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Ex6.xml" ContentType="application/vnd.ms-office.chartex+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7.xml" ContentType="application/vnd.ms-office.chartex+xml"/>
  <Override PartName="/xl/charts/style23.xml" ContentType="application/vnd.ms-office.chartstyle+xml"/>
  <Override PartName="/xl/charts/colors23.xml" ContentType="application/vnd.ms-office.chartcolorstyle+xml"/>
  <Override PartName="/xl/charts/chartEx8.xml" ContentType="application/vnd.ms-office.chartex+xml"/>
  <Override PartName="/xl/charts/style24.xml" ContentType="application/vnd.ms-office.chartstyle+xml"/>
  <Override PartName="/xl/charts/colors2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Ex9.xml" ContentType="application/vnd.ms-office.chartex+xml"/>
  <Override PartName="/xl/charts/style27.xml" ContentType="application/vnd.ms-office.chartstyle+xml"/>
  <Override PartName="/xl/charts/colors27.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2cae082a0aa40a1d/Desktop/Portfolio Github Projects/German/HR_Analytics_Excel/"/>
    </mc:Choice>
  </mc:AlternateContent>
  <xr:revisionPtr revIDLastSave="283" documentId="13_ncr:1_{8D6548A6-DA85-4C0A-87DA-73464FFA8F28}" xr6:coauthVersionLast="47" xr6:coauthVersionMax="47" xr10:uidLastSave="{FFD096B1-3B15-4DA1-8D61-514735E613B0}"/>
  <bookViews>
    <workbookView xWindow="-110" yWindow="-110" windowWidth="19420" windowHeight="10300" xr2:uid="{5AF5D4AF-D10E-435D-ABA8-B0D0494ED23E}"/>
  </bookViews>
  <sheets>
    <sheet name="Dashboard" sheetId="4" r:id="rId1"/>
    <sheet name="Sheet1" sheetId="19" r:id="rId2"/>
    <sheet name="KPI" sheetId="7" r:id="rId3"/>
    <sheet name="Bewertung" sheetId="9" r:id="rId4"/>
    <sheet name="Geschlecht" sheetId="10" r:id="rId5"/>
    <sheet name="Bildungsbedingte Fluktuation" sheetId="11" r:id="rId6"/>
    <sheet name="Arbeitsplatzbezogene Fluktuatio" sheetId="12" r:id="rId7"/>
    <sheet name="Abteilungsweise Fluktuation" sheetId="13" r:id="rId8"/>
    <sheet name="Altersgruppe" sheetId="14" r:id="rId9"/>
    <sheet name="Familienstand" sheetId="18" r:id="rId10"/>
    <sheet name="Data" sheetId="1" r:id="rId11"/>
    <sheet name="Images" sheetId="2" r:id="rId12"/>
  </sheets>
  <definedNames>
    <definedName name="_xlchart.v1.10" hidden="1">'Arbeitsplatzbezogene Fluktuatio'!$D$4:$D$12</definedName>
    <definedName name="_xlchart.v1.11" hidden="1">'Arbeitsplatzbezogene Fluktuatio'!$E$3</definedName>
    <definedName name="_xlchart.v1.12" hidden="1">'Arbeitsplatzbezogene Fluktuatio'!$E$4:$E$12</definedName>
    <definedName name="_xlchart.v1.13" hidden="1">'Arbeitsplatzbezogene Fluktuatio'!$D$4:$D$12</definedName>
    <definedName name="_xlchart.v1.14" hidden="1">'Arbeitsplatzbezogene Fluktuatio'!$E$4:$E$12</definedName>
    <definedName name="_xlchart.v1.2" hidden="1">'Arbeitsplatzbezogene Fluktuatio'!$D$4:$D$12</definedName>
    <definedName name="_xlchart.v1.3" hidden="1">'Arbeitsplatzbezogene Fluktuatio'!$E$3</definedName>
    <definedName name="_xlchart.v1.4" hidden="1">'Arbeitsplatzbezogene Fluktuatio'!$E$4:$E$12</definedName>
    <definedName name="_xlchart.v1.7" hidden="1">'Arbeitsplatzbezogene Fluktuatio'!$D$4:$D$12</definedName>
    <definedName name="_xlchart.v1.8" hidden="1">'Arbeitsplatzbezogene Fluktuatio'!$E$3</definedName>
    <definedName name="_xlchart.v1.9" hidden="1">'Arbeitsplatzbezogene Fluktuatio'!$E$4:$E$12</definedName>
    <definedName name="_xlchart.v2.0" hidden="1">Familienstand!$D$4:$D$6</definedName>
    <definedName name="_xlchart.v2.1" hidden="1">Familienstand!$E$4:$E$6</definedName>
    <definedName name="_xlchart.v2.15" hidden="1">Familienstand!$D$4:$D$6</definedName>
    <definedName name="_xlchart.v2.16" hidden="1">Familienstand!$E$4:$E$6</definedName>
    <definedName name="_xlchart.v2.5" hidden="1">Familienstand!$D$4:$D$6</definedName>
    <definedName name="_xlchart.v2.6" hidden="1">Familienstand!$E$4:$E$6</definedName>
    <definedName name="Slicer_Department">#N/A</definedName>
    <definedName name="Slicer_Education_Field2">#N/A</definedName>
    <definedName name="Slicer_Gender">#N/A</definedName>
    <definedName name="Slicer_Gende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8" l="1"/>
  <c r="D6" i="18"/>
  <c r="D4" i="18"/>
  <c r="D5" i="12"/>
  <c r="D6" i="12"/>
  <c r="D7" i="12"/>
  <c r="D8" i="12"/>
  <c r="D9" i="12"/>
  <c r="D10" i="12"/>
  <c r="D11" i="12"/>
  <c r="D12" i="12"/>
  <c r="D4" i="12"/>
  <c r="E10" i="12"/>
  <c r="E5" i="18"/>
  <c r="B9" i="10"/>
  <c r="E9" i="12"/>
  <c r="E7" i="12"/>
  <c r="B6" i="9"/>
  <c r="E4" i="12"/>
  <c r="E12" i="12"/>
  <c r="E6" i="12"/>
  <c r="E6" i="18"/>
  <c r="E5" i="12"/>
  <c r="B10" i="10"/>
  <c r="E8" i="12"/>
  <c r="E4" i="18"/>
  <c r="E11" i="12"/>
  <c r="C9" i="10" l="1"/>
  <c r="C10" i="10"/>
  <c r="C6" i="9"/>
  <c r="B7" i="9"/>
  <c r="C7" i="9" s="1"/>
  <c r="F4" i="7"/>
  <c r="A7" i="7"/>
  <c r="D4" i="7"/>
  <c r="H7" i="7"/>
  <c r="B7" i="7"/>
  <c r="E7" i="7" l="1"/>
  <c r="C7" i="7"/>
</calcChain>
</file>

<file path=xl/sharedStrings.xml><?xml version="1.0" encoding="utf-8"?>
<sst xmlns="http://schemas.openxmlformats.org/spreadsheetml/2006/main" count="19218" uniqueCount="1592">
  <si>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</si>
  <si>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</si>
  <si>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</si>
  <si>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</si>
  <si>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</si>
  <si>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</si>
  <si>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</si>
  <si>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</si>
  <si>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</si>
  <si>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</si>
  <si>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</si>
  <si>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</si>
  <si>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</si>
  <si>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</si>
  <si>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</si>
  <si>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</si>
  <si>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</si>
  <si>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</si>
  <si>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</si>
  <si>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</si>
  <si>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</si>
  <si>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</si>
  <si>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</si>
  <si>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</si>
  <si>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</si>
  <si>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</si>
  <si>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</si>
  <si>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</si>
  <si>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</si>
  <si>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</si>
  <si>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</si>
  <si>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</si>
  <si>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</si>
  <si>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</si>
  <si>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</si>
  <si>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</si>
  <si>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</si>
  <si>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</si>
  <si>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</si>
  <si>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</si>
  <si>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</si>
  <si>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</si>
  <si>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</si>
  <si>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</si>
  <si>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</si>
  <si>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</si>
  <si>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</si>
  <si>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</si>
  <si>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</si>
  <si>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</si>
  <si>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</si>
  <si>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</si>
  <si>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</si>
  <si>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</si>
  <si>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</si>
  <si>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</si>
  <si>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</si>
  <si>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</si>
  <si>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</si>
  <si>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</si>
  <si>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</si>
  <si>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</si>
  <si>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</si>
  <si>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</si>
  <si>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</si>
  <si>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</si>
  <si>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</si>
  <si>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</si>
  <si>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</si>
  <si>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</si>
  <si>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</si>
  <si>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</si>
  <si>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</si>
  <si>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</si>
  <si>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</si>
  <si>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</si>
  <si>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</si>
  <si>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</si>
  <si>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</si>
  <si>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</si>
  <si>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</si>
  <si>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</si>
  <si>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</si>
  <si>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</si>
  <si>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</si>
  <si>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</si>
  <si>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</si>
  <si>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</si>
  <si>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</si>
  <si>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</si>
  <si>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</si>
  <si>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</si>
  <si>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</si>
  <si>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</si>
  <si>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</si>
  <si>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</si>
  <si>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</si>
  <si>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</si>
  <si>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</si>
  <si>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</si>
  <si>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</si>
  <si>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</si>
  <si>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</si>
  <si>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</si>
  <si>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</si>
  <si>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</si>
  <si>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</si>
  <si>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</si>
  <si>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</si>
  <si>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</si>
  <si>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</si>
  <si>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</si>
  <si>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</si>
  <si>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</si>
  <si>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</si>
  <si>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</si>
  <si>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</si>
  <si>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</si>
  <si>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</si>
  <si>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</si>
  <si>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</si>
  <si>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</si>
  <si>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</si>
  <si>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</si>
  <si>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</si>
  <si>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</si>
  <si>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</si>
  <si>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</si>
  <si>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</si>
  <si>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</si>
  <si>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</si>
  <si>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</si>
  <si>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</si>
  <si>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</si>
  <si>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</si>
  <si>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</si>
  <si>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</si>
  <si>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</si>
  <si>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</si>
  <si>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</si>
  <si>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</si>
  <si>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</si>
  <si>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</si>
  <si>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</si>
  <si>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</si>
  <si>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</si>
  <si>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</si>
  <si>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</si>
  <si>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</si>
  <si>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</si>
  <si>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</si>
  <si>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</si>
  <si>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</si>
  <si>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</si>
  <si>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</si>
  <si>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</si>
  <si>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</si>
  <si>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</si>
  <si>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</si>
  <si>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</si>
  <si>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</si>
  <si>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</si>
  <si>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</si>
  <si>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</si>
  <si>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</si>
  <si>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</si>
  <si>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</si>
  <si>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</si>
  <si>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</si>
  <si>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</si>
  <si>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</si>
  <si>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</si>
  <si>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</si>
  <si>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</si>
  <si>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</si>
  <si>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</si>
  <si>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</si>
  <si>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</si>
  <si>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</si>
  <si>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</si>
  <si>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</si>
  <si>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</si>
  <si>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</si>
  <si>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</si>
  <si>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</si>
  <si>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</si>
  <si>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</si>
  <si>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</si>
  <si>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</si>
  <si>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</si>
  <si>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</si>
  <si>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</si>
  <si>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</si>
  <si>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</si>
  <si>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</si>
  <si>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</si>
  <si>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</si>
  <si>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</si>
  <si>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</si>
  <si>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</si>
  <si>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</si>
  <si>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</si>
  <si>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</si>
  <si>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</si>
  <si>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</si>
  <si>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</si>
  <si>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</si>
  <si>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</si>
  <si>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</si>
  <si>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</si>
  <si>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</si>
  <si>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</si>
  <si>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</si>
  <si>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</si>
  <si>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</si>
  <si>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</si>
  <si>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</si>
  <si>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</si>
  <si>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</si>
  <si>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</si>
  <si>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</si>
  <si>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</si>
  <si>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</si>
  <si>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</si>
  <si>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</si>
  <si>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</si>
  <si>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</si>
  <si>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</si>
  <si>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</si>
  <si>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</si>
  <si>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</si>
  <si>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</si>
  <si>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</si>
  <si>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</si>
  <si>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</si>
  <si>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</si>
  <si>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</si>
  <si>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</si>
  <si>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</si>
  <si>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</si>
  <si>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</si>
  <si>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</si>
  <si>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</si>
  <si>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</si>
  <si>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</si>
  <si>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</si>
  <si>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</si>
  <si>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</si>
  <si>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</si>
  <si>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</si>
  <si>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</si>
  <si>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</si>
  <si>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</si>
  <si>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</si>
  <si>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</si>
  <si>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</si>
  <si>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</si>
  <si>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</si>
  <si>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</si>
  <si>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</si>
  <si>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</si>
  <si>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</si>
  <si>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</si>
  <si>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</si>
  <si>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</si>
  <si>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</si>
  <si>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</si>
  <si>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</si>
  <si>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</si>
  <si>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</si>
  <si>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</si>
  <si>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</si>
  <si>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</si>
  <si>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</si>
  <si>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</si>
  <si>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</si>
  <si>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</si>
  <si>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</si>
  <si>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</si>
  <si>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</si>
  <si>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</si>
  <si>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</si>
  <si>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</si>
  <si>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</si>
  <si>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</si>
  <si>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</si>
  <si>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</si>
  <si>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</si>
  <si>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</si>
  <si>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</si>
  <si>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</si>
  <si>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</si>
  <si>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</si>
  <si>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</si>
  <si>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</si>
  <si>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</si>
  <si>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</si>
  <si>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</si>
  <si>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</si>
  <si>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</si>
  <si>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</si>
  <si>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</si>
  <si>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</si>
  <si>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</si>
  <si>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</si>
  <si>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</si>
  <si>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</si>
  <si>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</si>
  <si>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</si>
  <si>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</si>
  <si>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</si>
  <si>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</si>
  <si>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</si>
  <si>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</si>
  <si>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</si>
  <si>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</si>
  <si>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</si>
  <si>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</si>
  <si>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</si>
  <si>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</si>
  <si>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</si>
  <si>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</si>
  <si>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</si>
  <si>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</si>
  <si>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</si>
  <si>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</si>
  <si>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</si>
  <si>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</si>
  <si>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</si>
  <si>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</si>
  <si>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</si>
  <si>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</si>
  <si>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</si>
  <si>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</si>
  <si>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</si>
  <si>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</si>
  <si>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</si>
  <si>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</si>
  <si>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</si>
  <si>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</si>
  <si>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</si>
  <si>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</si>
  <si>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</si>
  <si>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</si>
  <si>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</si>
  <si>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</si>
  <si>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</si>
  <si>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</si>
  <si>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</si>
  <si>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</si>
  <si>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</si>
  <si>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</si>
  <si>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</si>
  <si>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</si>
  <si>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</si>
  <si>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</si>
  <si>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</si>
  <si>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</si>
  <si>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</si>
  <si>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</si>
  <si>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</si>
  <si>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</si>
  <si>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</si>
  <si>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</si>
  <si>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</si>
  <si>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</si>
  <si>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</si>
  <si>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</si>
  <si>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</si>
  <si>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</si>
  <si>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</si>
  <si>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</si>
  <si>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</si>
  <si>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</si>
  <si>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</si>
  <si>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</si>
  <si>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</si>
  <si>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</si>
  <si>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</si>
  <si>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</si>
  <si>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</si>
  <si>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</si>
  <si>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</si>
  <si>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</si>
  <si>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</si>
  <si>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</si>
  <si>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</si>
  <si>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</si>
  <si>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</si>
  <si>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</si>
  <si>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</si>
  <si>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</si>
  <si>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</si>
  <si>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</si>
  <si>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</si>
  <si>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</si>
  <si>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</si>
  <si>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</si>
  <si>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</si>
  <si>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</si>
  <si>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</si>
  <si>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</si>
  <si>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</si>
  <si>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</si>
  <si>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</si>
  <si>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</si>
  <si>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</si>
  <si>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</si>
  <si>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</si>
  <si>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</si>
  <si>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</si>
  <si>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</si>
  <si>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</si>
  <si>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</si>
  <si>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</si>
  <si>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</si>
  <si>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</si>
  <si>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</si>
  <si>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</si>
  <si>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</si>
  <si>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</si>
  <si>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</si>
  <si>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</si>
  <si>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</si>
  <si>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</si>
  <si>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</si>
  <si>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</si>
  <si>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</si>
  <si>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</si>
  <si>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</si>
  <si>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</si>
  <si>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</si>
  <si>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</si>
  <si>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</si>
  <si>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</si>
  <si>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</si>
  <si>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</si>
  <si>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</si>
  <si>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</si>
  <si>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</si>
  <si>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</si>
  <si>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</si>
  <si>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</si>
  <si>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</si>
  <si>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</si>
  <si>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</si>
  <si>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</si>
  <si>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</si>
  <si>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</si>
  <si>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</si>
  <si>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</si>
  <si>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</si>
  <si>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</si>
  <si>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</si>
  <si>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</si>
  <si>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</si>
  <si>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</si>
  <si>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</si>
  <si>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</si>
  <si>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</si>
  <si>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</si>
  <si>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</si>
  <si>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</si>
  <si>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</si>
  <si>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</si>
  <si>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</si>
  <si>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</si>
  <si>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</si>
  <si>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</si>
  <si>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</si>
  <si>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</si>
  <si>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</si>
  <si>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</si>
  <si>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</si>
  <si>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</si>
  <si>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</si>
  <si>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</si>
  <si>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</si>
  <si>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</si>
  <si>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</si>
  <si>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</si>
  <si>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</si>
  <si>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</si>
  <si>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</si>
  <si>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</si>
  <si>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</si>
  <si>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</si>
  <si>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</si>
  <si>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</si>
  <si>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</si>
  <si>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</si>
  <si>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</si>
  <si>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</si>
  <si>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</si>
  <si>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</si>
  <si>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</si>
  <si>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</si>
  <si>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</si>
  <si>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</si>
  <si>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</si>
  <si>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</si>
  <si>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</si>
  <si>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</si>
  <si>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</si>
  <si>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</si>
  <si>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</si>
  <si>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</si>
  <si>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</si>
  <si>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</si>
  <si>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</si>
  <si>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</si>
  <si>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</si>
  <si>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</si>
  <si>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</si>
  <si>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</si>
  <si>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</si>
  <si>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</si>
  <si>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</si>
  <si>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</si>
  <si>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</si>
  <si>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</si>
  <si>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</si>
  <si>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</si>
  <si>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</si>
  <si>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</si>
  <si>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</si>
  <si>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</si>
  <si>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</si>
  <si>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</si>
  <si>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</si>
  <si>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</si>
  <si>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</si>
  <si>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</si>
  <si>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</si>
  <si>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</si>
  <si>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</si>
  <si>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</si>
  <si>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</si>
  <si>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</si>
  <si>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</si>
  <si>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</si>
  <si>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</si>
  <si>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</si>
  <si>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</si>
  <si>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</si>
  <si>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</si>
  <si>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</si>
  <si>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</si>
  <si>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</si>
  <si>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</si>
  <si>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</si>
  <si>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</si>
  <si>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</si>
  <si>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</si>
  <si>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</si>
  <si>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</si>
  <si>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</si>
  <si>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</si>
  <si>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</si>
  <si>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</si>
  <si>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</si>
  <si>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</si>
  <si>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</si>
  <si>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</si>
  <si>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</si>
  <si>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</si>
  <si>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</si>
  <si>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</si>
  <si>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</si>
  <si>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</si>
  <si>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</si>
  <si>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</si>
  <si>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</si>
  <si>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</si>
  <si>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</si>
  <si>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</si>
  <si>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</si>
  <si>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</si>
  <si>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</si>
  <si>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</si>
  <si>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</si>
  <si>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</si>
  <si>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</si>
  <si>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</si>
  <si>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</si>
  <si>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</si>
  <si>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</si>
  <si>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</si>
  <si>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</si>
  <si>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</si>
  <si>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</si>
  <si>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</si>
  <si>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</si>
  <si>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</si>
  <si>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</si>
  <si>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</si>
  <si>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</si>
  <si>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</si>
  <si>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</si>
  <si>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</si>
  <si>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</si>
  <si>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</si>
  <si>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</si>
  <si>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</si>
  <si>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</si>
  <si>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</si>
  <si>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</si>
  <si>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</si>
  <si>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</si>
  <si>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</si>
  <si>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</si>
  <si>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</si>
  <si>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</si>
  <si>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</si>
  <si>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</si>
  <si>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</si>
  <si>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</si>
  <si>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</si>
  <si>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</si>
  <si>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</si>
  <si>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</si>
  <si>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</si>
  <si>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</si>
  <si>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</si>
  <si>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</si>
  <si>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</si>
  <si>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</si>
  <si>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</si>
  <si>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</si>
  <si>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</si>
  <si>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</si>
  <si>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</si>
  <si>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</si>
  <si>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</si>
  <si>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</si>
  <si>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</si>
  <si>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</si>
  <si>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</si>
  <si>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</si>
  <si>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</si>
  <si>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</si>
  <si>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</si>
  <si>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</si>
  <si>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</si>
  <si>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</si>
  <si>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</si>
  <si>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</si>
  <si>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</si>
  <si>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</si>
  <si>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</si>
  <si>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</si>
  <si>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</si>
  <si>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</si>
  <si>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</si>
  <si>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</si>
  <si>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</si>
  <si>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</si>
  <si>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</si>
  <si>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</si>
  <si>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</si>
  <si>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</si>
  <si>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</si>
  <si>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</si>
  <si>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</si>
  <si>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</si>
  <si>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</si>
  <si>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</si>
  <si>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</si>
  <si>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</si>
  <si>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</si>
  <si>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</si>
  <si>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</si>
  <si>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</si>
  <si>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</si>
  <si>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</si>
  <si>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</si>
  <si>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</si>
  <si>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</si>
  <si>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</si>
  <si>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</si>
  <si>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</si>
  <si>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</si>
  <si>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</si>
  <si>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</si>
  <si>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</si>
  <si>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</si>
  <si>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</si>
  <si>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</si>
  <si>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</si>
  <si>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</si>
  <si>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</si>
  <si>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</si>
  <si>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</si>
  <si>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</si>
  <si>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</si>
  <si>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</si>
  <si>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</si>
  <si>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</si>
  <si>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</si>
  <si>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</si>
  <si>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</si>
  <si>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</si>
  <si>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</si>
  <si>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</si>
  <si>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</si>
  <si>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</si>
  <si>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</si>
  <si>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</si>
  <si>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</si>
  <si>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</si>
  <si>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</si>
  <si>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</si>
  <si>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</si>
  <si>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</si>
  <si>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</si>
  <si>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</si>
  <si>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</si>
  <si>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</si>
  <si>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</si>
  <si>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</si>
  <si>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</si>
  <si>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</si>
  <si>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</si>
  <si>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</si>
  <si>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</si>
  <si>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</si>
  <si>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</si>
  <si>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</si>
  <si>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</si>
  <si>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</si>
  <si>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</si>
  <si>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</si>
  <si>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</si>
  <si>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</si>
  <si>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</si>
  <si>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</si>
  <si>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</si>
  <si>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</si>
  <si>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</si>
  <si>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</si>
  <si>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</si>
  <si>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</si>
  <si>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</si>
  <si>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</si>
  <si>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</si>
  <si>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</si>
  <si>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</si>
  <si>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</si>
  <si>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</si>
  <si>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</si>
  <si>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</si>
  <si>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</si>
  <si>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</si>
  <si>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</si>
  <si>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</si>
  <si>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</si>
  <si>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</si>
  <si>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</si>
  <si>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</si>
  <si>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</si>
  <si>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</si>
  <si>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</si>
  <si>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</si>
  <si>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</si>
  <si>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</si>
  <si>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</si>
  <si>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</si>
  <si>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</si>
  <si>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</si>
  <si>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</si>
  <si>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</si>
  <si>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</si>
  <si>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</si>
  <si>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</si>
  <si>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</si>
  <si>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</si>
  <si>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</si>
  <si>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</si>
  <si>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</si>
  <si>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</si>
  <si>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</si>
  <si>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</si>
  <si>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</si>
  <si>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</si>
  <si>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</si>
  <si>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</si>
  <si>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</si>
  <si>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</si>
  <si>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</si>
  <si>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</si>
  <si>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</si>
  <si>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</si>
  <si>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</si>
  <si>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</si>
  <si>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</si>
  <si>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</si>
  <si>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</si>
  <si>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</si>
  <si>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</si>
  <si>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</si>
  <si>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</si>
  <si>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</si>
  <si>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</si>
  <si>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</si>
  <si>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</si>
  <si>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</si>
  <si>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</si>
  <si>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</si>
  <si>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</si>
  <si>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</si>
  <si>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</si>
  <si>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</si>
  <si>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</si>
  <si>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</si>
  <si>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</si>
  <si>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</si>
  <si>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</si>
  <si>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</si>
  <si>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</si>
  <si>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</si>
  <si>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</si>
  <si>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</si>
  <si>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</si>
  <si>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</si>
  <si>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</si>
  <si>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</si>
  <si>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</si>
  <si>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</si>
  <si>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</si>
  <si>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</si>
  <si>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</si>
  <si>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</si>
  <si>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</si>
  <si>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</si>
  <si>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</si>
  <si>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</si>
  <si>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</si>
  <si>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</si>
  <si>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</si>
  <si>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</si>
  <si>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</si>
  <si>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</si>
  <si>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</si>
  <si>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</si>
  <si>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</si>
  <si>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</si>
  <si>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</si>
  <si>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</si>
  <si>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</si>
  <si>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</si>
  <si>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</si>
  <si>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</si>
  <si>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</si>
  <si>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</si>
  <si>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</si>
  <si>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</si>
  <si>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</si>
  <si>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</si>
  <si>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</si>
  <si>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</si>
  <si>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</si>
  <si>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</si>
  <si>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</si>
  <si>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</si>
  <si>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</si>
  <si>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</si>
  <si>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</si>
  <si>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</si>
  <si>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</si>
  <si>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</si>
  <si>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</si>
  <si>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</si>
  <si>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</si>
  <si>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</si>
  <si>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</si>
  <si>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</si>
  <si>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</si>
  <si>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</si>
  <si>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</si>
  <si>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</si>
  <si>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</si>
  <si>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</si>
  <si>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</si>
  <si>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</si>
  <si>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</si>
  <si>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</si>
  <si>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</si>
  <si>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</si>
  <si>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</si>
  <si>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</si>
  <si>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</si>
  <si>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</si>
  <si>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</si>
  <si>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</si>
  <si>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</si>
  <si>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</si>
  <si>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</si>
  <si>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</si>
  <si>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</si>
  <si>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</si>
  <si>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</si>
  <si>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</si>
  <si>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</si>
  <si>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</si>
  <si>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</si>
  <si>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</si>
  <si>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</si>
  <si>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</si>
  <si>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</si>
  <si>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</si>
  <si>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</si>
  <si>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</si>
  <si>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</si>
  <si>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</si>
  <si>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</si>
  <si>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</si>
  <si>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</si>
  <si>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</si>
  <si>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</si>
  <si>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</si>
  <si>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</si>
  <si>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</si>
  <si>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</si>
  <si>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</si>
  <si>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</si>
  <si>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</si>
  <si>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</si>
  <si>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</si>
  <si>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</si>
  <si>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</si>
  <si>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</si>
  <si>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</si>
  <si>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</si>
  <si>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</si>
  <si>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</si>
  <si>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</si>
  <si>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</si>
  <si>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</si>
  <si>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</si>
  <si>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</si>
  <si>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</si>
  <si>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</si>
  <si>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</si>
  <si>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</si>
  <si>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</si>
  <si>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</si>
  <si>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</si>
  <si>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</si>
  <si>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</si>
  <si>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</si>
  <si>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</si>
  <si>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</si>
  <si>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</si>
  <si>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</si>
  <si>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</si>
  <si>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</si>
  <si>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</si>
  <si>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</si>
  <si>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</si>
  <si>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</si>
  <si>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</si>
  <si>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</si>
  <si>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</si>
  <si>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</si>
  <si>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</si>
  <si>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</si>
  <si>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</si>
  <si>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</si>
  <si>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</si>
  <si>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</si>
  <si>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</si>
  <si>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</si>
  <si>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</si>
  <si>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</si>
  <si>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</si>
  <si>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</si>
  <si>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</si>
  <si>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</si>
  <si>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</si>
  <si>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</si>
  <si>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</si>
  <si>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</si>
  <si>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</si>
  <si>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</si>
  <si>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</si>
  <si>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</si>
  <si>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</si>
  <si>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</si>
  <si>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</si>
  <si>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</si>
  <si>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</si>
  <si>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</si>
  <si>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</si>
  <si>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</si>
  <si>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</si>
  <si>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</si>
  <si>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</si>
  <si>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</si>
  <si>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</si>
  <si>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</si>
  <si>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</si>
  <si>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</si>
  <si>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</si>
  <si>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</si>
  <si>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</si>
  <si>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</si>
  <si>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</si>
  <si>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</si>
  <si>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</si>
  <si>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</si>
  <si>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</si>
  <si>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</si>
  <si>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</si>
  <si>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</si>
  <si>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</si>
  <si>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</si>
  <si>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</si>
  <si>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</si>
  <si>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</si>
  <si>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</si>
  <si>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</si>
  <si>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</si>
  <si>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</si>
  <si>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</si>
  <si>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</si>
  <si>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</si>
  <si>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</si>
  <si>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</si>
  <si>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</si>
  <si>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</si>
  <si>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</si>
  <si>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</si>
  <si>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</si>
  <si>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</si>
  <si>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</si>
  <si>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</si>
  <si>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</si>
  <si>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</si>
  <si>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</si>
  <si>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</si>
  <si>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</si>
  <si>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</si>
  <si>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</si>
  <si>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</si>
  <si>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</si>
  <si>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</si>
  <si>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</si>
  <si>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</si>
  <si>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</si>
  <si>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</si>
  <si>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</si>
  <si>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</si>
  <si>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</si>
  <si>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</si>
  <si>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</si>
  <si>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</si>
  <si>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</si>
  <si>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</si>
  <si>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</si>
  <si>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</si>
  <si>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</si>
  <si>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</si>
  <si>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</si>
  <si>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</si>
  <si>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</si>
  <si>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</si>
  <si>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</si>
  <si>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</si>
  <si>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</si>
  <si>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</si>
  <si>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</si>
  <si>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</si>
  <si>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</si>
  <si>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</si>
  <si>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</si>
  <si>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</si>
  <si>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</si>
  <si>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</si>
  <si>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</si>
  <si>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</si>
  <si>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</si>
  <si>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</si>
  <si>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</si>
  <si>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</si>
  <si>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</si>
  <si>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</si>
  <si>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</si>
  <si>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</si>
  <si>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</si>
  <si>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</si>
  <si>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</si>
  <si>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</si>
  <si>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</si>
  <si>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</si>
  <si>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</si>
  <si>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</si>
  <si>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</si>
  <si>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</si>
  <si>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</si>
  <si>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</si>
  <si>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</si>
  <si>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</si>
  <si>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</si>
  <si>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</si>
  <si>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</si>
  <si>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</si>
  <si>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</si>
  <si>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</si>
  <si>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</si>
  <si>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</si>
  <si>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</si>
  <si>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</si>
  <si>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</si>
  <si>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</si>
  <si>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</si>
  <si>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</si>
  <si>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</si>
  <si>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</si>
  <si>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</si>
  <si>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</si>
  <si>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</si>
  <si>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</si>
  <si>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</si>
  <si>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</si>
  <si>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</si>
  <si>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</si>
  <si>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</si>
  <si>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</si>
  <si>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</si>
  <si>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</si>
  <si>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</si>
  <si>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</si>
  <si>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</si>
  <si>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</si>
  <si>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</si>
  <si>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</si>
  <si>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</si>
  <si>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</si>
  <si>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</si>
  <si>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</si>
  <si>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</si>
  <si>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</si>
  <si>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</si>
  <si>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</si>
  <si>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</si>
  <si>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</si>
  <si>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</si>
  <si>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</si>
  <si>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</si>
  <si>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</si>
  <si>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</si>
  <si>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</si>
  <si>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</si>
  <si>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</si>
  <si>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</si>
  <si>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</si>
  <si>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</si>
  <si>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</si>
  <si>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</si>
  <si>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</si>
  <si>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</si>
  <si>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</si>
  <si>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</si>
  <si>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</si>
  <si>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</si>
  <si>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</si>
  <si>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</si>
  <si>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</si>
  <si>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</si>
  <si>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</si>
  <si>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</si>
  <si>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</si>
  <si>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</si>
  <si>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</si>
  <si>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</si>
  <si>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</si>
  <si>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</si>
  <si>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</si>
  <si>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</si>
  <si>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</si>
  <si>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</si>
  <si>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</si>
  <si>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</si>
  <si>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</si>
  <si>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</si>
  <si>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</si>
  <si>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</si>
  <si>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</si>
  <si>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</si>
  <si>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</si>
  <si>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</si>
  <si>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</si>
  <si>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</si>
  <si>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</si>
  <si>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</si>
  <si>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</si>
  <si>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</si>
  <si>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</si>
  <si>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</si>
  <si>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</si>
  <si>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</si>
  <si>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</si>
  <si>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</si>
  <si>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</si>
  <si>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</si>
  <si>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</si>
  <si>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</si>
  <si>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</si>
  <si>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</si>
  <si>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</si>
  <si>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</si>
  <si>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</si>
  <si>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</si>
  <si>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</si>
  <si>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</si>
  <si>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</si>
  <si>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</si>
  <si>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</si>
  <si>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</si>
  <si>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</si>
  <si>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</si>
  <si>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</si>
  <si>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</si>
  <si>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</si>
  <si>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</si>
  <si>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</si>
  <si>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</si>
  <si>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</si>
  <si>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</si>
  <si>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</si>
  <si>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</si>
  <si>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</si>
  <si>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</si>
  <si>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</si>
  <si>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</si>
  <si>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</si>
  <si>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</si>
  <si>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</si>
  <si>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</si>
  <si>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</si>
  <si>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</si>
  <si>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</si>
  <si>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</si>
  <si>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</si>
  <si>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</si>
  <si>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</si>
  <si>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</si>
  <si>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</si>
  <si>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</si>
  <si>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</si>
  <si>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</si>
  <si>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</si>
  <si>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</si>
  <si>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</si>
  <si>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</si>
  <si>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</si>
  <si>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</si>
  <si>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</si>
  <si>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</si>
  <si>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</si>
  <si>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</si>
  <si>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</si>
  <si>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</si>
  <si>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</si>
  <si>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</si>
  <si>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</si>
  <si>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</si>
  <si>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</si>
  <si>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</si>
  <si>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</si>
  <si>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</si>
  <si>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</si>
  <si>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</si>
  <si>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</si>
  <si>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</si>
  <si>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</si>
  <si>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</si>
  <si>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</si>
  <si>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</si>
  <si>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</si>
  <si>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</si>
  <si>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</si>
  <si>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</si>
  <si>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</si>
  <si>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</si>
  <si>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</si>
  <si>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</si>
  <si>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</si>
  <si>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</si>
  <si>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</si>
  <si>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</si>
  <si>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</si>
  <si>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</si>
  <si>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</si>
  <si>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</si>
  <si>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</si>
  <si>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</si>
  <si>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</si>
  <si>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</si>
  <si>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</si>
  <si>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</si>
  <si>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</si>
  <si>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</si>
  <si>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</si>
  <si>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</si>
  <si>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</si>
  <si>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</si>
  <si>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</si>
  <si>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</si>
  <si>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</si>
  <si>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</si>
  <si>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</si>
  <si>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</si>
  <si>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</si>
  <si>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</si>
  <si>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</si>
  <si>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</si>
  <si>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</si>
  <si>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</si>
  <si>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</si>
  <si>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</si>
  <si>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</si>
  <si>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</si>
  <si>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</si>
  <si>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</si>
  <si>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</si>
  <si>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</si>
  <si>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</si>
  <si>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</si>
  <si>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</si>
  <si>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</si>
  <si>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</si>
  <si>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</si>
  <si>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</si>
  <si>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</si>
  <si>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</si>
  <si>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</si>
  <si>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</si>
  <si>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</si>
  <si>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</si>
  <si>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</si>
  <si>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</si>
  <si>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</si>
  <si>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</si>
  <si>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</si>
  <si>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</si>
  <si>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</si>
  <si>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</si>
  <si>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</si>
  <si>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</si>
  <si>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</si>
  <si>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</si>
  <si>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</si>
  <si>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</si>
  <si>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</si>
  <si>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</si>
  <si>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</si>
  <si>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</si>
  <si>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</si>
  <si>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</si>
  <si>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</si>
  <si>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</si>
  <si>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</si>
  <si>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</si>
  <si>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</si>
  <si>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</si>
  <si>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</si>
  <si>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</si>
  <si>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</si>
  <si>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</si>
  <si>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</si>
  <si>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</si>
  <si>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</si>
  <si>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</si>
  <si>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</si>
  <si>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</si>
  <si>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</si>
  <si>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</si>
  <si>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</si>
  <si>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</si>
  <si>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</si>
  <si>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</si>
  <si>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</si>
  <si>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</si>
  <si>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</si>
  <si>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</si>
  <si>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</si>
  <si>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</si>
  <si>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</si>
  <si>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</si>
  <si>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</si>
  <si>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</si>
  <si>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</si>
  <si>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</si>
  <si>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</si>
  <si>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</si>
  <si>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</si>
  <si>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</si>
  <si>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</si>
  <si>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</si>
  <si>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</si>
  <si>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</si>
  <si>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</si>
  <si>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</si>
  <si>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</si>
  <si>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</si>
  <si>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</si>
  <si>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</si>
  <si>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</si>
  <si>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</si>
  <si>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</si>
  <si>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</si>
  <si>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</si>
  <si>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</si>
  <si>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</si>
  <si>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</si>
  <si>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</si>
  <si>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</si>
  <si>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</si>
  <si>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</si>
  <si>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</si>
  <si>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</si>
  <si>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</si>
  <si>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</si>
  <si>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</si>
  <si>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</si>
  <si>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</si>
  <si>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</si>
  <si>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</si>
  <si>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</si>
  <si>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</si>
  <si>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</si>
  <si>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</si>
  <si>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</si>
  <si>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</si>
  <si>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</si>
  <si>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</si>
  <si>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</si>
  <si>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</si>
  <si>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</si>
  <si>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</si>
  <si>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</si>
  <si>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</si>
  <si>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</si>
  <si>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</si>
  <si>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</si>
  <si>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</si>
  <si>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</si>
  <si>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</si>
  <si>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</si>
  <si>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</si>
  <si>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</si>
  <si>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</si>
  <si>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</si>
  <si>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</si>
  <si>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</si>
  <si>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</si>
  <si>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</si>
  <si>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</si>
  <si>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</si>
  <si>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</si>
  <si>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</si>
  <si>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</si>
  <si>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</si>
  <si>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</si>
  <si>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</si>
  <si>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</si>
  <si>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</si>
  <si>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</si>
  <si>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</si>
  <si>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</si>
  <si>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</si>
  <si>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</si>
  <si>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</si>
  <si>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</si>
  <si>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</si>
  <si>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</si>
  <si>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</si>
  <si>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</si>
  <si>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</si>
  <si>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</si>
  <si>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</si>
  <si>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</si>
  <si>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</si>
  <si>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</si>
  <si>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</si>
  <si>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</si>
  <si>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</si>
  <si>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</si>
  <si>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</si>
  <si>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</si>
  <si>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</si>
  <si>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</si>
  <si>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</si>
  <si>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</si>
  <si>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</si>
  <si>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</si>
  <si>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</si>
  <si>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</si>
  <si>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</si>
  <si>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</si>
  <si>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</si>
  <si>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</si>
  <si>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</si>
  <si>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</si>
  <si>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</si>
  <si>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</si>
  <si>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</si>
  <si>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</si>
  <si>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</si>
  <si>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</si>
  <si>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</si>
  <si>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</si>
  <si>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</si>
  <si>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</si>
  <si>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</si>
  <si>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</si>
  <si>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</si>
  <si>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</si>
  <si>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</si>
  <si>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</si>
  <si>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</si>
  <si>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</si>
  <si>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</si>
  <si>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</si>
  <si>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</si>
  <si>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</si>
  <si>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</si>
  <si>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</si>
  <si>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</si>
  <si>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</si>
  <si>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</si>
  <si>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</si>
  <si>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</si>
  <si>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</si>
  <si>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</si>
  <si>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</si>
  <si>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</si>
  <si>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</si>
  <si>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</si>
  <si>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</si>
  <si>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</si>
  <si>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</si>
  <si>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</si>
  <si>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</si>
  <si>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</si>
  <si>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</si>
  <si>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</si>
  <si>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</si>
  <si>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</si>
  <si>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</si>
  <si>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</si>
  <si>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</si>
  <si>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</si>
  <si>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</si>
  <si>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</si>
  <si>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Active Employee</t>
  </si>
  <si>
    <t>Count of CF_attrition counts</t>
  </si>
  <si>
    <t>Attrition Rate</t>
  </si>
  <si>
    <t>Total Employees</t>
  </si>
  <si>
    <t>Average Age</t>
  </si>
  <si>
    <t>Row Labels</t>
  </si>
  <si>
    <t>Grand Total</t>
  </si>
  <si>
    <t>Count of Employee Count</t>
  </si>
  <si>
    <t>Sum of CF_attrition count</t>
  </si>
  <si>
    <t>Attrition Count</t>
  </si>
  <si>
    <t>Personalwesen</t>
  </si>
  <si>
    <t>Vertreter des Gesundheitswesens</t>
  </si>
  <si>
    <t>Labortechniker</t>
  </si>
  <si>
    <t>Leiter</t>
  </si>
  <si>
    <t>Forschungsdirektor</t>
  </si>
  <si>
    <t>Wissenschaftlicher Mitarbeiter</t>
  </si>
  <si>
    <t>Verkaufsleiter</t>
  </si>
  <si>
    <t>Vertriebsbeauftragter</t>
  </si>
  <si>
    <t>Bewertung</t>
  </si>
  <si>
    <t>Balance Bewertung</t>
  </si>
  <si>
    <t>Durchschnitt der Arbeitszufriedenheit</t>
  </si>
  <si>
    <t>Männlich</t>
  </si>
  <si>
    <t>Weiblich</t>
  </si>
  <si>
    <t>Doktortitel</t>
  </si>
  <si>
    <t>Associates-Abschluss</t>
  </si>
  <si>
    <t>Master-Abschluss</t>
  </si>
  <si>
    <t>Bachelor-Abschluss</t>
  </si>
  <si>
    <t>Gesamtbetrag</t>
  </si>
  <si>
    <t>F&amp;E</t>
  </si>
  <si>
    <t>Vertrieb</t>
  </si>
  <si>
    <t>Unter 25</t>
  </si>
  <si>
    <t>Über 55</t>
  </si>
  <si>
    <t>Geschieden</t>
  </si>
  <si>
    <t>Verheiratet</t>
  </si>
  <si>
    <t>Alleinstehend</t>
  </si>
  <si>
    <t xml:space="preserve">Weiblich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</si>
</sst>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black"/>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9" fontId="0" fillId="0" borderId="0" xfId="1" applyFont="1"/>
    <xf numFmtId="1" fontId="0" fillId="0" borderId="0" xfId="0" applyNumberFormat="1"/>
    <xf numFmtId="9" fontId="0" fillId="0" borderId="0" xfId="0" applyNumberFormat="1"/>
    <xf numFmtId="0" fontId="2" fillId="0" borderId="0" xfId="0" applyFont="1"/>
    <xf numFmtId="164" fontId="0" fillId="0" borderId="0" xfId="0" applyNumberFormat="1"/>
    <xf numFmtId="0" fontId="0" fillId="0" borderId="0" xfId="0" pivotButton="1"/>
    <xf numFmtId="0" fontId="0" fillId="0" borderId="0" xfId="0" applyAlignment="1">
      <alignment horizontal="left"/>
    </xf>
  </cellXfs>
  <cellStyles count="2">
    <cellStyle name="Normal" xfId="0" builtinId="0"/>
    <cellStyle name="Percent" xfId="1" builtinId="5"/>
  </cellStyles>
  <dxfs count="3">
    <dxf>
      <numFmt numFmtId="164" formatCode="0.0"/>
    </dxf>
    <dxf>
      <numFmt numFmtId="1" formatCode="0"/>
    </dxf>
    <dxf>
      <font>
        <color auto="1"/>
      </font>
      <fill>
        <patternFill patternType="solid">
          <fgColor theme="0"/>
          <bgColor auto="1"/>
        </patternFill>
      </fill>
      <border diagonalUp="0" diagonalDown="0">
        <left/>
        <right/>
        <top/>
        <bottom/>
        <vertical/>
        <horizontal/>
      </border>
    </dxf>
  </dxfs>
  <tableStyles count="1" defaultTableStyle="TableStyleMedium2" defaultPivotStyle="PivotStyleLight16">
    <tableStyle name="Slicer" pivot="0" table="0" count="4" xr9:uid="{69169DE6-8114-4972-B09D-48E016A2EB8A}">
      <tableStyleElement type="wholeTable" dxfId="2"/>
    </tableStyle>
  </tableStyles>
  <colors>
    <mruColors>
      <color rgb="FF901C7F"/>
      <color rgb="FF640000"/>
      <color rgb="FF2607BF"/>
      <color rgb="FF000000"/>
      <color rgb="FF69115F"/>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1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9.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14F-464C-AE79-B49278F7A1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514F-464C-AE79-B49278F7A1D4}"/>
              </c:ext>
            </c:extLst>
          </c:dPt>
          <c:val>
            <c:numRef>
              <c:f>Bewertung!$B$6:$B$7</c:f>
              <c:numCache>
                <c:formatCode>0.0</c:formatCode>
                <c:ptCount val="2"/>
                <c:pt idx="0">
                  <c:v>2.6265306122448981</c:v>
                </c:pt>
                <c:pt idx="1">
                  <c:v>1.3734693877551019</c:v>
                </c:pt>
              </c:numCache>
            </c:numRef>
          </c:val>
          <c:extLst>
            <c:ext xmlns:c16="http://schemas.microsoft.com/office/drawing/2014/chart" uri="{C3380CC4-5D6E-409C-BE32-E72D297353CC}">
              <c16:uniqueId val="{00000004-514F-464C-AE79-B49278F7A1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64A7-4EEC-AF89-0520F7292B3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4A7-4EEC-AF89-0520F7292B33}"/>
              </c:ext>
            </c:extLst>
          </c:dPt>
          <c:val>
            <c:numRef>
              <c:f>Geschlecht!$C$9:$C$10</c:f>
              <c:numCache>
                <c:formatCode>0%</c:formatCode>
                <c:ptCount val="2"/>
                <c:pt idx="0">
                  <c:v>0.4</c:v>
                </c:pt>
                <c:pt idx="1">
                  <c:v>0.6</c:v>
                </c:pt>
              </c:numCache>
            </c:numRef>
          </c:val>
          <c:extLst>
            <c:ext xmlns:c16="http://schemas.microsoft.com/office/drawing/2014/chart" uri="{C3380CC4-5D6E-409C-BE32-E72D297353CC}">
              <c16:uniqueId val="{00000004-64A7-4EEC-AF89-0520F7292B3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1604-4499-80C3-787F2A8C1B99}"/>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1604-4499-80C3-787F2A8C1B99}"/>
              </c:ext>
            </c:extLst>
          </c:dPt>
          <c:val>
            <c:numRef>
              <c:f>Geschlecht!$C$9:$C$10</c:f>
              <c:numCache>
                <c:formatCode>0%</c:formatCode>
                <c:ptCount val="2"/>
                <c:pt idx="0">
                  <c:v>0.4</c:v>
                </c:pt>
                <c:pt idx="1">
                  <c:v>0.6</c:v>
                </c:pt>
              </c:numCache>
            </c:numRef>
          </c:val>
          <c:extLst>
            <c:ext xmlns:c16="http://schemas.microsoft.com/office/drawing/2014/chart" uri="{C3380CC4-5D6E-409C-BE32-E72D297353CC}">
              <c16:uniqueId val="{00000004-1604-4499-80C3-787F2A8C1B9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vollständig.xlsx]Bildungsbedingte Fluktuation!Education </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'Bildungsbedingte Fluktuation'!$B$3</c:f>
              <c:strCache>
                <c:ptCount val="1"/>
                <c:pt idx="0">
                  <c:v>Total</c:v>
                </c:pt>
              </c:strCache>
            </c:strRef>
          </c:tx>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'Bildungsbedingte Fluktuation'!$A$4:$A$9</c:f>
              <c:strCache>
                <c:ptCount val="5"/>
                <c:pt idx="0">
                  <c:v>Doktortitel</c:v>
                </c:pt>
                <c:pt idx="1">
                  <c:v>High School</c:v>
                </c:pt>
                <c:pt idx="2">
                  <c:v>Associates-Abschluss</c:v>
                </c:pt>
                <c:pt idx="3">
                  <c:v>Master-Abschluss</c:v>
                </c:pt>
                <c:pt idx="4">
                  <c:v>Bachelor-Abschluss</c:v>
                </c:pt>
              </c:strCache>
            </c:strRef>
          </c:cat>
          <c:val>
            <c:numRef>
              <c:f>'Bildungsbedingte Fluktuation'!$B$4:$B$9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6F1-411E-826D-21926D90F9EA}"/>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vollständig.xlsx]Abteilungsweise Fluktuation!Department wise Attrition</c:name>
    <c:fmtId val="2"/>
  </c:pivotSource>
  <c:chart>
    <c:autoTitleDeleted val="1"/>
    <c:pivotFmts>
      <c:pivotFmt>
        <c:idx val="0"/>
        <c:spPr>
          <a:solidFill>
            <a:schemeClr val="accent1"/>
          </a:solidFill>
          <a:ln w="19050">
            <a:solidFill>
              <a:schemeClr val="lt1">
                <a:shade val="50000"/>
              </a:schemeClr>
            </a:solidFill>
          </a:ln>
          <a:effectLst/>
        </c:spPr>
        <c:marker>
          <c:symbol val="circle"/>
          <c:size val="5"/>
        </c:marker>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4"/>
        <c:spPr>
          <a:solidFill>
            <a:schemeClr val="accent1"/>
          </a:solidFill>
          <a:ln w="19050">
            <a:solidFill>
              <a:schemeClr val="lt1">
                <a:shade val="50000"/>
              </a:schemeClr>
            </a:solidFill>
          </a:ln>
          <a:effectLst/>
        </c:spPr>
        <c:marker>
          <c:symbol val="none"/>
        </c:marker>
      </c:pivotFmt>
      <c:pivotFmt>
        <c:idx val="5"/>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6"/>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7"/>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8"/>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s>
    <c:plotArea>
      <c:layout>
        <c:manualLayout>
          <c:layoutTarget val="inner"/>
          <c:xMode val="edge"/>
          <c:yMode val="edge"/>
          <c:x val="0.19143857009310289"/>
          <c:y val="0.1337729781686034"/>
          <c:w val="0.4470666891706313"/>
          <c:h val="0.73245404366279321"/>
        </c:manualLayout>
      </c:layout>
      <c:pieChart>
        <c:varyColors val="1"/>
        <c:ser>
          <c:idx val="0"/>
          <c:order val="0"/>
          <c:tx>
            <c:strRef>
              <c:f>'Abteilungsweise Fluktuation'!$B$3</c:f>
              <c:strCache>
                <c:ptCount val="1"/>
                <c:pt idx="0">
                  <c:v>Total</c:v>
                </c:pt>
              </c:strCache>
            </c:strRef>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1721-495A-B53A-1F540B1089EA}"/>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3-1721-495A-B53A-1F540B1089EA}"/>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1721-495A-B53A-1F540B1089EA}"/>
              </c:ext>
            </c:extLst>
          </c:dPt>
          <c:dLbls>
            <c:dLbl>
              <c:idx val="0"/>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721-495A-B53A-1F540B1089EA}"/>
                </c:ext>
              </c:extLst>
            </c:dLbl>
            <c:dLbl>
              <c:idx val="1"/>
              <c:layout>
                <c:manualLayout>
                  <c:x val="-2.1554137501300176E-2"/>
                  <c:y val="5.8314333132489855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 xmlns:c16="http://schemas.microsoft.com/office/drawing/2014/chart" uri="{C3380CC4-5D6E-409C-BE32-E72D297353CC}">
                  <c16:uniqueId val="{00000003-1721-495A-B53A-1F540B1089EA}"/>
                </c:ext>
              </c:extLst>
            </c:dLbl>
            <c:dLbl>
              <c:idx val="2"/>
              <c:layout>
                <c:manualLayout>
                  <c:x val="9.8527505802971154E-4"/>
                  <c:y val="-0.12958740696108856"/>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 xmlns:c16="http://schemas.microsoft.com/office/drawing/2014/chart" uri="{C3380CC4-5D6E-409C-BE32-E72D297353CC}">
                  <c16:uniqueId val="{00000005-1721-495A-B53A-1F540B1089EA}"/>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'Abteilungsweise Fluktuation'!$A$4:$A$7</c:f>
              <c:strCache>
                <c:ptCount val="3"/>
                <c:pt idx="0">
                  <c:v>HR</c:v>
                </c:pt>
                <c:pt idx="1">
                  <c:v>F&amp;E</c:v>
                </c:pt>
                <c:pt idx="2">
                  <c:v>Vertrieb</c:v>
                </c:pt>
              </c:strCache>
            </c:strRef>
          </c:cat>
          <c:val>
            <c:numRef>
              <c:f>'Abteilungsweise Fluktuation'!$B$4:$B$7</c:f>
              <c:numCache>
                <c:formatCode>General</c:formatCode>
                <c:ptCount val="3"/>
                <c:pt idx="0">
                  <c:v>12</c:v>
                </c:pt>
                <c:pt idx="1">
                  <c:v>133</c:v>
                </c:pt>
                <c:pt idx="2">
                  <c:v>92</c:v>
                </c:pt>
              </c:numCache>
            </c:numRef>
          </c:val>
          <c:extLst>
            <c:ext xmlns:c16="http://schemas.microsoft.com/office/drawing/2014/chart" uri="{C3380CC4-5D6E-409C-BE32-E72D297353CC}">
              <c16:uniqueId val="{00000006-1721-495A-B53A-1F540B1089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711866834657513"/>
          <c:y val="0.11397569572876846"/>
          <c:w val="0.24915252020530093"/>
          <c:h val="0.42216260974752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vollständig.xlsx]Altersgruppe!Age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Altersgruppe!$B$3</c:f>
              <c:strCache>
                <c:ptCount val="1"/>
                <c:pt idx="0">
                  <c:v>Total</c:v>
                </c:pt>
              </c:strCache>
            </c:strRef>
          </c:tx>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Altersgruppe!$A$4:$A$9</c:f>
              <c:strCache>
                <c:ptCount val="5"/>
                <c:pt idx="0">
                  <c:v>25 - 34</c:v>
                </c:pt>
                <c:pt idx="1">
                  <c:v>35 - 44</c:v>
                </c:pt>
                <c:pt idx="2">
                  <c:v>Unter 25</c:v>
                </c:pt>
                <c:pt idx="3">
                  <c:v>45 - 54</c:v>
                </c:pt>
                <c:pt idx="4">
                  <c:v>Über 55</c:v>
                </c:pt>
              </c:strCache>
            </c:strRef>
          </c:cat>
          <c:val>
            <c:numRef>
              <c:f>Altersgruppe!$B$4:$B$9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CC6-43AE-918B-DD5D9D24E520}"/>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CC24-4C46-A951-79812F69901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CC24-4C46-A951-79812F699016}"/>
              </c:ext>
            </c:extLst>
          </c:dPt>
          <c:val>
            <c:numRef>
              <c:f>Bewertung!$B$6:$B$7</c:f>
              <c:numCache>
                <c:formatCode>0.0</c:formatCode>
                <c:ptCount val="2"/>
                <c:pt idx="0">
                  <c:v>2.6265306122448981</c:v>
                </c:pt>
                <c:pt idx="1">
                  <c:v>1.3734693877551019</c:v>
                </c:pt>
              </c:numCache>
            </c:numRef>
          </c:val>
          <c:extLst>
            <c:ext xmlns:c16="http://schemas.microsoft.com/office/drawing/2014/chart" uri="{C3380CC4-5D6E-409C-BE32-E72D297353CC}">
              <c16:uniqueId val="{00000004-CC24-4C46-A951-79812F69901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ED02-4377-88E7-6552B48233E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D02-4377-88E7-6552B48233E8}"/>
              </c:ext>
            </c:extLst>
          </c:dPt>
          <c:val>
            <c:numRef>
              <c:f>Geschlecht!$C$9:$C$10</c:f>
              <c:numCache>
                <c:formatCode>0%</c:formatCode>
                <c:ptCount val="2"/>
                <c:pt idx="0">
                  <c:v>0.4</c:v>
                </c:pt>
                <c:pt idx="1">
                  <c:v>0.6</c:v>
                </c:pt>
              </c:numCache>
            </c:numRef>
          </c:val>
          <c:extLst>
            <c:ext xmlns:c16="http://schemas.microsoft.com/office/drawing/2014/chart" uri="{C3380CC4-5D6E-409C-BE32-E72D297353CC}">
              <c16:uniqueId val="{00000004-ED02-4377-88E7-6552B48233E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BDD5-453A-85B1-CE76390E7303}"/>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BDD5-453A-85B1-CE76390E7303}"/>
              </c:ext>
            </c:extLst>
          </c:dPt>
          <c:val>
            <c:numRef>
              <c:f>Geschlecht!$C$9:$C$10</c:f>
              <c:numCache>
                <c:formatCode>0%</c:formatCode>
                <c:ptCount val="2"/>
                <c:pt idx="0">
                  <c:v>0.4</c:v>
                </c:pt>
                <c:pt idx="1">
                  <c:v>0.6</c:v>
                </c:pt>
              </c:numCache>
            </c:numRef>
          </c:val>
          <c:extLst>
            <c:ext xmlns:c16="http://schemas.microsoft.com/office/drawing/2014/chart" uri="{C3380CC4-5D6E-409C-BE32-E72D297353CC}">
              <c16:uniqueId val="{00000004-BDD5-453A-85B1-CE76390E730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vollständig.xlsx]Bildungsbedingte Fluktuation!Education </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'Bildungsbedingte Fluktuation'!$B$3</c:f>
              <c:strCache>
                <c:ptCount val="1"/>
                <c:pt idx="0">
                  <c:v>Total</c:v>
                </c:pt>
              </c:strCache>
            </c:strRef>
          </c:tx>
          <c:spPr>
            <a:gradFill>
              <a:gsLst>
                <a:gs pos="0">
                  <a:schemeClr val="accent4">
                    <a:lumMod val="50000"/>
                  </a:schemeClr>
                </a:gs>
                <a:gs pos="50000">
                  <a:schemeClr val="accent4">
                    <a:lumMod val="75000"/>
                  </a:schemeClr>
                </a:gs>
                <a:gs pos="100000">
                  <a:schemeClr val="accent4">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'Bildungsbedingte Fluktuation'!$A$4:$A$9</c:f>
              <c:strCache>
                <c:ptCount val="5"/>
                <c:pt idx="0">
                  <c:v>Doktortitel</c:v>
                </c:pt>
                <c:pt idx="1">
                  <c:v>High School</c:v>
                </c:pt>
                <c:pt idx="2">
                  <c:v>Associates-Abschluss</c:v>
                </c:pt>
                <c:pt idx="3">
                  <c:v>Master-Abschluss</c:v>
                </c:pt>
                <c:pt idx="4">
                  <c:v>Bachelor-Abschluss</c:v>
                </c:pt>
              </c:strCache>
            </c:strRef>
          </c:cat>
          <c:val>
            <c:numRef>
              <c:f>'Bildungsbedingte Fluktuation'!$B$4:$B$9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E85-464D-BB31-C31B1B43E117}"/>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vollständig.xlsx]Abteilungsweise Fluktuation!Department wise Attrition</c:name>
    <c:fmtId val="33"/>
  </c:pivotSource>
  <c:chart>
    <c:autoTitleDeleted val="1"/>
    <c:pivotFmts>
      <c:pivotFmt>
        <c:idx val="0"/>
        <c:spPr>
          <a:solidFill>
            <a:schemeClr val="accent1"/>
          </a:solidFill>
          <a:ln w="19050">
            <a:solidFill>
              <a:schemeClr val="lt1">
                <a:shade val="50000"/>
              </a:schemeClr>
            </a:solidFill>
          </a:ln>
          <a:effectLst/>
        </c:spPr>
        <c:marker>
          <c:symbol val="circle"/>
          <c:size val="5"/>
        </c:marker>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4"/>
        <c:spPr>
          <a:solidFill>
            <a:schemeClr val="accent1"/>
          </a:solidFill>
          <a:ln w="19050">
            <a:solidFill>
              <a:schemeClr val="lt1">
                <a:shade val="50000"/>
              </a:schemeClr>
            </a:solidFill>
          </a:ln>
          <a:effectLst/>
        </c:spPr>
        <c:marker>
          <c:symbol val="none"/>
        </c:marker>
      </c:pivotFmt>
      <c:pivotFmt>
        <c:idx val="5"/>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6"/>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
        <c:idx val="7"/>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8"/>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
        <c:idx val="12"/>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3"/>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5"/>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
        <c:idx val="16"/>
        <c:spPr>
          <a:solidFill>
            <a:schemeClr val="accent1"/>
          </a:solidFill>
          <a:ln w="19050">
            <a:solidFill>
              <a:schemeClr val="lt1">
                <a:shade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7"/>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dLbl>
          <c:idx val="0"/>
          <c:layout>
            <c:manualLayout>
              <c:x val="-2.1554137501300176E-2"/>
              <c:y val="5.83143331324898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Lst>
        </c:dLbl>
      </c:pivotFmt>
      <c:pivotFmt>
        <c:idx val="19"/>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dLbl>
          <c:idx val="0"/>
          <c:layout>
            <c:manualLayout>
              <c:x val="9.8527505802971154E-4"/>
              <c:y val="-0.129587406961088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Lst>
        </c:dLbl>
      </c:pivotFmt>
    </c:pivotFmts>
    <c:plotArea>
      <c:layout>
        <c:manualLayout>
          <c:layoutTarget val="inner"/>
          <c:xMode val="edge"/>
          <c:yMode val="edge"/>
          <c:x val="0.19143857009310289"/>
          <c:y val="0.1337729781686034"/>
          <c:w val="0.4470666891706313"/>
          <c:h val="0.73245404366279321"/>
        </c:manualLayout>
      </c:layout>
      <c:pieChart>
        <c:varyColors val="1"/>
        <c:ser>
          <c:idx val="0"/>
          <c:order val="0"/>
          <c:tx>
            <c:strRef>
              <c:f>'Abteilungsweise Fluktuation'!$B$3</c:f>
              <c:strCache>
                <c:ptCount val="1"/>
                <c:pt idx="0">
                  <c:v>Total</c:v>
                </c:pt>
              </c:strCache>
            </c:strRef>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46FA-4621-857E-14A412A8773C}"/>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3-46FA-4621-857E-14A412A8773C}"/>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46FA-4621-857E-14A412A8773C}"/>
              </c:ext>
            </c:extLst>
          </c:dPt>
          <c:dLbls>
            <c:dLbl>
              <c:idx val="0"/>
              <c:dLblPos val="outEnd"/>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6FA-4621-857E-14A412A8773C}"/>
                </c:ext>
              </c:extLst>
            </c:dLbl>
            <c:dLbl>
              <c:idx val="1"/>
              <c:layout>
                <c:manualLayout>
                  <c:x val="-2.1554137501300176E-2"/>
                  <c:y val="5.8314333132489855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3707075607716033"/>
                      <c:h val="0.16178987759091909"/>
                    </c:manualLayout>
                  </c15:layout>
                </c:ext>
                <c:ext xmlns:c16="http://schemas.microsoft.com/office/drawing/2014/chart" uri="{C3380CC4-5D6E-409C-BE32-E72D297353CC}">
                  <c16:uniqueId val="{00000003-46FA-4621-857E-14A412A8773C}"/>
                </c:ext>
              </c:extLst>
            </c:dLbl>
            <c:dLbl>
              <c:idx val="2"/>
              <c:layout>
                <c:manualLayout>
                  <c:x val="9.8527505802971154E-4"/>
                  <c:y val="-0.12958740696108856"/>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96413007872801"/>
                      <c:h val="0.16178987759091909"/>
                    </c:manualLayout>
                  </c15:layout>
                </c:ext>
                <c:ext xmlns:c16="http://schemas.microsoft.com/office/drawing/2014/chart" uri="{C3380CC4-5D6E-409C-BE32-E72D297353CC}">
                  <c16:uniqueId val="{00000005-46FA-4621-857E-14A412A8773C}"/>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DE"/>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'Abteilungsweise Fluktuation'!$A$4:$A$7</c:f>
              <c:strCache>
                <c:ptCount val="3"/>
                <c:pt idx="0">
                  <c:v>HR</c:v>
                </c:pt>
                <c:pt idx="1">
                  <c:v>F&amp;E</c:v>
                </c:pt>
                <c:pt idx="2">
                  <c:v>Vertrieb</c:v>
                </c:pt>
              </c:strCache>
            </c:strRef>
          </c:cat>
          <c:val>
            <c:numRef>
              <c:f>'Abteilungsweise Fluktuation'!$B$4:$B$7</c:f>
              <c:numCache>
                <c:formatCode>General</c:formatCode>
                <c:ptCount val="3"/>
                <c:pt idx="0">
                  <c:v>12</c:v>
                </c:pt>
                <c:pt idx="1">
                  <c:v>133</c:v>
                </c:pt>
                <c:pt idx="2">
                  <c:v>92</c:v>
                </c:pt>
              </c:numCache>
            </c:numRef>
          </c:val>
          <c:extLst>
            <c:ext xmlns:c16="http://schemas.microsoft.com/office/drawing/2014/chart" uri="{C3380CC4-5D6E-409C-BE32-E72D297353CC}">
              <c16:uniqueId val="{00000006-46FA-4621-857E-14A412A877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711866834657513"/>
          <c:y val="0.11397569572876846"/>
          <c:w val="0.24915252020530093"/>
          <c:h val="0.42216260974752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vollständig.xlsx]Altersgruppe!Age Group</c:name>
    <c:fmtId val="3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Altersgruppe!$B$3</c:f>
              <c:strCache>
                <c:ptCount val="1"/>
                <c:pt idx="0">
                  <c:v>Total</c:v>
                </c:pt>
              </c:strCache>
            </c:strRef>
          </c:tx>
          <c:spPr>
            <a:gradFill>
              <a:gsLst>
                <a:gs pos="0">
                  <a:schemeClr val="accent5">
                    <a:lumMod val="50000"/>
                  </a:schemeClr>
                </a:gs>
                <a:gs pos="50000">
                  <a:schemeClr val="accent5">
                    <a:lumMod val="75000"/>
                  </a:schemeClr>
                </a:gs>
                <a:gs pos="100000">
                  <a:schemeClr val="accent5">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Altersgruppe!$A$4:$A$9</c:f>
              <c:strCache>
                <c:ptCount val="5"/>
                <c:pt idx="0">
                  <c:v>25 - 34</c:v>
                </c:pt>
                <c:pt idx="1">
                  <c:v>35 - 44</c:v>
                </c:pt>
                <c:pt idx="2">
                  <c:v>Unter 25</c:v>
                </c:pt>
                <c:pt idx="3">
                  <c:v>45 - 54</c:v>
                </c:pt>
                <c:pt idx="4">
                  <c:v>Über 55</c:v>
                </c:pt>
              </c:strCache>
            </c:strRef>
          </c:cat>
          <c:val>
            <c:numRef>
              <c:f>Altersgruppe!$B$4:$B$9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B80-46CE-93CF-64CF7BD3C4B9}"/>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CC-403D-82A3-51032B466D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CC-403D-82A3-51032B466DDB}"/>
              </c:ext>
            </c:extLst>
          </c:dPt>
          <c:val>
            <c:numRef>
              <c:f>Bewertung!$B$6:$B$7</c:f>
              <c:numCache>
                <c:formatCode>0.0</c:formatCode>
                <c:ptCount val="2"/>
                <c:pt idx="0">
                  <c:v>2.6265306122448981</c:v>
                </c:pt>
                <c:pt idx="1">
                  <c:v>1.3734693877551019</c:v>
                </c:pt>
              </c:numCache>
            </c:numRef>
          </c:val>
          <c:extLst>
            <c:ext xmlns:c16="http://schemas.microsoft.com/office/drawing/2014/chart" uri="{C3380CC4-5D6E-409C-BE32-E72D297353CC}">
              <c16:uniqueId val="{00000000-B2D3-401D-AA8C-93D77DE6E8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Bewertung!$B$6</c:f>
              <c:numCache>
                <c:formatCode>0.0</c:formatCode>
                <c:ptCount val="1"/>
                <c:pt idx="0">
                  <c:v>2.6265306122448981</c:v>
                </c:pt>
              </c:numCache>
            </c:numRef>
          </c:val>
          <c:extLst>
            <c:ext xmlns:c16="http://schemas.microsoft.com/office/drawing/2014/chart" uri="{C3380CC4-5D6E-409C-BE32-E72D297353CC}">
              <c16:uniqueId val="{00000000-DFFD-48DF-944C-70405FBCA7B9}"/>
            </c:ext>
          </c:extLst>
        </c:ser>
        <c:ser>
          <c:idx val="1"/>
          <c:order val="1"/>
          <c:spPr>
            <a:solidFill>
              <a:schemeClr val="accent2"/>
            </a:solidFill>
            <a:ln>
              <a:noFill/>
            </a:ln>
            <a:effectLst/>
          </c:spPr>
          <c:invertIfNegative val="0"/>
          <c:val>
            <c:numRef>
              <c:f>Bewertung!$B$7</c:f>
              <c:numCache>
                <c:formatCode>0.0</c:formatCode>
                <c:ptCount val="1"/>
                <c:pt idx="0">
                  <c:v>1.3734693877551019</c:v>
                </c:pt>
              </c:numCache>
            </c:numRef>
          </c:val>
          <c:extLst>
            <c:ext xmlns:c16="http://schemas.microsoft.com/office/drawing/2014/chart" uri="{C3380CC4-5D6E-409C-BE32-E72D297353CC}">
              <c16:uniqueId val="{00000001-DFFD-48DF-944C-70405FBCA7B9}"/>
            </c:ext>
          </c:extLst>
        </c:ser>
        <c:dLbls>
          <c:showLegendKey val="0"/>
          <c:showVal val="0"/>
          <c:showCatName val="0"/>
          <c:showSerName val="0"/>
          <c:showPercent val="0"/>
          <c:showBubbleSize val="0"/>
        </c:dLbls>
        <c:gapWidth val="0"/>
        <c:overlap val="100"/>
        <c:axId val="428136816"/>
        <c:axId val="428126648"/>
      </c:barChart>
      <c:catAx>
        <c:axId val="428136816"/>
        <c:scaling>
          <c:orientation val="minMax"/>
        </c:scaling>
        <c:delete val="1"/>
        <c:axPos val="l"/>
        <c:majorTickMark val="none"/>
        <c:minorTickMark val="none"/>
        <c:tickLblPos val="nextTo"/>
        <c:crossAx val="428126648"/>
        <c:crosses val="autoZero"/>
        <c:auto val="1"/>
        <c:lblAlgn val="ctr"/>
        <c:lblOffset val="100"/>
        <c:noMultiLvlLbl val="0"/>
      </c:catAx>
      <c:valAx>
        <c:axId val="428126648"/>
        <c:scaling>
          <c:orientation val="minMax"/>
          <c:max val="4"/>
          <c:min val="1"/>
        </c:scaling>
        <c:delete val="1"/>
        <c:axPos val="b"/>
        <c:numFmt formatCode="0.0" sourceLinked="1"/>
        <c:majorTickMark val="none"/>
        <c:minorTickMark val="none"/>
        <c:tickLblPos val="nextTo"/>
        <c:crossAx val="42813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5E-4F2B-BD3A-B1770CE259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5E-4F2B-BD3A-B1770CE25940}"/>
              </c:ext>
            </c:extLst>
          </c:dPt>
          <c:val>
            <c:numRef>
              <c:f>Geschlecht!$C$9:$C$10</c:f>
              <c:numCache>
                <c:formatCode>0%</c:formatCode>
                <c:ptCount val="2"/>
                <c:pt idx="0">
                  <c:v>0.4</c:v>
                </c:pt>
                <c:pt idx="1">
                  <c:v>0.6</c:v>
                </c:pt>
              </c:numCache>
            </c:numRef>
          </c:val>
          <c:extLst>
            <c:ext xmlns:c16="http://schemas.microsoft.com/office/drawing/2014/chart" uri="{C3380CC4-5D6E-409C-BE32-E72D297353CC}">
              <c16:uniqueId val="{00000000-5DC5-4C53-8AB2-9D3D2EA057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vollständig.xlsx]Bildungsbedingte Fluktuation!Education </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'Bildungsbedingte Fluktuation'!$B$3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'Bildungsbedingte Fluktuation'!$A$4:$A$9</c:f>
              <c:strCache>
                <c:ptCount val="5"/>
                <c:pt idx="0">
                  <c:v>Doktortitel</c:v>
                </c:pt>
                <c:pt idx="1">
                  <c:v>High School</c:v>
                </c:pt>
                <c:pt idx="2">
                  <c:v>Associates-Abschluss</c:v>
                </c:pt>
                <c:pt idx="3">
                  <c:v>Master-Abschluss</c:v>
                </c:pt>
                <c:pt idx="4">
                  <c:v>Bachelor-Abschluss</c:v>
                </c:pt>
              </c:strCache>
            </c:strRef>
          </c:cat>
          <c:val>
            <c:numRef>
              <c:f>'Bildungsbedingte Fluktuation'!$B$4:$B$9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FAA-4BD4-86CC-4E754C71A650}"/>
            </c:ext>
          </c:extLst>
        </c:ser>
        <c:dLbls>
          <c:dLblPos val="outEnd"/>
          <c:showLegendKey val="0"/>
          <c:showVal val="1"/>
          <c:showCatName val="0"/>
          <c:showSerName val="0"/>
          <c:showPercent val="0"/>
          <c:showBubbleSize val="0"/>
        </c:dLbls>
        <c:gapWidth val="182"/>
        <c:axId val="630129536"/>
        <c:axId val="630132160"/>
      </c:barChart>
      <c:catAx>
        <c:axId val="63012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32160"/>
        <c:crosses val="autoZero"/>
        <c:auto val="1"/>
        <c:lblAlgn val="ctr"/>
        <c:lblOffset val="100"/>
        <c:noMultiLvlLbl val="0"/>
      </c:catAx>
      <c:valAx>
        <c:axId val="630132160"/>
        <c:scaling>
          <c:orientation val="minMax"/>
        </c:scaling>
        <c:delete val="1"/>
        <c:axPos val="b"/>
        <c:numFmt formatCode="General" sourceLinked="1"/>
        <c:majorTickMark val="none"/>
        <c:minorTickMark val="none"/>
        <c:tickLblPos val="nextTo"/>
        <c:crossAx val="63012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vollständig.xlsx]Abteilungsweise Fluktuation!Department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pivotFmt>
      <c:pivotFmt>
        <c:idx val="2"/>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pivotFmt>
      <c:pivotFmt>
        <c:idx val="3"/>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pivotFmt>
    </c:pivotFmts>
    <c:plotArea>
      <c:layout/>
      <c:pieChart>
        <c:varyColors val="1"/>
        <c:ser>
          <c:idx val="0"/>
          <c:order val="0"/>
          <c:tx>
            <c:strRef>
              <c:f>'Abteilungsweise Fluktuation'!$B$3</c:f>
              <c:strCache>
                <c:ptCount val="1"/>
                <c:pt idx="0">
                  <c:v>Total</c:v>
                </c:pt>
              </c:strCache>
            </c:strRef>
          </c:tx>
          <c:spPr>
            <a:ln>
              <a:solidFill>
                <a:schemeClr val="lt1">
                  <a:shade val="50000"/>
                </a:schemeClr>
              </a:solidFill>
            </a:ln>
          </c:spPr>
          <c:dPt>
            <c:idx val="0"/>
            <c:bubble3D val="0"/>
            <c:spPr>
              <a:gradFill>
                <a:gsLst>
                  <a:gs pos="0">
                    <a:schemeClr val="accent1">
                      <a:lumMod val="75000"/>
                    </a:schemeClr>
                  </a:gs>
                  <a:gs pos="100000">
                    <a:schemeClr val="accent1">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2-514A-4696-B61E-11DAB9043AE3}"/>
              </c:ext>
            </c:extLst>
          </c:dPt>
          <c:dPt>
            <c:idx val="1"/>
            <c:bubble3D val="0"/>
            <c:spPr>
              <a:gradFill>
                <a:gsLst>
                  <a:gs pos="0">
                    <a:schemeClr val="accent6">
                      <a:lumMod val="50000"/>
                    </a:schemeClr>
                  </a:gs>
                  <a:gs pos="100000">
                    <a:schemeClr val="accent6">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5-514A-4696-B61E-11DAB9043AE3}"/>
              </c:ext>
            </c:extLst>
          </c:dPt>
          <c:dPt>
            <c:idx val="2"/>
            <c:bubble3D val="0"/>
            <c:spPr>
              <a:gradFill>
                <a:gsLst>
                  <a:gs pos="0">
                    <a:schemeClr val="accent4">
                      <a:lumMod val="50000"/>
                    </a:schemeClr>
                  </a:gs>
                  <a:gs pos="100000">
                    <a:schemeClr val="accent4">
                      <a:lumMod val="60000"/>
                      <a:lumOff val="40000"/>
                    </a:schemeClr>
                  </a:gs>
                </a:gsLst>
                <a:lin ang="0" scaled="0"/>
              </a:gradFill>
              <a:ln w="19050">
                <a:solidFill>
                  <a:schemeClr val="lt1">
                    <a:shade val="50000"/>
                  </a:schemeClr>
                </a:solidFill>
              </a:ln>
              <a:effectLst/>
            </c:spPr>
            <c:extLst>
              <c:ext xmlns:c16="http://schemas.microsoft.com/office/drawing/2014/chart" uri="{C3380CC4-5D6E-409C-BE32-E72D297353CC}">
                <c16:uniqueId val="{00000001-514A-4696-B61E-11DAB9043AE3}"/>
              </c:ext>
            </c:extLst>
          </c:dPt>
          <c:cat>
            <c:strRef>
              <c:f>'Abteilungsweise Fluktuation'!$A$4:$A$7</c:f>
              <c:strCache>
                <c:ptCount val="3"/>
                <c:pt idx="0">
                  <c:v>HR</c:v>
                </c:pt>
                <c:pt idx="1">
                  <c:v>F&amp;E</c:v>
                </c:pt>
                <c:pt idx="2">
                  <c:v>Vertrieb</c:v>
                </c:pt>
              </c:strCache>
            </c:strRef>
          </c:cat>
          <c:val>
            <c:numRef>
              <c:f>'Abteilungsweise Fluktuation'!$B$4:$B$7</c:f>
              <c:numCache>
                <c:formatCode>General</c:formatCode>
                <c:ptCount val="3"/>
                <c:pt idx="0">
                  <c:v>12</c:v>
                </c:pt>
                <c:pt idx="1">
                  <c:v>133</c:v>
                </c:pt>
                <c:pt idx="2">
                  <c:v>92</c:v>
                </c:pt>
              </c:numCache>
            </c:numRef>
          </c:val>
          <c:extLst>
            <c:ext xmlns:c16="http://schemas.microsoft.com/office/drawing/2014/chart" uri="{C3380CC4-5D6E-409C-BE32-E72D297353CC}">
              <c16:uniqueId val="{00000000-514A-4696-B61E-11DAB9043A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 Dashboard vollständig.xlsx]Altersgruppe!Age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Altersgruppe!$B$3</c:f>
              <c:strCache>
                <c:ptCount val="1"/>
                <c:pt idx="0">
                  <c:v>Total</c:v>
                </c:pt>
              </c:strCache>
            </c:strRef>
          </c:tx>
          <c:spPr>
            <a:solidFill>
              <a:schemeClr val="accent1"/>
            </a:solidFill>
            <a:ln>
              <a:noFill/>
            </a:ln>
            <a:effectLst/>
          </c:spPr>
          <c:invertIfNegative val="0"/>
          <c:cat>
            <c:strRef>
              <c:f>Altersgruppe!$A$4:$A$9</c:f>
              <c:strCache>
                <c:ptCount val="5"/>
                <c:pt idx="0">
                  <c:v>25 - 34</c:v>
                </c:pt>
                <c:pt idx="1">
                  <c:v>35 - 44</c:v>
                </c:pt>
                <c:pt idx="2">
                  <c:v>Unter 25</c:v>
                </c:pt>
                <c:pt idx="3">
                  <c:v>45 - 54</c:v>
                </c:pt>
                <c:pt idx="4">
                  <c:v>Über 55</c:v>
                </c:pt>
              </c:strCache>
            </c:strRef>
          </c:cat>
          <c:val>
            <c:numRef>
              <c:f>Altersgruppe!$B$4:$B$9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882-478D-A7EC-85BE15EE1E6D}"/>
            </c:ext>
          </c:extLst>
        </c:ser>
        <c:dLbls>
          <c:showLegendKey val="0"/>
          <c:showVal val="0"/>
          <c:showCatName val="0"/>
          <c:showSerName val="0"/>
          <c:showPercent val="0"/>
          <c:showBubbleSize val="0"/>
        </c:dLbls>
        <c:gapWidth val="219"/>
        <c:overlap val="-27"/>
        <c:axId val="630122976"/>
        <c:axId val="630123960"/>
      </c:barChart>
      <c:catAx>
        <c:axId val="6301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30123960"/>
        <c:crosses val="autoZero"/>
        <c:auto val="1"/>
        <c:lblAlgn val="ctr"/>
        <c:lblOffset val="100"/>
        <c:noMultiLvlLbl val="0"/>
      </c:catAx>
      <c:valAx>
        <c:axId val="630123960"/>
        <c:scaling>
          <c:orientation val="minMax"/>
        </c:scaling>
        <c:delete val="1"/>
        <c:axPos val="l"/>
        <c:numFmt formatCode="General" sourceLinked="1"/>
        <c:majorTickMark val="none"/>
        <c:minorTickMark val="none"/>
        <c:tickLblPos val="nextTo"/>
        <c:crossAx val="6301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3C3A74B8-C6EE-43D6-95BC-765898DD324E}">
          <cx:spPr>
            <a:gradFill>
              <a:gsLst>
                <a:gs pos="0">
                  <a:schemeClr val="accent2">
                    <a:lumMod val="50000"/>
                  </a:schemeClr>
                </a:gs>
                <a:gs pos="100000">
                  <a:schemeClr val="accent2">
                    <a:lumMod val="60000"/>
                    <a:lumOff val="40000"/>
                  </a:schemeClr>
                </a:gs>
                <a:gs pos="5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E7566CE5-03C9-4AAD-AEBD-71265293A34D}">
          <cx:tx>
            <cx:txData>
              <cx:f>_xlchart.v1.3</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3C3A74B8-C6EE-43D6-95BC-765898DD324E}">
          <cx:spPr>
            <a:gradFill>
              <a:gsLst>
                <a:gs pos="0">
                  <a:schemeClr val="accent2">
                    <a:lumMod val="50000"/>
                  </a:schemeClr>
                </a:gs>
                <a:gs pos="100000">
                  <a:schemeClr val="accent2">
                    <a:lumMod val="60000"/>
                    <a:lumOff val="40000"/>
                  </a:schemeClr>
                </a:gs>
                <a:gs pos="54000">
                  <a:schemeClr val="accent2">
                    <a:lumMod val="75000"/>
                  </a:schemeClr>
                </a:gs>
              </a:gsLst>
              <a:lin ang="5400000" scaled="1"/>
            </a:gra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566CE5-03C9-4AAD-AEBD-71265293A34D}">
          <cx:tx>
            <cx:txData>
              <cx:f>_xlchart.v1.8</cx:f>
              <cx:v>Attrition</cx:v>
            </cx:txData>
          </cx:tx>
          <cx:dataLabels pos="inEnd">
            <cx:visibility seriesName="0" categoryName="1" value="0"/>
          </cx:dataLabels>
          <cx:dataId val="0"/>
          <cx:layoutPr>
            <cx:parentLabelLayout val="overlapping"/>
          </cx:layoutPr>
        </cx:series>
      </cx:plotAreaRegion>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_xlchart.v1.12</cx:f>
      </cx:numDim>
    </cx:data>
  </cx:chartData>
  <cx:chart>
    <cx:plotArea>
      <cx:plotAreaRegion>
        <cx:series layoutId="treemap" uniqueId="{E7566CE5-03C9-4AAD-AEBD-71265293A34D}">
          <cx:tx>
            <cx:txData>
              <cx:f>_xlchart.v1.11</cx:f>
              <cx:v>Attrition</cx:v>
            </cx:txData>
          </cx:tx>
          <cx:dataLabels pos="inEnd">
            <cx:visibility seriesName="0" categoryName="1" value="0"/>
          </cx:dataLabels>
          <cx:dataId val="0"/>
          <cx:layoutPr>
            <cx:parentLabelLayout val="overlapping"/>
          </cx:layoutPr>
        </cx:series>
      </cx:plotAreaRegion>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_xlchart.v1.14</cx:f>
      </cx:numDim>
    </cx:data>
  </cx:chartData>
  <cx:chart>
    <cx:plotArea>
      <cx:plotAreaRegion>
        <cx:series layoutId="treemap" uniqueId="{937C16F3-EC43-4049-83F8-F0E07707D473}">
          <cx:dataLabels pos="inEnd">
            <cx:visibility seriesName="0" categoryName="1" value="0"/>
          </cx:dataLabels>
          <cx:dataId val="0"/>
          <cx:layoutPr>
            <cx:parentLabelLayout val="overlapping"/>
          </cx:layoutPr>
        </cx:series>
      </cx:plotAreaRegion>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_xlchart.v2.16</cx:f>
      </cx:numDim>
    </cx:data>
  </cx:chartData>
  <cx:chart>
    <cx:plotArea>
      <cx:plotAreaRegion>
        <cx:series layoutId="funnel" uniqueId="{3C3A74B8-C6EE-43D6-95BC-765898DD324E}">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4.xml"/><Relationship Id="rId20" Type="http://schemas.microsoft.com/office/2014/relationships/chartEx" Target="../charts/chartEx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5.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2" Type="http://schemas.microsoft.com/office/2014/relationships/chartEx" Target="../charts/chartEx8.xml"/><Relationship Id="rId1" Type="http://schemas.microsoft.com/office/2014/relationships/chartEx" Target="../charts/chartEx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microsoft.com/office/2014/relationships/chartEx" Target="../charts/chartEx9.xml"/></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10</xdr:col>
      <xdr:colOff>625475</xdr:colOff>
      <xdr:row>5</xdr:row>
      <xdr:rowOff>19236</xdr:rowOff>
    </xdr:from>
    <xdr:to>
      <xdr:col>31</xdr:col>
      <xdr:colOff>153547</xdr:colOff>
      <xdr:row>44</xdr:row>
      <xdr:rowOff>33595</xdr:rowOff>
    </xdr:to>
    <xdr:grpSp>
      <xdr:nvGrpSpPr>
        <xdr:cNvPr id="30" name="Group 29">
          <a:extLst>
            <a:ext uri="{FF2B5EF4-FFF2-40B4-BE49-F238E27FC236}">
              <a16:creationId xmlns:a16="http://schemas.microsoft.com/office/drawing/2014/main" id="{00BD7B0D-CD2E-A427-6890-6B7DDB3445F5}"/>
            </a:ext>
          </a:extLst>
        </xdr:cNvPr>
        <xdr:cNvGrpSpPr/>
      </xdr:nvGrpSpPr>
      <xdr:grpSpPr>
        <a:xfrm>
          <a:off x="7206384" y="1000600"/>
          <a:ext cx="13347981" cy="7668995"/>
          <a:chOff x="4562475" y="1019361"/>
          <a:chExt cx="13529822" cy="7443859"/>
        </a:xfrm>
      </xdr:grpSpPr>
      <xdr:grpSp>
        <xdr:nvGrpSpPr>
          <xdr:cNvPr id="33" name="Group 32">
            <a:extLst>
              <a:ext uri="{FF2B5EF4-FFF2-40B4-BE49-F238E27FC236}">
                <a16:creationId xmlns:a16="http://schemas.microsoft.com/office/drawing/2014/main" id="{5CFFE724-E826-C99C-318F-E0201D5BB3B2}"/>
              </a:ext>
            </a:extLst>
          </xdr:cNvPr>
          <xdr:cNvGrpSpPr/>
        </xdr:nvGrpSpPr>
        <xdr:grpSpPr>
          <a:xfrm>
            <a:off x="4562475" y="1019361"/>
            <a:ext cx="13529822" cy="7443859"/>
            <a:chOff x="1562100" y="289111"/>
            <a:chExt cx="13529822" cy="7443859"/>
          </a:xfrm>
        </xdr:grpSpPr>
        <xdr:grpSp>
          <xdr:nvGrpSpPr>
            <xdr:cNvPr id="2" name="Group 1">
              <a:extLst>
                <a:ext uri="{FF2B5EF4-FFF2-40B4-BE49-F238E27FC236}">
                  <a16:creationId xmlns:a16="http://schemas.microsoft.com/office/drawing/2014/main" id="{71BA81EA-B9D6-43F2-9D97-F24013EBAC89}"/>
                </a:ext>
              </a:extLst>
            </xdr:cNvPr>
            <xdr:cNvGrpSpPr/>
          </xdr:nvGrpSpPr>
          <xdr:grpSpPr>
            <a:xfrm>
              <a:off x="1664174" y="289111"/>
              <a:ext cx="13427748" cy="7443859"/>
              <a:chOff x="1752599" y="190500"/>
              <a:chExt cx="13468350" cy="7776001"/>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599" y="190500"/>
                <a:ext cx="13468350" cy="7776001"/>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21272" y="270899"/>
                <a:ext cx="5509359"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76722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316835" y="5162550"/>
                <a:ext cx="280306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TextBox 26">
              <a:extLst>
                <a:ext uri="{FF2B5EF4-FFF2-40B4-BE49-F238E27FC236}">
                  <a16:creationId xmlns:a16="http://schemas.microsoft.com/office/drawing/2014/main" id="{F2DE8296-A349-4C39-BABB-50E31C445B58}"/>
                </a:ext>
              </a:extLst>
            </xdr:cNvPr>
            <xdr:cNvSpPr txBox="1"/>
          </xdr:nvSpPr>
          <xdr:spPr>
            <a:xfrm>
              <a:off x="1603375" y="1370516"/>
              <a:ext cx="2459353" cy="312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Mitarbeiter insgesamt</a:t>
              </a:r>
            </a:p>
          </xdr:txBody>
        </xdr:sp>
        <xdr:sp macro="" textlink="KPI!A7">
          <xdr:nvSpPr>
            <xdr:cNvPr id="28" name="TextBox 27">
              <a:extLst>
                <a:ext uri="{FF2B5EF4-FFF2-40B4-BE49-F238E27FC236}">
                  <a16:creationId xmlns:a16="http://schemas.microsoft.com/office/drawing/2014/main" id="{F6C064F2-6BCB-4B3C-9F64-2E480FE8F7F8}"/>
                </a:ext>
              </a:extLst>
            </xdr:cNvPr>
            <xdr:cNvSpPr txBox="1"/>
          </xdr:nvSpPr>
          <xdr:spPr>
            <a:xfrm>
              <a:off x="2134455" y="1719511"/>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BE183-DB47-4021-B8E8-5678CEEB9122}" type="TxLink">
                <a:rPr lang="en-US" sz="2800" b="0" i="0" u="none" strike="noStrike">
                  <a:solidFill>
                    <a:srgbClr val="002060"/>
                  </a:solidFill>
                  <a:latin typeface="Lato Black" panose="020F0A02020204030203" pitchFamily="34" charset="0"/>
                  <a:cs typeface="Calibri"/>
                </a:rPr>
                <a:pPr algn="ctr"/>
                <a:t>1470</a:t>
              </a:fld>
              <a:endParaRPr lang="de-DE" sz="2800">
                <a:solidFill>
                  <a:srgbClr val="002060"/>
                </a:solidFill>
                <a:latin typeface="Lato Black" panose="020F0A02020204030203" pitchFamily="34" charset="0"/>
              </a:endParaRPr>
            </a:p>
          </xdr:txBody>
        </xdr:sp>
        <xdr:sp macro="" textlink="">
          <xdr:nvSpPr>
            <xdr:cNvPr id="58" name="TextBox 57">
              <a:extLst>
                <a:ext uri="{FF2B5EF4-FFF2-40B4-BE49-F238E27FC236}">
                  <a16:creationId xmlns:a16="http://schemas.microsoft.com/office/drawing/2014/main" id="{FB6DB8C5-7EF6-4325-8228-F4D188180157}"/>
                </a:ext>
              </a:extLst>
            </xdr:cNvPr>
            <xdr:cNvSpPr txBox="1"/>
          </xdr:nvSpPr>
          <xdr:spPr>
            <a:xfrm>
              <a:off x="4530088" y="1344102"/>
              <a:ext cx="2298405" cy="296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Fluktuation</a:t>
              </a:r>
            </a:p>
          </xdr:txBody>
        </xdr:sp>
        <xdr:sp macro="" textlink="KPI!B7">
          <xdr:nvSpPr>
            <xdr:cNvPr id="59" name="TextBox 58">
              <a:extLst>
                <a:ext uri="{FF2B5EF4-FFF2-40B4-BE49-F238E27FC236}">
                  <a16:creationId xmlns:a16="http://schemas.microsoft.com/office/drawing/2014/main" id="{E8667728-7BB1-4D0C-B447-547B90A2A4FF}"/>
                </a:ext>
              </a:extLst>
            </xdr:cNvPr>
            <xdr:cNvSpPr txBox="1"/>
          </xdr:nvSpPr>
          <xdr:spPr>
            <a:xfrm>
              <a:off x="4702487" y="1684291"/>
              <a:ext cx="1944616"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FA52A-F8C1-4863-B64E-CE8CF5C9A3A5}" type="TxLink">
                <a:rPr lang="en-US" sz="2800" b="0" i="0" u="none" strike="noStrike">
                  <a:solidFill>
                    <a:srgbClr val="002060"/>
                  </a:solidFill>
                  <a:latin typeface="Lato Black" panose="020F0A02020204030203" pitchFamily="34" charset="0"/>
                  <a:cs typeface="Calibri"/>
                </a:rPr>
                <a:pPr algn="ctr"/>
                <a:t>237</a:t>
              </a:fld>
              <a:endParaRPr lang="de-DE" sz="2800">
                <a:solidFill>
                  <a:srgbClr val="002060"/>
                </a:solidFill>
                <a:latin typeface="Lato Black" panose="020F0A02020204030203" pitchFamily="34" charset="0"/>
              </a:endParaRPr>
            </a:p>
          </xdr:txBody>
        </xdr:sp>
        <xdr:sp macro="" textlink="">
          <xdr:nvSpPr>
            <xdr:cNvPr id="60" name="TextBox 59">
              <a:extLst>
                <a:ext uri="{FF2B5EF4-FFF2-40B4-BE49-F238E27FC236}">
                  <a16:creationId xmlns:a16="http://schemas.microsoft.com/office/drawing/2014/main" id="{0679FC38-7DFF-45A0-ADDE-E564A55B0354}"/>
                </a:ext>
              </a:extLst>
            </xdr:cNvPr>
            <xdr:cNvSpPr txBox="1"/>
          </xdr:nvSpPr>
          <xdr:spPr>
            <a:xfrm>
              <a:off x="7071161" y="1320891"/>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baseline="0">
                  <a:solidFill>
                    <a:srgbClr val="640000"/>
                  </a:solidFill>
                  <a:latin typeface="Lato Black" panose="020F0A02020204030203" pitchFamily="34" charset="0"/>
                </a:rPr>
                <a:t>Aktive Mitarbeiter</a:t>
              </a:r>
            </a:p>
            <a:p>
              <a:pPr algn="ctr"/>
              <a:endParaRPr lang="de-DE" sz="1600">
                <a:solidFill>
                  <a:srgbClr val="640000"/>
                </a:solidFill>
                <a:latin typeface="Lato Black" panose="020F0A02020204030203" pitchFamily="34" charset="0"/>
              </a:endParaRPr>
            </a:p>
          </xdr:txBody>
        </xdr:sp>
        <xdr:sp macro="" textlink="KPI!C7">
          <xdr:nvSpPr>
            <xdr:cNvPr id="61" name="TextBox 60">
              <a:extLst>
                <a:ext uri="{FF2B5EF4-FFF2-40B4-BE49-F238E27FC236}">
                  <a16:creationId xmlns:a16="http://schemas.microsoft.com/office/drawing/2014/main" id="{41A74CAA-AB02-4C9A-BFA8-C897B5073C16}"/>
                </a:ext>
              </a:extLst>
            </xdr:cNvPr>
            <xdr:cNvSpPr txBox="1"/>
          </xdr:nvSpPr>
          <xdr:spPr>
            <a:xfrm>
              <a:off x="7286866" y="1701902"/>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2BB565-CBA5-4949-B797-589DAC3D2B0E}" type="TxLink">
                <a:rPr lang="en-US" sz="2800" b="0" i="0" u="none" strike="noStrike">
                  <a:solidFill>
                    <a:srgbClr val="000000"/>
                  </a:solidFill>
                  <a:latin typeface="Lato Black" panose="020F0A02020204030203" pitchFamily="34" charset="0"/>
                  <a:cs typeface="Calibri"/>
                </a:rPr>
                <a:pPr algn="ctr"/>
                <a:t>1233</a:t>
              </a:fld>
              <a:endParaRPr lang="de-DE" sz="2800">
                <a:solidFill>
                  <a:srgbClr val="002060"/>
                </a:solidFill>
                <a:latin typeface="Lato Black" panose="020F0A02020204030203" pitchFamily="34" charset="0"/>
              </a:endParaRPr>
            </a:p>
          </xdr:txBody>
        </xdr:sp>
        <xdr:sp macro="" textlink="">
          <xdr:nvSpPr>
            <xdr:cNvPr id="62" name="TextBox 61">
              <a:extLst>
                <a:ext uri="{FF2B5EF4-FFF2-40B4-BE49-F238E27FC236}">
                  <a16:creationId xmlns:a16="http://schemas.microsoft.com/office/drawing/2014/main" id="{C3B25A8A-45AC-40B9-B9F3-37AE3A4E0886}"/>
                </a:ext>
              </a:extLst>
            </xdr:cNvPr>
            <xdr:cNvSpPr txBox="1"/>
          </xdr:nvSpPr>
          <xdr:spPr>
            <a:xfrm>
              <a:off x="9836926" y="1312085"/>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Fluktuationsrate</a:t>
              </a:r>
            </a:p>
          </xdr:txBody>
        </xdr:sp>
        <xdr:sp macro="" textlink="KPI!E7">
          <xdr:nvSpPr>
            <xdr:cNvPr id="63" name="TextBox 62">
              <a:extLst>
                <a:ext uri="{FF2B5EF4-FFF2-40B4-BE49-F238E27FC236}">
                  <a16:creationId xmlns:a16="http://schemas.microsoft.com/office/drawing/2014/main" id="{574E3940-70A0-4E8C-845F-3A82D89C4049}"/>
                </a:ext>
              </a:extLst>
            </xdr:cNvPr>
            <xdr:cNvSpPr txBox="1"/>
          </xdr:nvSpPr>
          <xdr:spPr>
            <a:xfrm>
              <a:off x="10009327" y="1693096"/>
              <a:ext cx="1944614"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73D24D-3EAF-415F-A24F-CDE35FA4237E}" type="TxLink">
                <a:rPr lang="en-US" sz="2800" b="0" i="0" u="none" strike="noStrike">
                  <a:solidFill>
                    <a:srgbClr val="002060"/>
                  </a:solidFill>
                  <a:latin typeface="Lato Black" panose="020F0A02020204030203" pitchFamily="34" charset="0"/>
                  <a:cs typeface="Calibri"/>
                </a:rPr>
                <a:pPr algn="ctr"/>
                <a:t>16%</a:t>
              </a:fld>
              <a:endParaRPr lang="de-DE" sz="2800">
                <a:solidFill>
                  <a:srgbClr val="002060"/>
                </a:solidFill>
                <a:latin typeface="Lato Black" panose="020F0A02020204030203" pitchFamily="34" charset="0"/>
              </a:endParaRPr>
            </a:p>
          </xdr:txBody>
        </xdr:sp>
        <xdr:sp macro="" textlink="">
          <xdr:nvSpPr>
            <xdr:cNvPr id="64" name="TextBox 63">
              <a:extLst>
                <a:ext uri="{FF2B5EF4-FFF2-40B4-BE49-F238E27FC236}">
                  <a16:creationId xmlns:a16="http://schemas.microsoft.com/office/drawing/2014/main" id="{08AE4B69-7BED-44BC-B009-940ED218CAD1}"/>
                </a:ext>
              </a:extLst>
            </xdr:cNvPr>
            <xdr:cNvSpPr txBox="1"/>
          </xdr:nvSpPr>
          <xdr:spPr>
            <a:xfrm>
              <a:off x="12300722" y="1398531"/>
              <a:ext cx="2494777" cy="157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Durchschnittliches Alter</a:t>
              </a:r>
            </a:p>
          </xdr:txBody>
        </xdr:sp>
        <xdr:sp macro="" textlink="KPI!H7">
          <xdr:nvSpPr>
            <xdr:cNvPr id="65" name="TextBox 64">
              <a:extLst>
                <a:ext uri="{FF2B5EF4-FFF2-40B4-BE49-F238E27FC236}">
                  <a16:creationId xmlns:a16="http://schemas.microsoft.com/office/drawing/2014/main" id="{69018CCE-DFCC-4202-8E0E-80575B29069E}"/>
                </a:ext>
              </a:extLst>
            </xdr:cNvPr>
            <xdr:cNvSpPr txBox="1"/>
          </xdr:nvSpPr>
          <xdr:spPr>
            <a:xfrm>
              <a:off x="12485851" y="1693096"/>
              <a:ext cx="1937261"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723F-D222-49BA-8A74-1F60133FB376}" type="TxLink">
                <a:rPr lang="en-US" sz="2800" b="0" i="0" u="none" strike="noStrike">
                  <a:solidFill>
                    <a:srgbClr val="000000"/>
                  </a:solidFill>
                  <a:latin typeface="Lato Black" panose="020F0A02020204030203" pitchFamily="34" charset="0"/>
                  <a:cs typeface="Calibri"/>
                </a:rPr>
                <a:pPr algn="ctr"/>
                <a:t>37</a:t>
              </a:fld>
              <a:endParaRPr lang="de-DE" sz="2800">
                <a:solidFill>
                  <a:srgbClr val="002060"/>
                </a:solidFill>
                <a:latin typeface="Lato Black" panose="020F0A02020204030203" pitchFamily="34" charset="0"/>
              </a:endParaRPr>
            </a:p>
          </xdr:txBody>
        </xdr:sp>
        <xdr:pic>
          <xdr:nvPicPr>
            <xdr:cNvPr id="66" name="Picture 65">
              <a:extLst>
                <a:ext uri="{FF2B5EF4-FFF2-40B4-BE49-F238E27FC236}">
                  <a16:creationId xmlns:a16="http://schemas.microsoft.com/office/drawing/2014/main" id="{A997F4F4-7BD9-4ECF-841B-117AEC859AAF}"/>
                </a:ext>
              </a:extLst>
            </xdr:cNvPr>
            <xdr:cNvPicPr>
              <a:picLocks noChangeAspect="1"/>
            </xdr:cNvPicPr>
          </xdr:nvPicPr>
          <xdr:blipFill>
            <a:blip xmlns:r="http://schemas.openxmlformats.org/officeDocument/2006/relationships" r:embed="rId1"/>
            <a:stretch>
              <a:fillRect/>
            </a:stretch>
          </xdr:blipFill>
          <xdr:spPr>
            <a:xfrm>
              <a:off x="3881340" y="1379320"/>
              <a:ext cx="327339" cy="314619"/>
            </a:xfrm>
            <a:prstGeom prst="rect">
              <a:avLst/>
            </a:prstGeom>
          </xdr:spPr>
        </xdr:pic>
        <xdr:pic>
          <xdr:nvPicPr>
            <xdr:cNvPr id="67" name="Picture 66">
              <a:extLst>
                <a:ext uri="{FF2B5EF4-FFF2-40B4-BE49-F238E27FC236}">
                  <a16:creationId xmlns:a16="http://schemas.microsoft.com/office/drawing/2014/main" id="{2D101008-0476-4CA2-8A5D-CE7EA9F4C988}"/>
                </a:ext>
              </a:extLst>
            </xdr:cNvPr>
            <xdr:cNvPicPr>
              <a:picLocks noChangeAspect="1"/>
            </xdr:cNvPicPr>
          </xdr:nvPicPr>
          <xdr:blipFill>
            <a:blip xmlns:r="http://schemas.openxmlformats.org/officeDocument/2006/relationships" r:embed="rId2"/>
            <a:stretch>
              <a:fillRect/>
            </a:stretch>
          </xdr:blipFill>
          <xdr:spPr>
            <a:xfrm>
              <a:off x="6377475" y="1312083"/>
              <a:ext cx="411866" cy="404290"/>
            </a:xfrm>
            <a:prstGeom prst="rect">
              <a:avLst/>
            </a:prstGeom>
          </xdr:spPr>
        </xdr:pic>
        <xdr:pic>
          <xdr:nvPicPr>
            <xdr:cNvPr id="68" name="Picture 67">
              <a:extLst>
                <a:ext uri="{FF2B5EF4-FFF2-40B4-BE49-F238E27FC236}">
                  <a16:creationId xmlns:a16="http://schemas.microsoft.com/office/drawing/2014/main" id="{E2EB2361-C9F4-465B-96A4-551AD5015770}"/>
                </a:ext>
              </a:extLst>
            </xdr:cNvPr>
            <xdr:cNvPicPr>
              <a:picLocks noChangeAspect="1"/>
            </xdr:cNvPicPr>
          </xdr:nvPicPr>
          <xdr:blipFill>
            <a:blip xmlns:r="http://schemas.openxmlformats.org/officeDocument/2006/relationships" r:embed="rId3"/>
            <a:stretch>
              <a:fillRect/>
            </a:stretch>
          </xdr:blipFill>
          <xdr:spPr>
            <a:xfrm>
              <a:off x="9105079" y="1369746"/>
              <a:ext cx="341766" cy="304615"/>
            </a:xfrm>
            <a:prstGeom prst="rect">
              <a:avLst/>
            </a:prstGeom>
          </xdr:spPr>
        </xdr:pic>
        <xdr:pic>
          <xdr:nvPicPr>
            <xdr:cNvPr id="69" name="Picture 68">
              <a:extLst>
                <a:ext uri="{FF2B5EF4-FFF2-40B4-BE49-F238E27FC236}">
                  <a16:creationId xmlns:a16="http://schemas.microsoft.com/office/drawing/2014/main" id="{B04AB4C1-FE49-417A-84E7-38CA7EE7B7FB}"/>
                </a:ext>
              </a:extLst>
            </xdr:cNvPr>
            <xdr:cNvPicPr>
              <a:picLocks noChangeAspect="1"/>
            </xdr:cNvPicPr>
          </xdr:nvPicPr>
          <xdr:blipFill>
            <a:blip xmlns:r="http://schemas.openxmlformats.org/officeDocument/2006/relationships" r:embed="rId4"/>
            <a:stretch>
              <a:fillRect/>
            </a:stretch>
          </xdr:blipFill>
          <xdr:spPr>
            <a:xfrm>
              <a:off x="11825531" y="1351698"/>
              <a:ext cx="316715" cy="314277"/>
            </a:xfrm>
            <a:prstGeom prst="rect">
              <a:avLst/>
            </a:prstGeom>
          </xdr:spPr>
        </xdr:pic>
        <xdr:pic>
          <xdr:nvPicPr>
            <xdr:cNvPr id="70" name="Picture 69">
              <a:extLst>
                <a:ext uri="{FF2B5EF4-FFF2-40B4-BE49-F238E27FC236}">
                  <a16:creationId xmlns:a16="http://schemas.microsoft.com/office/drawing/2014/main" id="{9B3138B9-1F44-40E3-940B-60B51C312FCD}"/>
                </a:ext>
              </a:extLst>
            </xdr:cNvPr>
            <xdr:cNvPicPr>
              <a:picLocks noChangeAspect="1"/>
            </xdr:cNvPicPr>
          </xdr:nvPicPr>
          <xdr:blipFill>
            <a:blip xmlns:r="http://schemas.openxmlformats.org/officeDocument/2006/relationships" r:embed="rId5"/>
            <a:stretch>
              <a:fillRect/>
            </a:stretch>
          </xdr:blipFill>
          <xdr:spPr>
            <a:xfrm>
              <a:off x="14686530" y="1352798"/>
              <a:ext cx="297067" cy="267037"/>
            </a:xfrm>
            <a:prstGeom prst="rect">
              <a:avLst/>
            </a:prstGeom>
          </xdr:spPr>
        </xdr:pic>
        <xdr:pic>
          <xdr:nvPicPr>
            <xdr:cNvPr id="71" name="Picture 70">
              <a:extLst>
                <a:ext uri="{FF2B5EF4-FFF2-40B4-BE49-F238E27FC236}">
                  <a16:creationId xmlns:a16="http://schemas.microsoft.com/office/drawing/2014/main" id="{BF9EA78F-791C-4945-9F52-0B903507FB6F}"/>
                </a:ext>
              </a:extLst>
            </xdr:cNvPr>
            <xdr:cNvPicPr>
              <a:picLocks noChangeAspect="1"/>
            </xdr:cNvPicPr>
          </xdr:nvPicPr>
          <xdr:blipFill>
            <a:blip xmlns:r="http://schemas.openxmlformats.org/officeDocument/2006/relationships" r:embed="rId6"/>
            <a:stretch>
              <a:fillRect/>
            </a:stretch>
          </xdr:blipFill>
          <xdr:spPr>
            <a:xfrm>
              <a:off x="1944080" y="532068"/>
              <a:ext cx="536967" cy="523644"/>
            </a:xfrm>
            <a:prstGeom prst="rect">
              <a:avLst/>
            </a:prstGeom>
          </xdr:spPr>
        </xdr:pic>
        <xdr:pic>
          <xdr:nvPicPr>
            <xdr:cNvPr id="72" name="Picture 71">
              <a:extLst>
                <a:ext uri="{FF2B5EF4-FFF2-40B4-BE49-F238E27FC236}">
                  <a16:creationId xmlns:a16="http://schemas.microsoft.com/office/drawing/2014/main" id="{BD6B088B-E3AA-4258-B0DB-4AB0CAFED7D2}"/>
                </a:ext>
              </a:extLst>
            </xdr:cNvPr>
            <xdr:cNvPicPr>
              <a:picLocks noChangeAspect="1"/>
            </xdr:cNvPicPr>
          </xdr:nvPicPr>
          <xdr:blipFill>
            <a:blip xmlns:r="http://schemas.openxmlformats.org/officeDocument/2006/relationships" r:embed="rId7"/>
            <a:stretch>
              <a:fillRect/>
            </a:stretch>
          </xdr:blipFill>
          <xdr:spPr>
            <a:xfrm>
              <a:off x="10129681" y="460273"/>
              <a:ext cx="650946" cy="635306"/>
            </a:xfrm>
            <a:prstGeom prst="rect">
              <a:avLst/>
            </a:prstGeom>
          </xdr:spPr>
        </xdr:pic>
        <xdr:sp macro="" textlink="">
          <xdr:nvSpPr>
            <xdr:cNvPr id="73" name="TextBox 72">
              <a:extLst>
                <a:ext uri="{FF2B5EF4-FFF2-40B4-BE49-F238E27FC236}">
                  <a16:creationId xmlns:a16="http://schemas.microsoft.com/office/drawing/2014/main" id="{4A8DE08D-3373-4CA9-82E1-9F05CFCAFE9C}"/>
                </a:ext>
              </a:extLst>
            </xdr:cNvPr>
            <xdr:cNvSpPr txBox="1"/>
          </xdr:nvSpPr>
          <xdr:spPr>
            <a:xfrm>
              <a:off x="11492662" y="430257"/>
              <a:ext cx="1531651" cy="6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solidFill>
                    <a:srgbClr val="002060"/>
                  </a:solidFill>
                  <a:latin typeface="Lato Black" panose="020F0A02020204030203" pitchFamily="34" charset="0"/>
                </a:rPr>
                <a:t>JOB </a:t>
              </a:r>
            </a:p>
            <a:p>
              <a:pPr algn="ctr"/>
              <a:r>
                <a:rPr lang="de-DE" sz="1100">
                  <a:solidFill>
                    <a:srgbClr val="002060"/>
                  </a:solidFill>
                  <a:latin typeface="Lato Black" panose="020F0A02020204030203" pitchFamily="34" charset="0"/>
                </a:rPr>
                <a:t>ZUFRIEDENHEIT </a:t>
              </a:r>
            </a:p>
            <a:p>
              <a:pPr algn="ctr"/>
              <a:r>
                <a:rPr lang="de-DE" sz="1100">
                  <a:solidFill>
                    <a:srgbClr val="002060"/>
                  </a:solidFill>
                  <a:latin typeface="Lato Black" panose="020F0A02020204030203" pitchFamily="34" charset="0"/>
                </a:rPr>
                <a:t>RATING</a:t>
              </a:r>
            </a:p>
          </xdr:txBody>
        </xdr:sp>
        <xdr:sp macro="" textlink="">
          <xdr:nvSpPr>
            <xdr:cNvPr id="74" name="TextBox 73">
              <a:extLst>
                <a:ext uri="{FF2B5EF4-FFF2-40B4-BE49-F238E27FC236}">
                  <a16:creationId xmlns:a16="http://schemas.microsoft.com/office/drawing/2014/main" id="{EAE3C670-C1C3-4554-93C7-39B0E3B825E6}"/>
                </a:ext>
              </a:extLst>
            </xdr:cNvPr>
            <xdr:cNvSpPr txBox="1"/>
          </xdr:nvSpPr>
          <xdr:spPr>
            <a:xfrm>
              <a:off x="2673717" y="488423"/>
              <a:ext cx="6460532" cy="606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3600">
                  <a:solidFill>
                    <a:srgbClr val="002060"/>
                  </a:solidFill>
                  <a:latin typeface="Lato Black" panose="020F0A02020204030203" pitchFamily="34" charset="0"/>
                </a:rPr>
                <a:t>HR-ANALYTIK-DASHBOARD</a:t>
              </a:r>
            </a:p>
          </xdr:txBody>
        </xdr:sp>
        <xdr:grpSp>
          <xdr:nvGrpSpPr>
            <xdr:cNvPr id="32" name="Group 31">
              <a:extLst>
                <a:ext uri="{FF2B5EF4-FFF2-40B4-BE49-F238E27FC236}">
                  <a16:creationId xmlns:a16="http://schemas.microsoft.com/office/drawing/2014/main" id="{B8F3CCAF-39F1-58D0-11EE-DCEF39311190}"/>
                </a:ext>
              </a:extLst>
            </xdr:cNvPr>
            <xdr:cNvGrpSpPr/>
          </xdr:nvGrpSpPr>
          <xdr:grpSpPr>
            <a:xfrm>
              <a:off x="13234698" y="310192"/>
              <a:ext cx="1569699" cy="877691"/>
              <a:chOff x="11424948" y="341942"/>
              <a:chExt cx="1569699" cy="877691"/>
            </a:xfrm>
          </xdr:grpSpPr>
          <xdr:graphicFrame macro="">
            <xdr:nvGraphicFramePr>
              <xdr:cNvPr id="77" name="Chart 76">
                <a:extLst>
                  <a:ext uri="{FF2B5EF4-FFF2-40B4-BE49-F238E27FC236}">
                    <a16:creationId xmlns:a16="http://schemas.microsoft.com/office/drawing/2014/main" id="{7408C419-9665-4059-BCE3-A1F88F98E283}"/>
                  </a:ext>
                </a:extLst>
              </xdr:cNvPr>
              <xdr:cNvGraphicFramePr>
                <a:graphicFrameLocks/>
              </xdr:cNvGraphicFramePr>
            </xdr:nvGraphicFramePr>
            <xdr:xfrm>
              <a:off x="11424948" y="341942"/>
              <a:ext cx="1569699" cy="877691"/>
            </xdr:xfrm>
            <a:graphic>
              <a:graphicData uri="http://schemas.openxmlformats.org/drawingml/2006/chart">
                <c:chart xmlns:c="http://schemas.openxmlformats.org/drawingml/2006/chart" xmlns:r="http://schemas.openxmlformats.org/officeDocument/2006/relationships" r:id="rId8"/>
              </a:graphicData>
            </a:graphic>
          </xdr:graphicFrame>
          <xdr:sp macro="" textlink="Bewertung!$B$6">
            <xdr:nvSpPr>
              <xdr:cNvPr id="78" name="TextBox 77">
                <a:extLst>
                  <a:ext uri="{FF2B5EF4-FFF2-40B4-BE49-F238E27FC236}">
                    <a16:creationId xmlns:a16="http://schemas.microsoft.com/office/drawing/2014/main" id="{7C363436-0C22-4574-A916-B29DD0BC8D02}"/>
                  </a:ext>
                </a:extLst>
              </xdr:cNvPr>
              <xdr:cNvSpPr txBox="1"/>
            </xdr:nvSpPr>
            <xdr:spPr>
              <a:xfrm>
                <a:off x="11977694" y="626728"/>
                <a:ext cx="470279" cy="30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95A47-0BE0-473C-A7EA-AE345D054EF6}" type="TxLink">
                  <a:rPr lang="en-US" sz="1200" b="0" i="0" u="none" strike="noStrike">
                    <a:solidFill>
                      <a:srgbClr val="002060"/>
                    </a:solidFill>
                    <a:latin typeface="Lato Black" panose="020F0A02020204030203" pitchFamily="34" charset="0"/>
                    <a:cs typeface="Calibri"/>
                  </a:rPr>
                  <a:pPr algn="ctr"/>
                  <a:t>2,6</a:t>
                </a:fld>
                <a:endParaRPr lang="de-DE" sz="1100">
                  <a:solidFill>
                    <a:srgbClr val="002060"/>
                  </a:solidFill>
                  <a:latin typeface="Lato Black" panose="020F0A02020204030203" pitchFamily="34" charset="0"/>
                </a:endParaRPr>
              </a:p>
            </xdr:txBody>
          </xdr:sp>
        </xdr:grpSp>
        <xdr:grpSp>
          <xdr:nvGrpSpPr>
            <xdr:cNvPr id="121" name="Group 120">
              <a:extLst>
                <a:ext uri="{FF2B5EF4-FFF2-40B4-BE49-F238E27FC236}">
                  <a16:creationId xmlns:a16="http://schemas.microsoft.com/office/drawing/2014/main" id="{2B07FC52-45D1-4362-BC16-510A8EC9AAA4}"/>
                </a:ext>
              </a:extLst>
            </xdr:cNvPr>
            <xdr:cNvGrpSpPr/>
          </xdr:nvGrpSpPr>
          <xdr:grpSpPr>
            <a:xfrm>
              <a:off x="1642347" y="3194507"/>
              <a:ext cx="3974672" cy="1639719"/>
              <a:chOff x="1645073" y="3335953"/>
              <a:chExt cx="3983680" cy="1717432"/>
            </a:xfrm>
          </xdr:grpSpPr>
          <xdr:graphicFrame macro="">
            <xdr:nvGraphicFramePr>
              <xdr:cNvPr id="110" name="Chart 109">
                <a:extLst>
                  <a:ext uri="{FF2B5EF4-FFF2-40B4-BE49-F238E27FC236}">
                    <a16:creationId xmlns:a16="http://schemas.microsoft.com/office/drawing/2014/main" id="{1CB87E8D-EAC3-44EA-97AA-4F5CB8A90417}"/>
                  </a:ext>
                </a:extLst>
              </xdr:cNvPr>
              <xdr:cNvGraphicFramePr>
                <a:graphicFrameLocks/>
              </xdr:cNvGraphicFramePr>
            </xdr:nvGraphicFramePr>
            <xdr:xfrm>
              <a:off x="1645073" y="3335953"/>
              <a:ext cx="1517646" cy="1717432"/>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13" name="Chart 112">
                <a:extLst>
                  <a:ext uri="{FF2B5EF4-FFF2-40B4-BE49-F238E27FC236}">
                    <a16:creationId xmlns:a16="http://schemas.microsoft.com/office/drawing/2014/main" id="{79F8B4BD-2AA6-4B74-88E7-CA87FF8FB12A}"/>
                  </a:ext>
                </a:extLst>
              </xdr:cNvPr>
              <xdr:cNvGraphicFramePr>
                <a:graphicFrameLocks/>
              </xdr:cNvGraphicFramePr>
            </xdr:nvGraphicFramePr>
            <xdr:xfrm>
              <a:off x="4111107" y="3335953"/>
              <a:ext cx="1517646" cy="1717432"/>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15" name="Graphic 114" descr="Male profile">
                <a:extLst>
                  <a:ext uri="{FF2B5EF4-FFF2-40B4-BE49-F238E27FC236}">
                    <a16:creationId xmlns:a16="http://schemas.microsoft.com/office/drawing/2014/main" id="{FF61DB09-3CCD-47BD-8C8E-B2BB749EAA4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91449" y="3737778"/>
                <a:ext cx="749300" cy="769397"/>
              </a:xfrm>
              <a:prstGeom prst="rect">
                <a:avLst/>
              </a:prstGeom>
            </xdr:spPr>
          </xdr:pic>
          <xdr:pic>
            <xdr:nvPicPr>
              <xdr:cNvPr id="117" name="Graphic 116" descr="Female Profile">
                <a:extLst>
                  <a:ext uri="{FF2B5EF4-FFF2-40B4-BE49-F238E27FC236}">
                    <a16:creationId xmlns:a16="http://schemas.microsoft.com/office/drawing/2014/main" id="{D99AA683-D488-4917-A37F-6AA24E8E264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53491" y="3755778"/>
                <a:ext cx="713301" cy="733397"/>
              </a:xfrm>
              <a:prstGeom prst="rect">
                <a:avLst/>
              </a:prstGeom>
            </xdr:spPr>
          </xdr:pic>
          <xdr:sp macro="" textlink="Geschlecht!$B$10">
            <xdr:nvSpPr>
              <xdr:cNvPr id="118" name="TextBox 117">
                <a:extLst>
                  <a:ext uri="{FF2B5EF4-FFF2-40B4-BE49-F238E27FC236}">
                    <a16:creationId xmlns:a16="http://schemas.microsoft.com/office/drawing/2014/main" id="{50F87675-EF60-40DF-9125-CBB7D87D021F}"/>
                  </a:ext>
                </a:extLst>
              </xdr:cNvPr>
              <xdr:cNvSpPr txBox="1"/>
            </xdr:nvSpPr>
            <xdr:spPr>
              <a:xfrm>
                <a:off x="4531805" y="4051160"/>
                <a:ext cx="679103" cy="29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8528-8EDB-4448-9847-B46D30B59C68}" type="TxLink">
                  <a:rPr lang="en-US" sz="1600" b="0" i="0" u="none" strike="noStrike">
                    <a:solidFill>
                      <a:srgbClr val="002060"/>
                    </a:solidFill>
                    <a:latin typeface="Lato Black" panose="020F0A02020204030203" pitchFamily="34" charset="0"/>
                    <a:cs typeface="Calibri"/>
                  </a:rPr>
                  <a:pPr algn="ctr"/>
                  <a:t>882</a:t>
                </a:fld>
                <a:endParaRPr lang="de-DE" sz="1600">
                  <a:solidFill>
                    <a:srgbClr val="002060"/>
                  </a:solidFill>
                  <a:latin typeface="Lato Black" panose="020F0A02020204030203" pitchFamily="34" charset="0"/>
                </a:endParaRPr>
              </a:p>
            </xdr:txBody>
          </xdr:sp>
          <xdr:sp macro="" textlink="Geschlecht!$B$9">
            <xdr:nvSpPr>
              <xdr:cNvPr id="119" name="TextBox 118">
                <a:extLst>
                  <a:ext uri="{FF2B5EF4-FFF2-40B4-BE49-F238E27FC236}">
                    <a16:creationId xmlns:a16="http://schemas.microsoft.com/office/drawing/2014/main" id="{D84646B8-F0DB-491E-9D4A-87A6A6EFBF51}"/>
                  </a:ext>
                </a:extLst>
              </xdr:cNvPr>
              <xdr:cNvSpPr txBox="1"/>
            </xdr:nvSpPr>
            <xdr:spPr>
              <a:xfrm>
                <a:off x="2102617" y="4105589"/>
                <a:ext cx="613788" cy="25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23F0E-809E-413A-A403-DACA15F39DD1}" type="TxLink">
                  <a:rPr lang="en-US" sz="1600" b="0" i="0" u="none" strike="noStrike">
                    <a:solidFill>
                      <a:srgbClr val="002060"/>
                    </a:solidFill>
                    <a:latin typeface="Lato Black" panose="020F0A02020204030203" pitchFamily="34" charset="0"/>
                    <a:cs typeface="Calibri"/>
                  </a:rPr>
                  <a:pPr algn="ctr"/>
                  <a:t>588</a:t>
                </a:fld>
                <a:endParaRPr lang="de-DE" sz="1600">
                  <a:solidFill>
                    <a:srgbClr val="002060"/>
                  </a:solidFill>
                  <a:latin typeface="Lato Black" panose="020F0A02020204030203" pitchFamily="34" charset="0"/>
                </a:endParaRPr>
              </a:p>
            </xdr:txBody>
          </xdr:sp>
        </xdr:grpSp>
        <xdr:sp macro="" textlink="">
          <xdr:nvSpPr>
            <xdr:cNvPr id="122" name="TextBox 121">
              <a:extLst>
                <a:ext uri="{FF2B5EF4-FFF2-40B4-BE49-F238E27FC236}">
                  <a16:creationId xmlns:a16="http://schemas.microsoft.com/office/drawing/2014/main" id="{1B57A81D-241A-4D2E-A632-8EB8FEE9B4EA}"/>
                </a:ext>
              </a:extLst>
            </xdr:cNvPr>
            <xdr:cNvSpPr txBox="1"/>
          </xdr:nvSpPr>
          <xdr:spPr>
            <a:xfrm>
              <a:off x="1562100" y="2298523"/>
              <a:ext cx="3724275" cy="40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Mitarbeiter insgesamt nach Geschlecht</a:t>
              </a:r>
            </a:p>
          </xdr:txBody>
        </xdr:sp>
        <xdr:cxnSp macro="">
          <xdr:nvCxnSpPr>
            <xdr:cNvPr id="125" name="Straight Connector 124">
              <a:extLst>
                <a:ext uri="{FF2B5EF4-FFF2-40B4-BE49-F238E27FC236}">
                  <a16:creationId xmlns:a16="http://schemas.microsoft.com/office/drawing/2014/main" id="{F01B59C4-9831-4819-93EE-4E7C38479C50}"/>
                </a:ext>
              </a:extLst>
            </xdr:cNvPr>
            <xdr:cNvCxnSpPr>
              <a:cxnSpLocks/>
            </xdr:cNvCxnSpPr>
          </xdr:nvCxnSpPr>
          <xdr:spPr>
            <a:xfrm flipV="1">
              <a:off x="1882448" y="2706893"/>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26" name="Straight Connector 125">
              <a:extLst>
                <a:ext uri="{FF2B5EF4-FFF2-40B4-BE49-F238E27FC236}">
                  <a16:creationId xmlns:a16="http://schemas.microsoft.com/office/drawing/2014/main" id="{4587AD60-1B79-45A7-8BBD-A28565714494}"/>
                </a:ext>
              </a:extLst>
            </xdr:cNvPr>
            <xdr:cNvCxnSpPr>
              <a:cxnSpLocks/>
            </xdr:cNvCxnSpPr>
          </xdr:nvCxnSpPr>
          <xdr:spPr>
            <a:xfrm flipV="1">
              <a:off x="6287596"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3B561458-F66E-4476-81E3-68142B9629B7}"/>
                </a:ext>
              </a:extLst>
            </xdr:cNvPr>
            <xdr:cNvCxnSpPr>
              <a:cxnSpLocks/>
            </xdr:cNvCxnSpPr>
          </xdr:nvCxnSpPr>
          <xdr:spPr>
            <a:xfrm flipV="1">
              <a:off x="10976499"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xmlns:a14="http://schemas.microsoft.com/office/drawing/2010/main">
          <mc:Choice Requires="a14">
            <xdr:graphicFrame macro="">
              <xdr:nvGraphicFramePr>
                <xdr:cNvPr id="128" name="Gender 2">
                  <a:extLst>
                    <a:ext uri="{FF2B5EF4-FFF2-40B4-BE49-F238E27FC236}">
                      <a16:creationId xmlns:a16="http://schemas.microsoft.com/office/drawing/2014/main" id="{6D2BB6AB-B345-43C3-B2CA-71D06EAFB7C3}"/>
                    </a:ext>
                  </a:extLst>
                </xdr:cNvPr>
                <xdr:cNvGraphicFramePr/>
              </xdr:nvGraphicFramePr>
              <xdr:xfrm>
                <a:off x="2773041" y="2807434"/>
                <a:ext cx="1858980" cy="665171"/>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01050" y="3610712"/>
                  <a:ext cx="1833995" cy="689416"/>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9" name="Chart 128">
              <a:extLst>
                <a:ext uri="{FF2B5EF4-FFF2-40B4-BE49-F238E27FC236}">
                  <a16:creationId xmlns:a16="http://schemas.microsoft.com/office/drawing/2014/main" id="{484F04D6-4515-4505-A5CF-BD4EC19C374B}"/>
                </a:ext>
              </a:extLst>
            </xdr:cNvPr>
            <xdr:cNvGraphicFramePr>
              <a:graphicFrameLocks/>
            </xdr:cNvGraphicFramePr>
          </xdr:nvGraphicFramePr>
          <xdr:xfrm>
            <a:off x="6287597" y="2851230"/>
            <a:ext cx="3657182" cy="2030794"/>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131" name="TextBox 130">
              <a:extLst>
                <a:ext uri="{FF2B5EF4-FFF2-40B4-BE49-F238E27FC236}">
                  <a16:creationId xmlns:a16="http://schemas.microsoft.com/office/drawing/2014/main" id="{C9D53D55-BF5F-450C-A967-B5ABF36C0041}"/>
                </a:ext>
              </a:extLst>
            </xdr:cNvPr>
            <xdr:cNvSpPr txBox="1"/>
          </xdr:nvSpPr>
          <xdr:spPr>
            <a:xfrm>
              <a:off x="6106158" y="2279084"/>
              <a:ext cx="2809769" cy="485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je nach Ausbildung</a:t>
              </a:r>
            </a:p>
          </xdr:txBody>
        </xdr:sp>
        <mc:AlternateContent xmlns:mc="http://schemas.openxmlformats.org/markup-compatibility/2006">
          <mc:Choice xmlns:cx1="http://schemas.microsoft.com/office/drawing/2015/9/8/chartex" Requires="cx1">
            <xdr:graphicFrame macro="">
              <xdr:nvGraphicFramePr>
                <xdr:cNvPr id="132" name="Chart 131">
                  <a:extLst>
                    <a:ext uri="{FF2B5EF4-FFF2-40B4-BE49-F238E27FC236}">
                      <a16:creationId xmlns:a16="http://schemas.microsoft.com/office/drawing/2014/main" id="{35AABDC7-985E-40EE-832C-EB5E550080B8}"/>
                    </a:ext>
                  </a:extLst>
                </xdr:cNvPr>
                <xdr:cNvGraphicFramePr/>
              </xdr:nvGraphicFramePr>
              <xdr:xfrm>
                <a:off x="10732546" y="2797144"/>
                <a:ext cx="4207710" cy="2010039"/>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732546" y="2797144"/>
                  <a:ext cx="4207710" cy="2010039"/>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sp macro="" textlink="">
          <xdr:nvSpPr>
            <xdr:cNvPr id="133" name="TextBox 132">
              <a:extLst>
                <a:ext uri="{FF2B5EF4-FFF2-40B4-BE49-F238E27FC236}">
                  <a16:creationId xmlns:a16="http://schemas.microsoft.com/office/drawing/2014/main" id="{F05187E7-6EA4-470A-997D-D2C7D440E157}"/>
                </a:ext>
              </a:extLst>
            </xdr:cNvPr>
            <xdr:cNvSpPr txBox="1"/>
          </xdr:nvSpPr>
          <xdr:spPr>
            <a:xfrm>
              <a:off x="10620443" y="2298523"/>
              <a:ext cx="2819690" cy="487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baseline="0">
                  <a:solidFill>
                    <a:srgbClr val="640000"/>
                  </a:solidFill>
                  <a:latin typeface="Lato Black" panose="020F0A02020204030203" pitchFamily="34" charset="0"/>
                </a:rPr>
                <a:t>Fluktuation nach Job-Rolle</a:t>
              </a:r>
              <a:endParaRPr lang="de-DE" sz="1400">
                <a:solidFill>
                  <a:srgbClr val="640000"/>
                </a:solidFill>
                <a:latin typeface="Lato Black" panose="020F0A02020204030203" pitchFamily="34" charset="0"/>
              </a:endParaRPr>
            </a:p>
          </xdr:txBody>
        </xdr:sp>
        <xdr:cxnSp macro="">
          <xdr:nvCxnSpPr>
            <xdr:cNvPr id="135" name="Straight Connector 134">
              <a:extLst>
                <a:ext uri="{FF2B5EF4-FFF2-40B4-BE49-F238E27FC236}">
                  <a16:creationId xmlns:a16="http://schemas.microsoft.com/office/drawing/2014/main" id="{0982222A-15EB-4A34-98E2-6AC3EBADFE1B}"/>
                </a:ext>
              </a:extLst>
            </xdr:cNvPr>
            <xdr:cNvCxnSpPr>
              <a:cxnSpLocks/>
            </xdr:cNvCxnSpPr>
          </xdr:nvCxnSpPr>
          <xdr:spPr>
            <a:xfrm flipV="1">
              <a:off x="1947930" y="5540120"/>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a:extLst>
                <a:ext uri="{FF2B5EF4-FFF2-40B4-BE49-F238E27FC236}">
                  <a16:creationId xmlns:a16="http://schemas.microsoft.com/office/drawing/2014/main" id="{E63D39DD-C908-4244-A60F-8BABCCA8F507}"/>
                </a:ext>
              </a:extLst>
            </xdr:cNvPr>
            <xdr:cNvCxnSpPr>
              <a:cxnSpLocks/>
            </xdr:cNvCxnSpPr>
          </xdr:nvCxnSpPr>
          <xdr:spPr>
            <a:xfrm flipV="1">
              <a:off x="5839144" y="5537133"/>
              <a:ext cx="3318858" cy="111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9C9ECEB5-4BB4-478E-AF55-A853294663A0}"/>
                </a:ext>
              </a:extLst>
            </xdr:cNvPr>
            <xdr:cNvCxnSpPr>
              <a:cxnSpLocks/>
            </xdr:cNvCxnSpPr>
          </xdr:nvCxnSpPr>
          <xdr:spPr>
            <a:xfrm>
              <a:off x="9446603" y="5532196"/>
              <a:ext cx="2592108" cy="9214"/>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a:extLst>
                <a:ext uri="{FF2B5EF4-FFF2-40B4-BE49-F238E27FC236}">
                  <a16:creationId xmlns:a16="http://schemas.microsoft.com/office/drawing/2014/main" id="{122E35E4-6E2A-4492-BD27-CDA597C2C31B}"/>
                </a:ext>
              </a:extLst>
            </xdr:cNvPr>
            <xdr:cNvCxnSpPr>
              <a:cxnSpLocks/>
            </xdr:cNvCxnSpPr>
          </xdr:nvCxnSpPr>
          <xdr:spPr>
            <a:xfrm>
              <a:off x="12462740" y="5537541"/>
              <a:ext cx="2346551" cy="10283"/>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148" name="Chart 147">
              <a:extLst>
                <a:ext uri="{FF2B5EF4-FFF2-40B4-BE49-F238E27FC236}">
                  <a16:creationId xmlns:a16="http://schemas.microsoft.com/office/drawing/2014/main" id="{C9FE7A1A-2435-443B-A30E-2EFAC4B60170}"/>
                </a:ext>
              </a:extLst>
            </xdr:cNvPr>
            <xdr:cNvGraphicFramePr>
              <a:graphicFrameLocks/>
            </xdr:cNvGraphicFramePr>
          </xdr:nvGraphicFramePr>
          <xdr:xfrm>
            <a:off x="1933164" y="5644050"/>
            <a:ext cx="3169921" cy="1905694"/>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149" name="TextBox 148">
              <a:extLst>
                <a:ext uri="{FF2B5EF4-FFF2-40B4-BE49-F238E27FC236}">
                  <a16:creationId xmlns:a16="http://schemas.microsoft.com/office/drawing/2014/main" id="{1B6D8BDE-1AEF-44EF-A81B-B635D7714250}"/>
                </a:ext>
              </a:extLst>
            </xdr:cNvPr>
            <xdr:cNvSpPr txBox="1"/>
          </xdr:nvSpPr>
          <xdr:spPr>
            <a:xfrm>
              <a:off x="1859755" y="5061840"/>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Abteilungsbezogene Fluktuation</a:t>
              </a:r>
            </a:p>
          </xdr:txBody>
        </xdr:sp>
        <xdr:graphicFrame macro="">
          <xdr:nvGraphicFramePr>
            <xdr:cNvPr id="151" name="Chart 150">
              <a:extLst>
                <a:ext uri="{FF2B5EF4-FFF2-40B4-BE49-F238E27FC236}">
                  <a16:creationId xmlns:a16="http://schemas.microsoft.com/office/drawing/2014/main" id="{48C7EC5A-2184-4602-904F-14056859A0CD}"/>
                </a:ext>
              </a:extLst>
            </xdr:cNvPr>
            <xdr:cNvGraphicFramePr>
              <a:graphicFrameLocks/>
            </xdr:cNvGraphicFramePr>
          </xdr:nvGraphicFramePr>
          <xdr:xfrm>
            <a:off x="5933515" y="5697510"/>
            <a:ext cx="3115351" cy="1819532"/>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52" name="TextBox 151">
              <a:extLst>
                <a:ext uri="{FF2B5EF4-FFF2-40B4-BE49-F238E27FC236}">
                  <a16:creationId xmlns:a16="http://schemas.microsoft.com/office/drawing/2014/main" id="{5A80E3D2-6E5A-4290-8D16-7AEA354F3539}"/>
                </a:ext>
              </a:extLst>
            </xdr:cNvPr>
            <xdr:cNvSpPr txBox="1"/>
          </xdr:nvSpPr>
          <xdr:spPr>
            <a:xfrm>
              <a:off x="5654734" y="5099099"/>
              <a:ext cx="2809770"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nach Altersgruppe</a:t>
              </a:r>
            </a:p>
          </xdr:txBody>
        </xdr:sp>
        <xdr:sp macro="" textlink="">
          <xdr:nvSpPr>
            <xdr:cNvPr id="153" name="TextBox 152">
              <a:extLst>
                <a:ext uri="{FF2B5EF4-FFF2-40B4-BE49-F238E27FC236}">
                  <a16:creationId xmlns:a16="http://schemas.microsoft.com/office/drawing/2014/main" id="{46CC9781-C3AB-4B6D-A92B-32297979FDFA}"/>
                </a:ext>
              </a:extLst>
            </xdr:cNvPr>
            <xdr:cNvSpPr txBox="1"/>
          </xdr:nvSpPr>
          <xdr:spPr>
            <a:xfrm>
              <a:off x="9273098" y="5099099"/>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nach Familienstand</a:t>
              </a:r>
            </a:p>
          </xdr:txBody>
        </xdr:sp>
        <xdr:sp macro="" textlink="">
          <xdr:nvSpPr>
            <xdr:cNvPr id="154" name="TextBox 153">
              <a:extLst>
                <a:ext uri="{FF2B5EF4-FFF2-40B4-BE49-F238E27FC236}">
                  <a16:creationId xmlns:a16="http://schemas.microsoft.com/office/drawing/2014/main" id="{25341884-0F8F-4A2F-B879-E66F9CB55751}"/>
                </a:ext>
              </a:extLst>
            </xdr:cNvPr>
            <xdr:cNvSpPr txBox="1"/>
          </xdr:nvSpPr>
          <xdr:spPr>
            <a:xfrm>
              <a:off x="12075918" y="5130849"/>
              <a:ext cx="1769997"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Filter-Panel</a:t>
              </a:r>
            </a:p>
          </xdr:txBody>
        </xdr:sp>
        <mc:AlternateContent xmlns:mc="http://schemas.openxmlformats.org/markup-compatibility/2006">
          <mc:Choice xmlns:cx2="http://schemas.microsoft.com/office/drawing/2015/10/21/chartex" Requires="cx2">
            <xdr:graphicFrame macro="">
              <xdr:nvGraphicFramePr>
                <xdr:cNvPr id="155" name="Chart 154">
                  <a:extLst>
                    <a:ext uri="{FF2B5EF4-FFF2-40B4-BE49-F238E27FC236}">
                      <a16:creationId xmlns:a16="http://schemas.microsoft.com/office/drawing/2014/main" id="{2D8F1778-5DB4-4E7B-A37A-AC1EEE5ECD4D}"/>
                    </a:ext>
                  </a:extLst>
                </xdr:cNvPr>
                <xdr:cNvGraphicFramePr/>
              </xdr:nvGraphicFramePr>
              <xdr:xfrm>
                <a:off x="9475491" y="5665433"/>
                <a:ext cx="2518672" cy="1798778"/>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475491" y="5665433"/>
                  <a:ext cx="2518672" cy="1798778"/>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156" name="Department 1">
                  <a:extLst>
                    <a:ext uri="{FF2B5EF4-FFF2-40B4-BE49-F238E27FC236}">
                      <a16:creationId xmlns:a16="http://schemas.microsoft.com/office/drawing/2014/main" id="{B44C916F-51FB-4F09-90A0-14AE919F824D}"/>
                    </a:ext>
                  </a:extLst>
                </xdr:cNvPr>
                <xdr:cNvGraphicFramePr/>
              </xdr:nvGraphicFramePr>
              <xdr:xfrm>
                <a:off x="13831862" y="5771036"/>
                <a:ext cx="1086567" cy="1423782"/>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311240" y="6682333"/>
                  <a:ext cx="1071964" cy="1475677"/>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7" name="Education Field 3">
                  <a:extLst>
                    <a:ext uri="{FF2B5EF4-FFF2-40B4-BE49-F238E27FC236}">
                      <a16:creationId xmlns:a16="http://schemas.microsoft.com/office/drawing/2014/main" id="{632DE3E4-CB49-468F-B842-8B7A09E3A1BE}"/>
                    </a:ext>
                  </a:extLst>
                </xdr:cNvPr>
                <xdr:cNvGraphicFramePr/>
              </xdr:nvGraphicFramePr>
              <xdr:xfrm>
                <a:off x="12251379" y="5601282"/>
                <a:ext cx="1562211" cy="2031423"/>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7751999" y="6506392"/>
                  <a:ext cx="1541215" cy="210546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58" name="TextBox 157">
              <a:extLst>
                <a:ext uri="{FF2B5EF4-FFF2-40B4-BE49-F238E27FC236}">
                  <a16:creationId xmlns:a16="http://schemas.microsoft.com/office/drawing/2014/main" id="{CDEA6D0F-A80C-4449-8473-80A91290C1E4}"/>
                </a:ext>
              </a:extLst>
            </xdr:cNvPr>
            <xdr:cNvSpPr txBox="1"/>
          </xdr:nvSpPr>
          <xdr:spPr>
            <a:xfrm>
              <a:off x="12105109" y="5599798"/>
              <a:ext cx="1235227" cy="26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Education Field</a:t>
              </a:r>
            </a:p>
          </xdr:txBody>
        </xdr:sp>
        <xdr:sp macro="" textlink="">
          <xdr:nvSpPr>
            <xdr:cNvPr id="160" name="TextBox 159">
              <a:extLst>
                <a:ext uri="{FF2B5EF4-FFF2-40B4-BE49-F238E27FC236}">
                  <a16:creationId xmlns:a16="http://schemas.microsoft.com/office/drawing/2014/main" id="{5DB6B5BC-C631-43F2-978D-48493DC9D860}"/>
                </a:ext>
              </a:extLst>
            </xdr:cNvPr>
            <xdr:cNvSpPr txBox="1"/>
          </xdr:nvSpPr>
          <xdr:spPr>
            <a:xfrm>
              <a:off x="13744142" y="5582579"/>
              <a:ext cx="1115176" cy="265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Department</a:t>
              </a:r>
            </a:p>
          </xdr:txBody>
        </xdr:sp>
        <xdr:sp macro="" textlink="">
          <xdr:nvSpPr>
            <xdr:cNvPr id="159" name="TextBox 158">
              <a:extLst>
                <a:ext uri="{FF2B5EF4-FFF2-40B4-BE49-F238E27FC236}">
                  <a16:creationId xmlns:a16="http://schemas.microsoft.com/office/drawing/2014/main" id="{961560E7-A4C0-48BF-BDA5-F97C485AF9EE}"/>
                </a:ext>
              </a:extLst>
            </xdr:cNvPr>
            <xdr:cNvSpPr txBox="1"/>
          </xdr:nvSpPr>
          <xdr:spPr>
            <a:xfrm>
              <a:off x="2950119" y="2818526"/>
              <a:ext cx="906825" cy="23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rgbClr val="002060"/>
                  </a:solidFill>
                </a:rPr>
                <a:t>Geschlecht</a:t>
              </a:r>
              <a:endParaRPr lang="de-DE" sz="1100" b="1">
                <a:solidFill>
                  <a:srgbClr val="002060"/>
                </a:solidFill>
              </a:endParaRPr>
            </a:p>
          </xdr:txBody>
        </xdr:sp>
      </xdr:grpSp>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D3CF8571-1C52-458F-B11E-9BCC9E2E52E7}"/>
                  </a:ext>
                </a:extLst>
              </xdr:cNvPr>
              <xdr:cNvGraphicFramePr/>
            </xdr:nvGraphicFramePr>
            <xdr:xfrm>
              <a:off x="13865225" y="3495861"/>
              <a:ext cx="3770456" cy="2063275"/>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3865225" y="3495861"/>
                <a:ext cx="3770456" cy="2063275"/>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139981</xdr:colOff>
      <xdr:row>39</xdr:row>
      <xdr:rowOff>38027</xdr:rowOff>
    </xdr:to>
    <xdr:grpSp>
      <xdr:nvGrpSpPr>
        <xdr:cNvPr id="2" name="Group 1">
          <a:extLst>
            <a:ext uri="{FF2B5EF4-FFF2-40B4-BE49-F238E27FC236}">
              <a16:creationId xmlns:a16="http://schemas.microsoft.com/office/drawing/2014/main" id="{A090A473-DD92-4A4C-97E1-A1936D461E05}"/>
            </a:ext>
          </a:extLst>
        </xdr:cNvPr>
        <xdr:cNvGrpSpPr/>
      </xdr:nvGrpSpPr>
      <xdr:grpSpPr>
        <a:xfrm>
          <a:off x="0" y="0"/>
          <a:ext cx="13384267" cy="7821313"/>
          <a:chOff x="4562475" y="1019361"/>
          <a:chExt cx="13529822" cy="7443859"/>
        </a:xfrm>
      </xdr:grpSpPr>
      <xdr:grpSp>
        <xdr:nvGrpSpPr>
          <xdr:cNvPr id="3" name="Group 2">
            <a:extLst>
              <a:ext uri="{FF2B5EF4-FFF2-40B4-BE49-F238E27FC236}">
                <a16:creationId xmlns:a16="http://schemas.microsoft.com/office/drawing/2014/main" id="{1DD101BA-AA16-7958-0F15-253655837CD7}"/>
              </a:ext>
            </a:extLst>
          </xdr:cNvPr>
          <xdr:cNvGrpSpPr/>
        </xdr:nvGrpSpPr>
        <xdr:grpSpPr>
          <a:xfrm>
            <a:off x="4562475" y="1019361"/>
            <a:ext cx="13529822" cy="7443859"/>
            <a:chOff x="1562100" y="289111"/>
            <a:chExt cx="13529822" cy="7443859"/>
          </a:xfrm>
        </xdr:grpSpPr>
        <xdr:grpSp>
          <xdr:nvGrpSpPr>
            <xdr:cNvPr id="5" name="Group 4">
              <a:extLst>
                <a:ext uri="{FF2B5EF4-FFF2-40B4-BE49-F238E27FC236}">
                  <a16:creationId xmlns:a16="http://schemas.microsoft.com/office/drawing/2014/main" id="{C5ECDFE4-3405-08F5-73DA-C66EB23C19E6}"/>
                </a:ext>
              </a:extLst>
            </xdr:cNvPr>
            <xdr:cNvGrpSpPr/>
          </xdr:nvGrpSpPr>
          <xdr:grpSpPr>
            <a:xfrm>
              <a:off x="1664174" y="289111"/>
              <a:ext cx="13427748" cy="7443859"/>
              <a:chOff x="1752599" y="190500"/>
              <a:chExt cx="13468350" cy="7776001"/>
            </a:xfrm>
          </xdr:grpSpPr>
          <xdr:sp macro="" textlink="">
            <xdr:nvSpPr>
              <xdr:cNvPr id="60" name="Rectangle: Rounded Corners 59">
                <a:extLst>
                  <a:ext uri="{FF2B5EF4-FFF2-40B4-BE49-F238E27FC236}">
                    <a16:creationId xmlns:a16="http://schemas.microsoft.com/office/drawing/2014/main" id="{0530F971-8322-A57A-6237-F4D68762DA63}"/>
                  </a:ext>
                </a:extLst>
              </xdr:cNvPr>
              <xdr:cNvSpPr/>
            </xdr:nvSpPr>
            <xdr:spPr>
              <a:xfrm>
                <a:off x="1752599" y="190500"/>
                <a:ext cx="13468350" cy="7776001"/>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61" name="Rectangle: Rounded Corners 60">
                <a:extLst>
                  <a:ext uri="{FF2B5EF4-FFF2-40B4-BE49-F238E27FC236}">
                    <a16:creationId xmlns:a16="http://schemas.microsoft.com/office/drawing/2014/main" id="{BD2D63C3-3635-AB03-6F9C-482570FB63D3}"/>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62" name="Rectangle: Rounded Corners 61">
                <a:extLst>
                  <a:ext uri="{FF2B5EF4-FFF2-40B4-BE49-F238E27FC236}">
                    <a16:creationId xmlns:a16="http://schemas.microsoft.com/office/drawing/2014/main" id="{AEC89620-1D9C-6FE8-92CC-571E0A0756AF}"/>
                  </a:ext>
                </a:extLst>
              </xdr:cNvPr>
              <xdr:cNvSpPr/>
            </xdr:nvSpPr>
            <xdr:spPr>
              <a:xfrm>
                <a:off x="9621272" y="270899"/>
                <a:ext cx="5509359"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3" name="Rectangle: Rounded Corners 62">
                <a:extLst>
                  <a:ext uri="{FF2B5EF4-FFF2-40B4-BE49-F238E27FC236}">
                    <a16:creationId xmlns:a16="http://schemas.microsoft.com/office/drawing/2014/main" id="{97DDEF74-9F30-2F68-4FD1-1BE85AF54B70}"/>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4" name="Group 63">
                <a:extLst>
                  <a:ext uri="{FF2B5EF4-FFF2-40B4-BE49-F238E27FC236}">
                    <a16:creationId xmlns:a16="http://schemas.microsoft.com/office/drawing/2014/main" id="{E5285AC7-233F-4AF5-DC69-7A2E593CA2C8}"/>
                  </a:ext>
                </a:extLst>
              </xdr:cNvPr>
              <xdr:cNvGrpSpPr/>
            </xdr:nvGrpSpPr>
            <xdr:grpSpPr>
              <a:xfrm>
                <a:off x="1846116" y="1215714"/>
                <a:ext cx="13289109" cy="998848"/>
                <a:chOff x="1846116" y="1215714"/>
                <a:chExt cx="13403409" cy="998848"/>
              </a:xfrm>
            </xdr:grpSpPr>
            <xdr:sp macro="" textlink="">
              <xdr:nvSpPr>
                <xdr:cNvPr id="79" name="Rectangle: Rounded Corners 78">
                  <a:extLst>
                    <a:ext uri="{FF2B5EF4-FFF2-40B4-BE49-F238E27FC236}">
                      <a16:creationId xmlns:a16="http://schemas.microsoft.com/office/drawing/2014/main" id="{B8C273E2-3B32-4CC8-B4AB-3C947EBCA13F}"/>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latin typeface="Lato black"/>
                    </a:rPr>
                    <a:t>ddgdgdgggsgsg</a:t>
                  </a:r>
                  <a:r>
                    <a:rPr lang="en-IN">
                      <a:latin typeface="+mn-lt"/>
                    </a:rPr>
                    <a:t>gggdd</a:t>
                  </a:r>
                  <a:endParaRPr lang="en-IN">
                    <a:latin typeface="Lato black"/>
                  </a:endParaRPr>
                </a:p>
              </xdr:txBody>
            </xdr:sp>
            <xdr:sp macro="" textlink="">
              <xdr:nvSpPr>
                <xdr:cNvPr id="80" name="Rectangle: Rounded Corners 79">
                  <a:extLst>
                    <a:ext uri="{FF2B5EF4-FFF2-40B4-BE49-F238E27FC236}">
                      <a16:creationId xmlns:a16="http://schemas.microsoft.com/office/drawing/2014/main" id="{50257655-324F-E800-5DB7-00D4D6755908}"/>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1" name="Rectangle: Rounded Corners 80">
                  <a:extLst>
                    <a:ext uri="{FF2B5EF4-FFF2-40B4-BE49-F238E27FC236}">
                      <a16:creationId xmlns:a16="http://schemas.microsoft.com/office/drawing/2014/main" id="{4CA22E2C-D6AB-53D8-0F4F-733308725D8F}"/>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2" name="Rectangle: Rounded Corners 81">
                  <a:extLst>
                    <a:ext uri="{FF2B5EF4-FFF2-40B4-BE49-F238E27FC236}">
                      <a16:creationId xmlns:a16="http://schemas.microsoft.com/office/drawing/2014/main" id="{6D883ED7-AAD5-BCE6-1DDF-39CAA95F1005}"/>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3" name="Rectangle: Rounded Corners 82">
                  <a:extLst>
                    <a:ext uri="{FF2B5EF4-FFF2-40B4-BE49-F238E27FC236}">
                      <a16:creationId xmlns:a16="http://schemas.microsoft.com/office/drawing/2014/main" id="{269587D1-AF63-50D9-D343-C763A7B51643}"/>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65" name="Group 64">
                <a:extLst>
                  <a:ext uri="{FF2B5EF4-FFF2-40B4-BE49-F238E27FC236}">
                    <a16:creationId xmlns:a16="http://schemas.microsoft.com/office/drawing/2014/main" id="{B2075277-B728-8838-30D6-0107B533EAAC}"/>
                  </a:ext>
                </a:extLst>
              </xdr:cNvPr>
              <xdr:cNvGrpSpPr/>
            </xdr:nvGrpSpPr>
            <xdr:grpSpPr>
              <a:xfrm>
                <a:off x="1847145" y="5162550"/>
                <a:ext cx="3867930" cy="2709509"/>
                <a:chOff x="1847145" y="2304895"/>
                <a:chExt cx="3867930" cy="2772878"/>
              </a:xfrm>
            </xdr:grpSpPr>
            <xdr:sp macro="" textlink="">
              <xdr:nvSpPr>
                <xdr:cNvPr id="77" name="Rectangle: Rounded Corners 76">
                  <a:extLst>
                    <a:ext uri="{FF2B5EF4-FFF2-40B4-BE49-F238E27FC236}">
                      <a16:creationId xmlns:a16="http://schemas.microsoft.com/office/drawing/2014/main" id="{54D660BB-DE11-E6DA-856D-6B4BE39D1EC1}"/>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78" name="Straight Connector 77">
                  <a:extLst>
                    <a:ext uri="{FF2B5EF4-FFF2-40B4-BE49-F238E27FC236}">
                      <a16:creationId xmlns:a16="http://schemas.microsoft.com/office/drawing/2014/main" id="{E1AEED22-76DC-8DAC-D153-3CD7DAD2739F}"/>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66" name="Straight Connector 65">
                <a:extLst>
                  <a:ext uri="{FF2B5EF4-FFF2-40B4-BE49-F238E27FC236}">
                    <a16:creationId xmlns:a16="http://schemas.microsoft.com/office/drawing/2014/main" id="{A4131575-5458-5414-F4DC-FC0D15D4A7B4}"/>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67" name="Rectangle: Rounded Corners 66">
                <a:extLst>
                  <a:ext uri="{FF2B5EF4-FFF2-40B4-BE49-F238E27FC236}">
                    <a16:creationId xmlns:a16="http://schemas.microsoft.com/office/drawing/2014/main" id="{269AF364-164D-22FA-0B05-8EF42FCB32B9}"/>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68" name="Straight Connector 67">
                <a:extLst>
                  <a:ext uri="{FF2B5EF4-FFF2-40B4-BE49-F238E27FC236}">
                    <a16:creationId xmlns:a16="http://schemas.microsoft.com/office/drawing/2014/main" id="{3A37BD01-A53F-9DE3-B5CA-1D62B3746D24}"/>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69" name="Rectangle: Rounded Corners 68">
                <a:extLst>
                  <a:ext uri="{FF2B5EF4-FFF2-40B4-BE49-F238E27FC236}">
                    <a16:creationId xmlns:a16="http://schemas.microsoft.com/office/drawing/2014/main" id="{947A5FD8-B2C9-613E-BF9C-E6787295CF62}"/>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70" name="Straight Connector 69">
                <a:extLst>
                  <a:ext uri="{FF2B5EF4-FFF2-40B4-BE49-F238E27FC236}">
                    <a16:creationId xmlns:a16="http://schemas.microsoft.com/office/drawing/2014/main" id="{231A1661-477D-9ECF-95A8-D288766AC91C}"/>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71" name="Rectangle: Rounded Corners 70">
                <a:extLst>
                  <a:ext uri="{FF2B5EF4-FFF2-40B4-BE49-F238E27FC236}">
                    <a16:creationId xmlns:a16="http://schemas.microsoft.com/office/drawing/2014/main" id="{14DE244E-2821-82F1-3484-DEC4A2196A2C}"/>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72" name="Straight Connector 71">
                <a:extLst>
                  <a:ext uri="{FF2B5EF4-FFF2-40B4-BE49-F238E27FC236}">
                    <a16:creationId xmlns:a16="http://schemas.microsoft.com/office/drawing/2014/main" id="{1493F7A5-3649-BBA2-8D30-A66AD2BC6554}"/>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73" name="Rectangle: Rounded Corners 72">
                <a:extLst>
                  <a:ext uri="{FF2B5EF4-FFF2-40B4-BE49-F238E27FC236}">
                    <a16:creationId xmlns:a16="http://schemas.microsoft.com/office/drawing/2014/main" id="{E71D12F4-15A1-488D-30B7-9E87A9F5E685}"/>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74" name="Straight Connector 73">
                <a:extLst>
                  <a:ext uri="{FF2B5EF4-FFF2-40B4-BE49-F238E27FC236}">
                    <a16:creationId xmlns:a16="http://schemas.microsoft.com/office/drawing/2014/main" id="{5D97BD0E-F54D-F4A9-E879-90634C8EEFF7}"/>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75" name="Rectangle: Rounded Corners 74">
                <a:extLst>
                  <a:ext uri="{FF2B5EF4-FFF2-40B4-BE49-F238E27FC236}">
                    <a16:creationId xmlns:a16="http://schemas.microsoft.com/office/drawing/2014/main" id="{38F97621-8985-F7D7-EF1D-C6357917CFE3}"/>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76" name="Straight Connector 75">
                <a:extLst>
                  <a:ext uri="{FF2B5EF4-FFF2-40B4-BE49-F238E27FC236}">
                    <a16:creationId xmlns:a16="http://schemas.microsoft.com/office/drawing/2014/main" id="{92F58B73-2CD8-4258-A853-D817B85CC2FC}"/>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75118B57-CEAE-5AD6-32DC-CF22587486D4}"/>
                </a:ext>
              </a:extLst>
            </xdr:cNvPr>
            <xdr:cNvSpPr txBox="1"/>
          </xdr:nvSpPr>
          <xdr:spPr>
            <a:xfrm>
              <a:off x="1603375" y="1370516"/>
              <a:ext cx="2459353" cy="312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Mitarbeiter insgesamt</a:t>
              </a:r>
            </a:p>
          </xdr:txBody>
        </xdr:sp>
        <xdr:sp macro="" textlink="KPI!A7">
          <xdr:nvSpPr>
            <xdr:cNvPr id="7" name="TextBox 6">
              <a:extLst>
                <a:ext uri="{FF2B5EF4-FFF2-40B4-BE49-F238E27FC236}">
                  <a16:creationId xmlns:a16="http://schemas.microsoft.com/office/drawing/2014/main" id="{026FD925-36B0-353A-BEAF-FB6E928550A8}"/>
                </a:ext>
              </a:extLst>
            </xdr:cNvPr>
            <xdr:cNvSpPr txBox="1"/>
          </xdr:nvSpPr>
          <xdr:spPr>
            <a:xfrm>
              <a:off x="2134455" y="1719511"/>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0BE183-DB47-4021-B8E8-5678CEEB9122}" type="TxLink">
                <a:rPr lang="en-US" sz="2800" b="0" i="0" u="none" strike="noStrike">
                  <a:solidFill>
                    <a:srgbClr val="002060"/>
                  </a:solidFill>
                  <a:latin typeface="Lato Black" panose="020F0A02020204030203" pitchFamily="34" charset="0"/>
                  <a:cs typeface="Calibri"/>
                </a:rPr>
                <a:pPr algn="ctr"/>
                <a:t>1470</a:t>
              </a:fld>
              <a:endParaRPr lang="de-DE" sz="2800">
                <a:solidFill>
                  <a:srgbClr val="002060"/>
                </a:solidFill>
                <a:latin typeface="Lato Black" panose="020F0A02020204030203" pitchFamily="34" charset="0"/>
              </a:endParaRPr>
            </a:p>
          </xdr:txBody>
        </xdr:sp>
        <xdr:sp macro="" textlink="">
          <xdr:nvSpPr>
            <xdr:cNvPr id="8" name="TextBox 7">
              <a:extLst>
                <a:ext uri="{FF2B5EF4-FFF2-40B4-BE49-F238E27FC236}">
                  <a16:creationId xmlns:a16="http://schemas.microsoft.com/office/drawing/2014/main" id="{0713F8D0-0824-905B-D54E-16455F5E80EF}"/>
                </a:ext>
              </a:extLst>
            </xdr:cNvPr>
            <xdr:cNvSpPr txBox="1"/>
          </xdr:nvSpPr>
          <xdr:spPr>
            <a:xfrm>
              <a:off x="4530088" y="1344102"/>
              <a:ext cx="2298405" cy="296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Fluktuation</a:t>
              </a:r>
            </a:p>
          </xdr:txBody>
        </xdr:sp>
        <xdr:sp macro="" textlink="KPI!B7">
          <xdr:nvSpPr>
            <xdr:cNvPr id="9" name="TextBox 8">
              <a:extLst>
                <a:ext uri="{FF2B5EF4-FFF2-40B4-BE49-F238E27FC236}">
                  <a16:creationId xmlns:a16="http://schemas.microsoft.com/office/drawing/2014/main" id="{ADD5772B-8FC8-695E-3C69-682B02BC3B62}"/>
                </a:ext>
              </a:extLst>
            </xdr:cNvPr>
            <xdr:cNvSpPr txBox="1"/>
          </xdr:nvSpPr>
          <xdr:spPr>
            <a:xfrm>
              <a:off x="4702487" y="1684291"/>
              <a:ext cx="1944616"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FA52A-F8C1-4863-B64E-CE8CF5C9A3A5}" type="TxLink">
                <a:rPr lang="en-US" sz="2800" b="0" i="0" u="none" strike="noStrike">
                  <a:solidFill>
                    <a:srgbClr val="002060"/>
                  </a:solidFill>
                  <a:latin typeface="Lato Black" panose="020F0A02020204030203" pitchFamily="34" charset="0"/>
                  <a:cs typeface="Calibri"/>
                </a:rPr>
                <a:pPr algn="ctr"/>
                <a:t>237</a:t>
              </a:fld>
              <a:endParaRPr lang="de-DE" sz="2800">
                <a:solidFill>
                  <a:srgbClr val="002060"/>
                </a:solidFill>
                <a:latin typeface="Lato Black" panose="020F0A02020204030203" pitchFamily="34" charset="0"/>
              </a:endParaRPr>
            </a:p>
          </xdr:txBody>
        </xdr:sp>
        <xdr:sp macro="" textlink="">
          <xdr:nvSpPr>
            <xdr:cNvPr id="10" name="TextBox 9">
              <a:extLst>
                <a:ext uri="{FF2B5EF4-FFF2-40B4-BE49-F238E27FC236}">
                  <a16:creationId xmlns:a16="http://schemas.microsoft.com/office/drawing/2014/main" id="{A6524259-DB04-222F-8210-EE0EAA5AD988}"/>
                </a:ext>
              </a:extLst>
            </xdr:cNvPr>
            <xdr:cNvSpPr txBox="1"/>
          </xdr:nvSpPr>
          <xdr:spPr>
            <a:xfrm>
              <a:off x="7071161" y="1320891"/>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baseline="0">
                  <a:solidFill>
                    <a:srgbClr val="640000"/>
                  </a:solidFill>
                  <a:latin typeface="Lato Black" panose="020F0A02020204030203" pitchFamily="34" charset="0"/>
                </a:rPr>
                <a:t>Aktive Mitarbeiter</a:t>
              </a:r>
            </a:p>
            <a:p>
              <a:pPr algn="ctr"/>
              <a:endParaRPr lang="de-DE" sz="1600">
                <a:solidFill>
                  <a:srgbClr val="640000"/>
                </a:solidFill>
                <a:latin typeface="Lato Black" panose="020F0A02020204030203" pitchFamily="34" charset="0"/>
              </a:endParaRPr>
            </a:p>
          </xdr:txBody>
        </xdr:sp>
        <xdr:sp macro="" textlink="KPI!C7">
          <xdr:nvSpPr>
            <xdr:cNvPr id="11" name="TextBox 10">
              <a:extLst>
                <a:ext uri="{FF2B5EF4-FFF2-40B4-BE49-F238E27FC236}">
                  <a16:creationId xmlns:a16="http://schemas.microsoft.com/office/drawing/2014/main" id="{12064051-C340-58A3-93A6-9B73022F9993}"/>
                </a:ext>
              </a:extLst>
            </xdr:cNvPr>
            <xdr:cNvSpPr txBox="1"/>
          </xdr:nvSpPr>
          <xdr:spPr>
            <a:xfrm>
              <a:off x="7286866" y="1701902"/>
              <a:ext cx="1937260"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2BB565-CBA5-4949-B797-589DAC3D2B0E}" type="TxLink">
                <a:rPr lang="en-US" sz="2800" b="0" i="0" u="none" strike="noStrike">
                  <a:solidFill>
                    <a:srgbClr val="000000"/>
                  </a:solidFill>
                  <a:latin typeface="Lato Black" panose="020F0A02020204030203" pitchFamily="34" charset="0"/>
                  <a:cs typeface="Calibri"/>
                </a:rPr>
                <a:pPr algn="ctr"/>
                <a:t>1233</a:t>
              </a:fld>
              <a:endParaRPr lang="de-DE" sz="2800">
                <a:solidFill>
                  <a:srgbClr val="002060"/>
                </a:solidFill>
                <a:latin typeface="Lato Black" panose="020F0A02020204030203" pitchFamily="34" charset="0"/>
              </a:endParaRPr>
            </a:p>
          </xdr:txBody>
        </xdr:sp>
        <xdr:sp macro="" textlink="">
          <xdr:nvSpPr>
            <xdr:cNvPr id="12" name="TextBox 11">
              <a:extLst>
                <a:ext uri="{FF2B5EF4-FFF2-40B4-BE49-F238E27FC236}">
                  <a16:creationId xmlns:a16="http://schemas.microsoft.com/office/drawing/2014/main" id="{7B37F855-ACC6-987B-97DA-D25387A34BBD}"/>
                </a:ext>
              </a:extLst>
            </xdr:cNvPr>
            <xdr:cNvSpPr txBox="1"/>
          </xdr:nvSpPr>
          <xdr:spPr>
            <a:xfrm>
              <a:off x="9836926" y="1312085"/>
              <a:ext cx="2126003" cy="292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Fluktuationsrate</a:t>
              </a:r>
            </a:p>
          </xdr:txBody>
        </xdr:sp>
        <xdr:sp macro="" textlink="KPI!E7">
          <xdr:nvSpPr>
            <xdr:cNvPr id="13" name="TextBox 12">
              <a:extLst>
                <a:ext uri="{FF2B5EF4-FFF2-40B4-BE49-F238E27FC236}">
                  <a16:creationId xmlns:a16="http://schemas.microsoft.com/office/drawing/2014/main" id="{9A4FE78D-B45E-BF63-E0D2-A60644F57364}"/>
                </a:ext>
              </a:extLst>
            </xdr:cNvPr>
            <xdr:cNvSpPr txBox="1"/>
          </xdr:nvSpPr>
          <xdr:spPr>
            <a:xfrm>
              <a:off x="10009327" y="1693096"/>
              <a:ext cx="1944614"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73D24D-3EAF-415F-A24F-CDE35FA4237E}" type="TxLink">
                <a:rPr lang="en-US" sz="2800" b="0" i="0" u="none" strike="noStrike">
                  <a:solidFill>
                    <a:srgbClr val="002060"/>
                  </a:solidFill>
                  <a:latin typeface="Lato Black" panose="020F0A02020204030203" pitchFamily="34" charset="0"/>
                  <a:cs typeface="Calibri"/>
                </a:rPr>
                <a:pPr algn="ctr"/>
                <a:t>16%</a:t>
              </a:fld>
              <a:endParaRPr lang="de-DE" sz="2800">
                <a:solidFill>
                  <a:srgbClr val="002060"/>
                </a:solidFill>
                <a:latin typeface="Lato Black" panose="020F0A02020204030203" pitchFamily="34" charset="0"/>
              </a:endParaRPr>
            </a:p>
          </xdr:txBody>
        </xdr:sp>
        <xdr:sp macro="" textlink="">
          <xdr:nvSpPr>
            <xdr:cNvPr id="14" name="TextBox 13">
              <a:extLst>
                <a:ext uri="{FF2B5EF4-FFF2-40B4-BE49-F238E27FC236}">
                  <a16:creationId xmlns:a16="http://schemas.microsoft.com/office/drawing/2014/main" id="{5CDA32EB-9F89-C543-E837-9784D0606E68}"/>
                </a:ext>
              </a:extLst>
            </xdr:cNvPr>
            <xdr:cNvSpPr txBox="1"/>
          </xdr:nvSpPr>
          <xdr:spPr>
            <a:xfrm>
              <a:off x="12300722" y="1398531"/>
              <a:ext cx="2494777" cy="157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600">
                  <a:solidFill>
                    <a:srgbClr val="640000"/>
                  </a:solidFill>
                  <a:latin typeface="Lato Black" panose="020F0A02020204030203" pitchFamily="34" charset="0"/>
                </a:rPr>
                <a:t>Durchschnittliches Alter</a:t>
              </a:r>
            </a:p>
          </xdr:txBody>
        </xdr:sp>
        <xdr:sp macro="" textlink="KPI!H7">
          <xdr:nvSpPr>
            <xdr:cNvPr id="15" name="TextBox 14">
              <a:extLst>
                <a:ext uri="{FF2B5EF4-FFF2-40B4-BE49-F238E27FC236}">
                  <a16:creationId xmlns:a16="http://schemas.microsoft.com/office/drawing/2014/main" id="{85BB87F9-EAEA-2CF5-5CF7-CA1D7DCE9939}"/>
                </a:ext>
              </a:extLst>
            </xdr:cNvPr>
            <xdr:cNvSpPr txBox="1"/>
          </xdr:nvSpPr>
          <xdr:spPr>
            <a:xfrm>
              <a:off x="12485851" y="1693096"/>
              <a:ext cx="1937261" cy="4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723F-D222-49BA-8A74-1F60133FB376}" type="TxLink">
                <a:rPr lang="en-US" sz="2800" b="0" i="0" u="none" strike="noStrike">
                  <a:solidFill>
                    <a:srgbClr val="000000"/>
                  </a:solidFill>
                  <a:latin typeface="Lato Black" panose="020F0A02020204030203" pitchFamily="34" charset="0"/>
                  <a:cs typeface="Calibri"/>
                </a:rPr>
                <a:pPr algn="ctr"/>
                <a:t>37</a:t>
              </a:fld>
              <a:endParaRPr lang="de-DE" sz="2800">
                <a:solidFill>
                  <a:srgbClr val="002060"/>
                </a:solidFill>
                <a:latin typeface="Lato Black" panose="020F0A02020204030203" pitchFamily="34" charset="0"/>
              </a:endParaRPr>
            </a:p>
          </xdr:txBody>
        </xdr:sp>
        <xdr:pic>
          <xdr:nvPicPr>
            <xdr:cNvPr id="16" name="Picture 15">
              <a:extLst>
                <a:ext uri="{FF2B5EF4-FFF2-40B4-BE49-F238E27FC236}">
                  <a16:creationId xmlns:a16="http://schemas.microsoft.com/office/drawing/2014/main" id="{93DB47A9-239D-C2B7-814A-9B7D2F02A564}"/>
                </a:ext>
              </a:extLst>
            </xdr:cNvPr>
            <xdr:cNvPicPr>
              <a:picLocks noChangeAspect="1"/>
            </xdr:cNvPicPr>
          </xdr:nvPicPr>
          <xdr:blipFill>
            <a:blip xmlns:r="http://schemas.openxmlformats.org/officeDocument/2006/relationships" r:embed="rId1"/>
            <a:stretch>
              <a:fillRect/>
            </a:stretch>
          </xdr:blipFill>
          <xdr:spPr>
            <a:xfrm>
              <a:off x="3881340" y="1379320"/>
              <a:ext cx="327339" cy="314619"/>
            </a:xfrm>
            <a:prstGeom prst="rect">
              <a:avLst/>
            </a:prstGeom>
          </xdr:spPr>
        </xdr:pic>
        <xdr:pic>
          <xdr:nvPicPr>
            <xdr:cNvPr id="17" name="Picture 16">
              <a:extLst>
                <a:ext uri="{FF2B5EF4-FFF2-40B4-BE49-F238E27FC236}">
                  <a16:creationId xmlns:a16="http://schemas.microsoft.com/office/drawing/2014/main" id="{3BF8CB94-8595-4FE4-DDD1-E4C213426129}"/>
                </a:ext>
              </a:extLst>
            </xdr:cNvPr>
            <xdr:cNvPicPr>
              <a:picLocks noChangeAspect="1"/>
            </xdr:cNvPicPr>
          </xdr:nvPicPr>
          <xdr:blipFill>
            <a:blip xmlns:r="http://schemas.openxmlformats.org/officeDocument/2006/relationships" r:embed="rId2"/>
            <a:stretch>
              <a:fillRect/>
            </a:stretch>
          </xdr:blipFill>
          <xdr:spPr>
            <a:xfrm>
              <a:off x="6377475" y="1312083"/>
              <a:ext cx="411866" cy="404290"/>
            </a:xfrm>
            <a:prstGeom prst="rect">
              <a:avLst/>
            </a:prstGeom>
          </xdr:spPr>
        </xdr:pic>
        <xdr:pic>
          <xdr:nvPicPr>
            <xdr:cNvPr id="18" name="Picture 17">
              <a:extLst>
                <a:ext uri="{FF2B5EF4-FFF2-40B4-BE49-F238E27FC236}">
                  <a16:creationId xmlns:a16="http://schemas.microsoft.com/office/drawing/2014/main" id="{5FDF1A27-FBB2-BD44-76FB-EC1DD56407EA}"/>
                </a:ext>
              </a:extLst>
            </xdr:cNvPr>
            <xdr:cNvPicPr>
              <a:picLocks noChangeAspect="1"/>
            </xdr:cNvPicPr>
          </xdr:nvPicPr>
          <xdr:blipFill>
            <a:blip xmlns:r="http://schemas.openxmlformats.org/officeDocument/2006/relationships" r:embed="rId3"/>
            <a:stretch>
              <a:fillRect/>
            </a:stretch>
          </xdr:blipFill>
          <xdr:spPr>
            <a:xfrm>
              <a:off x="9105079" y="1369746"/>
              <a:ext cx="341766" cy="304615"/>
            </a:xfrm>
            <a:prstGeom prst="rect">
              <a:avLst/>
            </a:prstGeom>
          </xdr:spPr>
        </xdr:pic>
        <xdr:pic>
          <xdr:nvPicPr>
            <xdr:cNvPr id="19" name="Picture 18">
              <a:extLst>
                <a:ext uri="{FF2B5EF4-FFF2-40B4-BE49-F238E27FC236}">
                  <a16:creationId xmlns:a16="http://schemas.microsoft.com/office/drawing/2014/main" id="{B077CA06-6729-851B-CED5-6FBA546BBB01}"/>
                </a:ext>
              </a:extLst>
            </xdr:cNvPr>
            <xdr:cNvPicPr>
              <a:picLocks noChangeAspect="1"/>
            </xdr:cNvPicPr>
          </xdr:nvPicPr>
          <xdr:blipFill>
            <a:blip xmlns:r="http://schemas.openxmlformats.org/officeDocument/2006/relationships" r:embed="rId4"/>
            <a:stretch>
              <a:fillRect/>
            </a:stretch>
          </xdr:blipFill>
          <xdr:spPr>
            <a:xfrm>
              <a:off x="11825531" y="1351698"/>
              <a:ext cx="316715" cy="314277"/>
            </a:xfrm>
            <a:prstGeom prst="rect">
              <a:avLst/>
            </a:prstGeom>
          </xdr:spPr>
        </xdr:pic>
        <xdr:pic>
          <xdr:nvPicPr>
            <xdr:cNvPr id="20" name="Picture 19">
              <a:extLst>
                <a:ext uri="{FF2B5EF4-FFF2-40B4-BE49-F238E27FC236}">
                  <a16:creationId xmlns:a16="http://schemas.microsoft.com/office/drawing/2014/main" id="{9DF58EE5-ACD4-27D5-263A-3683BE636762}"/>
                </a:ext>
              </a:extLst>
            </xdr:cNvPr>
            <xdr:cNvPicPr>
              <a:picLocks noChangeAspect="1"/>
            </xdr:cNvPicPr>
          </xdr:nvPicPr>
          <xdr:blipFill>
            <a:blip xmlns:r="http://schemas.openxmlformats.org/officeDocument/2006/relationships" r:embed="rId5"/>
            <a:stretch>
              <a:fillRect/>
            </a:stretch>
          </xdr:blipFill>
          <xdr:spPr>
            <a:xfrm>
              <a:off x="14686530" y="1352798"/>
              <a:ext cx="297067" cy="267037"/>
            </a:xfrm>
            <a:prstGeom prst="rect">
              <a:avLst/>
            </a:prstGeom>
          </xdr:spPr>
        </xdr:pic>
        <xdr:pic>
          <xdr:nvPicPr>
            <xdr:cNvPr id="21" name="Picture 20">
              <a:extLst>
                <a:ext uri="{FF2B5EF4-FFF2-40B4-BE49-F238E27FC236}">
                  <a16:creationId xmlns:a16="http://schemas.microsoft.com/office/drawing/2014/main" id="{28F37282-0475-2988-E12D-818F70602A9D}"/>
                </a:ext>
              </a:extLst>
            </xdr:cNvPr>
            <xdr:cNvPicPr>
              <a:picLocks noChangeAspect="1"/>
            </xdr:cNvPicPr>
          </xdr:nvPicPr>
          <xdr:blipFill>
            <a:blip xmlns:r="http://schemas.openxmlformats.org/officeDocument/2006/relationships" r:embed="rId6"/>
            <a:stretch>
              <a:fillRect/>
            </a:stretch>
          </xdr:blipFill>
          <xdr:spPr>
            <a:xfrm>
              <a:off x="1944080" y="532068"/>
              <a:ext cx="536967" cy="523644"/>
            </a:xfrm>
            <a:prstGeom prst="rect">
              <a:avLst/>
            </a:prstGeom>
          </xdr:spPr>
        </xdr:pic>
        <xdr:pic>
          <xdr:nvPicPr>
            <xdr:cNvPr id="22" name="Picture 21">
              <a:extLst>
                <a:ext uri="{FF2B5EF4-FFF2-40B4-BE49-F238E27FC236}">
                  <a16:creationId xmlns:a16="http://schemas.microsoft.com/office/drawing/2014/main" id="{82AE5868-89FF-0ABF-7250-01182CC15BDD}"/>
                </a:ext>
              </a:extLst>
            </xdr:cNvPr>
            <xdr:cNvPicPr>
              <a:picLocks noChangeAspect="1"/>
            </xdr:cNvPicPr>
          </xdr:nvPicPr>
          <xdr:blipFill>
            <a:blip xmlns:r="http://schemas.openxmlformats.org/officeDocument/2006/relationships" r:embed="rId7"/>
            <a:stretch>
              <a:fillRect/>
            </a:stretch>
          </xdr:blipFill>
          <xdr:spPr>
            <a:xfrm>
              <a:off x="10129681" y="460273"/>
              <a:ext cx="650946" cy="635306"/>
            </a:xfrm>
            <a:prstGeom prst="rect">
              <a:avLst/>
            </a:prstGeom>
          </xdr:spPr>
        </xdr:pic>
        <xdr:sp macro="" textlink="">
          <xdr:nvSpPr>
            <xdr:cNvPr id="23" name="TextBox 22">
              <a:extLst>
                <a:ext uri="{FF2B5EF4-FFF2-40B4-BE49-F238E27FC236}">
                  <a16:creationId xmlns:a16="http://schemas.microsoft.com/office/drawing/2014/main" id="{43EE5217-4F53-138C-1002-BF1CF3679C27}"/>
                </a:ext>
              </a:extLst>
            </xdr:cNvPr>
            <xdr:cNvSpPr txBox="1"/>
          </xdr:nvSpPr>
          <xdr:spPr>
            <a:xfrm>
              <a:off x="11492662" y="430257"/>
              <a:ext cx="1531651" cy="641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solidFill>
                    <a:srgbClr val="002060"/>
                  </a:solidFill>
                  <a:latin typeface="Lato Black" panose="020F0A02020204030203" pitchFamily="34" charset="0"/>
                </a:rPr>
                <a:t>JOB </a:t>
              </a:r>
            </a:p>
            <a:p>
              <a:pPr algn="ctr"/>
              <a:r>
                <a:rPr lang="de-DE" sz="1100">
                  <a:solidFill>
                    <a:srgbClr val="002060"/>
                  </a:solidFill>
                  <a:latin typeface="Lato Black" panose="020F0A02020204030203" pitchFamily="34" charset="0"/>
                </a:rPr>
                <a:t>ZUFRIEDENHEIT </a:t>
              </a:r>
            </a:p>
            <a:p>
              <a:pPr algn="ctr"/>
              <a:r>
                <a:rPr lang="de-DE" sz="1100">
                  <a:solidFill>
                    <a:srgbClr val="002060"/>
                  </a:solidFill>
                  <a:latin typeface="Lato Black" panose="020F0A02020204030203" pitchFamily="34" charset="0"/>
                </a:rPr>
                <a:t>RATING</a:t>
              </a:r>
            </a:p>
          </xdr:txBody>
        </xdr:sp>
        <xdr:sp macro="" textlink="">
          <xdr:nvSpPr>
            <xdr:cNvPr id="24" name="TextBox 23">
              <a:extLst>
                <a:ext uri="{FF2B5EF4-FFF2-40B4-BE49-F238E27FC236}">
                  <a16:creationId xmlns:a16="http://schemas.microsoft.com/office/drawing/2014/main" id="{0C0C1EC3-D6CA-F4E1-2AC6-82EDB2BA2879}"/>
                </a:ext>
              </a:extLst>
            </xdr:cNvPr>
            <xdr:cNvSpPr txBox="1"/>
          </xdr:nvSpPr>
          <xdr:spPr>
            <a:xfrm>
              <a:off x="2673717" y="488423"/>
              <a:ext cx="6460532" cy="606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3600">
                  <a:solidFill>
                    <a:srgbClr val="002060"/>
                  </a:solidFill>
                  <a:latin typeface="Lato Black" panose="020F0A02020204030203" pitchFamily="34" charset="0"/>
                </a:rPr>
                <a:t>HR-ANALYTIK-DASHBOARD</a:t>
              </a:r>
            </a:p>
          </xdr:txBody>
        </xdr:sp>
        <xdr:grpSp>
          <xdr:nvGrpSpPr>
            <xdr:cNvPr id="25" name="Group 24">
              <a:extLst>
                <a:ext uri="{FF2B5EF4-FFF2-40B4-BE49-F238E27FC236}">
                  <a16:creationId xmlns:a16="http://schemas.microsoft.com/office/drawing/2014/main" id="{8F14BE1A-9501-802D-F993-F1D28D9E8D1F}"/>
                </a:ext>
              </a:extLst>
            </xdr:cNvPr>
            <xdr:cNvGrpSpPr/>
          </xdr:nvGrpSpPr>
          <xdr:grpSpPr>
            <a:xfrm>
              <a:off x="13234698" y="310192"/>
              <a:ext cx="1569699" cy="877691"/>
              <a:chOff x="11424948" y="341942"/>
              <a:chExt cx="1569699" cy="877691"/>
            </a:xfrm>
          </xdr:grpSpPr>
          <xdr:graphicFrame macro="">
            <xdr:nvGraphicFramePr>
              <xdr:cNvPr id="58" name="Chart 57">
                <a:extLst>
                  <a:ext uri="{FF2B5EF4-FFF2-40B4-BE49-F238E27FC236}">
                    <a16:creationId xmlns:a16="http://schemas.microsoft.com/office/drawing/2014/main" id="{AE3C839F-F764-91AE-803A-C11E6296E434}"/>
                  </a:ext>
                </a:extLst>
              </xdr:cNvPr>
              <xdr:cNvGraphicFramePr>
                <a:graphicFrameLocks/>
              </xdr:cNvGraphicFramePr>
            </xdr:nvGraphicFramePr>
            <xdr:xfrm>
              <a:off x="11424948" y="341942"/>
              <a:ext cx="1569699" cy="877691"/>
            </xdr:xfrm>
            <a:graphic>
              <a:graphicData uri="http://schemas.openxmlformats.org/drawingml/2006/chart">
                <c:chart xmlns:c="http://schemas.openxmlformats.org/drawingml/2006/chart" xmlns:r="http://schemas.openxmlformats.org/officeDocument/2006/relationships" r:id="rId8"/>
              </a:graphicData>
            </a:graphic>
          </xdr:graphicFrame>
          <xdr:sp macro="" textlink="Bewertung!$B$6">
            <xdr:nvSpPr>
              <xdr:cNvPr id="59" name="TextBox 58">
                <a:extLst>
                  <a:ext uri="{FF2B5EF4-FFF2-40B4-BE49-F238E27FC236}">
                    <a16:creationId xmlns:a16="http://schemas.microsoft.com/office/drawing/2014/main" id="{BC16CCEA-8606-F59B-FB00-F9FFA74A3D2D}"/>
                  </a:ext>
                </a:extLst>
              </xdr:cNvPr>
              <xdr:cNvSpPr txBox="1"/>
            </xdr:nvSpPr>
            <xdr:spPr>
              <a:xfrm>
                <a:off x="11977694" y="626728"/>
                <a:ext cx="470279" cy="30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95A47-0BE0-473C-A7EA-AE345D054EF6}" type="TxLink">
                  <a:rPr lang="en-US" sz="1200" b="0" i="0" u="none" strike="noStrike">
                    <a:solidFill>
                      <a:srgbClr val="002060"/>
                    </a:solidFill>
                    <a:latin typeface="Lato Black" panose="020F0A02020204030203" pitchFamily="34" charset="0"/>
                    <a:cs typeface="Calibri"/>
                  </a:rPr>
                  <a:pPr algn="ctr"/>
                  <a:t>2,6</a:t>
                </a:fld>
                <a:endParaRPr lang="de-DE" sz="1100">
                  <a:solidFill>
                    <a:srgbClr val="002060"/>
                  </a:solidFill>
                  <a:latin typeface="Lato Black" panose="020F0A02020204030203" pitchFamily="34" charset="0"/>
                </a:endParaRPr>
              </a:p>
            </xdr:txBody>
          </xdr:sp>
        </xdr:grpSp>
        <xdr:grpSp>
          <xdr:nvGrpSpPr>
            <xdr:cNvPr id="26" name="Group 25">
              <a:extLst>
                <a:ext uri="{FF2B5EF4-FFF2-40B4-BE49-F238E27FC236}">
                  <a16:creationId xmlns:a16="http://schemas.microsoft.com/office/drawing/2014/main" id="{E336E60A-9964-247F-7482-B129E3A5373F}"/>
                </a:ext>
              </a:extLst>
            </xdr:cNvPr>
            <xdr:cNvGrpSpPr/>
          </xdr:nvGrpSpPr>
          <xdr:grpSpPr>
            <a:xfrm>
              <a:off x="1642347" y="3194507"/>
              <a:ext cx="3974672" cy="1639719"/>
              <a:chOff x="1645073" y="3335953"/>
              <a:chExt cx="3983680" cy="1717432"/>
            </a:xfrm>
          </xdr:grpSpPr>
          <xdr:graphicFrame macro="">
            <xdr:nvGraphicFramePr>
              <xdr:cNvPr id="52" name="Chart 51">
                <a:extLst>
                  <a:ext uri="{FF2B5EF4-FFF2-40B4-BE49-F238E27FC236}">
                    <a16:creationId xmlns:a16="http://schemas.microsoft.com/office/drawing/2014/main" id="{6987D1D2-5260-E806-A743-C4688ACA2BFE}"/>
                  </a:ext>
                </a:extLst>
              </xdr:cNvPr>
              <xdr:cNvGraphicFramePr>
                <a:graphicFrameLocks/>
              </xdr:cNvGraphicFramePr>
            </xdr:nvGraphicFramePr>
            <xdr:xfrm>
              <a:off x="1645073" y="3335953"/>
              <a:ext cx="1517646" cy="1717432"/>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3" name="Chart 52">
                <a:extLst>
                  <a:ext uri="{FF2B5EF4-FFF2-40B4-BE49-F238E27FC236}">
                    <a16:creationId xmlns:a16="http://schemas.microsoft.com/office/drawing/2014/main" id="{0D403D60-6A5D-1B84-4C6B-025F0A5DEE81}"/>
                  </a:ext>
                </a:extLst>
              </xdr:cNvPr>
              <xdr:cNvGraphicFramePr>
                <a:graphicFrameLocks/>
              </xdr:cNvGraphicFramePr>
            </xdr:nvGraphicFramePr>
            <xdr:xfrm>
              <a:off x="4111107" y="3335953"/>
              <a:ext cx="1517646" cy="1717432"/>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4" name="Graphic 53" descr="Male profile">
                <a:extLst>
                  <a:ext uri="{FF2B5EF4-FFF2-40B4-BE49-F238E27FC236}">
                    <a16:creationId xmlns:a16="http://schemas.microsoft.com/office/drawing/2014/main" id="{F4EC57AC-B06B-14B6-84A5-1F96F91470B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91449" y="3737778"/>
                <a:ext cx="749300" cy="769397"/>
              </a:xfrm>
              <a:prstGeom prst="rect">
                <a:avLst/>
              </a:prstGeom>
            </xdr:spPr>
          </xdr:pic>
          <xdr:pic>
            <xdr:nvPicPr>
              <xdr:cNvPr id="55" name="Graphic 54" descr="Female Profile">
                <a:extLst>
                  <a:ext uri="{FF2B5EF4-FFF2-40B4-BE49-F238E27FC236}">
                    <a16:creationId xmlns:a16="http://schemas.microsoft.com/office/drawing/2014/main" id="{D4EF257D-61A8-4F65-3B94-9E2A49770B6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53491" y="3755778"/>
                <a:ext cx="713301" cy="733397"/>
              </a:xfrm>
              <a:prstGeom prst="rect">
                <a:avLst/>
              </a:prstGeom>
            </xdr:spPr>
          </xdr:pic>
          <xdr:sp macro="" textlink="Geschlecht!$B$10">
            <xdr:nvSpPr>
              <xdr:cNvPr id="56" name="TextBox 55">
                <a:extLst>
                  <a:ext uri="{FF2B5EF4-FFF2-40B4-BE49-F238E27FC236}">
                    <a16:creationId xmlns:a16="http://schemas.microsoft.com/office/drawing/2014/main" id="{B3A92F9D-A239-32FB-7915-C5A3729FE589}"/>
                  </a:ext>
                </a:extLst>
              </xdr:cNvPr>
              <xdr:cNvSpPr txBox="1"/>
            </xdr:nvSpPr>
            <xdr:spPr>
              <a:xfrm>
                <a:off x="4531805" y="4051160"/>
                <a:ext cx="679103" cy="297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F68528-8EDB-4448-9847-B46D30B59C68}" type="TxLink">
                  <a:rPr lang="en-US" sz="1600" b="0" i="0" u="none" strike="noStrike">
                    <a:solidFill>
                      <a:srgbClr val="002060"/>
                    </a:solidFill>
                    <a:latin typeface="Lato Black" panose="020F0A02020204030203" pitchFamily="34" charset="0"/>
                    <a:cs typeface="Calibri"/>
                  </a:rPr>
                  <a:pPr algn="ctr"/>
                  <a:t>882</a:t>
                </a:fld>
                <a:endParaRPr lang="de-DE" sz="1600">
                  <a:solidFill>
                    <a:srgbClr val="002060"/>
                  </a:solidFill>
                  <a:latin typeface="Lato Black" panose="020F0A02020204030203" pitchFamily="34" charset="0"/>
                </a:endParaRPr>
              </a:p>
            </xdr:txBody>
          </xdr:sp>
          <xdr:sp macro="" textlink="Geschlecht!$B$9">
            <xdr:nvSpPr>
              <xdr:cNvPr id="57" name="TextBox 56">
                <a:extLst>
                  <a:ext uri="{FF2B5EF4-FFF2-40B4-BE49-F238E27FC236}">
                    <a16:creationId xmlns:a16="http://schemas.microsoft.com/office/drawing/2014/main" id="{02D0464A-8FE6-430A-C888-26945ED17D78}"/>
                  </a:ext>
                </a:extLst>
              </xdr:cNvPr>
              <xdr:cNvSpPr txBox="1"/>
            </xdr:nvSpPr>
            <xdr:spPr>
              <a:xfrm>
                <a:off x="2102617" y="4105589"/>
                <a:ext cx="613788" cy="25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023F0E-809E-413A-A403-DACA15F39DD1}" type="TxLink">
                  <a:rPr lang="en-US" sz="1600" b="0" i="0" u="none" strike="noStrike">
                    <a:solidFill>
                      <a:srgbClr val="002060"/>
                    </a:solidFill>
                    <a:latin typeface="Lato Black" panose="020F0A02020204030203" pitchFamily="34" charset="0"/>
                    <a:cs typeface="Calibri"/>
                  </a:rPr>
                  <a:pPr algn="ctr"/>
                  <a:t>588</a:t>
                </a:fld>
                <a:endParaRPr lang="de-DE" sz="1600">
                  <a:solidFill>
                    <a:srgbClr val="002060"/>
                  </a:solidFill>
                  <a:latin typeface="Lato Black" panose="020F0A02020204030203" pitchFamily="34" charset="0"/>
                </a:endParaRPr>
              </a:p>
            </xdr:txBody>
          </xdr:sp>
        </xdr:grpSp>
        <xdr:sp macro="" textlink="">
          <xdr:nvSpPr>
            <xdr:cNvPr id="27" name="TextBox 26">
              <a:extLst>
                <a:ext uri="{FF2B5EF4-FFF2-40B4-BE49-F238E27FC236}">
                  <a16:creationId xmlns:a16="http://schemas.microsoft.com/office/drawing/2014/main" id="{C2880113-A3C1-C128-844C-C17D992DBD46}"/>
                </a:ext>
              </a:extLst>
            </xdr:cNvPr>
            <xdr:cNvSpPr txBox="1"/>
          </xdr:nvSpPr>
          <xdr:spPr>
            <a:xfrm>
              <a:off x="1562100" y="2298523"/>
              <a:ext cx="3724275" cy="40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Mitarbeiter insgesamt nach Geschlecht</a:t>
              </a:r>
            </a:p>
          </xdr:txBody>
        </xdr:sp>
        <xdr:cxnSp macro="">
          <xdr:nvCxnSpPr>
            <xdr:cNvPr id="28" name="Straight Connector 27">
              <a:extLst>
                <a:ext uri="{FF2B5EF4-FFF2-40B4-BE49-F238E27FC236}">
                  <a16:creationId xmlns:a16="http://schemas.microsoft.com/office/drawing/2014/main" id="{EF876A99-C5CB-B185-92BC-C52496F9E7CA}"/>
                </a:ext>
              </a:extLst>
            </xdr:cNvPr>
            <xdr:cNvCxnSpPr>
              <a:cxnSpLocks/>
            </xdr:cNvCxnSpPr>
          </xdr:nvCxnSpPr>
          <xdr:spPr>
            <a:xfrm flipV="1">
              <a:off x="1882448" y="2706893"/>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0B3E7E2C-27E3-EE51-86EE-5848697B7842}"/>
                </a:ext>
              </a:extLst>
            </xdr:cNvPr>
            <xdr:cNvCxnSpPr>
              <a:cxnSpLocks/>
            </xdr:cNvCxnSpPr>
          </xdr:nvCxnSpPr>
          <xdr:spPr>
            <a:xfrm flipV="1">
              <a:off x="6287596"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5945DA70-4B54-70C1-A316-43A579057104}"/>
                </a:ext>
              </a:extLst>
            </xdr:cNvPr>
            <xdr:cNvCxnSpPr>
              <a:cxnSpLocks/>
            </xdr:cNvCxnSpPr>
          </xdr:nvCxnSpPr>
          <xdr:spPr>
            <a:xfrm flipV="1">
              <a:off x="10976499" y="2706893"/>
              <a:ext cx="3587337"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xmlns:a14="http://schemas.microsoft.com/office/drawing/2010/main">
          <mc:Choice Requires="a14">
            <xdr:graphicFrame macro="">
              <xdr:nvGraphicFramePr>
                <xdr:cNvPr id="31" name="Gender 3">
                  <a:extLst>
                    <a:ext uri="{FF2B5EF4-FFF2-40B4-BE49-F238E27FC236}">
                      <a16:creationId xmlns:a16="http://schemas.microsoft.com/office/drawing/2014/main" id="{15E21321-35C4-72AB-CD69-8CFEC2D3EE1E}"/>
                    </a:ext>
                  </a:extLst>
                </xdr:cNvPr>
                <xdr:cNvGraphicFramePr/>
              </xdr:nvGraphicFramePr>
              <xdr:xfrm>
                <a:off x="2773041" y="2807434"/>
                <a:ext cx="1858980" cy="665171"/>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197914" y="2646019"/>
                  <a:ext cx="1838981" cy="6989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2" name="Chart 31">
              <a:extLst>
                <a:ext uri="{FF2B5EF4-FFF2-40B4-BE49-F238E27FC236}">
                  <a16:creationId xmlns:a16="http://schemas.microsoft.com/office/drawing/2014/main" id="{DEDE93BD-FA5D-D5F7-A9AD-BD3E0F8E420F}"/>
                </a:ext>
              </a:extLst>
            </xdr:cNvPr>
            <xdr:cNvGraphicFramePr>
              <a:graphicFrameLocks/>
            </xdr:cNvGraphicFramePr>
          </xdr:nvGraphicFramePr>
          <xdr:xfrm>
            <a:off x="6287597" y="2851230"/>
            <a:ext cx="3657182" cy="2030794"/>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33" name="TextBox 32">
              <a:extLst>
                <a:ext uri="{FF2B5EF4-FFF2-40B4-BE49-F238E27FC236}">
                  <a16:creationId xmlns:a16="http://schemas.microsoft.com/office/drawing/2014/main" id="{C7571632-D378-1F9A-5A52-05BDE865B003}"/>
                </a:ext>
              </a:extLst>
            </xdr:cNvPr>
            <xdr:cNvSpPr txBox="1"/>
          </xdr:nvSpPr>
          <xdr:spPr>
            <a:xfrm>
              <a:off x="6106158" y="2279084"/>
              <a:ext cx="2809769" cy="485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je nach Ausbildung</a:t>
              </a:r>
            </a:p>
          </xdr:txBody>
        </xdr:sp>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DE17B69B-E04F-99C9-85BD-4BEB312EB6B0}"/>
                    </a:ext>
                  </a:extLst>
                </xdr:cNvPr>
                <xdr:cNvGraphicFramePr/>
              </xdr:nvGraphicFramePr>
              <xdr:xfrm>
                <a:off x="10732546" y="2797144"/>
                <a:ext cx="4207710" cy="2010039"/>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732546" y="2797144"/>
                  <a:ext cx="4207710" cy="2010039"/>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sp macro="" textlink="">
          <xdr:nvSpPr>
            <xdr:cNvPr id="35" name="TextBox 34">
              <a:extLst>
                <a:ext uri="{FF2B5EF4-FFF2-40B4-BE49-F238E27FC236}">
                  <a16:creationId xmlns:a16="http://schemas.microsoft.com/office/drawing/2014/main" id="{3C180AD2-FEE9-053A-E05E-DB4B05AEF202}"/>
                </a:ext>
              </a:extLst>
            </xdr:cNvPr>
            <xdr:cNvSpPr txBox="1"/>
          </xdr:nvSpPr>
          <xdr:spPr>
            <a:xfrm>
              <a:off x="10620443" y="2298523"/>
              <a:ext cx="2819690" cy="487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baseline="0">
                  <a:solidFill>
                    <a:srgbClr val="640000"/>
                  </a:solidFill>
                  <a:latin typeface="Lato Black" panose="020F0A02020204030203" pitchFamily="34" charset="0"/>
                </a:rPr>
                <a:t>Fluktuation nach Job-Rolle</a:t>
              </a:r>
              <a:endParaRPr lang="de-DE" sz="1400">
                <a:solidFill>
                  <a:srgbClr val="640000"/>
                </a:solidFill>
                <a:latin typeface="Lato Black" panose="020F0A02020204030203" pitchFamily="34" charset="0"/>
              </a:endParaRPr>
            </a:p>
          </xdr:txBody>
        </xdr:sp>
        <xdr:cxnSp macro="">
          <xdr:nvCxnSpPr>
            <xdr:cNvPr id="36" name="Straight Connector 35">
              <a:extLst>
                <a:ext uri="{FF2B5EF4-FFF2-40B4-BE49-F238E27FC236}">
                  <a16:creationId xmlns:a16="http://schemas.microsoft.com/office/drawing/2014/main" id="{59978FA1-9430-C6BE-A189-731A19559F02}"/>
                </a:ext>
              </a:extLst>
            </xdr:cNvPr>
            <xdr:cNvCxnSpPr>
              <a:cxnSpLocks/>
            </xdr:cNvCxnSpPr>
          </xdr:nvCxnSpPr>
          <xdr:spPr>
            <a:xfrm flipV="1">
              <a:off x="1947930" y="5540120"/>
              <a:ext cx="3577416" cy="512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A532A46A-B693-A44A-632F-B94D00860EAC}"/>
                </a:ext>
              </a:extLst>
            </xdr:cNvPr>
            <xdr:cNvCxnSpPr>
              <a:cxnSpLocks/>
            </xdr:cNvCxnSpPr>
          </xdr:nvCxnSpPr>
          <xdr:spPr>
            <a:xfrm flipV="1">
              <a:off x="5839144" y="5537133"/>
              <a:ext cx="3318858" cy="111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191F472E-1D3C-1360-0334-9B242545D4FC}"/>
                </a:ext>
              </a:extLst>
            </xdr:cNvPr>
            <xdr:cNvCxnSpPr>
              <a:cxnSpLocks/>
            </xdr:cNvCxnSpPr>
          </xdr:nvCxnSpPr>
          <xdr:spPr>
            <a:xfrm>
              <a:off x="9446603" y="5532196"/>
              <a:ext cx="2592108" cy="9214"/>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id="{F5218724-4CB3-4898-0ECE-AF40DBC69277}"/>
                </a:ext>
              </a:extLst>
            </xdr:cNvPr>
            <xdr:cNvCxnSpPr>
              <a:cxnSpLocks/>
            </xdr:cNvCxnSpPr>
          </xdr:nvCxnSpPr>
          <xdr:spPr>
            <a:xfrm>
              <a:off x="12462740" y="5537541"/>
              <a:ext cx="2346551" cy="10283"/>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aphicFrame macro="">
          <xdr:nvGraphicFramePr>
            <xdr:cNvPr id="40" name="Chart 39">
              <a:extLst>
                <a:ext uri="{FF2B5EF4-FFF2-40B4-BE49-F238E27FC236}">
                  <a16:creationId xmlns:a16="http://schemas.microsoft.com/office/drawing/2014/main" id="{B4A9EBCD-6CD0-0DB5-2142-D0063F1C4377}"/>
                </a:ext>
              </a:extLst>
            </xdr:cNvPr>
            <xdr:cNvGraphicFramePr>
              <a:graphicFrameLocks/>
            </xdr:cNvGraphicFramePr>
          </xdr:nvGraphicFramePr>
          <xdr:xfrm>
            <a:off x="1933164" y="5644050"/>
            <a:ext cx="3169921" cy="1905694"/>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41" name="TextBox 40">
              <a:extLst>
                <a:ext uri="{FF2B5EF4-FFF2-40B4-BE49-F238E27FC236}">
                  <a16:creationId xmlns:a16="http://schemas.microsoft.com/office/drawing/2014/main" id="{53F4CA07-30B3-E53D-C859-9FC2E3A4F4FD}"/>
                </a:ext>
              </a:extLst>
            </xdr:cNvPr>
            <xdr:cNvSpPr txBox="1"/>
          </xdr:nvSpPr>
          <xdr:spPr>
            <a:xfrm>
              <a:off x="1859755" y="5061840"/>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Abteilungsbezogene Fluktuation</a:t>
              </a:r>
            </a:p>
          </xdr:txBody>
        </xdr:sp>
        <xdr:graphicFrame macro="">
          <xdr:nvGraphicFramePr>
            <xdr:cNvPr id="42" name="Chart 41">
              <a:extLst>
                <a:ext uri="{FF2B5EF4-FFF2-40B4-BE49-F238E27FC236}">
                  <a16:creationId xmlns:a16="http://schemas.microsoft.com/office/drawing/2014/main" id="{6529CFB5-7335-E13E-490C-BDEC8533E5FB}"/>
                </a:ext>
              </a:extLst>
            </xdr:cNvPr>
            <xdr:cNvGraphicFramePr>
              <a:graphicFrameLocks/>
            </xdr:cNvGraphicFramePr>
          </xdr:nvGraphicFramePr>
          <xdr:xfrm>
            <a:off x="5933515" y="5697510"/>
            <a:ext cx="3115351" cy="1819532"/>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43" name="TextBox 42">
              <a:extLst>
                <a:ext uri="{FF2B5EF4-FFF2-40B4-BE49-F238E27FC236}">
                  <a16:creationId xmlns:a16="http://schemas.microsoft.com/office/drawing/2014/main" id="{8D8283C3-428A-5F2C-2292-E7F2636703CD}"/>
                </a:ext>
              </a:extLst>
            </xdr:cNvPr>
            <xdr:cNvSpPr txBox="1"/>
          </xdr:nvSpPr>
          <xdr:spPr>
            <a:xfrm>
              <a:off x="5654734" y="5099099"/>
              <a:ext cx="2809770"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nach Altersgruppe</a:t>
              </a:r>
            </a:p>
          </xdr:txBody>
        </xdr:sp>
        <xdr:sp macro="" textlink="">
          <xdr:nvSpPr>
            <xdr:cNvPr id="44" name="TextBox 43">
              <a:extLst>
                <a:ext uri="{FF2B5EF4-FFF2-40B4-BE49-F238E27FC236}">
                  <a16:creationId xmlns:a16="http://schemas.microsoft.com/office/drawing/2014/main" id="{7BE52006-BEDA-8606-4944-8C5D4B40FDDE}"/>
                </a:ext>
              </a:extLst>
            </xdr:cNvPr>
            <xdr:cNvSpPr txBox="1"/>
          </xdr:nvSpPr>
          <xdr:spPr>
            <a:xfrm>
              <a:off x="9273098" y="5099099"/>
              <a:ext cx="2819691"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Fluktuation nach Familienstand</a:t>
              </a:r>
            </a:p>
          </xdr:txBody>
        </xdr:sp>
        <xdr:sp macro="" textlink="">
          <xdr:nvSpPr>
            <xdr:cNvPr id="45" name="TextBox 44">
              <a:extLst>
                <a:ext uri="{FF2B5EF4-FFF2-40B4-BE49-F238E27FC236}">
                  <a16:creationId xmlns:a16="http://schemas.microsoft.com/office/drawing/2014/main" id="{C315DA3C-1C8B-ED1D-9DD2-BCDCBDB92B80}"/>
                </a:ext>
              </a:extLst>
            </xdr:cNvPr>
            <xdr:cNvSpPr txBox="1"/>
          </xdr:nvSpPr>
          <xdr:spPr>
            <a:xfrm>
              <a:off x="12075918" y="5130849"/>
              <a:ext cx="1769997" cy="485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400">
                  <a:solidFill>
                    <a:srgbClr val="640000"/>
                  </a:solidFill>
                  <a:latin typeface="Lato Black" panose="020F0A02020204030203" pitchFamily="34" charset="0"/>
                </a:rPr>
                <a:t>Filter-Panel</a:t>
              </a:r>
            </a:p>
          </xdr:txBody>
        </xdr:sp>
        <mc:AlternateContent xmlns:mc="http://schemas.openxmlformats.org/markup-compatibility/2006">
          <mc:Choice xmlns:cx2="http://schemas.microsoft.com/office/drawing/2015/10/21/chartex" Requires="cx2">
            <xdr:graphicFrame macro="">
              <xdr:nvGraphicFramePr>
                <xdr:cNvPr id="46" name="Chart 45">
                  <a:extLst>
                    <a:ext uri="{FF2B5EF4-FFF2-40B4-BE49-F238E27FC236}">
                      <a16:creationId xmlns:a16="http://schemas.microsoft.com/office/drawing/2014/main" id="{5367F9EC-7D90-D491-DC1E-33FB4DC9D393}"/>
                    </a:ext>
                  </a:extLst>
                </xdr:cNvPr>
                <xdr:cNvGraphicFramePr/>
              </xdr:nvGraphicFramePr>
              <xdr:xfrm>
                <a:off x="9475491" y="5665433"/>
                <a:ext cx="2518672" cy="1798778"/>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475491" y="5665433"/>
                  <a:ext cx="2518672" cy="1798778"/>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47" name="Department 2">
                  <a:extLst>
                    <a:ext uri="{FF2B5EF4-FFF2-40B4-BE49-F238E27FC236}">
                      <a16:creationId xmlns:a16="http://schemas.microsoft.com/office/drawing/2014/main" id="{195F5FC5-42E3-8562-EEBC-3AE80156B5C7}"/>
                    </a:ext>
                  </a:extLst>
                </xdr:cNvPr>
                <xdr:cNvGraphicFramePr/>
              </xdr:nvGraphicFramePr>
              <xdr:xfrm>
                <a:off x="14066171" y="5771036"/>
                <a:ext cx="852257" cy="1238636"/>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2369551" y="5759896"/>
                  <a:ext cx="843088" cy="1301443"/>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8" name="Education Field 4">
                  <a:extLst>
                    <a:ext uri="{FF2B5EF4-FFF2-40B4-BE49-F238E27FC236}">
                      <a16:creationId xmlns:a16="http://schemas.microsoft.com/office/drawing/2014/main" id="{F88CE6F3-A5ED-C70F-6CD2-8630073DBCA9}"/>
                    </a:ext>
                  </a:extLst>
                </xdr:cNvPr>
                <xdr:cNvGraphicFramePr/>
              </xdr:nvGraphicFramePr>
              <xdr:xfrm>
                <a:off x="12309948" y="5601282"/>
                <a:ext cx="1778050" cy="2031423"/>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0632222" y="5581534"/>
                  <a:ext cx="1758922" cy="213443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9" name="TextBox 48">
              <a:extLst>
                <a:ext uri="{FF2B5EF4-FFF2-40B4-BE49-F238E27FC236}">
                  <a16:creationId xmlns:a16="http://schemas.microsoft.com/office/drawing/2014/main" id="{BBCCD30F-DB15-39D6-AADB-C6BA2535936D}"/>
                </a:ext>
              </a:extLst>
            </xdr:cNvPr>
            <xdr:cNvSpPr txBox="1"/>
          </xdr:nvSpPr>
          <xdr:spPr>
            <a:xfrm>
              <a:off x="12306095" y="5548140"/>
              <a:ext cx="1235227" cy="26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Education Field</a:t>
              </a:r>
            </a:p>
          </xdr:txBody>
        </xdr:sp>
        <xdr:sp macro="" textlink="">
          <xdr:nvSpPr>
            <xdr:cNvPr id="50" name="TextBox 49">
              <a:extLst>
                <a:ext uri="{FF2B5EF4-FFF2-40B4-BE49-F238E27FC236}">
                  <a16:creationId xmlns:a16="http://schemas.microsoft.com/office/drawing/2014/main" id="{3AD7D500-510A-9EA0-A6ED-A13043993A7A}"/>
                </a:ext>
              </a:extLst>
            </xdr:cNvPr>
            <xdr:cNvSpPr txBox="1"/>
          </xdr:nvSpPr>
          <xdr:spPr>
            <a:xfrm>
              <a:off x="13945128" y="5548140"/>
              <a:ext cx="1115176" cy="265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200" b="1">
                  <a:solidFill>
                    <a:srgbClr val="002060"/>
                  </a:solidFill>
                </a:rPr>
                <a:t>Department</a:t>
              </a:r>
            </a:p>
          </xdr:txBody>
        </xdr:sp>
        <xdr:sp macro="" textlink="">
          <xdr:nvSpPr>
            <xdr:cNvPr id="51" name="TextBox 50">
              <a:extLst>
                <a:ext uri="{FF2B5EF4-FFF2-40B4-BE49-F238E27FC236}">
                  <a16:creationId xmlns:a16="http://schemas.microsoft.com/office/drawing/2014/main" id="{42AB1F13-42E5-E30A-0CBF-298A9F1802D9}"/>
                </a:ext>
              </a:extLst>
            </xdr:cNvPr>
            <xdr:cNvSpPr txBox="1"/>
          </xdr:nvSpPr>
          <xdr:spPr>
            <a:xfrm>
              <a:off x="2950119" y="2818526"/>
              <a:ext cx="906825" cy="233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b="1">
                  <a:solidFill>
                    <a:srgbClr val="002060"/>
                  </a:solidFill>
                </a:rPr>
                <a:t>Geschlecht</a:t>
              </a:r>
              <a:endParaRPr lang="de-DE" sz="1100" b="1">
                <a:solidFill>
                  <a:srgbClr val="002060"/>
                </a:solidFill>
              </a:endParaRPr>
            </a:p>
          </xdr:txBody>
        </xdr:sp>
      </xdr:grpSp>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655CDEB-33A2-A2C7-9218-4794A1EE547A}"/>
                  </a:ext>
                </a:extLst>
              </xdr:cNvPr>
              <xdr:cNvGraphicFramePr/>
            </xdr:nvGraphicFramePr>
            <xdr:xfrm>
              <a:off x="13865225" y="3495861"/>
              <a:ext cx="3770456" cy="2063275"/>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3865225" y="3495861"/>
                <a:ext cx="3770456" cy="2063275"/>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274320</xdr:colOff>
      <xdr:row>1</xdr:row>
      <xdr:rowOff>144780</xdr:rowOff>
    </xdr:from>
    <xdr:to>
      <xdr:col>13</xdr:col>
      <xdr:colOff>91440</xdr:colOff>
      <xdr:row>15</xdr:row>
      <xdr:rowOff>66675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B9A7A93-12F9-435A-983D-50B39685A3B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76460" y="3429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628650</xdr:colOff>
      <xdr:row>3</xdr:row>
      <xdr:rowOff>45720</xdr:rowOff>
    </xdr:from>
    <xdr:to>
      <xdr:col>7</xdr:col>
      <xdr:colOff>464820</xdr:colOff>
      <xdr:row>9</xdr:row>
      <xdr:rowOff>99060</xdr:rowOff>
    </xdr:to>
    <xdr:graphicFrame macro="">
      <xdr:nvGraphicFramePr>
        <xdr:cNvPr id="2" name="Chart 1">
          <a:extLst>
            <a:ext uri="{FF2B5EF4-FFF2-40B4-BE49-F238E27FC236}">
              <a16:creationId xmlns:a16="http://schemas.microsoft.com/office/drawing/2014/main" id="{63156322-A880-41FD-9209-1232911618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586740</xdr:colOff>
      <xdr:row>4</xdr:row>
      <xdr:rowOff>7620</xdr:rowOff>
    </xdr:from>
    <xdr:to>
      <xdr:col>14</xdr:col>
      <xdr:colOff>403860</xdr:colOff>
      <xdr:row>17</xdr:row>
      <xdr:rowOff>127635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66E0C8E5-8393-4FB5-B42B-9A434B4B650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220200" y="8001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xdr:colOff>
      <xdr:row>11</xdr:row>
      <xdr:rowOff>137160</xdr:rowOff>
    </xdr:from>
    <xdr:to>
      <xdr:col>9</xdr:col>
      <xdr:colOff>594360</xdr:colOff>
      <xdr:row>20</xdr:row>
      <xdr:rowOff>190500</xdr:rowOff>
    </xdr:to>
    <xdr:graphicFrame macro="">
      <xdr:nvGraphicFramePr>
        <xdr:cNvPr id="6" name="Chart 5">
          <a:extLst>
            <a:ext uri="{FF2B5EF4-FFF2-40B4-BE49-F238E27FC236}">
              <a16:creationId xmlns:a16="http://schemas.microsoft.com/office/drawing/2014/main" id="{237F88F7-7E56-4A57-AC12-B8AF19320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30480</xdr:colOff>
      <xdr:row>1</xdr:row>
      <xdr:rowOff>144780</xdr:rowOff>
    </xdr:from>
    <xdr:to>
      <xdr:col>6</xdr:col>
      <xdr:colOff>518161</xdr:colOff>
      <xdr:row>15</xdr:row>
      <xdr:rowOff>66675</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CEA0D3C1-C4B1-4839-B777-E5AB0EE470C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046220" y="34290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2</xdr:row>
      <xdr:rowOff>30480</xdr:rowOff>
    </xdr:from>
    <xdr:to>
      <xdr:col>9</xdr:col>
      <xdr:colOff>525779</xdr:colOff>
      <xdr:row>15</xdr:row>
      <xdr:rowOff>150495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A968055D-8605-492A-BE9E-158604C255C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65520" y="42672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537210</xdr:colOff>
      <xdr:row>11</xdr:row>
      <xdr:rowOff>144780</xdr:rowOff>
    </xdr:from>
    <xdr:to>
      <xdr:col>4</xdr:col>
      <xdr:colOff>22860</xdr:colOff>
      <xdr:row>19</xdr:row>
      <xdr:rowOff>60960</xdr:rowOff>
    </xdr:to>
    <xdr:graphicFrame macro="">
      <xdr:nvGraphicFramePr>
        <xdr:cNvPr id="5" name="Chart 4">
          <a:extLst>
            <a:ext uri="{FF2B5EF4-FFF2-40B4-BE49-F238E27FC236}">
              <a16:creationId xmlns:a16="http://schemas.microsoft.com/office/drawing/2014/main" id="{FF0CE34D-DD64-482C-91CA-729D3CFB3D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266700</xdr:colOff>
      <xdr:row>6</xdr:row>
      <xdr:rowOff>144780</xdr:rowOff>
    </xdr:from>
    <xdr:to>
      <xdr:col>10</xdr:col>
      <xdr:colOff>144780</xdr:colOff>
      <xdr:row>20</xdr:row>
      <xdr:rowOff>114300</xdr:rowOff>
    </xdr:to>
    <xdr:graphicFrame macro="">
      <xdr:nvGraphicFramePr>
        <xdr:cNvPr id="3" name="Chart 2">
          <a:extLst>
            <a:ext uri="{FF2B5EF4-FFF2-40B4-BE49-F238E27FC236}">
              <a16:creationId xmlns:a16="http://schemas.microsoft.com/office/drawing/2014/main" id="{C5C0B2AC-2B56-462A-BE31-339220B18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613410</xdr:colOff>
      <xdr:row>12</xdr:row>
      <xdr:rowOff>99060</xdr:rowOff>
    </xdr:from>
    <xdr:to>
      <xdr:col>12</xdr:col>
      <xdr:colOff>213360</xdr:colOff>
      <xdr:row>22</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2F2EDCF-EEFC-4383-BCA3-CB271D80AD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44660" y="2461260"/>
              <a:ext cx="3562350" cy="196850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605790</xdr:colOff>
      <xdr:row>8</xdr:row>
      <xdr:rowOff>22860</xdr:rowOff>
    </xdr:from>
    <xdr:to>
      <xdr:col>6</xdr:col>
      <xdr:colOff>579120</xdr:colOff>
      <xdr:row>20</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018D53D-38A0-4F75-B0C3-10555F1BCB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41290" y="1597660"/>
              <a:ext cx="4069080" cy="241554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297180</xdr:colOff>
      <xdr:row>6</xdr:row>
      <xdr:rowOff>106680</xdr:rowOff>
    </xdr:from>
    <xdr:to>
      <xdr:col>10</xdr:col>
      <xdr:colOff>175260</xdr:colOff>
      <xdr:row>20</xdr:row>
      <xdr:rowOff>76200</xdr:rowOff>
    </xdr:to>
    <xdr:graphicFrame macro="">
      <xdr:nvGraphicFramePr>
        <xdr:cNvPr id="2" name="Chart 1">
          <a:extLst>
            <a:ext uri="{FF2B5EF4-FFF2-40B4-BE49-F238E27FC236}">
              <a16:creationId xmlns:a16="http://schemas.microsoft.com/office/drawing/2014/main" id="{967D35B7-5409-4F1E-95D1-BF0F38C35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91440</xdr:colOff>
      <xdr:row>6</xdr:row>
      <xdr:rowOff>160020</xdr:rowOff>
    </xdr:from>
    <xdr:to>
      <xdr:col>10</xdr:col>
      <xdr:colOff>640080</xdr:colOff>
      <xdr:row>20</xdr:row>
      <xdr:rowOff>129540</xdr:rowOff>
    </xdr:to>
    <xdr:graphicFrame macro="">
      <xdr:nvGraphicFramePr>
        <xdr:cNvPr id="3" name="Chart 2">
          <a:extLst>
            <a:ext uri="{FF2B5EF4-FFF2-40B4-BE49-F238E27FC236}">
              <a16:creationId xmlns:a16="http://schemas.microsoft.com/office/drawing/2014/main" id="{039DA358-D730-43FF-A419-EF375E78B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461010</xdr:colOff>
      <xdr:row>8</xdr:row>
      <xdr:rowOff>7620</xdr:rowOff>
    </xdr:from>
    <xdr:to>
      <xdr:col>12</xdr:col>
      <xdr:colOff>339090</xdr:colOff>
      <xdr:row>21</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1EC1F90-34B6-4793-BA4E-74336A5B2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01410" y="1582420"/>
              <a:ext cx="4500880" cy="272669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205740</xdr:colOff>
      <xdr:row>6</xdr:row>
      <xdr:rowOff>15240</xdr:rowOff>
    </xdr:from>
    <xdr:to>
      <xdr:col>4</xdr:col>
      <xdr:colOff>982980</xdr:colOff>
      <xdr:row>19</xdr:row>
      <xdr:rowOff>135255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B17AA3E-BCDF-4067-ADBE-0F6F4B7C154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50920" y="120396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579120</xdr:colOff>
      <xdr:row>10</xdr:row>
      <xdr:rowOff>68580</xdr:rowOff>
    </xdr:from>
    <xdr:to>
      <xdr:col>3</xdr:col>
      <xdr:colOff>1814</xdr:colOff>
      <xdr:row>23</xdr:row>
      <xdr:rowOff>188595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8137737-E4FA-4746-8CBD-D32DBE1413D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516380" y="2049780"/>
              <a:ext cx="1828800" cy="269557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 Akshay" refreshedDate="44939.878756944447" createdVersion="6" refreshedVersion="6" minRefreshableVersion="3" recordCount="1470" xr:uid="{94AED9D9-F8A4-459D-B091-C3A25F0CE82C}">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5653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x v="0"/>
    <n v="1"/>
    <n v="1"/>
    <n v="1"/>
    <n v="0"/>
    <n v="1102"/>
    <n v="1"/>
    <x v="0"/>
    <n v="1"/>
    <n v="2"/>
    <n v="94"/>
    <n v="3"/>
    <n v="2"/>
    <x v="0"/>
    <n v="5993"/>
    <n v="19479"/>
    <n v="8"/>
    <n v="11"/>
    <n v="3"/>
    <n v="1"/>
    <n v="80"/>
    <n v="0"/>
    <n v="8"/>
    <n v="1"/>
    <n v="6"/>
    <n v="4"/>
    <n v="0"/>
    <n v="5"/>
  </r>
  <r>
    <x v="1"/>
    <s v="Travel_Frequently"/>
    <x v="1"/>
    <x v="1"/>
    <x v="1"/>
    <x v="0"/>
    <s v="STAFF-2"/>
    <n v="2"/>
    <x v="1"/>
    <x v="1"/>
    <x v="1"/>
    <s v="No"/>
    <s v="Y"/>
    <n v="3"/>
    <n v="-2"/>
    <n v="0"/>
    <x v="1"/>
    <n v="0"/>
    <m/>
    <n v="0"/>
    <n v="1"/>
    <n v="279"/>
    <n v="8"/>
    <x v="1"/>
    <n v="1"/>
    <n v="3"/>
    <n v="61"/>
    <n v="2"/>
    <n v="2"/>
    <x v="1"/>
    <n v="5130"/>
    <n v="24907"/>
    <n v="1"/>
    <n v="23"/>
    <n v="4"/>
    <n v="4"/>
    <n v="80"/>
    <n v="1"/>
    <n v="10"/>
    <n v="3"/>
    <n v="10"/>
    <n v="7"/>
    <n v="1"/>
    <n v="7"/>
  </r>
  <r>
    <x v="0"/>
    <s v="Travel_Rarely"/>
    <x v="0"/>
    <x v="0"/>
    <x v="1"/>
    <x v="1"/>
    <s v="STAFF-4"/>
    <n v="4"/>
    <x v="1"/>
    <x v="2"/>
    <x v="0"/>
    <s v="Yes"/>
    <s v="Y"/>
    <n v="3"/>
    <n v="-2"/>
    <n v="0"/>
    <x v="2"/>
    <n v="1"/>
    <n v="1"/>
    <n v="1"/>
    <n v="0"/>
    <n v="1373"/>
    <n v="2"/>
    <x v="0"/>
    <n v="1"/>
    <n v="4"/>
    <n v="92"/>
    <n v="2"/>
    <n v="1"/>
    <x v="2"/>
    <n v="2090"/>
    <n v="2396"/>
    <n v="6"/>
    <n v="15"/>
    <n v="3"/>
    <n v="2"/>
    <n v="80"/>
    <n v="0"/>
    <n v="7"/>
    <n v="3"/>
    <n v="0"/>
    <n v="0"/>
    <n v="0"/>
    <n v="0"/>
  </r>
  <r>
    <x v="1"/>
    <s v="Travel_Frequently"/>
    <x v="2"/>
    <x v="1"/>
    <x v="1"/>
    <x v="0"/>
    <s v="STAFF-5"/>
    <n v="5"/>
    <x v="0"/>
    <x v="1"/>
    <x v="1"/>
    <s v="Yes"/>
    <s v="Y"/>
    <n v="3"/>
    <n v="-2"/>
    <n v="0"/>
    <x v="3"/>
    <n v="0"/>
    <m/>
    <n v="0"/>
    <n v="1"/>
    <n v="1392"/>
    <n v="3"/>
    <x v="2"/>
    <n v="1"/>
    <n v="4"/>
    <n v="56"/>
    <n v="3"/>
    <n v="1"/>
    <x v="2"/>
    <n v="2909"/>
    <n v="23159"/>
    <n v="1"/>
    <n v="11"/>
    <n v="3"/>
    <n v="3"/>
    <n v="80"/>
    <n v="0"/>
    <n v="8"/>
    <n v="3"/>
    <n v="8"/>
    <n v="7"/>
    <n v="3"/>
    <n v="0"/>
  </r>
  <r>
    <x v="1"/>
    <s v="Travel_Rarely"/>
    <x v="2"/>
    <x v="1"/>
    <x v="1"/>
    <x v="2"/>
    <s v="STAFF-7"/>
    <n v="7"/>
    <x v="1"/>
    <x v="2"/>
    <x v="1"/>
    <s v="No"/>
    <s v="Y"/>
    <n v="3"/>
    <n v="-2"/>
    <n v="0"/>
    <x v="4"/>
    <n v="0"/>
    <m/>
    <n v="0"/>
    <n v="1"/>
    <n v="591"/>
    <n v="2"/>
    <x v="1"/>
    <n v="1"/>
    <n v="1"/>
    <n v="40"/>
    <n v="3"/>
    <n v="1"/>
    <x v="1"/>
    <n v="3468"/>
    <n v="16632"/>
    <n v="9"/>
    <n v="12"/>
    <n v="3"/>
    <n v="4"/>
    <n v="80"/>
    <n v="1"/>
    <n v="6"/>
    <n v="3"/>
    <n v="2"/>
    <n v="2"/>
    <n v="2"/>
    <n v="2"/>
  </r>
  <r>
    <x v="1"/>
    <s v="Travel_Frequently"/>
    <x v="2"/>
    <x v="1"/>
    <x v="1"/>
    <x v="0"/>
    <s v="STAFF-8"/>
    <n v="8"/>
    <x v="1"/>
    <x v="2"/>
    <x v="0"/>
    <s v="No"/>
    <s v="Y"/>
    <n v="2"/>
    <n v="-2"/>
    <n v="0"/>
    <x v="5"/>
    <n v="0"/>
    <m/>
    <n v="0"/>
    <n v="1"/>
    <n v="1005"/>
    <n v="2"/>
    <x v="0"/>
    <n v="1"/>
    <n v="4"/>
    <n v="79"/>
    <n v="3"/>
    <n v="1"/>
    <x v="1"/>
    <n v="3068"/>
    <n v="11864"/>
    <n v="0"/>
    <n v="13"/>
    <n v="3"/>
    <n v="3"/>
    <n v="80"/>
    <n v="0"/>
    <n v="8"/>
    <n v="2"/>
    <n v="7"/>
    <n v="7"/>
    <n v="3"/>
    <n v="6"/>
  </r>
  <r>
    <x v="1"/>
    <s v="Travel_Rarely"/>
    <x v="3"/>
    <x v="1"/>
    <x v="1"/>
    <x v="2"/>
    <s v="STAFF-10"/>
    <n v="10"/>
    <x v="0"/>
    <x v="2"/>
    <x v="1"/>
    <s v="Yes"/>
    <s v="Y"/>
    <n v="3"/>
    <n v="-2"/>
    <n v="0"/>
    <x v="6"/>
    <n v="0"/>
    <m/>
    <n v="0"/>
    <n v="1"/>
    <n v="1324"/>
    <n v="3"/>
    <x v="3"/>
    <n v="1"/>
    <n v="3"/>
    <n v="81"/>
    <n v="4"/>
    <n v="1"/>
    <x v="0"/>
    <n v="2670"/>
    <n v="9964"/>
    <n v="4"/>
    <n v="20"/>
    <n v="4"/>
    <n v="1"/>
    <n v="80"/>
    <n v="3"/>
    <n v="12"/>
    <n v="2"/>
    <n v="1"/>
    <n v="0"/>
    <n v="0"/>
    <n v="0"/>
  </r>
  <r>
    <x v="1"/>
    <s v="Travel_Rarely"/>
    <x v="2"/>
    <x v="1"/>
    <x v="1"/>
    <x v="0"/>
    <s v="STAFF-11"/>
    <n v="11"/>
    <x v="1"/>
    <x v="2"/>
    <x v="2"/>
    <s v="No"/>
    <s v="Y"/>
    <n v="2"/>
    <n v="-2"/>
    <n v="0"/>
    <x v="7"/>
    <n v="0"/>
    <m/>
    <n v="0"/>
    <n v="1"/>
    <n v="1358"/>
    <n v="24"/>
    <x v="1"/>
    <n v="1"/>
    <n v="4"/>
    <n v="67"/>
    <n v="3"/>
    <n v="1"/>
    <x v="1"/>
    <n v="2693"/>
    <n v="13335"/>
    <n v="1"/>
    <n v="22"/>
    <n v="4"/>
    <n v="2"/>
    <n v="80"/>
    <n v="1"/>
    <n v="1"/>
    <n v="3"/>
    <n v="1"/>
    <n v="0"/>
    <n v="0"/>
    <n v="0"/>
  </r>
  <r>
    <x v="1"/>
    <s v="Travel_Frequently"/>
    <x v="0"/>
    <x v="1"/>
    <x v="1"/>
    <x v="0"/>
    <s v="STAFF-12"/>
    <n v="12"/>
    <x v="1"/>
    <x v="3"/>
    <x v="0"/>
    <s v="No"/>
    <s v="Y"/>
    <n v="2"/>
    <n v="-2"/>
    <n v="0"/>
    <x v="8"/>
    <n v="0"/>
    <m/>
    <n v="0"/>
    <n v="1"/>
    <n v="216"/>
    <n v="23"/>
    <x v="3"/>
    <n v="1"/>
    <n v="4"/>
    <n v="44"/>
    <n v="2"/>
    <n v="3"/>
    <x v="1"/>
    <n v="9526"/>
    <n v="8787"/>
    <n v="0"/>
    <n v="21"/>
    <n v="4"/>
    <n v="2"/>
    <n v="80"/>
    <n v="0"/>
    <n v="10"/>
    <n v="3"/>
    <n v="9"/>
    <n v="7"/>
    <n v="1"/>
    <n v="8"/>
  </r>
  <r>
    <x v="1"/>
    <s v="Travel_Rarely"/>
    <x v="0"/>
    <x v="1"/>
    <x v="1"/>
    <x v="2"/>
    <s v="STAFF-13"/>
    <n v="13"/>
    <x v="1"/>
    <x v="4"/>
    <x v="1"/>
    <s v="No"/>
    <s v="Y"/>
    <n v="3"/>
    <n v="-2"/>
    <n v="0"/>
    <x v="9"/>
    <n v="0"/>
    <m/>
    <n v="0"/>
    <n v="1"/>
    <n v="1299"/>
    <n v="27"/>
    <x v="3"/>
    <n v="1"/>
    <n v="3"/>
    <n v="94"/>
    <n v="3"/>
    <n v="2"/>
    <x v="2"/>
    <n v="5237"/>
    <n v="16577"/>
    <n v="6"/>
    <n v="13"/>
    <n v="3"/>
    <n v="2"/>
    <n v="80"/>
    <n v="2"/>
    <n v="17"/>
    <n v="2"/>
    <n v="7"/>
    <n v="7"/>
    <n v="7"/>
    <n v="7"/>
  </r>
  <r>
    <x v="1"/>
    <s v="Travel_Rarely"/>
    <x v="0"/>
    <x v="1"/>
    <x v="1"/>
    <x v="2"/>
    <s v="STAFF-14"/>
    <n v="14"/>
    <x v="1"/>
    <x v="2"/>
    <x v="1"/>
    <s v="No"/>
    <s v="Y"/>
    <n v="5"/>
    <n v="-2"/>
    <n v="0"/>
    <x v="10"/>
    <n v="0"/>
    <m/>
    <n v="0"/>
    <n v="1"/>
    <n v="809"/>
    <n v="16"/>
    <x v="3"/>
    <n v="1"/>
    <n v="1"/>
    <n v="84"/>
    <n v="4"/>
    <n v="1"/>
    <x v="1"/>
    <n v="2426"/>
    <n v="16479"/>
    <n v="0"/>
    <n v="13"/>
    <n v="3"/>
    <n v="3"/>
    <n v="80"/>
    <n v="1"/>
    <n v="6"/>
    <n v="3"/>
    <n v="5"/>
    <n v="4"/>
    <n v="0"/>
    <n v="3"/>
  </r>
  <r>
    <x v="1"/>
    <s v="Travel_Rarely"/>
    <x v="2"/>
    <x v="1"/>
    <x v="1"/>
    <x v="0"/>
    <s v="STAFF-15"/>
    <n v="15"/>
    <x v="0"/>
    <x v="2"/>
    <x v="0"/>
    <s v="Yes"/>
    <s v="Y"/>
    <n v="3"/>
    <n v="-2"/>
    <n v="0"/>
    <x v="11"/>
    <n v="0"/>
    <m/>
    <n v="0"/>
    <n v="1"/>
    <n v="153"/>
    <n v="15"/>
    <x v="0"/>
    <n v="1"/>
    <n v="4"/>
    <n v="49"/>
    <n v="2"/>
    <n v="2"/>
    <x v="1"/>
    <n v="4193"/>
    <n v="12682"/>
    <n v="0"/>
    <n v="12"/>
    <n v="3"/>
    <n v="4"/>
    <n v="80"/>
    <n v="0"/>
    <n v="10"/>
    <n v="3"/>
    <n v="9"/>
    <n v="5"/>
    <n v="0"/>
    <n v="8"/>
  </r>
  <r>
    <x v="1"/>
    <s v="Travel_Rarely"/>
    <x v="2"/>
    <x v="1"/>
    <x v="1"/>
    <x v="0"/>
    <s v="STAFF-16"/>
    <n v="16"/>
    <x v="1"/>
    <x v="1"/>
    <x v="2"/>
    <s v="No"/>
    <s v="Y"/>
    <n v="1"/>
    <n v="-2"/>
    <n v="0"/>
    <x v="12"/>
    <n v="0"/>
    <m/>
    <n v="0"/>
    <n v="1"/>
    <n v="670"/>
    <n v="26"/>
    <x v="1"/>
    <n v="1"/>
    <n v="1"/>
    <n v="31"/>
    <n v="3"/>
    <n v="1"/>
    <x v="1"/>
    <n v="2911"/>
    <n v="15170"/>
    <n v="1"/>
    <n v="17"/>
    <n v="3"/>
    <n v="4"/>
    <n v="80"/>
    <n v="1"/>
    <n v="5"/>
    <n v="2"/>
    <n v="5"/>
    <n v="2"/>
    <n v="4"/>
    <n v="3"/>
  </r>
  <r>
    <x v="1"/>
    <s v="Travel_Rarely"/>
    <x v="2"/>
    <x v="1"/>
    <x v="1"/>
    <x v="2"/>
    <s v="STAFF-18"/>
    <n v="18"/>
    <x v="1"/>
    <x v="2"/>
    <x v="2"/>
    <s v="No"/>
    <s v="Y"/>
    <n v="2"/>
    <n v="-2"/>
    <n v="0"/>
    <x v="13"/>
    <n v="0"/>
    <m/>
    <n v="0"/>
    <n v="1"/>
    <n v="1346"/>
    <n v="19"/>
    <x v="0"/>
    <n v="1"/>
    <n v="2"/>
    <n v="93"/>
    <n v="3"/>
    <n v="1"/>
    <x v="0"/>
    <n v="2661"/>
    <n v="8758"/>
    <n v="0"/>
    <n v="11"/>
    <n v="3"/>
    <n v="3"/>
    <n v="80"/>
    <n v="1"/>
    <n v="3"/>
    <n v="3"/>
    <n v="2"/>
    <n v="2"/>
    <n v="1"/>
    <n v="2"/>
  </r>
  <r>
    <x v="0"/>
    <s v="Travel_Rarely"/>
    <x v="2"/>
    <x v="0"/>
    <x v="1"/>
    <x v="0"/>
    <s v="STAFF-19"/>
    <n v="19"/>
    <x v="1"/>
    <x v="2"/>
    <x v="0"/>
    <s v="Yes"/>
    <s v="Y"/>
    <n v="4"/>
    <n v="-2"/>
    <n v="0"/>
    <x v="14"/>
    <n v="1"/>
    <n v="1"/>
    <n v="1"/>
    <n v="0"/>
    <n v="103"/>
    <n v="24"/>
    <x v="3"/>
    <n v="1"/>
    <n v="3"/>
    <n v="50"/>
    <n v="2"/>
    <n v="1"/>
    <x v="1"/>
    <n v="2028"/>
    <n v="12947"/>
    <n v="5"/>
    <n v="14"/>
    <n v="3"/>
    <n v="2"/>
    <n v="80"/>
    <n v="0"/>
    <n v="6"/>
    <n v="3"/>
    <n v="4"/>
    <n v="2"/>
    <n v="0"/>
    <n v="3"/>
  </r>
  <r>
    <x v="1"/>
    <s v="Travel_Rarely"/>
    <x v="2"/>
    <x v="1"/>
    <x v="1"/>
    <x v="0"/>
    <s v="STAFF-20"/>
    <n v="20"/>
    <x v="0"/>
    <x v="3"/>
    <x v="2"/>
    <s v="No"/>
    <s v="Y"/>
    <n v="1"/>
    <n v="-2"/>
    <n v="0"/>
    <x v="11"/>
    <n v="0"/>
    <m/>
    <n v="0"/>
    <n v="1"/>
    <n v="1389"/>
    <n v="21"/>
    <x v="2"/>
    <n v="1"/>
    <n v="2"/>
    <n v="51"/>
    <n v="4"/>
    <n v="3"/>
    <x v="1"/>
    <n v="9980"/>
    <n v="10195"/>
    <n v="1"/>
    <n v="11"/>
    <n v="3"/>
    <n v="3"/>
    <n v="80"/>
    <n v="1"/>
    <n v="10"/>
    <n v="3"/>
    <n v="10"/>
    <n v="9"/>
    <n v="8"/>
    <n v="8"/>
  </r>
  <r>
    <x v="1"/>
    <s v="Travel_Rarely"/>
    <x v="2"/>
    <x v="1"/>
    <x v="1"/>
    <x v="0"/>
    <s v="STAFF-21"/>
    <n v="21"/>
    <x v="1"/>
    <x v="1"/>
    <x v="2"/>
    <s v="Yes"/>
    <s v="Y"/>
    <n v="5"/>
    <n v="-2"/>
    <n v="0"/>
    <x v="5"/>
    <n v="0"/>
    <m/>
    <n v="0"/>
    <n v="1"/>
    <n v="334"/>
    <n v="5"/>
    <x v="0"/>
    <n v="1"/>
    <n v="1"/>
    <n v="80"/>
    <n v="4"/>
    <n v="1"/>
    <x v="1"/>
    <n v="3298"/>
    <n v="15053"/>
    <n v="0"/>
    <n v="12"/>
    <n v="3"/>
    <n v="4"/>
    <n v="80"/>
    <n v="2"/>
    <n v="7"/>
    <n v="2"/>
    <n v="6"/>
    <n v="2"/>
    <n v="0"/>
    <n v="5"/>
  </r>
  <r>
    <x v="1"/>
    <s v="Non-Travel"/>
    <x v="4"/>
    <x v="1"/>
    <x v="1"/>
    <x v="2"/>
    <s v="STAFF-22"/>
    <n v="22"/>
    <x v="1"/>
    <x v="2"/>
    <x v="2"/>
    <s v="Yes"/>
    <s v="Y"/>
    <n v="2"/>
    <n v="-2"/>
    <n v="0"/>
    <x v="15"/>
    <n v="0"/>
    <m/>
    <n v="0"/>
    <n v="1"/>
    <n v="1123"/>
    <n v="16"/>
    <x v="0"/>
    <n v="1"/>
    <n v="4"/>
    <n v="96"/>
    <n v="4"/>
    <n v="1"/>
    <x v="0"/>
    <n v="2935"/>
    <n v="7324"/>
    <n v="1"/>
    <n v="13"/>
    <n v="3"/>
    <n v="2"/>
    <n v="80"/>
    <n v="2"/>
    <n v="1"/>
    <n v="2"/>
    <n v="1"/>
    <n v="0"/>
    <n v="0"/>
    <n v="0"/>
  </r>
  <r>
    <x v="1"/>
    <s v="Travel_Rarely"/>
    <x v="1"/>
    <x v="1"/>
    <x v="0"/>
    <x v="0"/>
    <s v="STAFF-23"/>
    <n v="23"/>
    <x v="0"/>
    <x v="5"/>
    <x v="1"/>
    <s v="No"/>
    <s v="Y"/>
    <n v="3"/>
    <n v="-2"/>
    <n v="0"/>
    <x v="16"/>
    <n v="0"/>
    <m/>
    <n v="0"/>
    <n v="1"/>
    <n v="1219"/>
    <n v="2"/>
    <x v="2"/>
    <n v="1"/>
    <n v="1"/>
    <n v="78"/>
    <n v="2"/>
    <n v="4"/>
    <x v="1"/>
    <n v="15427"/>
    <n v="22021"/>
    <n v="2"/>
    <n v="16"/>
    <n v="3"/>
    <n v="3"/>
    <n v="80"/>
    <n v="0"/>
    <n v="31"/>
    <n v="3"/>
    <n v="25"/>
    <n v="8"/>
    <n v="3"/>
    <n v="7"/>
  </r>
  <r>
    <x v="1"/>
    <s v="Travel_Rarely"/>
    <x v="0"/>
    <x v="1"/>
    <x v="1"/>
    <x v="0"/>
    <s v="STAFF-24"/>
    <n v="24"/>
    <x v="1"/>
    <x v="1"/>
    <x v="0"/>
    <s v="Yes"/>
    <s v="Y"/>
    <n v="3"/>
    <n v="-2"/>
    <n v="0"/>
    <x v="8"/>
    <n v="0"/>
    <m/>
    <n v="0"/>
    <n v="1"/>
    <n v="371"/>
    <n v="2"/>
    <x v="3"/>
    <n v="1"/>
    <n v="4"/>
    <n v="45"/>
    <n v="3"/>
    <n v="1"/>
    <x v="1"/>
    <n v="3944"/>
    <n v="4306"/>
    <n v="5"/>
    <n v="11"/>
    <n v="3"/>
    <n v="3"/>
    <n v="80"/>
    <n v="0"/>
    <n v="6"/>
    <n v="3"/>
    <n v="3"/>
    <n v="2"/>
    <n v="1"/>
    <n v="2"/>
  </r>
  <r>
    <x v="1"/>
    <s v="Non-Travel"/>
    <x v="4"/>
    <x v="1"/>
    <x v="1"/>
    <x v="1"/>
    <s v="STAFF-26"/>
    <n v="26"/>
    <x v="0"/>
    <x v="3"/>
    <x v="2"/>
    <s v="No"/>
    <s v="Y"/>
    <n v="5"/>
    <n v="-2"/>
    <n v="0"/>
    <x v="17"/>
    <n v="0"/>
    <m/>
    <n v="0"/>
    <n v="1"/>
    <n v="673"/>
    <n v="11"/>
    <x v="0"/>
    <n v="1"/>
    <n v="1"/>
    <n v="96"/>
    <n v="4"/>
    <n v="2"/>
    <x v="2"/>
    <n v="4011"/>
    <n v="8232"/>
    <n v="0"/>
    <n v="18"/>
    <n v="3"/>
    <n v="4"/>
    <n v="80"/>
    <n v="1"/>
    <n v="5"/>
    <n v="2"/>
    <n v="4"/>
    <n v="2"/>
    <n v="1"/>
    <n v="3"/>
  </r>
  <r>
    <x v="0"/>
    <s v="Travel_Rarely"/>
    <x v="0"/>
    <x v="0"/>
    <x v="0"/>
    <x v="0"/>
    <s v="STAFF-27"/>
    <n v="27"/>
    <x v="1"/>
    <x v="6"/>
    <x v="0"/>
    <s v="No"/>
    <s v="Y"/>
    <n v="4"/>
    <n v="-2"/>
    <n v="0"/>
    <x v="9"/>
    <n v="1"/>
    <n v="1"/>
    <n v="1"/>
    <n v="0"/>
    <n v="1218"/>
    <n v="9"/>
    <x v="2"/>
    <n v="1"/>
    <n v="3"/>
    <n v="82"/>
    <n v="2"/>
    <n v="1"/>
    <x v="1"/>
    <n v="3407"/>
    <n v="6986"/>
    <n v="7"/>
    <n v="23"/>
    <n v="4"/>
    <n v="2"/>
    <n v="80"/>
    <n v="0"/>
    <n v="10"/>
    <n v="3"/>
    <n v="5"/>
    <n v="3"/>
    <n v="0"/>
    <n v="3"/>
  </r>
  <r>
    <x v="1"/>
    <s v="Travel_Rarely"/>
    <x v="2"/>
    <x v="1"/>
    <x v="1"/>
    <x v="0"/>
    <s v="STAFF-28"/>
    <n v="28"/>
    <x v="0"/>
    <x v="7"/>
    <x v="0"/>
    <s v="No"/>
    <s v="Y"/>
    <n v="4"/>
    <n v="-2"/>
    <n v="0"/>
    <x v="13"/>
    <n v="0"/>
    <m/>
    <n v="0"/>
    <n v="1"/>
    <n v="419"/>
    <n v="7"/>
    <x v="2"/>
    <n v="1"/>
    <n v="1"/>
    <n v="53"/>
    <n v="3"/>
    <n v="3"/>
    <x v="1"/>
    <n v="11994"/>
    <n v="21293"/>
    <n v="0"/>
    <n v="11"/>
    <n v="3"/>
    <n v="3"/>
    <n v="80"/>
    <n v="0"/>
    <n v="13"/>
    <n v="3"/>
    <n v="12"/>
    <n v="6"/>
    <n v="2"/>
    <n v="11"/>
  </r>
  <r>
    <x v="1"/>
    <s v="Travel_Rarely"/>
    <x v="4"/>
    <x v="1"/>
    <x v="1"/>
    <x v="0"/>
    <s v="STAFF-30"/>
    <n v="30"/>
    <x v="1"/>
    <x v="1"/>
    <x v="0"/>
    <s v="No"/>
    <s v="Y"/>
    <n v="6"/>
    <n v="-2"/>
    <n v="0"/>
    <x v="18"/>
    <n v="0"/>
    <m/>
    <n v="0"/>
    <n v="1"/>
    <n v="391"/>
    <n v="15"/>
    <x v="0"/>
    <n v="1"/>
    <n v="3"/>
    <n v="96"/>
    <n v="3"/>
    <n v="1"/>
    <x v="1"/>
    <n v="1232"/>
    <n v="19281"/>
    <n v="1"/>
    <n v="14"/>
    <n v="3"/>
    <n v="4"/>
    <n v="80"/>
    <n v="0"/>
    <n v="0"/>
    <n v="3"/>
    <n v="0"/>
    <n v="0"/>
    <n v="0"/>
    <n v="0"/>
  </r>
  <r>
    <x v="0"/>
    <s v="Travel_Rarely"/>
    <x v="2"/>
    <x v="0"/>
    <x v="1"/>
    <x v="2"/>
    <s v="STAFF-31"/>
    <n v="31"/>
    <x v="1"/>
    <x v="1"/>
    <x v="0"/>
    <s v="No"/>
    <s v="Y"/>
    <n v="2"/>
    <n v="-2"/>
    <n v="0"/>
    <x v="13"/>
    <n v="1"/>
    <n v="1"/>
    <n v="1"/>
    <n v="0"/>
    <n v="699"/>
    <n v="6"/>
    <x v="1"/>
    <n v="1"/>
    <n v="2"/>
    <n v="83"/>
    <n v="3"/>
    <n v="1"/>
    <x v="0"/>
    <n v="2960"/>
    <n v="17102"/>
    <n v="2"/>
    <n v="11"/>
    <n v="3"/>
    <n v="3"/>
    <n v="80"/>
    <n v="0"/>
    <n v="8"/>
    <n v="3"/>
    <n v="4"/>
    <n v="2"/>
    <n v="1"/>
    <n v="3"/>
  </r>
  <r>
    <x v="1"/>
    <s v="Travel_Rarely"/>
    <x v="1"/>
    <x v="1"/>
    <x v="1"/>
    <x v="1"/>
    <s v="STAFF-32"/>
    <n v="32"/>
    <x v="0"/>
    <x v="5"/>
    <x v="2"/>
    <s v="No"/>
    <s v="Y"/>
    <n v="3"/>
    <n v="-2"/>
    <n v="0"/>
    <x v="16"/>
    <n v="0"/>
    <m/>
    <n v="0"/>
    <n v="1"/>
    <n v="1282"/>
    <n v="5"/>
    <x v="3"/>
    <n v="1"/>
    <n v="3"/>
    <n v="58"/>
    <n v="3"/>
    <n v="5"/>
    <x v="2"/>
    <n v="19094"/>
    <n v="10735"/>
    <n v="4"/>
    <n v="11"/>
    <n v="3"/>
    <n v="4"/>
    <n v="80"/>
    <n v="1"/>
    <n v="26"/>
    <n v="2"/>
    <n v="14"/>
    <n v="13"/>
    <n v="4"/>
    <n v="8"/>
  </r>
  <r>
    <x v="0"/>
    <s v="Travel_Frequently"/>
    <x v="2"/>
    <x v="0"/>
    <x v="1"/>
    <x v="0"/>
    <s v="STAFF-33"/>
    <n v="33"/>
    <x v="0"/>
    <x v="1"/>
    <x v="0"/>
    <s v="Yes"/>
    <s v="Y"/>
    <n v="5"/>
    <n v="-2"/>
    <n v="0"/>
    <x v="5"/>
    <n v="1"/>
    <n v="1"/>
    <n v="1"/>
    <n v="0"/>
    <n v="1125"/>
    <n v="16"/>
    <x v="1"/>
    <n v="1"/>
    <n v="2"/>
    <n v="72"/>
    <n v="1"/>
    <n v="1"/>
    <x v="1"/>
    <n v="3919"/>
    <n v="4681"/>
    <n v="1"/>
    <n v="22"/>
    <n v="4"/>
    <n v="2"/>
    <n v="80"/>
    <n v="0"/>
    <n v="10"/>
    <n v="3"/>
    <n v="10"/>
    <n v="2"/>
    <n v="6"/>
    <n v="7"/>
  </r>
  <r>
    <x v="1"/>
    <s v="Travel_Rarely"/>
    <x v="0"/>
    <x v="1"/>
    <x v="0"/>
    <x v="3"/>
    <s v="STAFF-35"/>
    <n v="35"/>
    <x v="1"/>
    <x v="0"/>
    <x v="1"/>
    <s v="No"/>
    <s v="Y"/>
    <n v="2"/>
    <n v="-2"/>
    <n v="0"/>
    <x v="19"/>
    <n v="0"/>
    <m/>
    <n v="0"/>
    <n v="1"/>
    <n v="691"/>
    <n v="8"/>
    <x v="2"/>
    <n v="1"/>
    <n v="3"/>
    <n v="48"/>
    <n v="3"/>
    <n v="2"/>
    <x v="2"/>
    <n v="6825"/>
    <n v="21173"/>
    <n v="0"/>
    <n v="11"/>
    <n v="3"/>
    <n v="4"/>
    <n v="80"/>
    <n v="1"/>
    <n v="10"/>
    <n v="3"/>
    <n v="9"/>
    <n v="7"/>
    <n v="4"/>
    <n v="2"/>
  </r>
  <r>
    <x v="1"/>
    <s v="Travel_Rarely"/>
    <x v="0"/>
    <x v="1"/>
    <x v="1"/>
    <x v="2"/>
    <s v="STAFF-36"/>
    <n v="36"/>
    <x v="0"/>
    <x v="4"/>
    <x v="1"/>
    <s v="No"/>
    <s v="Y"/>
    <n v="4"/>
    <n v="-2"/>
    <n v="0"/>
    <x v="20"/>
    <n v="0"/>
    <m/>
    <n v="0"/>
    <n v="1"/>
    <n v="477"/>
    <n v="7"/>
    <x v="2"/>
    <n v="1"/>
    <n v="1"/>
    <n v="42"/>
    <n v="2"/>
    <n v="3"/>
    <x v="0"/>
    <n v="10248"/>
    <n v="2094"/>
    <n v="3"/>
    <n v="14"/>
    <n v="3"/>
    <n v="4"/>
    <n v="80"/>
    <n v="1"/>
    <n v="24"/>
    <n v="3"/>
    <n v="22"/>
    <n v="6"/>
    <n v="5"/>
    <n v="17"/>
  </r>
  <r>
    <x v="1"/>
    <s v="Travel_Rarely"/>
    <x v="1"/>
    <x v="1"/>
    <x v="0"/>
    <x v="3"/>
    <s v="STAFF-38"/>
    <n v="38"/>
    <x v="0"/>
    <x v="5"/>
    <x v="0"/>
    <s v="No"/>
    <s v="Y"/>
    <n v="2"/>
    <n v="-2"/>
    <n v="0"/>
    <x v="21"/>
    <n v="0"/>
    <m/>
    <n v="0"/>
    <n v="1"/>
    <n v="705"/>
    <n v="2"/>
    <x v="2"/>
    <n v="1"/>
    <n v="2"/>
    <n v="83"/>
    <n v="3"/>
    <n v="5"/>
    <x v="0"/>
    <n v="18947"/>
    <n v="22822"/>
    <n v="3"/>
    <n v="12"/>
    <n v="3"/>
    <n v="4"/>
    <n v="80"/>
    <n v="0"/>
    <n v="22"/>
    <n v="2"/>
    <n v="2"/>
    <n v="2"/>
    <n v="2"/>
    <n v="1"/>
  </r>
  <r>
    <x v="1"/>
    <s v="Travel_Rarely"/>
    <x v="2"/>
    <x v="1"/>
    <x v="1"/>
    <x v="2"/>
    <s v="STAFF-39"/>
    <n v="39"/>
    <x v="1"/>
    <x v="2"/>
    <x v="0"/>
    <s v="No"/>
    <s v="Y"/>
    <n v="3"/>
    <n v="-2"/>
    <n v="0"/>
    <x v="3"/>
    <n v="0"/>
    <m/>
    <n v="0"/>
    <n v="1"/>
    <n v="924"/>
    <n v="2"/>
    <x v="3"/>
    <n v="1"/>
    <n v="3"/>
    <n v="78"/>
    <n v="3"/>
    <n v="1"/>
    <x v="0"/>
    <n v="2496"/>
    <n v="6670"/>
    <n v="4"/>
    <n v="11"/>
    <n v="3"/>
    <n v="4"/>
    <n v="80"/>
    <n v="0"/>
    <n v="7"/>
    <n v="3"/>
    <n v="1"/>
    <n v="1"/>
    <n v="0"/>
    <n v="0"/>
  </r>
  <r>
    <x v="1"/>
    <s v="Travel_Rarely"/>
    <x v="0"/>
    <x v="1"/>
    <x v="1"/>
    <x v="1"/>
    <s v="STAFF-40"/>
    <n v="40"/>
    <x v="1"/>
    <x v="4"/>
    <x v="1"/>
    <s v="Yes"/>
    <s v="Y"/>
    <n v="5"/>
    <n v="-2"/>
    <n v="0"/>
    <x v="20"/>
    <n v="0"/>
    <m/>
    <n v="0"/>
    <n v="1"/>
    <n v="1459"/>
    <n v="10"/>
    <x v="2"/>
    <n v="1"/>
    <n v="4"/>
    <n v="41"/>
    <n v="3"/>
    <n v="2"/>
    <x v="0"/>
    <n v="6465"/>
    <n v="19121"/>
    <n v="2"/>
    <n v="13"/>
    <n v="3"/>
    <n v="4"/>
    <n v="80"/>
    <n v="0"/>
    <n v="9"/>
    <n v="4"/>
    <n v="4"/>
    <n v="2"/>
    <n v="1"/>
    <n v="3"/>
  </r>
  <r>
    <x v="1"/>
    <s v="Travel_Rarely"/>
    <x v="2"/>
    <x v="1"/>
    <x v="1"/>
    <x v="2"/>
    <s v="STAFF-41"/>
    <n v="41"/>
    <x v="1"/>
    <x v="2"/>
    <x v="0"/>
    <s v="No"/>
    <s v="Y"/>
    <n v="5"/>
    <n v="-2"/>
    <n v="0"/>
    <x v="7"/>
    <n v="0"/>
    <m/>
    <n v="0"/>
    <n v="1"/>
    <n v="125"/>
    <n v="9"/>
    <x v="0"/>
    <n v="1"/>
    <n v="4"/>
    <n v="83"/>
    <n v="2"/>
    <n v="1"/>
    <x v="2"/>
    <n v="2206"/>
    <n v="16117"/>
    <n v="1"/>
    <n v="13"/>
    <n v="3"/>
    <n v="1"/>
    <n v="80"/>
    <n v="0"/>
    <n v="10"/>
    <n v="3"/>
    <n v="10"/>
    <n v="0"/>
    <n v="1"/>
    <n v="8"/>
  </r>
  <r>
    <x v="0"/>
    <s v="Travel_Rarely"/>
    <x v="0"/>
    <x v="0"/>
    <x v="0"/>
    <x v="4"/>
    <s v="STAFF-42"/>
    <n v="42"/>
    <x v="1"/>
    <x v="6"/>
    <x v="1"/>
    <s v="No"/>
    <s v="Y"/>
    <n v="6"/>
    <n v="-2"/>
    <n v="0"/>
    <x v="22"/>
    <n v="1"/>
    <n v="1"/>
    <n v="1"/>
    <n v="0"/>
    <n v="895"/>
    <n v="5"/>
    <x v="3"/>
    <n v="1"/>
    <n v="4"/>
    <n v="56"/>
    <n v="3"/>
    <n v="2"/>
    <x v="0"/>
    <n v="2086"/>
    <n v="3335"/>
    <n v="3"/>
    <n v="14"/>
    <n v="3"/>
    <n v="3"/>
    <n v="80"/>
    <n v="1"/>
    <n v="19"/>
    <n v="4"/>
    <n v="1"/>
    <n v="0"/>
    <n v="0"/>
    <n v="0"/>
  </r>
  <r>
    <x v="0"/>
    <s v="Travel_Rarely"/>
    <x v="4"/>
    <x v="0"/>
    <x v="1"/>
    <x v="2"/>
    <s v="STAFF-45"/>
    <n v="45"/>
    <x v="1"/>
    <x v="1"/>
    <x v="1"/>
    <s v="Yes"/>
    <s v="Y"/>
    <n v="2"/>
    <n v="-2"/>
    <n v="0"/>
    <x v="17"/>
    <n v="1"/>
    <n v="1"/>
    <n v="1"/>
    <n v="0"/>
    <n v="813"/>
    <n v="1"/>
    <x v="3"/>
    <n v="1"/>
    <n v="2"/>
    <n v="61"/>
    <n v="3"/>
    <n v="1"/>
    <x v="0"/>
    <n v="2293"/>
    <n v="3020"/>
    <n v="2"/>
    <n v="16"/>
    <n v="3"/>
    <n v="1"/>
    <n v="80"/>
    <n v="1"/>
    <n v="6"/>
    <n v="2"/>
    <n v="2"/>
    <n v="0"/>
    <n v="2"/>
    <n v="0"/>
  </r>
  <r>
    <x v="1"/>
    <s v="Travel_Rarely"/>
    <x v="0"/>
    <x v="1"/>
    <x v="1"/>
    <x v="2"/>
    <s v="STAFF-46"/>
    <n v="46"/>
    <x v="0"/>
    <x v="1"/>
    <x v="2"/>
    <s v="No"/>
    <s v="Y"/>
    <n v="3"/>
    <n v="-2"/>
    <n v="0"/>
    <x v="23"/>
    <n v="0"/>
    <m/>
    <n v="0"/>
    <n v="1"/>
    <n v="1273"/>
    <n v="2"/>
    <x v="0"/>
    <n v="1"/>
    <n v="4"/>
    <n v="72"/>
    <n v="4"/>
    <n v="1"/>
    <x v="2"/>
    <n v="2645"/>
    <n v="21923"/>
    <n v="1"/>
    <n v="12"/>
    <n v="3"/>
    <n v="4"/>
    <n v="80"/>
    <n v="2"/>
    <n v="6"/>
    <n v="2"/>
    <n v="5"/>
    <n v="3"/>
    <n v="1"/>
    <n v="4"/>
  </r>
  <r>
    <x v="0"/>
    <s v="Travel_Rarely"/>
    <x v="1"/>
    <x v="0"/>
    <x v="0"/>
    <x v="3"/>
    <s v="STAFF-47"/>
    <n v="47"/>
    <x v="1"/>
    <x v="6"/>
    <x v="1"/>
    <s v="Yes"/>
    <s v="Y"/>
    <n v="2"/>
    <n v="-2"/>
    <n v="0"/>
    <x v="24"/>
    <n v="1"/>
    <n v="1"/>
    <n v="1"/>
    <n v="0"/>
    <n v="869"/>
    <n v="3"/>
    <x v="0"/>
    <n v="1"/>
    <n v="1"/>
    <n v="86"/>
    <n v="2"/>
    <n v="1"/>
    <x v="2"/>
    <n v="2683"/>
    <n v="3810"/>
    <n v="1"/>
    <n v="14"/>
    <n v="3"/>
    <n v="3"/>
    <n v="80"/>
    <n v="0"/>
    <n v="3"/>
    <n v="3"/>
    <n v="3"/>
    <n v="2"/>
    <n v="0"/>
    <n v="2"/>
  </r>
  <r>
    <x v="1"/>
    <s v="Travel_Rarely"/>
    <x v="0"/>
    <x v="1"/>
    <x v="0"/>
    <x v="3"/>
    <s v="STAFF-49"/>
    <n v="49"/>
    <x v="0"/>
    <x v="6"/>
    <x v="1"/>
    <s v="No"/>
    <s v="Y"/>
    <n v="3"/>
    <n v="-2"/>
    <n v="0"/>
    <x v="10"/>
    <n v="0"/>
    <m/>
    <n v="0"/>
    <n v="1"/>
    <n v="890"/>
    <n v="2"/>
    <x v="3"/>
    <n v="1"/>
    <n v="4"/>
    <n v="97"/>
    <n v="3"/>
    <n v="1"/>
    <x v="0"/>
    <n v="2014"/>
    <n v="9687"/>
    <n v="1"/>
    <n v="13"/>
    <n v="3"/>
    <n v="1"/>
    <n v="80"/>
    <n v="0"/>
    <n v="2"/>
    <n v="3"/>
    <n v="2"/>
    <n v="2"/>
    <n v="2"/>
    <n v="2"/>
  </r>
  <r>
    <x v="1"/>
    <s v="Travel_Rarely"/>
    <x v="0"/>
    <x v="1"/>
    <x v="1"/>
    <x v="0"/>
    <s v="STAFF-51"/>
    <n v="51"/>
    <x v="0"/>
    <x v="1"/>
    <x v="1"/>
    <s v="Yes"/>
    <s v="Y"/>
    <n v="3"/>
    <n v="-2"/>
    <n v="0"/>
    <x v="9"/>
    <n v="0"/>
    <m/>
    <n v="0"/>
    <n v="1"/>
    <n v="852"/>
    <n v="5"/>
    <x v="2"/>
    <n v="1"/>
    <n v="2"/>
    <n v="82"/>
    <n v="2"/>
    <n v="1"/>
    <x v="1"/>
    <n v="3419"/>
    <n v="13072"/>
    <n v="9"/>
    <n v="14"/>
    <n v="3"/>
    <n v="4"/>
    <n v="80"/>
    <n v="1"/>
    <n v="6"/>
    <n v="4"/>
    <n v="1"/>
    <n v="1"/>
    <n v="0"/>
    <n v="0"/>
  </r>
  <r>
    <x v="1"/>
    <s v="Travel_Frequently"/>
    <x v="2"/>
    <x v="1"/>
    <x v="0"/>
    <x v="0"/>
    <s v="STAFF-52"/>
    <n v="52"/>
    <x v="0"/>
    <x v="0"/>
    <x v="1"/>
    <s v="No"/>
    <s v="Y"/>
    <n v="3"/>
    <n v="-2"/>
    <n v="0"/>
    <x v="3"/>
    <n v="0"/>
    <m/>
    <n v="0"/>
    <n v="1"/>
    <n v="1141"/>
    <n v="1"/>
    <x v="3"/>
    <n v="1"/>
    <n v="3"/>
    <n v="42"/>
    <n v="4"/>
    <n v="2"/>
    <x v="1"/>
    <n v="5376"/>
    <n v="3193"/>
    <n v="2"/>
    <n v="19"/>
    <n v="3"/>
    <n v="1"/>
    <n v="80"/>
    <n v="2"/>
    <n v="10"/>
    <n v="3"/>
    <n v="5"/>
    <n v="3"/>
    <n v="1"/>
    <n v="3"/>
  </r>
  <r>
    <x v="1"/>
    <s v="Travel_Rarely"/>
    <x v="0"/>
    <x v="1"/>
    <x v="1"/>
    <x v="1"/>
    <s v="STAFF-53"/>
    <n v="53"/>
    <x v="1"/>
    <x v="2"/>
    <x v="2"/>
    <s v="No"/>
    <s v="Y"/>
    <n v="3"/>
    <n v="-2"/>
    <n v="0"/>
    <x v="10"/>
    <n v="0"/>
    <m/>
    <n v="0"/>
    <n v="1"/>
    <n v="464"/>
    <n v="4"/>
    <x v="0"/>
    <n v="1"/>
    <n v="3"/>
    <n v="75"/>
    <n v="3"/>
    <n v="1"/>
    <x v="0"/>
    <n v="1951"/>
    <n v="10910"/>
    <n v="1"/>
    <n v="12"/>
    <n v="3"/>
    <n v="3"/>
    <n v="80"/>
    <n v="1"/>
    <n v="1"/>
    <n v="3"/>
    <n v="1"/>
    <n v="0"/>
    <n v="0"/>
    <n v="0"/>
  </r>
  <r>
    <x v="1"/>
    <s v="Travel_Rarely"/>
    <x v="2"/>
    <x v="1"/>
    <x v="1"/>
    <x v="0"/>
    <s v="STAFF-54"/>
    <n v="54"/>
    <x v="0"/>
    <x v="2"/>
    <x v="2"/>
    <s v="No"/>
    <s v="Y"/>
    <n v="6"/>
    <n v="-2"/>
    <n v="0"/>
    <x v="4"/>
    <n v="0"/>
    <m/>
    <n v="0"/>
    <n v="1"/>
    <n v="1240"/>
    <n v="2"/>
    <x v="2"/>
    <n v="1"/>
    <n v="4"/>
    <n v="33"/>
    <n v="3"/>
    <n v="1"/>
    <x v="1"/>
    <n v="2341"/>
    <n v="19715"/>
    <n v="1"/>
    <n v="13"/>
    <n v="3"/>
    <n v="4"/>
    <n v="80"/>
    <n v="1"/>
    <n v="1"/>
    <n v="3"/>
    <n v="1"/>
    <n v="0"/>
    <n v="0"/>
    <n v="0"/>
  </r>
  <r>
    <x v="0"/>
    <s v="Travel_Rarely"/>
    <x v="2"/>
    <x v="0"/>
    <x v="1"/>
    <x v="0"/>
    <s v="STAFF-55"/>
    <n v="55"/>
    <x v="1"/>
    <x v="2"/>
    <x v="0"/>
    <s v="No"/>
    <s v="Y"/>
    <n v="2"/>
    <n v="-2"/>
    <n v="0"/>
    <x v="25"/>
    <n v="1"/>
    <n v="1"/>
    <n v="1"/>
    <n v="0"/>
    <n v="1357"/>
    <n v="25"/>
    <x v="3"/>
    <n v="1"/>
    <n v="1"/>
    <n v="48"/>
    <n v="1"/>
    <n v="1"/>
    <x v="1"/>
    <n v="2293"/>
    <n v="10558"/>
    <n v="1"/>
    <n v="12"/>
    <n v="3"/>
    <n v="3"/>
    <n v="80"/>
    <n v="0"/>
    <n v="1"/>
    <n v="2"/>
    <n v="1"/>
    <n v="0"/>
    <n v="0"/>
    <n v="1"/>
  </r>
  <r>
    <x v="1"/>
    <s v="Travel_Frequently"/>
    <x v="2"/>
    <x v="1"/>
    <x v="0"/>
    <x v="0"/>
    <s v="STAFF-56"/>
    <n v="56"/>
    <x v="1"/>
    <x v="0"/>
    <x v="0"/>
    <s v="No"/>
    <s v="Y"/>
    <n v="0"/>
    <n v="-2"/>
    <n v="0"/>
    <x v="4"/>
    <n v="0"/>
    <m/>
    <n v="0"/>
    <n v="1"/>
    <n v="994"/>
    <n v="8"/>
    <x v="3"/>
    <n v="1"/>
    <n v="4"/>
    <n v="37"/>
    <n v="3"/>
    <n v="3"/>
    <x v="1"/>
    <n v="8726"/>
    <n v="2975"/>
    <n v="1"/>
    <n v="15"/>
    <n v="3"/>
    <n v="4"/>
    <n v="80"/>
    <n v="0"/>
    <n v="9"/>
    <n v="3"/>
    <n v="9"/>
    <n v="8"/>
    <n v="1"/>
    <n v="7"/>
  </r>
  <r>
    <x v="1"/>
    <s v="Travel_Frequently"/>
    <x v="2"/>
    <x v="1"/>
    <x v="1"/>
    <x v="2"/>
    <s v="STAFF-57"/>
    <n v="57"/>
    <x v="0"/>
    <x v="2"/>
    <x v="0"/>
    <s v="No"/>
    <s v="Y"/>
    <n v="2"/>
    <n v="-2"/>
    <n v="0"/>
    <x v="7"/>
    <n v="0"/>
    <m/>
    <n v="0"/>
    <n v="1"/>
    <n v="721"/>
    <n v="1"/>
    <x v="0"/>
    <n v="1"/>
    <n v="3"/>
    <n v="58"/>
    <n v="3"/>
    <n v="2"/>
    <x v="0"/>
    <n v="4011"/>
    <n v="10781"/>
    <n v="1"/>
    <n v="23"/>
    <n v="4"/>
    <n v="4"/>
    <n v="80"/>
    <n v="0"/>
    <n v="12"/>
    <n v="3"/>
    <n v="12"/>
    <n v="8"/>
    <n v="3"/>
    <n v="7"/>
  </r>
  <r>
    <x v="0"/>
    <s v="Travel_Rarely"/>
    <x v="0"/>
    <x v="0"/>
    <x v="1"/>
    <x v="4"/>
    <s v="STAFF-58"/>
    <n v="58"/>
    <x v="0"/>
    <x v="7"/>
    <x v="1"/>
    <s v="No"/>
    <s v="Y"/>
    <n v="0"/>
    <n v="-2"/>
    <n v="0"/>
    <x v="0"/>
    <n v="1"/>
    <n v="1"/>
    <n v="1"/>
    <n v="0"/>
    <n v="1360"/>
    <n v="12"/>
    <x v="3"/>
    <n v="1"/>
    <n v="2"/>
    <n v="49"/>
    <n v="3"/>
    <n v="5"/>
    <x v="2"/>
    <n v="19545"/>
    <n v="16280"/>
    <n v="1"/>
    <n v="12"/>
    <n v="3"/>
    <n v="4"/>
    <n v="80"/>
    <n v="0"/>
    <n v="23"/>
    <n v="3"/>
    <n v="22"/>
    <n v="15"/>
    <n v="15"/>
    <n v="8"/>
  </r>
  <r>
    <x v="1"/>
    <s v="Non-Travel"/>
    <x v="2"/>
    <x v="1"/>
    <x v="0"/>
    <x v="3"/>
    <s v="STAFF-60"/>
    <n v="60"/>
    <x v="1"/>
    <x v="0"/>
    <x v="0"/>
    <s v="No"/>
    <s v="Y"/>
    <n v="2"/>
    <n v="-2"/>
    <n v="0"/>
    <x v="13"/>
    <n v="0"/>
    <m/>
    <n v="0"/>
    <n v="1"/>
    <n v="1065"/>
    <n v="23"/>
    <x v="2"/>
    <n v="1"/>
    <n v="2"/>
    <n v="72"/>
    <n v="3"/>
    <n v="2"/>
    <x v="2"/>
    <n v="4568"/>
    <n v="10034"/>
    <n v="0"/>
    <n v="20"/>
    <n v="4"/>
    <n v="3"/>
    <n v="80"/>
    <n v="0"/>
    <n v="10"/>
    <n v="3"/>
    <n v="9"/>
    <n v="5"/>
    <n v="8"/>
    <n v="7"/>
  </r>
  <r>
    <x v="1"/>
    <s v="Travel_Rarely"/>
    <x v="0"/>
    <x v="1"/>
    <x v="1"/>
    <x v="0"/>
    <s v="STAFF-61"/>
    <n v="61"/>
    <x v="1"/>
    <x v="1"/>
    <x v="1"/>
    <s v="No"/>
    <s v="Y"/>
    <n v="1"/>
    <n v="-2"/>
    <n v="0"/>
    <x v="2"/>
    <n v="0"/>
    <m/>
    <n v="0"/>
    <n v="1"/>
    <n v="408"/>
    <n v="19"/>
    <x v="0"/>
    <n v="1"/>
    <n v="2"/>
    <n v="73"/>
    <n v="3"/>
    <n v="1"/>
    <x v="1"/>
    <n v="3022"/>
    <n v="10227"/>
    <n v="4"/>
    <n v="21"/>
    <n v="4"/>
    <n v="1"/>
    <n v="80"/>
    <n v="0"/>
    <n v="8"/>
    <n v="3"/>
    <n v="1"/>
    <n v="0"/>
    <n v="0"/>
    <n v="0"/>
  </r>
  <r>
    <x v="1"/>
    <s v="Travel_Frequently"/>
    <x v="1"/>
    <x v="1"/>
    <x v="0"/>
    <x v="3"/>
    <s v="STAFF-62"/>
    <n v="62"/>
    <x v="1"/>
    <x v="0"/>
    <x v="0"/>
    <s v="Yes"/>
    <s v="Y"/>
    <n v="4"/>
    <n v="-2"/>
    <n v="0"/>
    <x v="21"/>
    <n v="0"/>
    <m/>
    <n v="0"/>
    <n v="1"/>
    <n v="1211"/>
    <n v="5"/>
    <x v="2"/>
    <n v="1"/>
    <n v="1"/>
    <n v="98"/>
    <n v="3"/>
    <n v="2"/>
    <x v="0"/>
    <n v="5772"/>
    <n v="20445"/>
    <n v="4"/>
    <n v="21"/>
    <n v="4"/>
    <n v="3"/>
    <n v="80"/>
    <n v="0"/>
    <n v="14"/>
    <n v="3"/>
    <n v="9"/>
    <n v="6"/>
    <n v="0"/>
    <n v="8"/>
  </r>
  <r>
    <x v="1"/>
    <s v="Travel_Rarely"/>
    <x v="0"/>
    <x v="1"/>
    <x v="1"/>
    <x v="0"/>
    <s v="STAFF-63"/>
    <n v="63"/>
    <x v="1"/>
    <x v="2"/>
    <x v="1"/>
    <s v="No"/>
    <s v="Y"/>
    <n v="2"/>
    <n v="-2"/>
    <n v="0"/>
    <x v="10"/>
    <n v="0"/>
    <m/>
    <n v="0"/>
    <n v="1"/>
    <n v="1229"/>
    <n v="8"/>
    <x v="1"/>
    <n v="1"/>
    <n v="4"/>
    <n v="36"/>
    <n v="4"/>
    <n v="1"/>
    <x v="1"/>
    <n v="2269"/>
    <n v="4892"/>
    <n v="1"/>
    <n v="19"/>
    <n v="3"/>
    <n v="4"/>
    <n v="80"/>
    <n v="0"/>
    <n v="1"/>
    <n v="3"/>
    <n v="1"/>
    <n v="0"/>
    <n v="0"/>
    <n v="1"/>
  </r>
  <r>
    <x v="0"/>
    <s v="Travel_Rarely"/>
    <x v="1"/>
    <x v="0"/>
    <x v="1"/>
    <x v="0"/>
    <s v="STAFF-64"/>
    <n v="64"/>
    <x v="1"/>
    <x v="2"/>
    <x v="0"/>
    <s v="Yes"/>
    <s v="Y"/>
    <n v="2"/>
    <n v="-2"/>
    <n v="0"/>
    <x v="26"/>
    <n v="1"/>
    <n v="1"/>
    <n v="1"/>
    <n v="0"/>
    <n v="626"/>
    <n v="1"/>
    <x v="0"/>
    <n v="1"/>
    <n v="1"/>
    <n v="98"/>
    <n v="2"/>
    <n v="3"/>
    <x v="1"/>
    <n v="5381"/>
    <n v="19294"/>
    <n v="9"/>
    <n v="13"/>
    <n v="3"/>
    <n v="4"/>
    <n v="80"/>
    <n v="0"/>
    <n v="23"/>
    <n v="3"/>
    <n v="1"/>
    <n v="0"/>
    <n v="0"/>
    <n v="0"/>
  </r>
  <r>
    <x v="0"/>
    <s v="Travel_Rarely"/>
    <x v="2"/>
    <x v="0"/>
    <x v="1"/>
    <x v="4"/>
    <s v="STAFF-65"/>
    <n v="65"/>
    <x v="1"/>
    <x v="2"/>
    <x v="0"/>
    <s v="Yes"/>
    <s v="Y"/>
    <n v="3"/>
    <n v="-2"/>
    <n v="0"/>
    <x v="14"/>
    <n v="1"/>
    <n v="1"/>
    <n v="1"/>
    <n v="0"/>
    <n v="1434"/>
    <n v="5"/>
    <x v="2"/>
    <n v="1"/>
    <n v="3"/>
    <n v="50"/>
    <n v="3"/>
    <n v="1"/>
    <x v="2"/>
    <n v="3441"/>
    <n v="11179"/>
    <n v="1"/>
    <n v="13"/>
    <n v="3"/>
    <n v="3"/>
    <n v="80"/>
    <n v="0"/>
    <n v="2"/>
    <n v="2"/>
    <n v="2"/>
    <n v="2"/>
    <n v="2"/>
    <n v="2"/>
  </r>
  <r>
    <x v="1"/>
    <s v="Travel_Rarely"/>
    <x v="0"/>
    <x v="1"/>
    <x v="0"/>
    <x v="3"/>
    <s v="STAFF-68"/>
    <n v="68"/>
    <x v="0"/>
    <x v="0"/>
    <x v="2"/>
    <s v="Yes"/>
    <s v="Y"/>
    <n v="2"/>
    <n v="-2"/>
    <n v="0"/>
    <x v="20"/>
    <n v="0"/>
    <m/>
    <n v="0"/>
    <n v="1"/>
    <n v="1488"/>
    <n v="1"/>
    <x v="4"/>
    <n v="1"/>
    <n v="2"/>
    <n v="75"/>
    <n v="3"/>
    <n v="2"/>
    <x v="0"/>
    <n v="5454"/>
    <n v="4009"/>
    <n v="5"/>
    <n v="21"/>
    <n v="4"/>
    <n v="3"/>
    <n v="80"/>
    <n v="1"/>
    <n v="9"/>
    <n v="2"/>
    <n v="4"/>
    <n v="3"/>
    <n v="1"/>
    <n v="3"/>
  </r>
  <r>
    <x v="1"/>
    <s v="Non-Travel"/>
    <x v="0"/>
    <x v="1"/>
    <x v="1"/>
    <x v="2"/>
    <s v="STAFF-70"/>
    <n v="70"/>
    <x v="1"/>
    <x v="4"/>
    <x v="1"/>
    <s v="Yes"/>
    <s v="Y"/>
    <n v="3"/>
    <n v="-2"/>
    <n v="0"/>
    <x v="10"/>
    <n v="0"/>
    <m/>
    <n v="0"/>
    <n v="1"/>
    <n v="1097"/>
    <n v="11"/>
    <x v="0"/>
    <n v="1"/>
    <n v="3"/>
    <n v="79"/>
    <n v="2"/>
    <n v="3"/>
    <x v="0"/>
    <n v="9884"/>
    <n v="8302"/>
    <n v="2"/>
    <n v="13"/>
    <n v="3"/>
    <n v="3"/>
    <n v="80"/>
    <n v="1"/>
    <n v="10"/>
    <n v="3"/>
    <n v="4"/>
    <n v="0"/>
    <n v="2"/>
    <n v="3"/>
  </r>
  <r>
    <x v="1"/>
    <s v="Travel_Rarely"/>
    <x v="2"/>
    <x v="1"/>
    <x v="0"/>
    <x v="3"/>
    <s v="STAFF-72"/>
    <n v="72"/>
    <x v="0"/>
    <x v="0"/>
    <x v="1"/>
    <s v="Yes"/>
    <s v="Y"/>
    <n v="2"/>
    <n v="-2"/>
    <n v="0"/>
    <x v="25"/>
    <n v="0"/>
    <m/>
    <n v="0"/>
    <n v="1"/>
    <n v="1443"/>
    <n v="23"/>
    <x v="3"/>
    <n v="1"/>
    <n v="3"/>
    <n v="47"/>
    <n v="2"/>
    <n v="2"/>
    <x v="0"/>
    <n v="4157"/>
    <n v="21436"/>
    <n v="7"/>
    <n v="19"/>
    <n v="3"/>
    <n v="3"/>
    <n v="80"/>
    <n v="1"/>
    <n v="5"/>
    <n v="2"/>
    <n v="2"/>
    <n v="2"/>
    <n v="0"/>
    <n v="0"/>
  </r>
  <r>
    <x v="1"/>
    <s v="Travel_Frequently"/>
    <x v="2"/>
    <x v="1"/>
    <x v="1"/>
    <x v="0"/>
    <s v="STAFF-73"/>
    <n v="73"/>
    <x v="0"/>
    <x v="7"/>
    <x v="0"/>
    <s v="Yes"/>
    <s v="Y"/>
    <n v="1"/>
    <n v="-2"/>
    <n v="0"/>
    <x v="3"/>
    <n v="0"/>
    <m/>
    <n v="0"/>
    <n v="1"/>
    <n v="515"/>
    <n v="1"/>
    <x v="0"/>
    <n v="1"/>
    <n v="1"/>
    <n v="98"/>
    <n v="3"/>
    <n v="3"/>
    <x v="1"/>
    <n v="13458"/>
    <n v="15146"/>
    <n v="1"/>
    <n v="12"/>
    <n v="3"/>
    <n v="3"/>
    <n v="80"/>
    <n v="0"/>
    <n v="15"/>
    <n v="3"/>
    <n v="15"/>
    <n v="14"/>
    <n v="8"/>
    <n v="12"/>
  </r>
  <r>
    <x v="1"/>
    <s v="Travel_Frequently"/>
    <x v="0"/>
    <x v="1"/>
    <x v="0"/>
    <x v="0"/>
    <s v="STAFF-74"/>
    <n v="74"/>
    <x v="1"/>
    <x v="0"/>
    <x v="1"/>
    <s v="No"/>
    <s v="Y"/>
    <n v="3"/>
    <n v="-2"/>
    <n v="0"/>
    <x v="10"/>
    <n v="0"/>
    <m/>
    <n v="0"/>
    <n v="1"/>
    <n v="853"/>
    <n v="18"/>
    <x v="4"/>
    <n v="1"/>
    <n v="2"/>
    <n v="71"/>
    <n v="3"/>
    <n v="3"/>
    <x v="1"/>
    <n v="9069"/>
    <n v="11031"/>
    <n v="1"/>
    <n v="22"/>
    <n v="4"/>
    <n v="4"/>
    <n v="80"/>
    <n v="1"/>
    <n v="9"/>
    <n v="2"/>
    <n v="9"/>
    <n v="8"/>
    <n v="1"/>
    <n v="8"/>
  </r>
  <r>
    <x v="1"/>
    <s v="Travel_Rarely"/>
    <x v="0"/>
    <x v="1"/>
    <x v="1"/>
    <x v="2"/>
    <s v="STAFF-75"/>
    <n v="75"/>
    <x v="0"/>
    <x v="2"/>
    <x v="1"/>
    <s v="Yes"/>
    <s v="Y"/>
    <n v="3"/>
    <n v="-2"/>
    <n v="0"/>
    <x v="10"/>
    <n v="0"/>
    <m/>
    <n v="0"/>
    <n v="1"/>
    <n v="1142"/>
    <n v="23"/>
    <x v="2"/>
    <n v="1"/>
    <n v="3"/>
    <n v="30"/>
    <n v="3"/>
    <n v="1"/>
    <x v="0"/>
    <n v="4014"/>
    <n v="16002"/>
    <n v="3"/>
    <n v="15"/>
    <n v="3"/>
    <n v="3"/>
    <n v="80"/>
    <n v="1"/>
    <n v="4"/>
    <n v="3"/>
    <n v="2"/>
    <n v="2"/>
    <n v="2"/>
    <n v="2"/>
  </r>
  <r>
    <x v="1"/>
    <s v="Travel_Rarely"/>
    <x v="2"/>
    <x v="1"/>
    <x v="1"/>
    <x v="0"/>
    <s v="STAFF-76"/>
    <n v="76"/>
    <x v="1"/>
    <x v="2"/>
    <x v="2"/>
    <s v="No"/>
    <s v="Y"/>
    <n v="3"/>
    <n v="-2"/>
    <n v="0"/>
    <x v="12"/>
    <n v="0"/>
    <m/>
    <n v="0"/>
    <n v="1"/>
    <n v="655"/>
    <n v="7"/>
    <x v="2"/>
    <n v="1"/>
    <n v="4"/>
    <n v="48"/>
    <n v="3"/>
    <n v="2"/>
    <x v="1"/>
    <n v="5915"/>
    <n v="9528"/>
    <n v="3"/>
    <n v="22"/>
    <n v="4"/>
    <n v="4"/>
    <n v="80"/>
    <n v="1"/>
    <n v="10"/>
    <n v="2"/>
    <n v="7"/>
    <n v="7"/>
    <n v="1"/>
    <n v="7"/>
  </r>
  <r>
    <x v="1"/>
    <s v="Travel_Rarely"/>
    <x v="0"/>
    <x v="1"/>
    <x v="1"/>
    <x v="0"/>
    <s v="STAFF-77"/>
    <n v="77"/>
    <x v="1"/>
    <x v="3"/>
    <x v="2"/>
    <s v="No"/>
    <s v="Y"/>
    <n v="2"/>
    <n v="-2"/>
    <n v="0"/>
    <x v="2"/>
    <n v="0"/>
    <m/>
    <n v="0"/>
    <n v="1"/>
    <n v="1115"/>
    <n v="1"/>
    <x v="2"/>
    <n v="1"/>
    <n v="1"/>
    <n v="51"/>
    <n v="2"/>
    <n v="2"/>
    <x v="1"/>
    <n v="5993"/>
    <n v="2689"/>
    <n v="1"/>
    <n v="18"/>
    <n v="3"/>
    <n v="3"/>
    <n v="80"/>
    <n v="1"/>
    <n v="7"/>
    <n v="4"/>
    <n v="7"/>
    <n v="5"/>
    <n v="0"/>
    <n v="7"/>
  </r>
  <r>
    <x v="1"/>
    <s v="Travel_Rarely"/>
    <x v="2"/>
    <x v="1"/>
    <x v="1"/>
    <x v="2"/>
    <s v="STAFF-78"/>
    <n v="78"/>
    <x v="1"/>
    <x v="3"/>
    <x v="1"/>
    <s v="Yes"/>
    <s v="Y"/>
    <n v="3"/>
    <n v="-2"/>
    <n v="0"/>
    <x v="5"/>
    <n v="0"/>
    <m/>
    <n v="0"/>
    <n v="1"/>
    <n v="427"/>
    <n v="1"/>
    <x v="3"/>
    <n v="1"/>
    <n v="1"/>
    <n v="33"/>
    <n v="3"/>
    <n v="2"/>
    <x v="0"/>
    <n v="6162"/>
    <n v="10877"/>
    <n v="1"/>
    <n v="22"/>
    <n v="4"/>
    <n v="2"/>
    <n v="80"/>
    <n v="1"/>
    <n v="9"/>
    <n v="3"/>
    <n v="9"/>
    <n v="8"/>
    <n v="7"/>
    <n v="8"/>
  </r>
  <r>
    <x v="1"/>
    <s v="Travel_Frequently"/>
    <x v="0"/>
    <x v="1"/>
    <x v="1"/>
    <x v="0"/>
    <s v="STAFF-79"/>
    <n v="79"/>
    <x v="0"/>
    <x v="2"/>
    <x v="0"/>
    <s v="No"/>
    <s v="Y"/>
    <n v="2"/>
    <n v="-2"/>
    <n v="0"/>
    <x v="8"/>
    <n v="0"/>
    <m/>
    <n v="0"/>
    <n v="1"/>
    <n v="653"/>
    <n v="29"/>
    <x v="4"/>
    <n v="1"/>
    <n v="4"/>
    <n v="50"/>
    <n v="3"/>
    <n v="2"/>
    <x v="1"/>
    <n v="2406"/>
    <n v="5456"/>
    <n v="1"/>
    <n v="11"/>
    <n v="3"/>
    <n v="4"/>
    <n v="80"/>
    <n v="0"/>
    <n v="10"/>
    <n v="3"/>
    <n v="10"/>
    <n v="3"/>
    <n v="9"/>
    <n v="9"/>
  </r>
  <r>
    <x v="1"/>
    <s v="Travel_Rarely"/>
    <x v="1"/>
    <x v="1"/>
    <x v="1"/>
    <x v="2"/>
    <s v="STAFF-80"/>
    <n v="80"/>
    <x v="0"/>
    <x v="7"/>
    <x v="2"/>
    <s v="Yes"/>
    <s v="Y"/>
    <n v="2"/>
    <n v="-2"/>
    <n v="0"/>
    <x v="24"/>
    <n v="0"/>
    <m/>
    <n v="0"/>
    <n v="1"/>
    <n v="989"/>
    <n v="7"/>
    <x v="0"/>
    <n v="1"/>
    <n v="2"/>
    <n v="43"/>
    <n v="2"/>
    <n v="5"/>
    <x v="2"/>
    <n v="18740"/>
    <n v="16701"/>
    <n v="5"/>
    <n v="12"/>
    <n v="3"/>
    <n v="4"/>
    <n v="80"/>
    <n v="1"/>
    <n v="29"/>
    <n v="2"/>
    <n v="27"/>
    <n v="3"/>
    <n v="13"/>
    <n v="8"/>
  </r>
  <r>
    <x v="1"/>
    <s v="Travel_Rarely"/>
    <x v="3"/>
    <x v="1"/>
    <x v="0"/>
    <x v="0"/>
    <s v="STAFF-81"/>
    <n v="81"/>
    <x v="0"/>
    <x v="0"/>
    <x v="0"/>
    <s v="No"/>
    <s v="Y"/>
    <n v="3"/>
    <n v="-2"/>
    <n v="0"/>
    <x v="6"/>
    <n v="0"/>
    <m/>
    <n v="0"/>
    <n v="1"/>
    <n v="1435"/>
    <n v="25"/>
    <x v="3"/>
    <n v="1"/>
    <n v="1"/>
    <n v="99"/>
    <n v="3"/>
    <n v="3"/>
    <x v="1"/>
    <n v="7637"/>
    <n v="2354"/>
    <n v="7"/>
    <n v="11"/>
    <n v="3"/>
    <n v="4"/>
    <n v="80"/>
    <n v="0"/>
    <n v="28"/>
    <n v="2"/>
    <n v="21"/>
    <n v="16"/>
    <n v="7"/>
    <n v="9"/>
  </r>
  <r>
    <x v="1"/>
    <s v="Travel_Rarely"/>
    <x v="0"/>
    <x v="1"/>
    <x v="1"/>
    <x v="4"/>
    <s v="STAFF-83"/>
    <n v="83"/>
    <x v="0"/>
    <x v="4"/>
    <x v="2"/>
    <s v="No"/>
    <s v="Y"/>
    <n v="2"/>
    <n v="-2"/>
    <n v="0"/>
    <x v="9"/>
    <n v="0"/>
    <m/>
    <n v="0"/>
    <n v="1"/>
    <n v="1223"/>
    <n v="8"/>
    <x v="3"/>
    <n v="1"/>
    <n v="3"/>
    <n v="59"/>
    <n v="3"/>
    <n v="3"/>
    <x v="2"/>
    <n v="10096"/>
    <n v="8202"/>
    <n v="1"/>
    <n v="13"/>
    <n v="3"/>
    <n v="2"/>
    <n v="80"/>
    <n v="3"/>
    <n v="17"/>
    <n v="3"/>
    <n v="17"/>
    <n v="14"/>
    <n v="12"/>
    <n v="8"/>
  </r>
  <r>
    <x v="1"/>
    <s v="Travel_Rarely"/>
    <x v="3"/>
    <x v="1"/>
    <x v="1"/>
    <x v="2"/>
    <s v="STAFF-84"/>
    <n v="84"/>
    <x v="0"/>
    <x v="5"/>
    <x v="2"/>
    <s v="Yes"/>
    <s v="Y"/>
    <n v="2"/>
    <n v="-2"/>
    <n v="0"/>
    <x v="27"/>
    <n v="0"/>
    <m/>
    <n v="0"/>
    <n v="1"/>
    <n v="836"/>
    <n v="8"/>
    <x v="3"/>
    <n v="1"/>
    <n v="4"/>
    <n v="33"/>
    <n v="3"/>
    <n v="4"/>
    <x v="2"/>
    <n v="14756"/>
    <n v="19730"/>
    <n v="2"/>
    <n v="14"/>
    <n v="3"/>
    <n v="3"/>
    <n v="80"/>
    <n v="3"/>
    <n v="21"/>
    <n v="3"/>
    <n v="5"/>
    <n v="0"/>
    <n v="0"/>
    <n v="2"/>
  </r>
  <r>
    <x v="1"/>
    <s v="Travel_Frequently"/>
    <x v="0"/>
    <x v="1"/>
    <x v="1"/>
    <x v="0"/>
    <s v="STAFF-85"/>
    <n v="85"/>
    <x v="1"/>
    <x v="3"/>
    <x v="0"/>
    <s v="No"/>
    <s v="Y"/>
    <n v="3"/>
    <n v="-2"/>
    <n v="0"/>
    <x v="9"/>
    <n v="0"/>
    <m/>
    <n v="0"/>
    <n v="1"/>
    <n v="1195"/>
    <n v="11"/>
    <x v="3"/>
    <n v="1"/>
    <n v="2"/>
    <n v="95"/>
    <n v="2"/>
    <n v="2"/>
    <x v="1"/>
    <n v="6499"/>
    <n v="22656"/>
    <n v="1"/>
    <n v="13"/>
    <n v="3"/>
    <n v="3"/>
    <n v="80"/>
    <n v="0"/>
    <n v="6"/>
    <n v="3"/>
    <n v="6"/>
    <n v="5"/>
    <n v="0"/>
    <n v="3"/>
  </r>
  <r>
    <x v="1"/>
    <s v="Travel_Rarely"/>
    <x v="1"/>
    <x v="1"/>
    <x v="1"/>
    <x v="0"/>
    <s v="STAFF-86"/>
    <n v="86"/>
    <x v="1"/>
    <x v="1"/>
    <x v="2"/>
    <s v="No"/>
    <s v="Y"/>
    <n v="2"/>
    <n v="-2"/>
    <n v="0"/>
    <x v="28"/>
    <n v="0"/>
    <m/>
    <n v="0"/>
    <n v="1"/>
    <n v="1339"/>
    <n v="7"/>
    <x v="3"/>
    <n v="1"/>
    <n v="2"/>
    <n v="59"/>
    <n v="3"/>
    <n v="3"/>
    <x v="1"/>
    <n v="9724"/>
    <n v="18787"/>
    <n v="2"/>
    <n v="17"/>
    <n v="3"/>
    <n v="3"/>
    <n v="80"/>
    <n v="1"/>
    <n v="25"/>
    <n v="3"/>
    <n v="1"/>
    <n v="0"/>
    <n v="0"/>
    <n v="0"/>
  </r>
  <r>
    <x v="1"/>
    <s v="Travel_Frequently"/>
    <x v="0"/>
    <x v="1"/>
    <x v="1"/>
    <x v="2"/>
    <s v="STAFF-88"/>
    <n v="88"/>
    <x v="1"/>
    <x v="1"/>
    <x v="1"/>
    <s v="No"/>
    <s v="Y"/>
    <n v="2"/>
    <n v="-2"/>
    <n v="0"/>
    <x v="10"/>
    <n v="0"/>
    <m/>
    <n v="0"/>
    <n v="1"/>
    <n v="664"/>
    <n v="1"/>
    <x v="3"/>
    <n v="1"/>
    <n v="2"/>
    <n v="79"/>
    <n v="3"/>
    <n v="1"/>
    <x v="0"/>
    <n v="2194"/>
    <n v="5868"/>
    <n v="4"/>
    <n v="13"/>
    <n v="3"/>
    <n v="4"/>
    <n v="80"/>
    <n v="1"/>
    <n v="5"/>
    <n v="2"/>
    <n v="3"/>
    <n v="2"/>
    <n v="1"/>
    <n v="2"/>
  </r>
  <r>
    <x v="0"/>
    <s v="Travel_Rarely"/>
    <x v="0"/>
    <x v="0"/>
    <x v="1"/>
    <x v="2"/>
    <s v="STAFF-90"/>
    <n v="90"/>
    <x v="1"/>
    <x v="1"/>
    <x v="1"/>
    <s v="Yes"/>
    <s v="Y"/>
    <n v="0"/>
    <n v="-2"/>
    <n v="0"/>
    <x v="9"/>
    <n v="1"/>
    <n v="1"/>
    <n v="1"/>
    <n v="0"/>
    <n v="318"/>
    <n v="9"/>
    <x v="3"/>
    <n v="1"/>
    <n v="4"/>
    <n v="79"/>
    <n v="2"/>
    <n v="1"/>
    <x v="2"/>
    <n v="3388"/>
    <n v="21777"/>
    <n v="0"/>
    <n v="17"/>
    <n v="3"/>
    <n v="1"/>
    <n v="80"/>
    <n v="1"/>
    <n v="2"/>
    <n v="2"/>
    <n v="1"/>
    <n v="0"/>
    <n v="0"/>
    <n v="0"/>
  </r>
  <r>
    <x v="1"/>
    <s v="Travel_Frequently"/>
    <x v="3"/>
    <x v="1"/>
    <x v="0"/>
    <x v="0"/>
    <s v="STAFF-91"/>
    <n v="91"/>
    <x v="0"/>
    <x v="0"/>
    <x v="0"/>
    <s v="No"/>
    <s v="Y"/>
    <n v="2"/>
    <n v="-2"/>
    <n v="0"/>
    <x v="6"/>
    <n v="0"/>
    <m/>
    <n v="0"/>
    <n v="1"/>
    <n v="1225"/>
    <n v="1"/>
    <x v="1"/>
    <n v="1"/>
    <n v="1"/>
    <n v="57"/>
    <n v="2"/>
    <n v="2"/>
    <x v="1"/>
    <n v="5473"/>
    <n v="24668"/>
    <n v="7"/>
    <n v="11"/>
    <n v="3"/>
    <n v="4"/>
    <n v="80"/>
    <n v="0"/>
    <n v="20"/>
    <n v="2"/>
    <n v="4"/>
    <n v="3"/>
    <n v="1"/>
    <n v="3"/>
  </r>
  <r>
    <x v="1"/>
    <s v="Travel_Rarely"/>
    <x v="2"/>
    <x v="1"/>
    <x v="1"/>
    <x v="0"/>
    <s v="STAFF-94"/>
    <n v="94"/>
    <x v="1"/>
    <x v="1"/>
    <x v="1"/>
    <s v="No"/>
    <s v="Y"/>
    <n v="3"/>
    <n v="-2"/>
    <n v="0"/>
    <x v="11"/>
    <n v="0"/>
    <m/>
    <n v="0"/>
    <n v="1"/>
    <n v="1328"/>
    <n v="2"/>
    <x v="3"/>
    <n v="1"/>
    <n v="3"/>
    <n v="76"/>
    <n v="3"/>
    <n v="1"/>
    <x v="1"/>
    <n v="2703"/>
    <n v="4956"/>
    <n v="0"/>
    <n v="23"/>
    <n v="4"/>
    <n v="4"/>
    <n v="80"/>
    <n v="1"/>
    <n v="6"/>
    <n v="3"/>
    <n v="5"/>
    <n v="4"/>
    <n v="0"/>
    <n v="4"/>
  </r>
  <r>
    <x v="1"/>
    <s v="Travel_Rarely"/>
    <x v="2"/>
    <x v="1"/>
    <x v="1"/>
    <x v="2"/>
    <s v="STAFF-95"/>
    <n v="95"/>
    <x v="1"/>
    <x v="1"/>
    <x v="0"/>
    <s v="No"/>
    <s v="Y"/>
    <n v="4"/>
    <n v="-2"/>
    <n v="0"/>
    <x v="12"/>
    <n v="0"/>
    <m/>
    <n v="0"/>
    <n v="1"/>
    <n v="1082"/>
    <n v="1"/>
    <x v="2"/>
    <n v="1"/>
    <n v="3"/>
    <n v="87"/>
    <n v="3"/>
    <n v="1"/>
    <x v="2"/>
    <n v="2501"/>
    <n v="18775"/>
    <n v="1"/>
    <n v="17"/>
    <n v="3"/>
    <n v="2"/>
    <n v="80"/>
    <n v="0"/>
    <n v="1"/>
    <n v="3"/>
    <n v="1"/>
    <n v="1"/>
    <n v="1"/>
    <n v="0"/>
  </r>
  <r>
    <x v="1"/>
    <s v="Travel_Rarely"/>
    <x v="2"/>
    <x v="1"/>
    <x v="1"/>
    <x v="0"/>
    <s v="STAFF-96"/>
    <n v="96"/>
    <x v="1"/>
    <x v="1"/>
    <x v="1"/>
    <s v="No"/>
    <s v="Y"/>
    <n v="3"/>
    <n v="-2"/>
    <n v="0"/>
    <x v="5"/>
    <n v="0"/>
    <m/>
    <n v="0"/>
    <n v="1"/>
    <n v="548"/>
    <n v="1"/>
    <x v="3"/>
    <n v="1"/>
    <n v="2"/>
    <n v="66"/>
    <n v="3"/>
    <n v="2"/>
    <x v="1"/>
    <n v="6220"/>
    <n v="7346"/>
    <n v="1"/>
    <n v="17"/>
    <n v="3"/>
    <n v="2"/>
    <n v="80"/>
    <n v="2"/>
    <n v="10"/>
    <n v="3"/>
    <n v="10"/>
    <n v="4"/>
    <n v="0"/>
    <n v="9"/>
  </r>
  <r>
    <x v="1"/>
    <s v="Travel_Rarely"/>
    <x v="0"/>
    <x v="1"/>
    <x v="1"/>
    <x v="0"/>
    <s v="STAFF-97"/>
    <n v="97"/>
    <x v="0"/>
    <x v="2"/>
    <x v="1"/>
    <s v="No"/>
    <s v="Y"/>
    <n v="3"/>
    <n v="-2"/>
    <n v="0"/>
    <x v="9"/>
    <n v="0"/>
    <m/>
    <n v="0"/>
    <n v="1"/>
    <n v="132"/>
    <n v="6"/>
    <x v="3"/>
    <n v="1"/>
    <n v="2"/>
    <n v="55"/>
    <n v="4"/>
    <n v="1"/>
    <x v="1"/>
    <n v="3038"/>
    <n v="22002"/>
    <n v="3"/>
    <n v="12"/>
    <n v="3"/>
    <n v="2"/>
    <n v="80"/>
    <n v="0"/>
    <n v="5"/>
    <n v="3"/>
    <n v="1"/>
    <n v="0"/>
    <n v="0"/>
    <n v="0"/>
  </r>
  <r>
    <x v="1"/>
    <s v="Travel_Rarely"/>
    <x v="2"/>
    <x v="1"/>
    <x v="1"/>
    <x v="0"/>
    <s v="STAFF-98"/>
    <n v="98"/>
    <x v="0"/>
    <x v="3"/>
    <x v="0"/>
    <s v="No"/>
    <s v="Y"/>
    <n v="2"/>
    <n v="-2"/>
    <n v="0"/>
    <x v="12"/>
    <n v="0"/>
    <m/>
    <n v="0"/>
    <n v="1"/>
    <n v="746"/>
    <n v="8"/>
    <x v="2"/>
    <n v="1"/>
    <n v="3"/>
    <n v="61"/>
    <n v="3"/>
    <n v="2"/>
    <x v="1"/>
    <n v="4424"/>
    <n v="20682"/>
    <n v="1"/>
    <n v="23"/>
    <n v="4"/>
    <n v="4"/>
    <n v="80"/>
    <n v="0"/>
    <n v="11"/>
    <n v="3"/>
    <n v="11"/>
    <n v="7"/>
    <n v="1"/>
    <n v="8"/>
  </r>
  <r>
    <x v="1"/>
    <s v="Travel_Rarely"/>
    <x v="0"/>
    <x v="1"/>
    <x v="0"/>
    <x v="3"/>
    <s v="STAFF-100"/>
    <n v="100"/>
    <x v="1"/>
    <x v="0"/>
    <x v="0"/>
    <s v="No"/>
    <s v="Y"/>
    <n v="2"/>
    <n v="-2"/>
    <n v="0"/>
    <x v="10"/>
    <n v="0"/>
    <m/>
    <n v="0"/>
    <n v="1"/>
    <n v="776"/>
    <n v="1"/>
    <x v="2"/>
    <n v="1"/>
    <n v="3"/>
    <n v="32"/>
    <n v="2"/>
    <n v="2"/>
    <x v="0"/>
    <n v="4312"/>
    <n v="23016"/>
    <n v="0"/>
    <n v="14"/>
    <n v="3"/>
    <n v="2"/>
    <n v="80"/>
    <n v="0"/>
    <n v="16"/>
    <n v="3"/>
    <n v="15"/>
    <n v="13"/>
    <n v="2"/>
    <n v="8"/>
  </r>
  <r>
    <x v="1"/>
    <s v="Travel_Rarely"/>
    <x v="1"/>
    <x v="1"/>
    <x v="1"/>
    <x v="1"/>
    <s v="STAFF-101"/>
    <n v="101"/>
    <x v="1"/>
    <x v="7"/>
    <x v="1"/>
    <s v="Yes"/>
    <s v="Y"/>
    <n v="3"/>
    <n v="-2"/>
    <n v="0"/>
    <x v="28"/>
    <n v="0"/>
    <m/>
    <n v="0"/>
    <n v="1"/>
    <n v="193"/>
    <n v="6"/>
    <x v="2"/>
    <n v="1"/>
    <n v="4"/>
    <n v="52"/>
    <n v="3"/>
    <n v="3"/>
    <x v="0"/>
    <n v="13245"/>
    <n v="15067"/>
    <n v="4"/>
    <n v="14"/>
    <n v="3"/>
    <n v="2"/>
    <n v="80"/>
    <n v="0"/>
    <n v="17"/>
    <n v="4"/>
    <n v="0"/>
    <n v="0"/>
    <n v="0"/>
    <n v="0"/>
  </r>
  <r>
    <x v="1"/>
    <s v="Travel_Rarely"/>
    <x v="0"/>
    <x v="1"/>
    <x v="1"/>
    <x v="2"/>
    <s v="STAFF-102"/>
    <n v="102"/>
    <x v="1"/>
    <x v="7"/>
    <x v="0"/>
    <s v="No"/>
    <s v="Y"/>
    <n v="3"/>
    <n v="-2"/>
    <n v="0"/>
    <x v="2"/>
    <n v="0"/>
    <m/>
    <n v="0"/>
    <n v="1"/>
    <n v="397"/>
    <n v="7"/>
    <x v="2"/>
    <n v="1"/>
    <n v="1"/>
    <n v="30"/>
    <n v="3"/>
    <n v="3"/>
    <x v="2"/>
    <n v="13664"/>
    <n v="25258"/>
    <n v="4"/>
    <n v="13"/>
    <n v="3"/>
    <n v="1"/>
    <n v="80"/>
    <n v="0"/>
    <n v="16"/>
    <n v="4"/>
    <n v="5"/>
    <n v="2"/>
    <n v="0"/>
    <n v="2"/>
  </r>
  <r>
    <x v="1"/>
    <s v="Travel_Rarely"/>
    <x v="1"/>
    <x v="1"/>
    <x v="2"/>
    <x v="2"/>
    <s v="STAFF-103"/>
    <n v="103"/>
    <x v="1"/>
    <x v="8"/>
    <x v="2"/>
    <s v="Yes"/>
    <s v="Y"/>
    <n v="2"/>
    <n v="-2"/>
    <n v="0"/>
    <x v="21"/>
    <n v="0"/>
    <m/>
    <n v="0"/>
    <n v="1"/>
    <n v="945"/>
    <n v="5"/>
    <x v="0"/>
    <n v="1"/>
    <n v="2"/>
    <n v="80"/>
    <n v="3"/>
    <n v="2"/>
    <x v="2"/>
    <n v="5021"/>
    <n v="10425"/>
    <n v="8"/>
    <n v="22"/>
    <n v="4"/>
    <n v="4"/>
    <n v="80"/>
    <n v="1"/>
    <n v="16"/>
    <n v="3"/>
    <n v="4"/>
    <n v="2"/>
    <n v="0"/>
    <n v="2"/>
  </r>
  <r>
    <x v="1"/>
    <s v="Travel_Rarely"/>
    <x v="2"/>
    <x v="1"/>
    <x v="1"/>
    <x v="0"/>
    <s v="STAFF-104"/>
    <n v="104"/>
    <x v="1"/>
    <x v="2"/>
    <x v="1"/>
    <s v="Yes"/>
    <s v="Y"/>
    <n v="1"/>
    <n v="-2"/>
    <n v="0"/>
    <x v="7"/>
    <n v="0"/>
    <m/>
    <n v="0"/>
    <n v="1"/>
    <n v="852"/>
    <n v="1"/>
    <x v="1"/>
    <n v="1"/>
    <n v="4"/>
    <n v="55"/>
    <n v="2"/>
    <n v="2"/>
    <x v="1"/>
    <n v="5126"/>
    <n v="15998"/>
    <n v="1"/>
    <n v="12"/>
    <n v="3"/>
    <n v="3"/>
    <n v="80"/>
    <n v="2"/>
    <n v="10"/>
    <n v="2"/>
    <n v="10"/>
    <n v="8"/>
    <n v="3"/>
    <n v="0"/>
  </r>
  <r>
    <x v="1"/>
    <s v="Travel_Rarely"/>
    <x v="0"/>
    <x v="1"/>
    <x v="1"/>
    <x v="2"/>
    <s v="STAFF-105"/>
    <n v="105"/>
    <x v="1"/>
    <x v="1"/>
    <x v="0"/>
    <s v="No"/>
    <s v="Y"/>
    <n v="3"/>
    <n v="-2"/>
    <n v="0"/>
    <x v="10"/>
    <n v="0"/>
    <m/>
    <n v="0"/>
    <n v="1"/>
    <n v="1214"/>
    <n v="1"/>
    <x v="3"/>
    <n v="1"/>
    <n v="2"/>
    <n v="30"/>
    <n v="2"/>
    <n v="1"/>
    <x v="2"/>
    <n v="2859"/>
    <n v="26278"/>
    <n v="1"/>
    <n v="18"/>
    <n v="3"/>
    <n v="1"/>
    <n v="80"/>
    <n v="0"/>
    <n v="6"/>
    <n v="3"/>
    <n v="6"/>
    <n v="4"/>
    <n v="0"/>
    <n v="4"/>
  </r>
  <r>
    <x v="1"/>
    <s v="Travel_Rarely"/>
    <x v="3"/>
    <x v="1"/>
    <x v="0"/>
    <x v="0"/>
    <s v="STAFF-106"/>
    <n v="106"/>
    <x v="1"/>
    <x v="0"/>
    <x v="1"/>
    <s v="No"/>
    <s v="Y"/>
    <n v="4"/>
    <n v="-2"/>
    <n v="0"/>
    <x v="27"/>
    <n v="0"/>
    <m/>
    <n v="0"/>
    <n v="1"/>
    <n v="111"/>
    <n v="1"/>
    <x v="0"/>
    <n v="1"/>
    <n v="1"/>
    <n v="70"/>
    <n v="3"/>
    <n v="3"/>
    <x v="1"/>
    <n v="10239"/>
    <n v="18092"/>
    <n v="3"/>
    <n v="14"/>
    <n v="3"/>
    <n v="4"/>
    <n v="80"/>
    <n v="1"/>
    <n v="24"/>
    <n v="3"/>
    <n v="1"/>
    <n v="0"/>
    <n v="1"/>
    <n v="0"/>
  </r>
  <r>
    <x v="1"/>
    <s v="Non-Travel"/>
    <x v="0"/>
    <x v="1"/>
    <x v="1"/>
    <x v="2"/>
    <s v="STAFF-107"/>
    <n v="107"/>
    <x v="0"/>
    <x v="1"/>
    <x v="2"/>
    <s v="Yes"/>
    <s v="Y"/>
    <n v="3"/>
    <n v="-2"/>
    <n v="0"/>
    <x v="8"/>
    <n v="0"/>
    <m/>
    <n v="0"/>
    <n v="1"/>
    <n v="573"/>
    <n v="6"/>
    <x v="3"/>
    <n v="1"/>
    <n v="2"/>
    <n v="79"/>
    <n v="1"/>
    <n v="2"/>
    <x v="0"/>
    <n v="5329"/>
    <n v="15717"/>
    <n v="7"/>
    <n v="12"/>
    <n v="3"/>
    <n v="4"/>
    <n v="80"/>
    <n v="3"/>
    <n v="17"/>
    <n v="3"/>
    <n v="13"/>
    <n v="11"/>
    <n v="1"/>
    <n v="9"/>
  </r>
  <r>
    <x v="1"/>
    <s v="Travel_Rarely"/>
    <x v="2"/>
    <x v="1"/>
    <x v="1"/>
    <x v="2"/>
    <s v="STAFF-110"/>
    <n v="110"/>
    <x v="1"/>
    <x v="3"/>
    <x v="1"/>
    <s v="No"/>
    <s v="Y"/>
    <n v="2"/>
    <n v="-2"/>
    <n v="0"/>
    <x v="13"/>
    <n v="0"/>
    <m/>
    <n v="0"/>
    <n v="1"/>
    <n v="1153"/>
    <n v="1"/>
    <x v="0"/>
    <n v="1"/>
    <n v="1"/>
    <n v="94"/>
    <n v="3"/>
    <n v="2"/>
    <x v="2"/>
    <n v="4325"/>
    <n v="17736"/>
    <n v="1"/>
    <n v="15"/>
    <n v="3"/>
    <n v="3"/>
    <n v="80"/>
    <n v="0"/>
    <n v="5"/>
    <n v="3"/>
    <n v="5"/>
    <n v="2"/>
    <n v="1"/>
    <n v="3"/>
  </r>
  <r>
    <x v="1"/>
    <s v="Travel_Rarely"/>
    <x v="3"/>
    <x v="1"/>
    <x v="1"/>
    <x v="0"/>
    <s v="STAFF-112"/>
    <n v="112"/>
    <x v="1"/>
    <x v="3"/>
    <x v="0"/>
    <s v="No"/>
    <s v="Y"/>
    <n v="3"/>
    <n v="-2"/>
    <n v="0"/>
    <x v="29"/>
    <n v="0"/>
    <m/>
    <n v="0"/>
    <n v="1"/>
    <n v="1400"/>
    <n v="7"/>
    <x v="3"/>
    <n v="1"/>
    <n v="4"/>
    <n v="49"/>
    <n v="1"/>
    <n v="3"/>
    <x v="1"/>
    <n v="7260"/>
    <n v="21698"/>
    <n v="4"/>
    <n v="11"/>
    <n v="3"/>
    <n v="1"/>
    <n v="80"/>
    <n v="0"/>
    <n v="37"/>
    <n v="2"/>
    <n v="6"/>
    <n v="4"/>
    <n v="0"/>
    <n v="2"/>
  </r>
  <r>
    <x v="1"/>
    <s v="Travel_Rarely"/>
    <x v="4"/>
    <x v="1"/>
    <x v="0"/>
    <x v="4"/>
    <s v="STAFF-113"/>
    <n v="113"/>
    <x v="1"/>
    <x v="6"/>
    <x v="2"/>
    <s v="No"/>
    <s v="Y"/>
    <n v="3"/>
    <n v="-2"/>
    <n v="0"/>
    <x v="30"/>
    <n v="0"/>
    <m/>
    <n v="0"/>
    <n v="1"/>
    <n v="541"/>
    <n v="2"/>
    <x v="1"/>
    <n v="1"/>
    <n v="3"/>
    <n v="62"/>
    <n v="3"/>
    <n v="1"/>
    <x v="0"/>
    <n v="2322"/>
    <n v="9518"/>
    <n v="3"/>
    <n v="13"/>
    <n v="3"/>
    <n v="3"/>
    <n v="80"/>
    <n v="1"/>
    <n v="3"/>
    <n v="3"/>
    <n v="0"/>
    <n v="0"/>
    <n v="0"/>
    <n v="0"/>
  </r>
  <r>
    <x v="1"/>
    <s v="Travel_Rarely"/>
    <x v="1"/>
    <x v="1"/>
    <x v="1"/>
    <x v="0"/>
    <s v="STAFF-116"/>
    <n v="116"/>
    <x v="1"/>
    <x v="2"/>
    <x v="1"/>
    <s v="No"/>
    <s v="Y"/>
    <n v="4"/>
    <n v="-2"/>
    <n v="0"/>
    <x v="31"/>
    <n v="0"/>
    <m/>
    <n v="0"/>
    <n v="1"/>
    <n v="432"/>
    <n v="9"/>
    <x v="2"/>
    <n v="1"/>
    <n v="4"/>
    <n v="96"/>
    <n v="3"/>
    <n v="1"/>
    <x v="1"/>
    <n v="2075"/>
    <n v="18725"/>
    <n v="3"/>
    <n v="23"/>
    <n v="4"/>
    <n v="2"/>
    <n v="80"/>
    <n v="2"/>
    <n v="10"/>
    <n v="3"/>
    <n v="4"/>
    <n v="2"/>
    <n v="0"/>
    <n v="3"/>
  </r>
  <r>
    <x v="1"/>
    <s v="Travel_Rarely"/>
    <x v="2"/>
    <x v="1"/>
    <x v="1"/>
    <x v="0"/>
    <s v="STAFF-117"/>
    <n v="117"/>
    <x v="1"/>
    <x v="4"/>
    <x v="1"/>
    <s v="No"/>
    <s v="Y"/>
    <n v="3"/>
    <n v="-2"/>
    <n v="0"/>
    <x v="7"/>
    <n v="0"/>
    <m/>
    <n v="0"/>
    <n v="1"/>
    <n v="288"/>
    <n v="2"/>
    <x v="3"/>
    <n v="1"/>
    <n v="3"/>
    <n v="99"/>
    <n v="2"/>
    <n v="2"/>
    <x v="1"/>
    <n v="4152"/>
    <n v="15830"/>
    <n v="1"/>
    <n v="19"/>
    <n v="3"/>
    <n v="1"/>
    <n v="80"/>
    <n v="3"/>
    <n v="11"/>
    <n v="3"/>
    <n v="11"/>
    <n v="10"/>
    <n v="10"/>
    <n v="8"/>
  </r>
  <r>
    <x v="0"/>
    <s v="Travel_Rarely"/>
    <x v="1"/>
    <x v="0"/>
    <x v="0"/>
    <x v="2"/>
    <s v="STAFF-118"/>
    <n v="118"/>
    <x v="1"/>
    <x v="0"/>
    <x v="0"/>
    <s v="No"/>
    <s v="Y"/>
    <n v="3"/>
    <n v="-2"/>
    <n v="0"/>
    <x v="21"/>
    <n v="1"/>
    <n v="1"/>
    <n v="1"/>
    <n v="0"/>
    <n v="669"/>
    <n v="9"/>
    <x v="0"/>
    <n v="1"/>
    <n v="3"/>
    <n v="64"/>
    <n v="2"/>
    <n v="3"/>
    <x v="0"/>
    <n v="9619"/>
    <n v="13596"/>
    <n v="1"/>
    <n v="16"/>
    <n v="3"/>
    <n v="4"/>
    <n v="80"/>
    <n v="0"/>
    <n v="9"/>
    <n v="3"/>
    <n v="9"/>
    <n v="8"/>
    <n v="4"/>
    <n v="7"/>
  </r>
  <r>
    <x v="1"/>
    <s v="Travel_Frequently"/>
    <x v="0"/>
    <x v="1"/>
    <x v="1"/>
    <x v="0"/>
    <s v="STAFF-119"/>
    <n v="119"/>
    <x v="1"/>
    <x v="4"/>
    <x v="1"/>
    <s v="No"/>
    <s v="Y"/>
    <n v="3"/>
    <n v="-2"/>
    <n v="0"/>
    <x v="32"/>
    <n v="0"/>
    <m/>
    <n v="0"/>
    <n v="1"/>
    <n v="530"/>
    <n v="1"/>
    <x v="2"/>
    <n v="1"/>
    <n v="3"/>
    <n v="78"/>
    <n v="2"/>
    <n v="4"/>
    <x v="1"/>
    <n v="13503"/>
    <n v="14115"/>
    <n v="1"/>
    <n v="22"/>
    <n v="4"/>
    <n v="4"/>
    <n v="80"/>
    <n v="1"/>
    <n v="22"/>
    <n v="2"/>
    <n v="22"/>
    <n v="3"/>
    <n v="11"/>
    <n v="11"/>
  </r>
  <r>
    <x v="1"/>
    <s v="Travel_Rarely"/>
    <x v="1"/>
    <x v="1"/>
    <x v="0"/>
    <x v="3"/>
    <s v="STAFF-120"/>
    <n v="120"/>
    <x v="1"/>
    <x v="0"/>
    <x v="0"/>
    <s v="Yes"/>
    <s v="Y"/>
    <n v="2"/>
    <n v="-2"/>
    <n v="0"/>
    <x v="31"/>
    <n v="0"/>
    <m/>
    <n v="0"/>
    <n v="1"/>
    <n v="632"/>
    <n v="21"/>
    <x v="2"/>
    <n v="1"/>
    <n v="3"/>
    <n v="71"/>
    <n v="3"/>
    <n v="2"/>
    <x v="0"/>
    <n v="5441"/>
    <n v="8423"/>
    <n v="0"/>
    <n v="22"/>
    <n v="4"/>
    <n v="4"/>
    <n v="80"/>
    <n v="0"/>
    <n v="11"/>
    <n v="1"/>
    <n v="10"/>
    <n v="7"/>
    <n v="1"/>
    <n v="0"/>
  </r>
  <r>
    <x v="1"/>
    <s v="Travel_Rarely"/>
    <x v="2"/>
    <x v="1"/>
    <x v="0"/>
    <x v="2"/>
    <s v="STAFF-121"/>
    <n v="121"/>
    <x v="0"/>
    <x v="0"/>
    <x v="2"/>
    <s v="Yes"/>
    <s v="Y"/>
    <n v="4"/>
    <n v="-2"/>
    <n v="0"/>
    <x v="7"/>
    <n v="0"/>
    <m/>
    <n v="0"/>
    <n v="1"/>
    <n v="1334"/>
    <n v="4"/>
    <x v="0"/>
    <n v="1"/>
    <n v="3"/>
    <n v="63"/>
    <n v="2"/>
    <n v="2"/>
    <x v="2"/>
    <n v="5209"/>
    <n v="19760"/>
    <n v="1"/>
    <n v="12"/>
    <n v="3"/>
    <n v="2"/>
    <n v="80"/>
    <n v="3"/>
    <n v="11"/>
    <n v="2"/>
    <n v="11"/>
    <n v="8"/>
    <n v="2"/>
    <n v="7"/>
  </r>
  <r>
    <x v="1"/>
    <s v="Travel_Frequently"/>
    <x v="1"/>
    <x v="1"/>
    <x v="1"/>
    <x v="2"/>
    <s v="STAFF-124"/>
    <n v="124"/>
    <x v="1"/>
    <x v="4"/>
    <x v="1"/>
    <s v="Yes"/>
    <s v="Y"/>
    <n v="5"/>
    <n v="-2"/>
    <n v="0"/>
    <x v="21"/>
    <n v="0"/>
    <m/>
    <n v="0"/>
    <n v="1"/>
    <n v="638"/>
    <n v="1"/>
    <x v="3"/>
    <n v="1"/>
    <n v="3"/>
    <n v="40"/>
    <n v="2"/>
    <n v="3"/>
    <x v="0"/>
    <n v="10673"/>
    <n v="3142"/>
    <n v="2"/>
    <n v="13"/>
    <n v="3"/>
    <n v="3"/>
    <n v="80"/>
    <n v="1"/>
    <n v="21"/>
    <n v="2"/>
    <n v="10"/>
    <n v="9"/>
    <n v="9"/>
    <n v="5"/>
  </r>
  <r>
    <x v="1"/>
    <s v="Travel_Rarely"/>
    <x v="2"/>
    <x v="1"/>
    <x v="0"/>
    <x v="2"/>
    <s v="STAFF-125"/>
    <n v="125"/>
    <x v="1"/>
    <x v="0"/>
    <x v="0"/>
    <s v="No"/>
    <s v="Y"/>
    <n v="0"/>
    <n v="-2"/>
    <n v="0"/>
    <x v="5"/>
    <n v="0"/>
    <m/>
    <n v="0"/>
    <n v="1"/>
    <n v="1093"/>
    <n v="6"/>
    <x v="2"/>
    <n v="1"/>
    <n v="2"/>
    <n v="87"/>
    <n v="3"/>
    <n v="2"/>
    <x v="2"/>
    <n v="5010"/>
    <n v="24301"/>
    <n v="1"/>
    <n v="16"/>
    <n v="3"/>
    <n v="1"/>
    <n v="80"/>
    <n v="0"/>
    <n v="12"/>
    <n v="3"/>
    <n v="11"/>
    <n v="8"/>
    <n v="5"/>
    <n v="7"/>
  </r>
  <r>
    <x v="1"/>
    <s v="Travel_Rarely"/>
    <x v="1"/>
    <x v="1"/>
    <x v="1"/>
    <x v="4"/>
    <s v="STAFF-126"/>
    <n v="126"/>
    <x v="0"/>
    <x v="7"/>
    <x v="1"/>
    <s v="No"/>
    <s v="Y"/>
    <n v="5"/>
    <n v="-2"/>
    <n v="0"/>
    <x v="33"/>
    <n v="0"/>
    <m/>
    <n v="0"/>
    <n v="1"/>
    <n v="1217"/>
    <n v="2"/>
    <x v="2"/>
    <n v="1"/>
    <n v="1"/>
    <n v="60"/>
    <n v="3"/>
    <n v="3"/>
    <x v="2"/>
    <n v="13549"/>
    <n v="24001"/>
    <n v="9"/>
    <n v="12"/>
    <n v="3"/>
    <n v="1"/>
    <n v="80"/>
    <n v="1"/>
    <n v="16"/>
    <n v="1"/>
    <n v="4"/>
    <n v="3"/>
    <n v="0"/>
    <n v="3"/>
  </r>
  <r>
    <x v="1"/>
    <s v="Travel_Rarely"/>
    <x v="4"/>
    <x v="1"/>
    <x v="0"/>
    <x v="1"/>
    <s v="STAFF-128"/>
    <n v="128"/>
    <x v="0"/>
    <x v="0"/>
    <x v="1"/>
    <s v="No"/>
    <s v="Y"/>
    <n v="2"/>
    <n v="-2"/>
    <n v="0"/>
    <x v="17"/>
    <n v="0"/>
    <m/>
    <n v="0"/>
    <n v="1"/>
    <n v="1353"/>
    <n v="3"/>
    <x v="0"/>
    <n v="1"/>
    <n v="1"/>
    <n v="33"/>
    <n v="3"/>
    <n v="2"/>
    <x v="2"/>
    <n v="4999"/>
    <n v="17519"/>
    <n v="0"/>
    <n v="21"/>
    <n v="4"/>
    <n v="1"/>
    <n v="80"/>
    <n v="1"/>
    <n v="4"/>
    <n v="2"/>
    <n v="3"/>
    <n v="2"/>
    <n v="0"/>
    <n v="2"/>
  </r>
  <r>
    <x v="1"/>
    <s v="Non-Travel"/>
    <x v="2"/>
    <x v="1"/>
    <x v="0"/>
    <x v="2"/>
    <s v="STAFF-129"/>
    <n v="129"/>
    <x v="1"/>
    <x v="0"/>
    <x v="1"/>
    <s v="No"/>
    <s v="Y"/>
    <n v="3"/>
    <n v="-2"/>
    <n v="0"/>
    <x v="14"/>
    <n v="0"/>
    <m/>
    <n v="0"/>
    <n v="1"/>
    <n v="120"/>
    <n v="4"/>
    <x v="3"/>
    <n v="1"/>
    <n v="2"/>
    <n v="43"/>
    <n v="3"/>
    <n v="2"/>
    <x v="2"/>
    <n v="4221"/>
    <n v="8863"/>
    <n v="1"/>
    <n v="15"/>
    <n v="3"/>
    <n v="2"/>
    <n v="80"/>
    <n v="0"/>
    <n v="5"/>
    <n v="4"/>
    <n v="5"/>
    <n v="4"/>
    <n v="0"/>
    <n v="4"/>
  </r>
  <r>
    <x v="1"/>
    <s v="Travel_Rarely"/>
    <x v="3"/>
    <x v="1"/>
    <x v="0"/>
    <x v="2"/>
    <s v="STAFF-131"/>
    <n v="131"/>
    <x v="1"/>
    <x v="0"/>
    <x v="0"/>
    <s v="No"/>
    <s v="Y"/>
    <n v="1"/>
    <n v="-2"/>
    <n v="0"/>
    <x v="34"/>
    <n v="0"/>
    <m/>
    <n v="0"/>
    <n v="1"/>
    <n v="682"/>
    <n v="10"/>
    <x v="2"/>
    <n v="1"/>
    <n v="4"/>
    <n v="37"/>
    <n v="3"/>
    <n v="4"/>
    <x v="2"/>
    <n v="13872"/>
    <n v="24409"/>
    <n v="0"/>
    <n v="13"/>
    <n v="3"/>
    <n v="3"/>
    <n v="80"/>
    <n v="0"/>
    <n v="38"/>
    <n v="2"/>
    <n v="37"/>
    <n v="10"/>
    <n v="1"/>
    <n v="8"/>
  </r>
  <r>
    <x v="1"/>
    <s v="Non-Travel"/>
    <x v="0"/>
    <x v="1"/>
    <x v="1"/>
    <x v="2"/>
    <s v="STAFF-132"/>
    <n v="132"/>
    <x v="1"/>
    <x v="2"/>
    <x v="1"/>
    <s v="No"/>
    <s v="Y"/>
    <n v="3"/>
    <n v="-2"/>
    <n v="0"/>
    <x v="20"/>
    <n v="0"/>
    <m/>
    <n v="0"/>
    <n v="1"/>
    <n v="489"/>
    <n v="23"/>
    <x v="3"/>
    <n v="1"/>
    <n v="2"/>
    <n v="67"/>
    <n v="3"/>
    <n v="2"/>
    <x v="2"/>
    <n v="2042"/>
    <n v="25043"/>
    <n v="4"/>
    <n v="12"/>
    <n v="3"/>
    <n v="3"/>
    <n v="80"/>
    <n v="1"/>
    <n v="17"/>
    <n v="4"/>
    <n v="3"/>
    <n v="2"/>
    <n v="1"/>
    <n v="2"/>
  </r>
  <r>
    <x v="0"/>
    <s v="Travel_Rarely"/>
    <x v="0"/>
    <x v="0"/>
    <x v="2"/>
    <x v="5"/>
    <s v="STAFF-133"/>
    <n v="133"/>
    <x v="1"/>
    <x v="8"/>
    <x v="2"/>
    <s v="Yes"/>
    <s v="Y"/>
    <n v="3"/>
    <n v="-2"/>
    <n v="0"/>
    <x v="2"/>
    <n v="1"/>
    <n v="1"/>
    <n v="1"/>
    <n v="0"/>
    <n v="807"/>
    <n v="6"/>
    <x v="2"/>
    <n v="1"/>
    <n v="3"/>
    <n v="63"/>
    <n v="3"/>
    <n v="1"/>
    <x v="0"/>
    <n v="2073"/>
    <n v="23648"/>
    <n v="4"/>
    <n v="22"/>
    <n v="4"/>
    <n v="4"/>
    <n v="80"/>
    <n v="0"/>
    <n v="7"/>
    <n v="3"/>
    <n v="3"/>
    <n v="2"/>
    <n v="0"/>
    <n v="2"/>
  </r>
  <r>
    <x v="1"/>
    <s v="Travel_Rarely"/>
    <x v="2"/>
    <x v="1"/>
    <x v="1"/>
    <x v="0"/>
    <s v="STAFF-134"/>
    <n v="134"/>
    <x v="1"/>
    <x v="1"/>
    <x v="0"/>
    <s v="No"/>
    <s v="Y"/>
    <n v="2"/>
    <n v="-2"/>
    <n v="0"/>
    <x v="5"/>
    <n v="0"/>
    <m/>
    <n v="0"/>
    <n v="1"/>
    <n v="827"/>
    <n v="1"/>
    <x v="1"/>
    <n v="1"/>
    <n v="4"/>
    <n v="71"/>
    <n v="3"/>
    <n v="1"/>
    <x v="1"/>
    <n v="2956"/>
    <n v="15178"/>
    <n v="1"/>
    <n v="13"/>
    <n v="3"/>
    <n v="4"/>
    <n v="80"/>
    <n v="0"/>
    <n v="1"/>
    <n v="3"/>
    <n v="1"/>
    <n v="0"/>
    <n v="0"/>
    <n v="0"/>
  </r>
  <r>
    <x v="0"/>
    <s v="Travel_Frequently"/>
    <x v="4"/>
    <x v="0"/>
    <x v="1"/>
    <x v="0"/>
    <s v="STAFF-137"/>
    <n v="137"/>
    <x v="0"/>
    <x v="2"/>
    <x v="0"/>
    <s v="Yes"/>
    <s v="Y"/>
    <n v="5"/>
    <n v="-2"/>
    <n v="0"/>
    <x v="35"/>
    <n v="1"/>
    <n v="1"/>
    <n v="1"/>
    <n v="0"/>
    <n v="871"/>
    <n v="6"/>
    <x v="3"/>
    <n v="1"/>
    <n v="4"/>
    <n v="66"/>
    <n v="2"/>
    <n v="1"/>
    <x v="1"/>
    <n v="2926"/>
    <n v="19783"/>
    <n v="1"/>
    <n v="18"/>
    <n v="3"/>
    <n v="2"/>
    <n v="80"/>
    <n v="0"/>
    <n v="1"/>
    <n v="3"/>
    <n v="1"/>
    <n v="0"/>
    <n v="1"/>
    <n v="0"/>
  </r>
  <r>
    <x v="1"/>
    <s v="Travel_Rarely"/>
    <x v="2"/>
    <x v="1"/>
    <x v="1"/>
    <x v="1"/>
    <s v="STAFF-138"/>
    <n v="138"/>
    <x v="0"/>
    <x v="1"/>
    <x v="0"/>
    <s v="No"/>
    <s v="Y"/>
    <n v="3"/>
    <n v="-2"/>
    <n v="0"/>
    <x v="13"/>
    <n v="0"/>
    <m/>
    <n v="0"/>
    <n v="1"/>
    <n v="665"/>
    <n v="6"/>
    <x v="2"/>
    <n v="1"/>
    <n v="1"/>
    <n v="41"/>
    <n v="3"/>
    <n v="2"/>
    <x v="2"/>
    <n v="4809"/>
    <n v="12482"/>
    <n v="1"/>
    <n v="14"/>
    <n v="3"/>
    <n v="3"/>
    <n v="80"/>
    <n v="0"/>
    <n v="16"/>
    <n v="3"/>
    <n v="16"/>
    <n v="13"/>
    <n v="2"/>
    <n v="10"/>
  </r>
  <r>
    <x v="1"/>
    <s v="Non-Travel"/>
    <x v="0"/>
    <x v="1"/>
    <x v="1"/>
    <x v="0"/>
    <s v="STAFF-139"/>
    <n v="139"/>
    <x v="1"/>
    <x v="4"/>
    <x v="2"/>
    <s v="No"/>
    <s v="Y"/>
    <n v="2"/>
    <n v="-2"/>
    <n v="0"/>
    <x v="2"/>
    <n v="0"/>
    <m/>
    <n v="0"/>
    <n v="1"/>
    <n v="1040"/>
    <n v="2"/>
    <x v="0"/>
    <n v="1"/>
    <n v="3"/>
    <n v="100"/>
    <n v="2"/>
    <n v="2"/>
    <x v="1"/>
    <n v="5163"/>
    <n v="15850"/>
    <n v="5"/>
    <n v="14"/>
    <n v="3"/>
    <n v="4"/>
    <n v="80"/>
    <n v="1"/>
    <n v="17"/>
    <n v="4"/>
    <n v="1"/>
    <n v="0"/>
    <n v="0"/>
    <n v="0"/>
  </r>
  <r>
    <x v="1"/>
    <s v="Non-Travel"/>
    <x v="3"/>
    <x v="1"/>
    <x v="2"/>
    <x v="5"/>
    <s v="STAFF-140"/>
    <n v="140"/>
    <x v="0"/>
    <x v="5"/>
    <x v="1"/>
    <s v="No"/>
    <s v="Y"/>
    <n v="3"/>
    <n v="-2"/>
    <n v="0"/>
    <x v="6"/>
    <n v="0"/>
    <m/>
    <n v="0"/>
    <n v="1"/>
    <n v="1420"/>
    <n v="2"/>
    <x v="2"/>
    <n v="1"/>
    <n v="3"/>
    <n v="32"/>
    <n v="2"/>
    <n v="5"/>
    <x v="0"/>
    <n v="18844"/>
    <n v="21922"/>
    <n v="9"/>
    <n v="21"/>
    <n v="4"/>
    <n v="4"/>
    <n v="80"/>
    <n v="1"/>
    <n v="30"/>
    <n v="3"/>
    <n v="3"/>
    <n v="2"/>
    <n v="2"/>
    <n v="2"/>
  </r>
  <r>
    <x v="1"/>
    <s v="Travel_Frequently"/>
    <x v="1"/>
    <x v="1"/>
    <x v="1"/>
    <x v="0"/>
    <s v="STAFF-141"/>
    <n v="141"/>
    <x v="0"/>
    <x v="7"/>
    <x v="1"/>
    <s v="Yes"/>
    <s v="Y"/>
    <n v="1"/>
    <n v="-2"/>
    <n v="0"/>
    <x v="24"/>
    <n v="0"/>
    <m/>
    <n v="0"/>
    <n v="1"/>
    <n v="1115"/>
    <n v="1"/>
    <x v="3"/>
    <n v="1"/>
    <n v="1"/>
    <n v="73"/>
    <n v="3"/>
    <n v="5"/>
    <x v="1"/>
    <n v="18172"/>
    <n v="9755"/>
    <n v="3"/>
    <n v="19"/>
    <n v="3"/>
    <n v="1"/>
    <n v="80"/>
    <n v="0"/>
    <n v="28"/>
    <n v="2"/>
    <n v="8"/>
    <n v="3"/>
    <n v="0"/>
    <n v="7"/>
  </r>
  <r>
    <x v="0"/>
    <s v="Travel_Rarely"/>
    <x v="2"/>
    <x v="0"/>
    <x v="0"/>
    <x v="3"/>
    <s v="STAFF-142"/>
    <n v="142"/>
    <x v="1"/>
    <x v="0"/>
    <x v="0"/>
    <s v="Yes"/>
    <s v="Y"/>
    <n v="1"/>
    <n v="-2"/>
    <n v="0"/>
    <x v="36"/>
    <n v="1"/>
    <n v="1"/>
    <n v="1"/>
    <n v="0"/>
    <n v="240"/>
    <n v="5"/>
    <x v="3"/>
    <n v="1"/>
    <n v="3"/>
    <n v="46"/>
    <n v="2"/>
    <n v="2"/>
    <x v="2"/>
    <n v="5744"/>
    <n v="26959"/>
    <n v="1"/>
    <n v="11"/>
    <n v="3"/>
    <n v="4"/>
    <n v="80"/>
    <n v="0"/>
    <n v="6"/>
    <n v="3"/>
    <n v="6"/>
    <n v="4"/>
    <n v="0"/>
    <n v="3"/>
  </r>
  <r>
    <x v="1"/>
    <s v="Travel_Rarely"/>
    <x v="2"/>
    <x v="1"/>
    <x v="1"/>
    <x v="2"/>
    <s v="STAFF-143"/>
    <n v="143"/>
    <x v="1"/>
    <x v="1"/>
    <x v="1"/>
    <s v="No"/>
    <s v="Y"/>
    <n v="2"/>
    <n v="-2"/>
    <n v="0"/>
    <x v="36"/>
    <n v="0"/>
    <m/>
    <n v="0"/>
    <n v="1"/>
    <n v="1280"/>
    <n v="7"/>
    <x v="1"/>
    <n v="1"/>
    <n v="4"/>
    <n v="64"/>
    <n v="2"/>
    <n v="1"/>
    <x v="0"/>
    <n v="2889"/>
    <n v="26897"/>
    <n v="1"/>
    <n v="11"/>
    <n v="3"/>
    <n v="3"/>
    <n v="80"/>
    <n v="2"/>
    <n v="2"/>
    <n v="3"/>
    <n v="2"/>
    <n v="2"/>
    <n v="2"/>
    <n v="1"/>
  </r>
  <r>
    <x v="1"/>
    <s v="Travel_Rarely"/>
    <x v="4"/>
    <x v="1"/>
    <x v="1"/>
    <x v="2"/>
    <s v="STAFF-144"/>
    <n v="144"/>
    <x v="0"/>
    <x v="2"/>
    <x v="0"/>
    <s v="No"/>
    <s v="Y"/>
    <n v="5"/>
    <n v="-2"/>
    <n v="0"/>
    <x v="15"/>
    <n v="0"/>
    <m/>
    <n v="0"/>
    <n v="1"/>
    <n v="534"/>
    <n v="15"/>
    <x v="3"/>
    <n v="1"/>
    <n v="2"/>
    <n v="59"/>
    <n v="3"/>
    <n v="1"/>
    <x v="0"/>
    <n v="2871"/>
    <n v="23785"/>
    <n v="1"/>
    <n v="15"/>
    <n v="3"/>
    <n v="3"/>
    <n v="80"/>
    <n v="0"/>
    <n v="1"/>
    <n v="3"/>
    <n v="0"/>
    <n v="0"/>
    <n v="0"/>
    <n v="0"/>
  </r>
  <r>
    <x v="1"/>
    <s v="Travel_Frequently"/>
    <x v="1"/>
    <x v="1"/>
    <x v="1"/>
    <x v="2"/>
    <s v="STAFF-145"/>
    <n v="145"/>
    <x v="0"/>
    <x v="4"/>
    <x v="0"/>
    <s v="No"/>
    <s v="Y"/>
    <n v="1"/>
    <n v="-2"/>
    <n v="0"/>
    <x v="31"/>
    <n v="0"/>
    <m/>
    <n v="0"/>
    <n v="1"/>
    <n v="1456"/>
    <n v="1"/>
    <x v="2"/>
    <n v="1"/>
    <n v="1"/>
    <n v="30"/>
    <n v="2"/>
    <n v="3"/>
    <x v="0"/>
    <n v="7484"/>
    <n v="25796"/>
    <n v="3"/>
    <n v="20"/>
    <n v="4"/>
    <n v="3"/>
    <n v="80"/>
    <n v="0"/>
    <n v="23"/>
    <n v="2"/>
    <n v="13"/>
    <n v="12"/>
    <n v="12"/>
    <n v="8"/>
  </r>
  <r>
    <x v="0"/>
    <s v="Travel_Frequently"/>
    <x v="2"/>
    <x v="0"/>
    <x v="1"/>
    <x v="0"/>
    <s v="STAFF-147"/>
    <n v="147"/>
    <x v="1"/>
    <x v="2"/>
    <x v="0"/>
    <s v="Yes"/>
    <s v="Y"/>
    <n v="3"/>
    <n v="-2"/>
    <n v="0"/>
    <x v="13"/>
    <n v="1"/>
    <n v="1"/>
    <n v="1"/>
    <n v="0"/>
    <n v="658"/>
    <n v="7"/>
    <x v="3"/>
    <n v="1"/>
    <n v="1"/>
    <n v="66"/>
    <n v="1"/>
    <n v="2"/>
    <x v="1"/>
    <n v="6074"/>
    <n v="22887"/>
    <n v="1"/>
    <n v="24"/>
    <n v="4"/>
    <n v="4"/>
    <n v="80"/>
    <n v="0"/>
    <n v="9"/>
    <n v="3"/>
    <n v="9"/>
    <n v="7"/>
    <n v="0"/>
    <n v="6"/>
  </r>
  <r>
    <x v="1"/>
    <s v="Non-Travel"/>
    <x v="1"/>
    <x v="1"/>
    <x v="2"/>
    <x v="5"/>
    <s v="STAFF-148"/>
    <n v="148"/>
    <x v="0"/>
    <x v="5"/>
    <x v="0"/>
    <s v="Yes"/>
    <s v="Y"/>
    <n v="3"/>
    <n v="-2"/>
    <n v="0"/>
    <x v="33"/>
    <n v="0"/>
    <m/>
    <n v="0"/>
    <n v="1"/>
    <n v="142"/>
    <n v="26"/>
    <x v="3"/>
    <n v="1"/>
    <n v="4"/>
    <n v="30"/>
    <n v="4"/>
    <n v="4"/>
    <x v="0"/>
    <n v="17328"/>
    <n v="13871"/>
    <n v="2"/>
    <n v="12"/>
    <n v="3"/>
    <n v="3"/>
    <n v="80"/>
    <n v="0"/>
    <n v="23"/>
    <n v="3"/>
    <n v="5"/>
    <n v="3"/>
    <n v="4"/>
    <n v="4"/>
  </r>
  <r>
    <x v="1"/>
    <s v="Travel_Rarely"/>
    <x v="4"/>
    <x v="1"/>
    <x v="1"/>
    <x v="0"/>
    <s v="STAFF-150"/>
    <n v="150"/>
    <x v="1"/>
    <x v="2"/>
    <x v="1"/>
    <s v="No"/>
    <s v="Y"/>
    <n v="2"/>
    <n v="-2"/>
    <n v="0"/>
    <x v="17"/>
    <n v="0"/>
    <m/>
    <n v="0"/>
    <n v="1"/>
    <n v="1127"/>
    <n v="18"/>
    <x v="1"/>
    <n v="1"/>
    <n v="2"/>
    <n v="52"/>
    <n v="3"/>
    <n v="1"/>
    <x v="1"/>
    <n v="2774"/>
    <n v="13257"/>
    <n v="0"/>
    <n v="12"/>
    <n v="3"/>
    <n v="3"/>
    <n v="80"/>
    <n v="1"/>
    <n v="6"/>
    <n v="3"/>
    <n v="5"/>
    <n v="3"/>
    <n v="1"/>
    <n v="2"/>
  </r>
  <r>
    <x v="1"/>
    <s v="Travel_Rarely"/>
    <x v="2"/>
    <x v="1"/>
    <x v="1"/>
    <x v="0"/>
    <s v="STAFF-151"/>
    <n v="151"/>
    <x v="0"/>
    <x v="1"/>
    <x v="2"/>
    <s v="No"/>
    <s v="Y"/>
    <n v="3"/>
    <n v="-2"/>
    <n v="0"/>
    <x v="13"/>
    <n v="0"/>
    <m/>
    <n v="0"/>
    <n v="1"/>
    <n v="1031"/>
    <n v="6"/>
    <x v="2"/>
    <n v="1"/>
    <n v="3"/>
    <n v="45"/>
    <n v="2"/>
    <n v="2"/>
    <x v="1"/>
    <n v="4505"/>
    <n v="15000"/>
    <n v="6"/>
    <n v="15"/>
    <n v="3"/>
    <n v="3"/>
    <n v="80"/>
    <n v="1"/>
    <n v="12"/>
    <n v="3"/>
    <n v="1"/>
    <n v="0"/>
    <n v="0"/>
    <n v="0"/>
  </r>
  <r>
    <x v="1"/>
    <s v="Travel_Rarely"/>
    <x v="0"/>
    <x v="1"/>
    <x v="0"/>
    <x v="0"/>
    <s v="STAFF-152"/>
    <n v="152"/>
    <x v="1"/>
    <x v="0"/>
    <x v="0"/>
    <s v="No"/>
    <s v="Y"/>
    <n v="3"/>
    <n v="-2"/>
    <n v="0"/>
    <x v="2"/>
    <n v="0"/>
    <m/>
    <n v="0"/>
    <n v="1"/>
    <n v="1189"/>
    <n v="3"/>
    <x v="3"/>
    <n v="1"/>
    <n v="3"/>
    <n v="87"/>
    <n v="3"/>
    <n v="3"/>
    <x v="1"/>
    <n v="7428"/>
    <n v="14506"/>
    <n v="2"/>
    <n v="12"/>
    <n v="3"/>
    <n v="1"/>
    <n v="80"/>
    <n v="0"/>
    <n v="12"/>
    <n v="3"/>
    <n v="5"/>
    <n v="3"/>
    <n v="1"/>
    <n v="3"/>
  </r>
  <r>
    <x v="1"/>
    <s v="Travel_Rarely"/>
    <x v="2"/>
    <x v="1"/>
    <x v="1"/>
    <x v="2"/>
    <s v="STAFF-153"/>
    <n v="153"/>
    <x v="0"/>
    <x v="5"/>
    <x v="0"/>
    <s v="No"/>
    <s v="Y"/>
    <n v="6"/>
    <n v="-2"/>
    <n v="0"/>
    <x v="13"/>
    <n v="0"/>
    <m/>
    <n v="0"/>
    <n v="1"/>
    <n v="1354"/>
    <n v="5"/>
    <x v="3"/>
    <n v="1"/>
    <n v="3"/>
    <n v="45"/>
    <n v="2"/>
    <n v="3"/>
    <x v="0"/>
    <n v="11631"/>
    <n v="5615"/>
    <n v="2"/>
    <n v="12"/>
    <n v="3"/>
    <n v="4"/>
    <n v="80"/>
    <n v="0"/>
    <n v="14"/>
    <n v="3"/>
    <n v="11"/>
    <n v="10"/>
    <n v="5"/>
    <n v="8"/>
  </r>
  <r>
    <x v="1"/>
    <s v="Travel_Frequently"/>
    <x v="0"/>
    <x v="1"/>
    <x v="0"/>
    <x v="4"/>
    <s v="STAFF-154"/>
    <n v="154"/>
    <x v="0"/>
    <x v="0"/>
    <x v="1"/>
    <s v="No"/>
    <s v="Y"/>
    <n v="6"/>
    <n v="-2"/>
    <n v="0"/>
    <x v="9"/>
    <n v="0"/>
    <m/>
    <n v="0"/>
    <n v="1"/>
    <n v="1467"/>
    <n v="11"/>
    <x v="0"/>
    <n v="1"/>
    <n v="2"/>
    <n v="92"/>
    <n v="3"/>
    <n v="3"/>
    <x v="0"/>
    <n v="9738"/>
    <n v="22952"/>
    <n v="0"/>
    <n v="14"/>
    <n v="3"/>
    <n v="3"/>
    <n v="80"/>
    <n v="1"/>
    <n v="10"/>
    <n v="3"/>
    <n v="9"/>
    <n v="7"/>
    <n v="2"/>
    <n v="8"/>
  </r>
  <r>
    <x v="1"/>
    <s v="Travel_Rarely"/>
    <x v="0"/>
    <x v="1"/>
    <x v="1"/>
    <x v="0"/>
    <s v="STAFF-155"/>
    <n v="155"/>
    <x v="0"/>
    <x v="2"/>
    <x v="2"/>
    <s v="No"/>
    <s v="Y"/>
    <n v="2"/>
    <n v="-2"/>
    <n v="0"/>
    <x v="9"/>
    <n v="0"/>
    <m/>
    <n v="0"/>
    <n v="1"/>
    <n v="922"/>
    <n v="3"/>
    <x v="0"/>
    <n v="1"/>
    <n v="1"/>
    <n v="39"/>
    <n v="3"/>
    <n v="1"/>
    <x v="1"/>
    <n v="2835"/>
    <n v="2561"/>
    <n v="5"/>
    <n v="22"/>
    <n v="4"/>
    <n v="1"/>
    <n v="80"/>
    <n v="1"/>
    <n v="7"/>
    <n v="3"/>
    <n v="1"/>
    <n v="0"/>
    <n v="0"/>
    <n v="0"/>
  </r>
  <r>
    <x v="1"/>
    <s v="Travel_Frequently"/>
    <x v="0"/>
    <x v="1"/>
    <x v="0"/>
    <x v="0"/>
    <s v="STAFF-158"/>
    <n v="158"/>
    <x v="1"/>
    <x v="5"/>
    <x v="1"/>
    <s v="Yes"/>
    <s v="Y"/>
    <n v="3"/>
    <n v="-2"/>
    <n v="0"/>
    <x v="23"/>
    <n v="0"/>
    <m/>
    <n v="0"/>
    <n v="1"/>
    <n v="394"/>
    <n v="26"/>
    <x v="0"/>
    <n v="1"/>
    <n v="3"/>
    <n v="92"/>
    <n v="3"/>
    <n v="4"/>
    <x v="1"/>
    <n v="16959"/>
    <n v="19494"/>
    <n v="1"/>
    <n v="12"/>
    <n v="3"/>
    <n v="4"/>
    <n v="80"/>
    <n v="2"/>
    <n v="25"/>
    <n v="4"/>
    <n v="25"/>
    <n v="12"/>
    <n v="4"/>
    <n v="12"/>
  </r>
  <r>
    <x v="1"/>
    <s v="Travel_Frequently"/>
    <x v="2"/>
    <x v="1"/>
    <x v="1"/>
    <x v="0"/>
    <s v="STAFF-159"/>
    <n v="159"/>
    <x v="1"/>
    <x v="1"/>
    <x v="2"/>
    <s v="No"/>
    <s v="Y"/>
    <n v="2"/>
    <n v="-2"/>
    <n v="0"/>
    <x v="7"/>
    <n v="0"/>
    <m/>
    <n v="0"/>
    <n v="1"/>
    <n v="1312"/>
    <n v="23"/>
    <x v="3"/>
    <n v="1"/>
    <n v="1"/>
    <n v="96"/>
    <n v="1"/>
    <n v="1"/>
    <x v="1"/>
    <n v="2613"/>
    <n v="22310"/>
    <n v="1"/>
    <n v="25"/>
    <n v="4"/>
    <n v="3"/>
    <n v="80"/>
    <n v="3"/>
    <n v="10"/>
    <n v="2"/>
    <n v="10"/>
    <n v="7"/>
    <n v="0"/>
    <n v="9"/>
  </r>
  <r>
    <x v="1"/>
    <s v="Non-Travel"/>
    <x v="2"/>
    <x v="1"/>
    <x v="0"/>
    <x v="3"/>
    <s v="STAFF-160"/>
    <n v="160"/>
    <x v="1"/>
    <x v="0"/>
    <x v="1"/>
    <s v="No"/>
    <s v="Y"/>
    <n v="2"/>
    <n v="-2"/>
    <n v="0"/>
    <x v="3"/>
    <n v="0"/>
    <m/>
    <n v="0"/>
    <n v="1"/>
    <n v="750"/>
    <n v="22"/>
    <x v="0"/>
    <n v="1"/>
    <n v="3"/>
    <n v="95"/>
    <n v="3"/>
    <n v="2"/>
    <x v="2"/>
    <n v="6146"/>
    <n v="15480"/>
    <n v="0"/>
    <n v="13"/>
    <n v="3"/>
    <n v="1"/>
    <n v="80"/>
    <n v="1"/>
    <n v="8"/>
    <n v="4"/>
    <n v="7"/>
    <n v="7"/>
    <n v="0"/>
    <n v="7"/>
  </r>
  <r>
    <x v="0"/>
    <s v="Travel_Rarely"/>
    <x v="3"/>
    <x v="0"/>
    <x v="1"/>
    <x v="0"/>
    <s v="STAFF-161"/>
    <n v="161"/>
    <x v="0"/>
    <x v="1"/>
    <x v="1"/>
    <s v="Yes"/>
    <s v="Y"/>
    <n v="2"/>
    <n v="-2"/>
    <n v="0"/>
    <x v="29"/>
    <n v="1"/>
    <n v="1"/>
    <n v="1"/>
    <n v="0"/>
    <n v="441"/>
    <n v="14"/>
    <x v="2"/>
    <n v="1"/>
    <n v="2"/>
    <n v="72"/>
    <n v="3"/>
    <n v="1"/>
    <x v="1"/>
    <n v="4963"/>
    <n v="4510"/>
    <n v="9"/>
    <n v="18"/>
    <n v="3"/>
    <n v="1"/>
    <n v="80"/>
    <n v="3"/>
    <n v="7"/>
    <n v="3"/>
    <n v="5"/>
    <n v="4"/>
    <n v="4"/>
    <n v="3"/>
  </r>
  <r>
    <x v="1"/>
    <s v="Travel_Rarely"/>
    <x v="1"/>
    <x v="1"/>
    <x v="1"/>
    <x v="0"/>
    <s v="STAFF-162"/>
    <n v="162"/>
    <x v="1"/>
    <x v="7"/>
    <x v="0"/>
    <s v="No"/>
    <s v="Y"/>
    <n v="5"/>
    <n v="-2"/>
    <n v="0"/>
    <x v="31"/>
    <n v="0"/>
    <m/>
    <n v="0"/>
    <n v="1"/>
    <n v="684"/>
    <n v="6"/>
    <x v="3"/>
    <n v="1"/>
    <n v="1"/>
    <n v="51"/>
    <n v="3"/>
    <n v="5"/>
    <x v="1"/>
    <n v="19537"/>
    <n v="6462"/>
    <n v="7"/>
    <n v="13"/>
    <n v="3"/>
    <n v="3"/>
    <n v="80"/>
    <n v="0"/>
    <n v="23"/>
    <n v="3"/>
    <n v="20"/>
    <n v="18"/>
    <n v="15"/>
    <n v="15"/>
  </r>
  <r>
    <x v="0"/>
    <s v="Travel_Rarely"/>
    <x v="2"/>
    <x v="0"/>
    <x v="0"/>
    <x v="0"/>
    <s v="STAFF-163"/>
    <n v="163"/>
    <x v="1"/>
    <x v="0"/>
    <x v="1"/>
    <s v="Yes"/>
    <s v="Y"/>
    <n v="3"/>
    <n v="-2"/>
    <n v="0"/>
    <x v="12"/>
    <n v="1"/>
    <n v="1"/>
    <n v="1"/>
    <n v="0"/>
    <n v="249"/>
    <n v="6"/>
    <x v="2"/>
    <n v="1"/>
    <n v="2"/>
    <n v="76"/>
    <n v="1"/>
    <n v="2"/>
    <x v="1"/>
    <n v="6172"/>
    <n v="20739"/>
    <n v="4"/>
    <n v="18"/>
    <n v="3"/>
    <n v="2"/>
    <n v="80"/>
    <n v="0"/>
    <n v="12"/>
    <n v="2"/>
    <n v="7"/>
    <n v="7"/>
    <n v="7"/>
    <n v="7"/>
  </r>
  <r>
    <x v="1"/>
    <s v="Travel_Rarely"/>
    <x v="2"/>
    <x v="1"/>
    <x v="1"/>
    <x v="1"/>
    <s v="STAFF-164"/>
    <n v="164"/>
    <x v="0"/>
    <x v="1"/>
    <x v="1"/>
    <s v="No"/>
    <s v="Y"/>
    <n v="3"/>
    <n v="-2"/>
    <n v="0"/>
    <x v="25"/>
    <n v="0"/>
    <m/>
    <n v="0"/>
    <n v="1"/>
    <n v="841"/>
    <n v="6"/>
    <x v="3"/>
    <n v="1"/>
    <n v="3"/>
    <n v="46"/>
    <n v="2"/>
    <n v="1"/>
    <x v="2"/>
    <n v="2368"/>
    <n v="23300"/>
    <n v="1"/>
    <n v="19"/>
    <n v="3"/>
    <n v="3"/>
    <n v="80"/>
    <n v="0"/>
    <n v="5"/>
    <n v="2"/>
    <n v="5"/>
    <n v="4"/>
    <n v="4"/>
    <n v="3"/>
  </r>
  <r>
    <x v="0"/>
    <s v="Travel_Rarely"/>
    <x v="3"/>
    <x v="0"/>
    <x v="1"/>
    <x v="2"/>
    <s v="STAFF-165"/>
    <n v="165"/>
    <x v="0"/>
    <x v="4"/>
    <x v="1"/>
    <s v="No"/>
    <s v="Y"/>
    <n v="3"/>
    <n v="-2"/>
    <n v="0"/>
    <x v="34"/>
    <n v="1"/>
    <n v="1"/>
    <n v="1"/>
    <n v="0"/>
    <n v="147"/>
    <n v="23"/>
    <x v="2"/>
    <n v="1"/>
    <n v="4"/>
    <n v="94"/>
    <n v="3"/>
    <n v="3"/>
    <x v="0"/>
    <n v="10312"/>
    <n v="3465"/>
    <n v="1"/>
    <n v="12"/>
    <n v="3"/>
    <n v="4"/>
    <n v="80"/>
    <n v="1"/>
    <n v="40"/>
    <n v="2"/>
    <n v="40"/>
    <n v="10"/>
    <n v="15"/>
    <n v="6"/>
  </r>
  <r>
    <x v="0"/>
    <s v="Travel_Rarely"/>
    <x v="4"/>
    <x v="0"/>
    <x v="0"/>
    <x v="3"/>
    <s v="STAFF-167"/>
    <n v="167"/>
    <x v="1"/>
    <x v="6"/>
    <x v="0"/>
    <s v="Yes"/>
    <s v="Y"/>
    <n v="2"/>
    <n v="-2"/>
    <n v="0"/>
    <x v="37"/>
    <n v="1"/>
    <n v="1"/>
    <n v="1"/>
    <n v="0"/>
    <n v="528"/>
    <n v="22"/>
    <x v="1"/>
    <n v="1"/>
    <n v="4"/>
    <n v="50"/>
    <n v="3"/>
    <n v="1"/>
    <x v="2"/>
    <n v="1675"/>
    <n v="26820"/>
    <n v="1"/>
    <n v="19"/>
    <n v="3"/>
    <n v="4"/>
    <n v="80"/>
    <n v="0"/>
    <n v="0"/>
    <n v="2"/>
    <n v="0"/>
    <n v="0"/>
    <n v="0"/>
    <n v="0"/>
  </r>
  <r>
    <x v="1"/>
    <s v="Travel_Rarely"/>
    <x v="4"/>
    <x v="1"/>
    <x v="1"/>
    <x v="4"/>
    <s v="STAFF-169"/>
    <n v="169"/>
    <x v="1"/>
    <x v="2"/>
    <x v="1"/>
    <s v="No"/>
    <s v="Y"/>
    <n v="2"/>
    <n v="-2"/>
    <n v="0"/>
    <x v="15"/>
    <n v="0"/>
    <m/>
    <n v="0"/>
    <n v="1"/>
    <n v="594"/>
    <n v="2"/>
    <x v="1"/>
    <n v="1"/>
    <n v="3"/>
    <n v="100"/>
    <n v="3"/>
    <n v="1"/>
    <x v="0"/>
    <n v="2523"/>
    <n v="19299"/>
    <n v="0"/>
    <n v="14"/>
    <n v="3"/>
    <n v="3"/>
    <n v="80"/>
    <n v="1"/>
    <n v="3"/>
    <n v="3"/>
    <n v="2"/>
    <n v="1"/>
    <n v="2"/>
    <n v="1"/>
  </r>
  <r>
    <x v="1"/>
    <s v="Travel_Rarely"/>
    <x v="1"/>
    <x v="1"/>
    <x v="1"/>
    <x v="2"/>
    <s v="STAFF-170"/>
    <n v="170"/>
    <x v="0"/>
    <x v="3"/>
    <x v="1"/>
    <s v="No"/>
    <s v="Y"/>
    <n v="2"/>
    <n v="-2"/>
    <n v="0"/>
    <x v="1"/>
    <n v="0"/>
    <m/>
    <n v="0"/>
    <n v="1"/>
    <n v="470"/>
    <n v="20"/>
    <x v="2"/>
    <n v="1"/>
    <n v="3"/>
    <n v="96"/>
    <n v="3"/>
    <n v="2"/>
    <x v="3"/>
    <n v="6567"/>
    <n v="5549"/>
    <n v="1"/>
    <n v="14"/>
    <n v="3"/>
    <n v="3"/>
    <n v="80"/>
    <n v="0"/>
    <n v="16"/>
    <n v="2"/>
    <n v="15"/>
    <n v="11"/>
    <n v="5"/>
    <n v="11"/>
  </r>
  <r>
    <x v="1"/>
    <s v="Travel_Frequently"/>
    <x v="0"/>
    <x v="1"/>
    <x v="1"/>
    <x v="2"/>
    <s v="STAFF-171"/>
    <n v="171"/>
    <x v="0"/>
    <x v="1"/>
    <x v="0"/>
    <s v="No"/>
    <s v="Y"/>
    <n v="2"/>
    <n v="-2"/>
    <n v="0"/>
    <x v="23"/>
    <n v="0"/>
    <m/>
    <n v="0"/>
    <n v="1"/>
    <n v="957"/>
    <n v="28"/>
    <x v="3"/>
    <n v="1"/>
    <n v="2"/>
    <n v="72"/>
    <n v="4"/>
    <n v="1"/>
    <x v="2"/>
    <n v="4739"/>
    <n v="16090"/>
    <n v="4"/>
    <n v="12"/>
    <n v="3"/>
    <n v="4"/>
    <n v="80"/>
    <n v="0"/>
    <n v="18"/>
    <n v="3"/>
    <n v="3"/>
    <n v="2"/>
    <n v="1"/>
    <n v="2"/>
  </r>
  <r>
    <x v="1"/>
    <s v="Travel_Frequently"/>
    <x v="1"/>
    <x v="1"/>
    <x v="0"/>
    <x v="3"/>
    <s v="STAFF-174"/>
    <n v="174"/>
    <x v="0"/>
    <x v="0"/>
    <x v="0"/>
    <s v="No"/>
    <s v="Y"/>
    <n v="3"/>
    <n v="-2"/>
    <n v="0"/>
    <x v="24"/>
    <n v="0"/>
    <m/>
    <n v="0"/>
    <n v="1"/>
    <n v="809"/>
    <n v="12"/>
    <x v="3"/>
    <n v="1"/>
    <n v="3"/>
    <n v="77"/>
    <n v="3"/>
    <n v="3"/>
    <x v="0"/>
    <n v="9208"/>
    <n v="6645"/>
    <n v="4"/>
    <n v="11"/>
    <n v="3"/>
    <n v="4"/>
    <n v="80"/>
    <n v="0"/>
    <n v="16"/>
    <n v="3"/>
    <n v="2"/>
    <n v="2"/>
    <n v="2"/>
    <n v="1"/>
  </r>
  <r>
    <x v="0"/>
    <s v="Travel_Rarely"/>
    <x v="2"/>
    <x v="0"/>
    <x v="0"/>
    <x v="0"/>
    <s v="STAFF-175"/>
    <n v="175"/>
    <x v="0"/>
    <x v="0"/>
    <x v="1"/>
    <s v="Yes"/>
    <s v="Y"/>
    <n v="2"/>
    <n v="-2"/>
    <n v="0"/>
    <x v="12"/>
    <n v="1"/>
    <n v="1"/>
    <n v="1"/>
    <n v="0"/>
    <n v="542"/>
    <n v="20"/>
    <x v="3"/>
    <n v="1"/>
    <n v="2"/>
    <n v="71"/>
    <n v="1"/>
    <n v="2"/>
    <x v="1"/>
    <n v="4559"/>
    <n v="24788"/>
    <n v="3"/>
    <n v="11"/>
    <n v="3"/>
    <n v="3"/>
    <n v="80"/>
    <n v="1"/>
    <n v="4"/>
    <n v="3"/>
    <n v="2"/>
    <n v="2"/>
    <n v="2"/>
    <n v="2"/>
  </r>
  <r>
    <x v="1"/>
    <s v="Travel_Rarely"/>
    <x v="0"/>
    <x v="1"/>
    <x v="0"/>
    <x v="0"/>
    <s v="STAFF-176"/>
    <n v="176"/>
    <x v="1"/>
    <x v="0"/>
    <x v="2"/>
    <s v="Yes"/>
    <s v="Y"/>
    <n v="2"/>
    <n v="-2"/>
    <n v="0"/>
    <x v="0"/>
    <n v="0"/>
    <m/>
    <n v="0"/>
    <n v="1"/>
    <n v="802"/>
    <n v="9"/>
    <x v="1"/>
    <n v="1"/>
    <n v="3"/>
    <n v="96"/>
    <n v="3"/>
    <n v="3"/>
    <x v="1"/>
    <n v="8189"/>
    <n v="21196"/>
    <n v="3"/>
    <n v="13"/>
    <n v="3"/>
    <n v="3"/>
    <n v="80"/>
    <n v="1"/>
    <n v="12"/>
    <n v="3"/>
    <n v="9"/>
    <n v="7"/>
    <n v="0"/>
    <n v="7"/>
  </r>
  <r>
    <x v="1"/>
    <s v="Travel_Rarely"/>
    <x v="2"/>
    <x v="1"/>
    <x v="2"/>
    <x v="0"/>
    <s v="STAFF-177"/>
    <n v="177"/>
    <x v="0"/>
    <x v="8"/>
    <x v="1"/>
    <s v="No"/>
    <s v="Y"/>
    <n v="3"/>
    <n v="-2"/>
    <n v="0"/>
    <x v="25"/>
    <n v="0"/>
    <m/>
    <n v="0"/>
    <n v="1"/>
    <n v="1355"/>
    <n v="25"/>
    <x v="1"/>
    <n v="1"/>
    <n v="3"/>
    <n v="61"/>
    <n v="3"/>
    <n v="1"/>
    <x v="1"/>
    <n v="2942"/>
    <n v="8916"/>
    <n v="1"/>
    <n v="23"/>
    <n v="4"/>
    <n v="4"/>
    <n v="80"/>
    <n v="1"/>
    <n v="8"/>
    <n v="3"/>
    <n v="8"/>
    <n v="7"/>
    <n v="5"/>
    <n v="7"/>
  </r>
  <r>
    <x v="1"/>
    <s v="Travel_Rarely"/>
    <x v="0"/>
    <x v="1"/>
    <x v="1"/>
    <x v="2"/>
    <s v="STAFF-178"/>
    <n v="178"/>
    <x v="1"/>
    <x v="3"/>
    <x v="2"/>
    <s v="No"/>
    <s v="Y"/>
    <n v="0"/>
    <n v="-2"/>
    <n v="0"/>
    <x v="9"/>
    <n v="0"/>
    <m/>
    <n v="0"/>
    <n v="1"/>
    <n v="216"/>
    <n v="6"/>
    <x v="0"/>
    <n v="1"/>
    <n v="2"/>
    <n v="84"/>
    <n v="3"/>
    <n v="2"/>
    <x v="2"/>
    <n v="4941"/>
    <n v="2819"/>
    <n v="6"/>
    <n v="20"/>
    <n v="4"/>
    <n v="4"/>
    <n v="80"/>
    <n v="2"/>
    <n v="7"/>
    <n v="3"/>
    <n v="3"/>
    <n v="2"/>
    <n v="0"/>
    <n v="1"/>
  </r>
  <r>
    <x v="0"/>
    <s v="Travel_Frequently"/>
    <x v="1"/>
    <x v="0"/>
    <x v="1"/>
    <x v="0"/>
    <s v="STAFF-179"/>
    <n v="179"/>
    <x v="1"/>
    <x v="3"/>
    <x v="0"/>
    <s v="No"/>
    <s v="Y"/>
    <n v="2"/>
    <n v="-2"/>
    <n v="0"/>
    <x v="31"/>
    <n v="1"/>
    <n v="1"/>
    <n v="1"/>
    <n v="0"/>
    <n v="1150"/>
    <n v="8"/>
    <x v="2"/>
    <n v="1"/>
    <n v="1"/>
    <n v="53"/>
    <n v="1"/>
    <n v="3"/>
    <x v="1"/>
    <n v="10650"/>
    <n v="25150"/>
    <n v="2"/>
    <n v="15"/>
    <n v="3"/>
    <n v="4"/>
    <n v="80"/>
    <n v="0"/>
    <n v="18"/>
    <n v="3"/>
    <n v="4"/>
    <n v="2"/>
    <n v="0"/>
    <n v="3"/>
  </r>
  <r>
    <x v="1"/>
    <s v="Travel_Rarely"/>
    <x v="0"/>
    <x v="1"/>
    <x v="0"/>
    <x v="0"/>
    <s v="STAFF-182"/>
    <n v="182"/>
    <x v="0"/>
    <x v="0"/>
    <x v="1"/>
    <s v="No"/>
    <s v="Y"/>
    <n v="1"/>
    <n v="-2"/>
    <n v="0"/>
    <x v="22"/>
    <n v="0"/>
    <m/>
    <n v="0"/>
    <n v="1"/>
    <n v="1329"/>
    <n v="4"/>
    <x v="2"/>
    <n v="1"/>
    <n v="4"/>
    <n v="47"/>
    <n v="2"/>
    <n v="2"/>
    <x v="1"/>
    <n v="5902"/>
    <n v="14590"/>
    <n v="4"/>
    <n v="14"/>
    <n v="3"/>
    <n v="3"/>
    <n v="80"/>
    <n v="1"/>
    <n v="17"/>
    <n v="4"/>
    <n v="15"/>
    <n v="11"/>
    <n v="5"/>
    <n v="9"/>
  </r>
  <r>
    <x v="1"/>
    <s v="Travel_Rarely"/>
    <x v="2"/>
    <x v="1"/>
    <x v="0"/>
    <x v="0"/>
    <s v="STAFF-183"/>
    <n v="183"/>
    <x v="1"/>
    <x v="0"/>
    <x v="1"/>
    <s v="No"/>
    <s v="Y"/>
    <n v="3"/>
    <n v="-2"/>
    <n v="0"/>
    <x v="36"/>
    <n v="0"/>
    <m/>
    <n v="0"/>
    <n v="1"/>
    <n v="959"/>
    <n v="28"/>
    <x v="3"/>
    <n v="1"/>
    <n v="1"/>
    <n v="41"/>
    <n v="2"/>
    <n v="2"/>
    <x v="1"/>
    <n v="8639"/>
    <n v="24835"/>
    <n v="2"/>
    <n v="18"/>
    <n v="3"/>
    <n v="4"/>
    <n v="80"/>
    <n v="0"/>
    <n v="6"/>
    <n v="3"/>
    <n v="2"/>
    <n v="2"/>
    <n v="2"/>
    <n v="2"/>
  </r>
  <r>
    <x v="1"/>
    <s v="Travel_Rarely"/>
    <x v="2"/>
    <x v="1"/>
    <x v="2"/>
    <x v="5"/>
    <s v="STAFF-184"/>
    <n v="184"/>
    <x v="1"/>
    <x v="8"/>
    <x v="1"/>
    <s v="Yes"/>
    <s v="Y"/>
    <n v="2"/>
    <n v="-2"/>
    <n v="0"/>
    <x v="7"/>
    <n v="0"/>
    <m/>
    <n v="0"/>
    <n v="1"/>
    <n v="1240"/>
    <n v="9"/>
    <x v="3"/>
    <n v="1"/>
    <n v="3"/>
    <n v="48"/>
    <n v="3"/>
    <n v="2"/>
    <x v="0"/>
    <n v="6347"/>
    <n v="13982"/>
    <n v="0"/>
    <n v="19"/>
    <n v="3"/>
    <n v="4"/>
    <n v="80"/>
    <n v="0"/>
    <n v="12"/>
    <n v="1"/>
    <n v="11"/>
    <n v="9"/>
    <n v="4"/>
    <n v="7"/>
  </r>
  <r>
    <x v="0"/>
    <s v="Travel_Rarely"/>
    <x v="2"/>
    <x v="0"/>
    <x v="1"/>
    <x v="2"/>
    <s v="STAFF-190"/>
    <n v="190"/>
    <x v="0"/>
    <x v="2"/>
    <x v="0"/>
    <s v="No"/>
    <s v="Y"/>
    <n v="2"/>
    <n v="-2"/>
    <n v="0"/>
    <x v="5"/>
    <n v="1"/>
    <n v="1"/>
    <n v="1"/>
    <n v="0"/>
    <n v="1033"/>
    <n v="9"/>
    <x v="3"/>
    <n v="1"/>
    <n v="1"/>
    <n v="41"/>
    <n v="3"/>
    <n v="1"/>
    <x v="3"/>
    <n v="4200"/>
    <n v="10224"/>
    <n v="7"/>
    <n v="22"/>
    <n v="4"/>
    <n v="1"/>
    <n v="80"/>
    <n v="0"/>
    <n v="10"/>
    <n v="4"/>
    <n v="5"/>
    <n v="4"/>
    <n v="0"/>
    <n v="4"/>
  </r>
  <r>
    <x v="1"/>
    <s v="Travel_Rarely"/>
    <x v="1"/>
    <x v="1"/>
    <x v="1"/>
    <x v="2"/>
    <s v="STAFF-192"/>
    <n v="192"/>
    <x v="1"/>
    <x v="1"/>
    <x v="0"/>
    <s v="No"/>
    <s v="Y"/>
    <n v="2"/>
    <n v="-2"/>
    <n v="0"/>
    <x v="28"/>
    <n v="0"/>
    <m/>
    <n v="0"/>
    <n v="1"/>
    <n v="1316"/>
    <n v="29"/>
    <x v="3"/>
    <n v="1"/>
    <n v="3"/>
    <n v="83"/>
    <n v="3"/>
    <n v="1"/>
    <x v="0"/>
    <n v="3452"/>
    <n v="9752"/>
    <n v="5"/>
    <n v="13"/>
    <n v="3"/>
    <n v="2"/>
    <n v="80"/>
    <n v="0"/>
    <n v="9"/>
    <n v="2"/>
    <n v="6"/>
    <n v="5"/>
    <n v="0"/>
    <n v="3"/>
  </r>
  <r>
    <x v="1"/>
    <s v="Travel_Rarely"/>
    <x v="0"/>
    <x v="1"/>
    <x v="1"/>
    <x v="4"/>
    <s v="STAFF-193"/>
    <n v="193"/>
    <x v="0"/>
    <x v="1"/>
    <x v="0"/>
    <s v="Yes"/>
    <s v="Y"/>
    <n v="2"/>
    <n v="-2"/>
    <n v="0"/>
    <x v="8"/>
    <n v="0"/>
    <m/>
    <n v="0"/>
    <n v="1"/>
    <n v="364"/>
    <n v="3"/>
    <x v="4"/>
    <n v="1"/>
    <n v="4"/>
    <n v="32"/>
    <n v="3"/>
    <n v="2"/>
    <x v="2"/>
    <n v="4317"/>
    <n v="2302"/>
    <n v="3"/>
    <n v="20"/>
    <n v="4"/>
    <n v="2"/>
    <n v="80"/>
    <n v="0"/>
    <n v="19"/>
    <n v="3"/>
    <n v="3"/>
    <n v="2"/>
    <n v="2"/>
    <n v="2"/>
  </r>
  <r>
    <x v="1"/>
    <s v="Travel_Rarely"/>
    <x v="2"/>
    <x v="1"/>
    <x v="1"/>
    <x v="0"/>
    <s v="STAFF-194"/>
    <n v="194"/>
    <x v="0"/>
    <x v="1"/>
    <x v="0"/>
    <s v="No"/>
    <s v="Y"/>
    <n v="4"/>
    <n v="-2"/>
    <n v="0"/>
    <x v="7"/>
    <n v="0"/>
    <m/>
    <n v="0"/>
    <n v="1"/>
    <n v="438"/>
    <n v="18"/>
    <x v="3"/>
    <n v="1"/>
    <n v="1"/>
    <n v="75"/>
    <n v="3"/>
    <n v="1"/>
    <x v="1"/>
    <n v="2632"/>
    <n v="23910"/>
    <n v="1"/>
    <n v="14"/>
    <n v="3"/>
    <n v="3"/>
    <n v="80"/>
    <n v="0"/>
    <n v="5"/>
    <n v="2"/>
    <n v="5"/>
    <n v="4"/>
    <n v="0"/>
    <n v="4"/>
  </r>
  <r>
    <x v="1"/>
    <s v="Travel_Frequently"/>
    <x v="2"/>
    <x v="1"/>
    <x v="0"/>
    <x v="2"/>
    <s v="STAFF-195"/>
    <n v="195"/>
    <x v="1"/>
    <x v="0"/>
    <x v="2"/>
    <s v="No"/>
    <s v="Y"/>
    <n v="2"/>
    <n v="-2"/>
    <n v="0"/>
    <x v="5"/>
    <n v="0"/>
    <m/>
    <n v="0"/>
    <n v="1"/>
    <n v="689"/>
    <n v="9"/>
    <x v="0"/>
    <n v="1"/>
    <n v="4"/>
    <n v="35"/>
    <n v="1"/>
    <n v="2"/>
    <x v="0"/>
    <n v="4668"/>
    <n v="22812"/>
    <n v="0"/>
    <n v="17"/>
    <n v="3"/>
    <n v="4"/>
    <n v="80"/>
    <n v="3"/>
    <n v="9"/>
    <n v="4"/>
    <n v="8"/>
    <n v="7"/>
    <n v="0"/>
    <n v="7"/>
  </r>
  <r>
    <x v="1"/>
    <s v="Travel_Rarely"/>
    <x v="2"/>
    <x v="1"/>
    <x v="1"/>
    <x v="4"/>
    <s v="STAFF-197"/>
    <n v="197"/>
    <x v="0"/>
    <x v="1"/>
    <x v="2"/>
    <s v="No"/>
    <s v="Y"/>
    <n v="3"/>
    <n v="-2"/>
    <n v="0"/>
    <x v="7"/>
    <n v="0"/>
    <m/>
    <n v="0"/>
    <n v="1"/>
    <n v="201"/>
    <n v="5"/>
    <x v="3"/>
    <n v="1"/>
    <n v="4"/>
    <n v="84"/>
    <n v="3"/>
    <n v="1"/>
    <x v="0"/>
    <n v="3204"/>
    <n v="10415"/>
    <n v="5"/>
    <n v="14"/>
    <n v="3"/>
    <n v="4"/>
    <n v="80"/>
    <n v="1"/>
    <n v="8"/>
    <n v="3"/>
    <n v="3"/>
    <n v="2"/>
    <n v="2"/>
    <n v="2"/>
  </r>
  <r>
    <x v="1"/>
    <s v="Travel_Rarely"/>
    <x v="2"/>
    <x v="1"/>
    <x v="1"/>
    <x v="2"/>
    <s v="STAFF-198"/>
    <n v="198"/>
    <x v="1"/>
    <x v="2"/>
    <x v="0"/>
    <s v="No"/>
    <s v="Y"/>
    <n v="3"/>
    <n v="-2"/>
    <n v="0"/>
    <x v="7"/>
    <n v="0"/>
    <m/>
    <n v="0"/>
    <n v="1"/>
    <n v="1427"/>
    <n v="2"/>
    <x v="1"/>
    <n v="1"/>
    <n v="2"/>
    <n v="35"/>
    <n v="2"/>
    <n v="1"/>
    <x v="0"/>
    <n v="2720"/>
    <n v="11162"/>
    <n v="0"/>
    <n v="13"/>
    <n v="3"/>
    <n v="4"/>
    <n v="80"/>
    <n v="0"/>
    <n v="6"/>
    <n v="3"/>
    <n v="5"/>
    <n v="3"/>
    <n v="1"/>
    <n v="2"/>
  </r>
  <r>
    <x v="1"/>
    <s v="Travel_Frequently"/>
    <x v="0"/>
    <x v="1"/>
    <x v="1"/>
    <x v="0"/>
    <s v="STAFF-199"/>
    <n v="199"/>
    <x v="1"/>
    <x v="5"/>
    <x v="2"/>
    <s v="No"/>
    <s v="Y"/>
    <n v="2"/>
    <n v="-2"/>
    <n v="0"/>
    <x v="0"/>
    <n v="0"/>
    <m/>
    <n v="0"/>
    <n v="1"/>
    <n v="857"/>
    <n v="10"/>
    <x v="3"/>
    <n v="1"/>
    <n v="4"/>
    <n v="91"/>
    <n v="2"/>
    <n v="4"/>
    <x v="1"/>
    <n v="17181"/>
    <n v="12888"/>
    <n v="4"/>
    <n v="13"/>
    <n v="3"/>
    <n v="2"/>
    <n v="80"/>
    <n v="1"/>
    <n v="21"/>
    <n v="2"/>
    <n v="7"/>
    <n v="6"/>
    <n v="7"/>
    <n v="7"/>
  </r>
  <r>
    <x v="1"/>
    <s v="Travel_Rarely"/>
    <x v="0"/>
    <x v="1"/>
    <x v="1"/>
    <x v="0"/>
    <s v="STAFF-200"/>
    <n v="200"/>
    <x v="1"/>
    <x v="2"/>
    <x v="1"/>
    <s v="No"/>
    <s v="Y"/>
    <n v="2"/>
    <n v="-2"/>
    <n v="0"/>
    <x v="0"/>
    <n v="0"/>
    <m/>
    <n v="0"/>
    <n v="1"/>
    <n v="933"/>
    <n v="9"/>
    <x v="2"/>
    <n v="1"/>
    <n v="3"/>
    <n v="94"/>
    <n v="3"/>
    <n v="1"/>
    <x v="1"/>
    <n v="2238"/>
    <n v="6961"/>
    <n v="2"/>
    <n v="21"/>
    <n v="4"/>
    <n v="4"/>
    <n v="80"/>
    <n v="1"/>
    <n v="7"/>
    <n v="3"/>
    <n v="5"/>
    <n v="0"/>
    <n v="1"/>
    <n v="4"/>
  </r>
  <r>
    <x v="1"/>
    <s v="Travel_Rarely"/>
    <x v="4"/>
    <x v="1"/>
    <x v="1"/>
    <x v="2"/>
    <s v="STAFF-201"/>
    <n v="201"/>
    <x v="0"/>
    <x v="2"/>
    <x v="0"/>
    <s v="No"/>
    <s v="Y"/>
    <n v="3"/>
    <n v="-2"/>
    <n v="0"/>
    <x v="37"/>
    <n v="0"/>
    <m/>
    <n v="0"/>
    <n v="1"/>
    <n v="1181"/>
    <n v="3"/>
    <x v="1"/>
    <n v="1"/>
    <n v="2"/>
    <n v="79"/>
    <n v="3"/>
    <n v="1"/>
    <x v="2"/>
    <n v="1483"/>
    <n v="16102"/>
    <n v="1"/>
    <n v="14"/>
    <n v="3"/>
    <n v="4"/>
    <n v="80"/>
    <n v="0"/>
    <n v="1"/>
    <n v="3"/>
    <n v="1"/>
    <n v="0"/>
    <n v="0"/>
    <n v="0"/>
  </r>
  <r>
    <x v="1"/>
    <s v="Travel_Frequently"/>
    <x v="0"/>
    <x v="1"/>
    <x v="1"/>
    <x v="2"/>
    <s v="STAFF-202"/>
    <n v="202"/>
    <x v="0"/>
    <x v="1"/>
    <x v="2"/>
    <s v="No"/>
    <s v="Y"/>
    <n v="2"/>
    <n v="-2"/>
    <n v="0"/>
    <x v="32"/>
    <n v="0"/>
    <m/>
    <n v="0"/>
    <n v="1"/>
    <n v="1395"/>
    <n v="26"/>
    <x v="3"/>
    <n v="1"/>
    <n v="2"/>
    <n v="54"/>
    <n v="3"/>
    <n v="2"/>
    <x v="2"/>
    <n v="5605"/>
    <n v="8504"/>
    <n v="1"/>
    <n v="11"/>
    <n v="3"/>
    <n v="1"/>
    <n v="80"/>
    <n v="1"/>
    <n v="20"/>
    <n v="3"/>
    <n v="20"/>
    <n v="7"/>
    <n v="2"/>
    <n v="13"/>
  </r>
  <r>
    <x v="1"/>
    <s v="Travel_Rarely"/>
    <x v="0"/>
    <x v="1"/>
    <x v="0"/>
    <x v="3"/>
    <s v="STAFF-204"/>
    <n v="204"/>
    <x v="1"/>
    <x v="0"/>
    <x v="1"/>
    <s v="No"/>
    <s v="Y"/>
    <n v="3"/>
    <n v="-2"/>
    <n v="0"/>
    <x v="10"/>
    <n v="0"/>
    <m/>
    <n v="0"/>
    <n v="1"/>
    <n v="662"/>
    <n v="1"/>
    <x v="4"/>
    <n v="1"/>
    <n v="3"/>
    <n v="94"/>
    <n v="3"/>
    <n v="3"/>
    <x v="2"/>
    <n v="7295"/>
    <n v="11439"/>
    <n v="1"/>
    <n v="13"/>
    <n v="3"/>
    <n v="1"/>
    <n v="80"/>
    <n v="2"/>
    <n v="10"/>
    <n v="3"/>
    <n v="10"/>
    <n v="8"/>
    <n v="0"/>
    <n v="6"/>
  </r>
  <r>
    <x v="1"/>
    <s v="Travel_Rarely"/>
    <x v="1"/>
    <x v="1"/>
    <x v="0"/>
    <x v="3"/>
    <s v="STAFF-205"/>
    <n v="205"/>
    <x v="1"/>
    <x v="6"/>
    <x v="1"/>
    <s v="Yes"/>
    <s v="Y"/>
    <n v="3"/>
    <n v="-2"/>
    <n v="0"/>
    <x v="16"/>
    <n v="0"/>
    <m/>
    <n v="0"/>
    <n v="1"/>
    <n v="1436"/>
    <n v="6"/>
    <x v="0"/>
    <n v="1"/>
    <n v="2"/>
    <n v="34"/>
    <n v="3"/>
    <n v="2"/>
    <x v="2"/>
    <n v="2306"/>
    <n v="16047"/>
    <n v="2"/>
    <n v="20"/>
    <n v="4"/>
    <n v="4"/>
    <n v="80"/>
    <n v="1"/>
    <n v="13"/>
    <n v="1"/>
    <n v="7"/>
    <n v="7"/>
    <n v="4"/>
    <n v="5"/>
  </r>
  <r>
    <x v="1"/>
    <s v="Travel_Rarely"/>
    <x v="1"/>
    <x v="1"/>
    <x v="1"/>
    <x v="0"/>
    <s v="STAFF-206"/>
    <n v="206"/>
    <x v="1"/>
    <x v="2"/>
    <x v="2"/>
    <s v="No"/>
    <s v="Y"/>
    <n v="2"/>
    <n v="-2"/>
    <n v="0"/>
    <x v="28"/>
    <n v="0"/>
    <m/>
    <n v="0"/>
    <n v="1"/>
    <n v="194"/>
    <n v="9"/>
    <x v="3"/>
    <n v="1"/>
    <n v="2"/>
    <n v="60"/>
    <n v="3"/>
    <n v="2"/>
    <x v="1"/>
    <n v="2348"/>
    <n v="10901"/>
    <n v="8"/>
    <n v="18"/>
    <n v="3"/>
    <n v="3"/>
    <n v="80"/>
    <n v="1"/>
    <n v="20"/>
    <n v="1"/>
    <n v="17"/>
    <n v="9"/>
    <n v="0"/>
    <n v="15"/>
  </r>
  <r>
    <x v="1"/>
    <s v="Travel_Frequently"/>
    <x v="2"/>
    <x v="1"/>
    <x v="0"/>
    <x v="3"/>
    <s v="STAFF-207"/>
    <n v="207"/>
    <x v="0"/>
    <x v="0"/>
    <x v="0"/>
    <s v="No"/>
    <s v="Y"/>
    <n v="2"/>
    <n v="-2"/>
    <n v="0"/>
    <x v="5"/>
    <n v="0"/>
    <m/>
    <n v="0"/>
    <n v="1"/>
    <n v="967"/>
    <n v="8"/>
    <x v="3"/>
    <n v="1"/>
    <n v="2"/>
    <n v="43"/>
    <n v="3"/>
    <n v="3"/>
    <x v="0"/>
    <n v="8998"/>
    <n v="15589"/>
    <n v="1"/>
    <n v="14"/>
    <n v="3"/>
    <n v="4"/>
    <n v="80"/>
    <n v="0"/>
    <n v="9"/>
    <n v="3"/>
    <n v="9"/>
    <n v="8"/>
    <n v="3"/>
    <n v="7"/>
  </r>
  <r>
    <x v="1"/>
    <s v="Non-Travel"/>
    <x v="2"/>
    <x v="1"/>
    <x v="1"/>
    <x v="4"/>
    <s v="STAFF-208"/>
    <n v="208"/>
    <x v="1"/>
    <x v="3"/>
    <x v="1"/>
    <s v="No"/>
    <s v="Y"/>
    <n v="1"/>
    <n v="-2"/>
    <n v="0"/>
    <x v="11"/>
    <n v="0"/>
    <m/>
    <n v="0"/>
    <n v="1"/>
    <n v="1496"/>
    <n v="1"/>
    <x v="1"/>
    <n v="1"/>
    <n v="4"/>
    <n v="41"/>
    <n v="3"/>
    <n v="2"/>
    <x v="0"/>
    <n v="4319"/>
    <n v="26283"/>
    <n v="1"/>
    <n v="13"/>
    <n v="3"/>
    <n v="1"/>
    <n v="80"/>
    <n v="1"/>
    <n v="10"/>
    <n v="3"/>
    <n v="10"/>
    <n v="7"/>
    <n v="0"/>
    <n v="9"/>
  </r>
  <r>
    <x v="1"/>
    <s v="Travel_Rarely"/>
    <x v="1"/>
    <x v="1"/>
    <x v="1"/>
    <x v="2"/>
    <s v="STAFF-211"/>
    <n v="211"/>
    <x v="1"/>
    <x v="3"/>
    <x v="1"/>
    <s v="No"/>
    <s v="Y"/>
    <n v="2"/>
    <n v="-2"/>
    <n v="0"/>
    <x v="31"/>
    <n v="0"/>
    <m/>
    <n v="0"/>
    <n v="1"/>
    <n v="1169"/>
    <n v="7"/>
    <x v="2"/>
    <n v="1"/>
    <n v="2"/>
    <n v="34"/>
    <n v="2"/>
    <n v="2"/>
    <x v="2"/>
    <n v="6132"/>
    <n v="13983"/>
    <n v="2"/>
    <n v="17"/>
    <n v="3"/>
    <n v="3"/>
    <n v="80"/>
    <n v="0"/>
    <n v="10"/>
    <n v="3"/>
    <n v="1"/>
    <n v="0"/>
    <n v="0"/>
    <n v="0"/>
  </r>
  <r>
    <x v="1"/>
    <s v="Travel_Rarely"/>
    <x v="3"/>
    <x v="1"/>
    <x v="1"/>
    <x v="2"/>
    <s v="STAFF-214"/>
    <n v="214"/>
    <x v="0"/>
    <x v="1"/>
    <x v="1"/>
    <s v="Yes"/>
    <s v="Y"/>
    <n v="3"/>
    <n v="-2"/>
    <n v="0"/>
    <x v="34"/>
    <n v="0"/>
    <m/>
    <n v="0"/>
    <n v="1"/>
    <n v="1145"/>
    <n v="9"/>
    <x v="3"/>
    <n v="1"/>
    <n v="2"/>
    <n v="75"/>
    <n v="2"/>
    <n v="1"/>
    <x v="2"/>
    <n v="3346"/>
    <n v="11873"/>
    <n v="4"/>
    <n v="20"/>
    <n v="4"/>
    <n v="2"/>
    <n v="80"/>
    <n v="1"/>
    <n v="9"/>
    <n v="2"/>
    <n v="1"/>
    <n v="0"/>
    <n v="0"/>
    <n v="0"/>
  </r>
  <r>
    <x v="1"/>
    <s v="Travel_Rarely"/>
    <x v="0"/>
    <x v="1"/>
    <x v="0"/>
    <x v="3"/>
    <s v="STAFF-215"/>
    <n v="215"/>
    <x v="1"/>
    <x v="0"/>
    <x v="1"/>
    <s v="No"/>
    <s v="Y"/>
    <n v="2"/>
    <n v="-2"/>
    <n v="0"/>
    <x v="32"/>
    <n v="0"/>
    <m/>
    <n v="0"/>
    <n v="1"/>
    <n v="630"/>
    <n v="4"/>
    <x v="2"/>
    <n v="1"/>
    <n v="3"/>
    <n v="67"/>
    <n v="2"/>
    <n v="3"/>
    <x v="0"/>
    <n v="10855"/>
    <n v="8552"/>
    <n v="7"/>
    <n v="11"/>
    <n v="3"/>
    <n v="1"/>
    <n v="80"/>
    <n v="1"/>
    <n v="15"/>
    <n v="2"/>
    <n v="12"/>
    <n v="11"/>
    <n v="2"/>
    <n v="11"/>
  </r>
  <r>
    <x v="1"/>
    <s v="Travel_Frequently"/>
    <x v="2"/>
    <x v="1"/>
    <x v="0"/>
    <x v="3"/>
    <s v="STAFF-216"/>
    <n v="216"/>
    <x v="0"/>
    <x v="6"/>
    <x v="1"/>
    <s v="No"/>
    <s v="Y"/>
    <n v="3"/>
    <n v="-2"/>
    <n v="0"/>
    <x v="13"/>
    <n v="0"/>
    <m/>
    <n v="0"/>
    <n v="1"/>
    <n v="303"/>
    <n v="2"/>
    <x v="2"/>
    <n v="1"/>
    <n v="3"/>
    <n v="75"/>
    <n v="3"/>
    <n v="1"/>
    <x v="2"/>
    <n v="2231"/>
    <n v="11314"/>
    <n v="6"/>
    <n v="18"/>
    <n v="3"/>
    <n v="4"/>
    <n v="80"/>
    <n v="1"/>
    <n v="6"/>
    <n v="3"/>
    <n v="4"/>
    <n v="3"/>
    <n v="1"/>
    <n v="2"/>
  </r>
  <r>
    <x v="1"/>
    <s v="Travel_Rarely"/>
    <x v="4"/>
    <x v="1"/>
    <x v="1"/>
    <x v="2"/>
    <s v="STAFF-217"/>
    <n v="217"/>
    <x v="1"/>
    <x v="1"/>
    <x v="1"/>
    <s v="No"/>
    <s v="Y"/>
    <n v="6"/>
    <n v="-2"/>
    <n v="0"/>
    <x v="15"/>
    <n v="0"/>
    <m/>
    <n v="0"/>
    <n v="1"/>
    <n v="1256"/>
    <n v="19"/>
    <x v="1"/>
    <n v="1"/>
    <n v="3"/>
    <n v="80"/>
    <n v="3"/>
    <n v="1"/>
    <x v="0"/>
    <n v="2323"/>
    <n v="11992"/>
    <n v="1"/>
    <n v="24"/>
    <n v="4"/>
    <n v="1"/>
    <n v="80"/>
    <n v="2"/>
    <n v="2"/>
    <n v="3"/>
    <n v="2"/>
    <n v="2"/>
    <n v="2"/>
    <n v="2"/>
  </r>
  <r>
    <x v="1"/>
    <s v="Non-Travel"/>
    <x v="2"/>
    <x v="1"/>
    <x v="1"/>
    <x v="2"/>
    <s v="STAFF-218"/>
    <n v="218"/>
    <x v="1"/>
    <x v="1"/>
    <x v="2"/>
    <s v="No"/>
    <s v="Y"/>
    <n v="1"/>
    <n v="-2"/>
    <n v="0"/>
    <x v="4"/>
    <n v="0"/>
    <m/>
    <n v="0"/>
    <n v="1"/>
    <n v="691"/>
    <n v="9"/>
    <x v="3"/>
    <n v="1"/>
    <n v="4"/>
    <n v="57"/>
    <n v="3"/>
    <n v="1"/>
    <x v="2"/>
    <n v="2024"/>
    <n v="5970"/>
    <n v="6"/>
    <n v="18"/>
    <n v="3"/>
    <n v="4"/>
    <n v="80"/>
    <n v="1"/>
    <n v="6"/>
    <n v="1"/>
    <n v="2"/>
    <n v="2"/>
    <n v="2"/>
    <n v="2"/>
  </r>
  <r>
    <x v="1"/>
    <s v="Travel_Rarely"/>
    <x v="2"/>
    <x v="1"/>
    <x v="1"/>
    <x v="2"/>
    <s v="STAFF-221"/>
    <n v="221"/>
    <x v="1"/>
    <x v="1"/>
    <x v="1"/>
    <s v="No"/>
    <s v="Y"/>
    <n v="2"/>
    <n v="-2"/>
    <n v="0"/>
    <x v="14"/>
    <n v="0"/>
    <m/>
    <n v="0"/>
    <n v="1"/>
    <n v="440"/>
    <n v="21"/>
    <x v="3"/>
    <n v="1"/>
    <n v="3"/>
    <n v="42"/>
    <n v="3"/>
    <n v="1"/>
    <x v="0"/>
    <n v="2713"/>
    <n v="6672"/>
    <n v="1"/>
    <n v="11"/>
    <n v="3"/>
    <n v="3"/>
    <n v="80"/>
    <n v="1"/>
    <n v="5"/>
    <n v="1"/>
    <n v="5"/>
    <n v="2"/>
    <n v="0"/>
    <n v="2"/>
  </r>
  <r>
    <x v="1"/>
    <s v="Travel_Rarely"/>
    <x v="3"/>
    <x v="1"/>
    <x v="1"/>
    <x v="0"/>
    <s v="STAFF-223"/>
    <n v="223"/>
    <x v="1"/>
    <x v="4"/>
    <x v="2"/>
    <s v="Yes"/>
    <s v="Y"/>
    <n v="2"/>
    <n v="-2"/>
    <n v="0"/>
    <x v="38"/>
    <n v="0"/>
    <m/>
    <n v="0"/>
    <n v="1"/>
    <n v="334"/>
    <n v="24"/>
    <x v="0"/>
    <n v="1"/>
    <n v="3"/>
    <n v="83"/>
    <n v="4"/>
    <n v="3"/>
    <x v="1"/>
    <n v="9439"/>
    <n v="23402"/>
    <n v="3"/>
    <n v="16"/>
    <n v="3"/>
    <n v="2"/>
    <n v="80"/>
    <n v="1"/>
    <n v="12"/>
    <n v="1"/>
    <n v="5"/>
    <n v="3"/>
    <n v="1"/>
    <n v="4"/>
  </r>
  <r>
    <x v="1"/>
    <s v="Non-Travel"/>
    <x v="2"/>
    <x v="1"/>
    <x v="1"/>
    <x v="2"/>
    <s v="STAFF-224"/>
    <n v="224"/>
    <x v="1"/>
    <x v="1"/>
    <x v="2"/>
    <s v="Yes"/>
    <s v="Y"/>
    <n v="2"/>
    <n v="-2"/>
    <n v="0"/>
    <x v="4"/>
    <n v="0"/>
    <m/>
    <n v="0"/>
    <n v="1"/>
    <n v="1450"/>
    <n v="3"/>
    <x v="3"/>
    <n v="1"/>
    <n v="3"/>
    <n v="79"/>
    <n v="2"/>
    <n v="1"/>
    <x v="2"/>
    <n v="2566"/>
    <n v="25326"/>
    <n v="1"/>
    <n v="15"/>
    <n v="3"/>
    <n v="4"/>
    <n v="80"/>
    <n v="1"/>
    <n v="1"/>
    <n v="2"/>
    <n v="1"/>
    <n v="1"/>
    <n v="0"/>
    <n v="1"/>
  </r>
  <r>
    <x v="1"/>
    <s v="Travel_Rarely"/>
    <x v="1"/>
    <x v="1"/>
    <x v="1"/>
    <x v="0"/>
    <s v="STAFF-226"/>
    <n v="226"/>
    <x v="0"/>
    <x v="5"/>
    <x v="0"/>
    <s v="No"/>
    <s v="Y"/>
    <n v="5"/>
    <n v="-2"/>
    <n v="0"/>
    <x v="24"/>
    <n v="0"/>
    <m/>
    <n v="0"/>
    <n v="1"/>
    <n v="1452"/>
    <n v="11"/>
    <x v="3"/>
    <n v="1"/>
    <n v="3"/>
    <n v="53"/>
    <n v="3"/>
    <n v="5"/>
    <x v="1"/>
    <n v="19926"/>
    <n v="17053"/>
    <n v="3"/>
    <n v="15"/>
    <n v="3"/>
    <n v="2"/>
    <n v="80"/>
    <n v="0"/>
    <n v="21"/>
    <n v="3"/>
    <n v="5"/>
    <n v="4"/>
    <n v="4"/>
    <n v="4"/>
  </r>
  <r>
    <x v="1"/>
    <s v="Travel_Rarely"/>
    <x v="0"/>
    <x v="1"/>
    <x v="1"/>
    <x v="0"/>
    <s v="STAFF-227"/>
    <n v="227"/>
    <x v="1"/>
    <x v="1"/>
    <x v="2"/>
    <s v="No"/>
    <s v="Y"/>
    <n v="2"/>
    <n v="-2"/>
    <n v="0"/>
    <x v="0"/>
    <n v="0"/>
    <m/>
    <n v="0"/>
    <n v="1"/>
    <n v="465"/>
    <n v="14"/>
    <x v="3"/>
    <n v="1"/>
    <n v="1"/>
    <n v="56"/>
    <n v="3"/>
    <n v="1"/>
    <x v="1"/>
    <n v="2451"/>
    <n v="4609"/>
    <n v="4"/>
    <n v="12"/>
    <n v="3"/>
    <n v="1"/>
    <n v="80"/>
    <n v="1"/>
    <n v="13"/>
    <n v="3"/>
    <n v="9"/>
    <n v="8"/>
    <n v="1"/>
    <n v="8"/>
  </r>
  <r>
    <x v="1"/>
    <s v="Travel_Rarely"/>
    <x v="2"/>
    <x v="1"/>
    <x v="0"/>
    <x v="0"/>
    <s v="STAFF-228"/>
    <n v="228"/>
    <x v="0"/>
    <x v="0"/>
    <x v="1"/>
    <s v="No"/>
    <s v="Y"/>
    <n v="2"/>
    <n v="-2"/>
    <n v="0"/>
    <x v="7"/>
    <n v="0"/>
    <m/>
    <n v="0"/>
    <n v="1"/>
    <n v="1339"/>
    <n v="5"/>
    <x v="3"/>
    <n v="1"/>
    <n v="2"/>
    <n v="41"/>
    <n v="3"/>
    <n v="3"/>
    <x v="1"/>
    <n v="9419"/>
    <n v="8053"/>
    <n v="2"/>
    <n v="12"/>
    <n v="3"/>
    <n v="3"/>
    <n v="80"/>
    <n v="1"/>
    <n v="12"/>
    <n v="3"/>
    <n v="10"/>
    <n v="9"/>
    <n v="7"/>
    <n v="4"/>
  </r>
  <r>
    <x v="1"/>
    <s v="Travel_Rarely"/>
    <x v="0"/>
    <x v="1"/>
    <x v="0"/>
    <x v="0"/>
    <s v="STAFF-230"/>
    <n v="230"/>
    <x v="0"/>
    <x v="0"/>
    <x v="0"/>
    <s v="No"/>
    <s v="Y"/>
    <n v="2"/>
    <n v="-2"/>
    <n v="0"/>
    <x v="8"/>
    <n v="0"/>
    <m/>
    <n v="0"/>
    <n v="1"/>
    <n v="702"/>
    <n v="1"/>
    <x v="2"/>
    <n v="1"/>
    <n v="1"/>
    <n v="59"/>
    <n v="2"/>
    <n v="2"/>
    <x v="1"/>
    <n v="8686"/>
    <n v="12930"/>
    <n v="4"/>
    <n v="22"/>
    <n v="4"/>
    <n v="3"/>
    <n v="80"/>
    <n v="0"/>
    <n v="12"/>
    <n v="4"/>
    <n v="8"/>
    <n v="3"/>
    <n v="0"/>
    <n v="7"/>
  </r>
  <r>
    <x v="1"/>
    <s v="Travel_Rarely"/>
    <x v="2"/>
    <x v="1"/>
    <x v="1"/>
    <x v="0"/>
    <s v="STAFF-231"/>
    <n v="231"/>
    <x v="1"/>
    <x v="1"/>
    <x v="0"/>
    <s v="No"/>
    <s v="Y"/>
    <n v="2"/>
    <n v="-2"/>
    <n v="0"/>
    <x v="5"/>
    <n v="0"/>
    <m/>
    <n v="0"/>
    <n v="1"/>
    <n v="120"/>
    <n v="6"/>
    <x v="4"/>
    <n v="1"/>
    <n v="3"/>
    <n v="43"/>
    <n v="3"/>
    <n v="1"/>
    <x v="1"/>
    <n v="3038"/>
    <n v="12430"/>
    <n v="3"/>
    <n v="20"/>
    <n v="4"/>
    <n v="1"/>
    <n v="80"/>
    <n v="0"/>
    <n v="8"/>
    <n v="3"/>
    <n v="5"/>
    <n v="4"/>
    <n v="1"/>
    <n v="4"/>
  </r>
  <r>
    <x v="1"/>
    <s v="Travel_Rarely"/>
    <x v="2"/>
    <x v="1"/>
    <x v="1"/>
    <x v="4"/>
    <s v="STAFF-233"/>
    <n v="233"/>
    <x v="1"/>
    <x v="1"/>
    <x v="1"/>
    <s v="Yes"/>
    <s v="Y"/>
    <n v="3"/>
    <n v="-2"/>
    <n v="0"/>
    <x v="4"/>
    <n v="0"/>
    <m/>
    <n v="0"/>
    <n v="1"/>
    <n v="1157"/>
    <n v="17"/>
    <x v="3"/>
    <n v="1"/>
    <n v="3"/>
    <n v="51"/>
    <n v="3"/>
    <n v="1"/>
    <x v="0"/>
    <n v="3058"/>
    <n v="13364"/>
    <n v="0"/>
    <n v="16"/>
    <n v="3"/>
    <n v="4"/>
    <n v="80"/>
    <n v="1"/>
    <n v="6"/>
    <n v="2"/>
    <n v="5"/>
    <n v="2"/>
    <n v="1"/>
    <n v="1"/>
  </r>
  <r>
    <x v="0"/>
    <s v="Travel_Frequently"/>
    <x v="4"/>
    <x v="0"/>
    <x v="0"/>
    <x v="4"/>
    <s v="STAFF-235"/>
    <n v="235"/>
    <x v="0"/>
    <x v="6"/>
    <x v="0"/>
    <s v="No"/>
    <s v="Y"/>
    <n v="5"/>
    <n v="-2"/>
    <n v="0"/>
    <x v="37"/>
    <n v="1"/>
    <n v="1"/>
    <n v="1"/>
    <n v="0"/>
    <n v="602"/>
    <n v="1"/>
    <x v="1"/>
    <n v="1"/>
    <n v="3"/>
    <n v="100"/>
    <n v="1"/>
    <n v="1"/>
    <x v="0"/>
    <n v="2325"/>
    <n v="20989"/>
    <n v="0"/>
    <n v="21"/>
    <n v="4"/>
    <n v="1"/>
    <n v="80"/>
    <n v="0"/>
    <n v="1"/>
    <n v="4"/>
    <n v="0"/>
    <n v="0"/>
    <n v="0"/>
    <n v="0"/>
  </r>
  <r>
    <x v="1"/>
    <s v="Travel_Frequently"/>
    <x v="0"/>
    <x v="1"/>
    <x v="1"/>
    <x v="2"/>
    <s v="STAFF-238"/>
    <n v="238"/>
    <x v="1"/>
    <x v="2"/>
    <x v="0"/>
    <s v="No"/>
    <s v="Y"/>
    <n v="3"/>
    <n v="-2"/>
    <n v="0"/>
    <x v="9"/>
    <n v="0"/>
    <m/>
    <n v="0"/>
    <n v="1"/>
    <n v="1480"/>
    <n v="3"/>
    <x v="0"/>
    <n v="1"/>
    <n v="4"/>
    <n v="30"/>
    <n v="3"/>
    <n v="1"/>
    <x v="2"/>
    <n v="2088"/>
    <n v="15062"/>
    <n v="4"/>
    <n v="12"/>
    <n v="3"/>
    <n v="3"/>
    <n v="80"/>
    <n v="0"/>
    <n v="13"/>
    <n v="2"/>
    <n v="8"/>
    <n v="7"/>
    <n v="7"/>
    <n v="2"/>
  </r>
  <r>
    <x v="1"/>
    <s v="Non-Travel"/>
    <x v="2"/>
    <x v="1"/>
    <x v="1"/>
    <x v="2"/>
    <s v="STAFF-239"/>
    <n v="239"/>
    <x v="1"/>
    <x v="2"/>
    <x v="2"/>
    <s v="No"/>
    <s v="Y"/>
    <n v="4"/>
    <n v="-2"/>
    <n v="0"/>
    <x v="7"/>
    <n v="0"/>
    <m/>
    <n v="0"/>
    <n v="1"/>
    <n v="111"/>
    <n v="9"/>
    <x v="3"/>
    <n v="1"/>
    <n v="3"/>
    <n v="66"/>
    <n v="3"/>
    <n v="2"/>
    <x v="3"/>
    <n v="3072"/>
    <n v="11012"/>
    <n v="1"/>
    <n v="11"/>
    <n v="3"/>
    <n v="3"/>
    <n v="80"/>
    <n v="2"/>
    <n v="12"/>
    <n v="3"/>
    <n v="12"/>
    <n v="9"/>
    <n v="6"/>
    <n v="10"/>
  </r>
  <r>
    <x v="1"/>
    <s v="Travel_Rarely"/>
    <x v="1"/>
    <x v="1"/>
    <x v="0"/>
    <x v="0"/>
    <s v="STAFF-240"/>
    <n v="240"/>
    <x v="0"/>
    <x v="0"/>
    <x v="2"/>
    <s v="Yes"/>
    <s v="Y"/>
    <n v="3"/>
    <n v="-2"/>
    <n v="0"/>
    <x v="28"/>
    <n v="0"/>
    <m/>
    <n v="0"/>
    <n v="1"/>
    <n v="1268"/>
    <n v="4"/>
    <x v="0"/>
    <n v="1"/>
    <n v="3"/>
    <n v="30"/>
    <n v="3"/>
    <n v="2"/>
    <x v="1"/>
    <n v="5006"/>
    <n v="6319"/>
    <n v="4"/>
    <n v="11"/>
    <n v="3"/>
    <n v="1"/>
    <n v="80"/>
    <n v="1"/>
    <n v="9"/>
    <n v="4"/>
    <n v="5"/>
    <n v="4"/>
    <n v="0"/>
    <n v="3"/>
  </r>
  <r>
    <x v="1"/>
    <s v="Travel_Rarely"/>
    <x v="3"/>
    <x v="1"/>
    <x v="1"/>
    <x v="0"/>
    <s v="STAFF-241"/>
    <n v="241"/>
    <x v="0"/>
    <x v="1"/>
    <x v="2"/>
    <s v="Yes"/>
    <s v="Y"/>
    <n v="3"/>
    <n v="-2"/>
    <n v="0"/>
    <x v="29"/>
    <n v="0"/>
    <m/>
    <n v="0"/>
    <n v="1"/>
    <n v="713"/>
    <n v="8"/>
    <x v="3"/>
    <n v="1"/>
    <n v="3"/>
    <n v="67"/>
    <n v="3"/>
    <n v="1"/>
    <x v="1"/>
    <n v="4257"/>
    <n v="13939"/>
    <n v="4"/>
    <n v="18"/>
    <n v="3"/>
    <n v="3"/>
    <n v="80"/>
    <n v="1"/>
    <n v="19"/>
    <n v="3"/>
    <n v="2"/>
    <n v="2"/>
    <n v="2"/>
    <n v="2"/>
  </r>
  <r>
    <x v="1"/>
    <s v="Travel_Rarely"/>
    <x v="2"/>
    <x v="1"/>
    <x v="1"/>
    <x v="0"/>
    <s v="STAFF-242"/>
    <n v="242"/>
    <x v="1"/>
    <x v="1"/>
    <x v="0"/>
    <s v="No"/>
    <s v="Y"/>
    <n v="2"/>
    <n v="-2"/>
    <n v="0"/>
    <x v="3"/>
    <n v="0"/>
    <m/>
    <n v="0"/>
    <n v="1"/>
    <n v="134"/>
    <n v="2"/>
    <x v="3"/>
    <n v="1"/>
    <n v="3"/>
    <n v="90"/>
    <n v="3"/>
    <n v="1"/>
    <x v="1"/>
    <n v="2500"/>
    <n v="10515"/>
    <n v="0"/>
    <n v="14"/>
    <n v="3"/>
    <n v="1"/>
    <n v="80"/>
    <n v="0"/>
    <n v="4"/>
    <n v="4"/>
    <n v="3"/>
    <n v="1"/>
    <n v="0"/>
    <n v="2"/>
  </r>
  <r>
    <x v="0"/>
    <s v="Travel_Rarely"/>
    <x v="4"/>
    <x v="0"/>
    <x v="1"/>
    <x v="0"/>
    <s v="STAFF-243"/>
    <n v="243"/>
    <x v="1"/>
    <x v="2"/>
    <x v="0"/>
    <s v="No"/>
    <s v="Y"/>
    <n v="3"/>
    <n v="-2"/>
    <n v="0"/>
    <x v="37"/>
    <n v="1"/>
    <n v="1"/>
    <n v="1"/>
    <n v="0"/>
    <n v="303"/>
    <n v="2"/>
    <x v="3"/>
    <n v="1"/>
    <n v="2"/>
    <n v="47"/>
    <n v="2"/>
    <n v="1"/>
    <x v="1"/>
    <n v="1102"/>
    <n v="9241"/>
    <n v="1"/>
    <n v="22"/>
    <n v="4"/>
    <n v="3"/>
    <n v="80"/>
    <n v="0"/>
    <n v="1"/>
    <n v="2"/>
    <n v="1"/>
    <n v="0"/>
    <n v="1"/>
    <n v="0"/>
  </r>
  <r>
    <x v="1"/>
    <s v="Travel_Rarely"/>
    <x v="1"/>
    <x v="1"/>
    <x v="0"/>
    <x v="3"/>
    <s v="STAFF-244"/>
    <n v="244"/>
    <x v="0"/>
    <x v="0"/>
    <x v="2"/>
    <s v="No"/>
    <s v="Y"/>
    <n v="2"/>
    <n v="-2"/>
    <n v="0"/>
    <x v="21"/>
    <n v="0"/>
    <m/>
    <n v="0"/>
    <n v="1"/>
    <n v="526"/>
    <n v="1"/>
    <x v="0"/>
    <n v="1"/>
    <n v="2"/>
    <n v="92"/>
    <n v="3"/>
    <n v="3"/>
    <x v="3"/>
    <n v="10453"/>
    <n v="2137"/>
    <n v="1"/>
    <n v="25"/>
    <n v="4"/>
    <n v="3"/>
    <n v="80"/>
    <n v="3"/>
    <n v="24"/>
    <n v="3"/>
    <n v="24"/>
    <n v="13"/>
    <n v="15"/>
    <n v="7"/>
  </r>
  <r>
    <x v="1"/>
    <s v="Travel_Rarely"/>
    <x v="0"/>
    <x v="1"/>
    <x v="1"/>
    <x v="0"/>
    <s v="STAFF-245"/>
    <n v="245"/>
    <x v="0"/>
    <x v="2"/>
    <x v="0"/>
    <s v="No"/>
    <s v="Y"/>
    <n v="3"/>
    <n v="-2"/>
    <n v="0"/>
    <x v="8"/>
    <n v="0"/>
    <m/>
    <n v="0"/>
    <n v="1"/>
    <n v="1380"/>
    <n v="9"/>
    <x v="0"/>
    <n v="1"/>
    <n v="3"/>
    <n v="75"/>
    <n v="3"/>
    <n v="1"/>
    <x v="1"/>
    <n v="2288"/>
    <n v="6319"/>
    <n v="1"/>
    <n v="12"/>
    <n v="3"/>
    <n v="3"/>
    <n v="80"/>
    <n v="0"/>
    <n v="2"/>
    <n v="3"/>
    <n v="2"/>
    <n v="2"/>
    <n v="2"/>
    <n v="1"/>
  </r>
  <r>
    <x v="1"/>
    <s v="Travel_Rarely"/>
    <x v="2"/>
    <x v="1"/>
    <x v="1"/>
    <x v="2"/>
    <s v="STAFF-246"/>
    <n v="246"/>
    <x v="0"/>
    <x v="1"/>
    <x v="1"/>
    <s v="Yes"/>
    <s v="Y"/>
    <n v="0"/>
    <n v="-2"/>
    <n v="0"/>
    <x v="12"/>
    <n v="0"/>
    <m/>
    <n v="0"/>
    <n v="1"/>
    <n v="140"/>
    <n v="12"/>
    <x v="1"/>
    <n v="1"/>
    <n v="3"/>
    <n v="95"/>
    <n v="3"/>
    <n v="1"/>
    <x v="0"/>
    <n v="3929"/>
    <n v="6984"/>
    <n v="8"/>
    <n v="23"/>
    <n v="4"/>
    <n v="3"/>
    <n v="80"/>
    <n v="1"/>
    <n v="7"/>
    <n v="3"/>
    <n v="4"/>
    <n v="2"/>
    <n v="0"/>
    <n v="2"/>
  </r>
  <r>
    <x v="1"/>
    <s v="Travel_Rarely"/>
    <x v="2"/>
    <x v="1"/>
    <x v="1"/>
    <x v="2"/>
    <s v="STAFF-247"/>
    <n v="247"/>
    <x v="0"/>
    <x v="1"/>
    <x v="0"/>
    <s v="No"/>
    <s v="Y"/>
    <n v="3"/>
    <n v="-2"/>
    <n v="0"/>
    <x v="13"/>
    <n v="0"/>
    <m/>
    <n v="0"/>
    <n v="1"/>
    <n v="629"/>
    <n v="27"/>
    <x v="0"/>
    <n v="1"/>
    <n v="4"/>
    <n v="95"/>
    <n v="3"/>
    <n v="1"/>
    <x v="2"/>
    <n v="2311"/>
    <n v="5711"/>
    <n v="2"/>
    <n v="15"/>
    <n v="3"/>
    <n v="4"/>
    <n v="80"/>
    <n v="0"/>
    <n v="9"/>
    <n v="3"/>
    <n v="3"/>
    <n v="2"/>
    <n v="1"/>
    <n v="2"/>
  </r>
  <r>
    <x v="0"/>
    <s v="Travel_Rarely"/>
    <x v="0"/>
    <x v="0"/>
    <x v="0"/>
    <x v="3"/>
    <s v="STAFF-248"/>
    <n v="248"/>
    <x v="0"/>
    <x v="6"/>
    <x v="0"/>
    <s v="Yes"/>
    <s v="Y"/>
    <n v="5"/>
    <n v="-2"/>
    <n v="0"/>
    <x v="0"/>
    <n v="1"/>
    <n v="1"/>
    <n v="1"/>
    <n v="0"/>
    <n v="1356"/>
    <n v="20"/>
    <x v="0"/>
    <n v="1"/>
    <n v="2"/>
    <n v="70"/>
    <n v="3"/>
    <n v="1"/>
    <x v="2"/>
    <n v="3140"/>
    <n v="21728"/>
    <n v="1"/>
    <n v="22"/>
    <n v="4"/>
    <n v="4"/>
    <n v="80"/>
    <n v="0"/>
    <n v="4"/>
    <n v="2"/>
    <n v="4"/>
    <n v="3"/>
    <n v="0"/>
    <n v="2"/>
  </r>
  <r>
    <x v="1"/>
    <s v="Travel_Rarely"/>
    <x v="1"/>
    <x v="1"/>
    <x v="1"/>
    <x v="2"/>
    <s v="STAFF-249"/>
    <n v="249"/>
    <x v="1"/>
    <x v="2"/>
    <x v="1"/>
    <s v="No"/>
    <s v="Y"/>
    <n v="2"/>
    <n v="-2"/>
    <n v="0"/>
    <x v="24"/>
    <n v="0"/>
    <m/>
    <n v="0"/>
    <n v="1"/>
    <n v="328"/>
    <n v="1"/>
    <x v="3"/>
    <n v="1"/>
    <n v="3"/>
    <n v="86"/>
    <n v="2"/>
    <n v="1"/>
    <x v="2"/>
    <n v="3690"/>
    <n v="3425"/>
    <n v="2"/>
    <n v="15"/>
    <n v="3"/>
    <n v="4"/>
    <n v="80"/>
    <n v="1"/>
    <n v="5"/>
    <n v="2"/>
    <n v="3"/>
    <n v="2"/>
    <n v="0"/>
    <n v="2"/>
  </r>
  <r>
    <x v="1"/>
    <s v="Travel_Rarely"/>
    <x v="1"/>
    <x v="1"/>
    <x v="1"/>
    <x v="2"/>
    <s v="STAFF-250"/>
    <n v="250"/>
    <x v="0"/>
    <x v="3"/>
    <x v="2"/>
    <s v="No"/>
    <s v="Y"/>
    <n v="3"/>
    <n v="-2"/>
    <n v="0"/>
    <x v="16"/>
    <n v="0"/>
    <m/>
    <n v="0"/>
    <n v="1"/>
    <n v="1084"/>
    <n v="13"/>
    <x v="0"/>
    <n v="1"/>
    <n v="4"/>
    <n v="57"/>
    <n v="4"/>
    <n v="2"/>
    <x v="2"/>
    <n v="4450"/>
    <n v="26250"/>
    <n v="1"/>
    <n v="11"/>
    <n v="3"/>
    <n v="3"/>
    <n v="80"/>
    <n v="2"/>
    <n v="5"/>
    <n v="3"/>
    <n v="4"/>
    <n v="2"/>
    <n v="1"/>
    <n v="3"/>
  </r>
  <r>
    <x v="1"/>
    <s v="Travel_Rarely"/>
    <x v="2"/>
    <x v="1"/>
    <x v="1"/>
    <x v="2"/>
    <s v="STAFF-252"/>
    <n v="252"/>
    <x v="0"/>
    <x v="1"/>
    <x v="1"/>
    <s v="No"/>
    <s v="Y"/>
    <n v="5"/>
    <n v="-2"/>
    <n v="0"/>
    <x v="3"/>
    <n v="0"/>
    <m/>
    <n v="0"/>
    <n v="1"/>
    <n v="931"/>
    <n v="14"/>
    <x v="3"/>
    <n v="1"/>
    <n v="4"/>
    <n v="72"/>
    <n v="3"/>
    <n v="1"/>
    <x v="2"/>
    <n v="2756"/>
    <n v="4673"/>
    <n v="1"/>
    <n v="13"/>
    <n v="3"/>
    <n v="4"/>
    <n v="80"/>
    <n v="1"/>
    <n v="8"/>
    <n v="3"/>
    <n v="8"/>
    <n v="7"/>
    <n v="1"/>
    <n v="6"/>
  </r>
  <r>
    <x v="1"/>
    <s v="Travel_Rarely"/>
    <x v="0"/>
    <x v="1"/>
    <x v="1"/>
    <x v="2"/>
    <s v="STAFF-253"/>
    <n v="253"/>
    <x v="0"/>
    <x v="5"/>
    <x v="1"/>
    <s v="No"/>
    <s v="Y"/>
    <n v="2"/>
    <n v="-2"/>
    <n v="0"/>
    <x v="32"/>
    <n v="0"/>
    <m/>
    <n v="0"/>
    <n v="1"/>
    <n v="989"/>
    <n v="4"/>
    <x v="1"/>
    <n v="1"/>
    <n v="4"/>
    <n v="46"/>
    <n v="3"/>
    <n v="5"/>
    <x v="2"/>
    <n v="19033"/>
    <n v="6499"/>
    <n v="1"/>
    <n v="14"/>
    <n v="3"/>
    <n v="2"/>
    <n v="80"/>
    <n v="1"/>
    <n v="21"/>
    <n v="3"/>
    <n v="20"/>
    <n v="8"/>
    <n v="9"/>
    <n v="9"/>
  </r>
  <r>
    <x v="1"/>
    <s v="Travel_Rarely"/>
    <x v="3"/>
    <x v="1"/>
    <x v="1"/>
    <x v="2"/>
    <s v="STAFF-254"/>
    <n v="254"/>
    <x v="1"/>
    <x v="7"/>
    <x v="0"/>
    <s v="No"/>
    <s v="Y"/>
    <n v="3"/>
    <n v="-2"/>
    <n v="0"/>
    <x v="27"/>
    <n v="0"/>
    <m/>
    <n v="0"/>
    <n v="1"/>
    <n v="692"/>
    <n v="14"/>
    <x v="2"/>
    <n v="1"/>
    <n v="3"/>
    <n v="61"/>
    <n v="4"/>
    <n v="5"/>
    <x v="2"/>
    <n v="18722"/>
    <n v="13339"/>
    <n v="8"/>
    <n v="11"/>
    <n v="3"/>
    <n v="4"/>
    <n v="80"/>
    <n v="0"/>
    <n v="36"/>
    <n v="3"/>
    <n v="24"/>
    <n v="15"/>
    <n v="2"/>
    <n v="15"/>
  </r>
  <r>
    <x v="1"/>
    <s v="Travel_Frequently"/>
    <x v="2"/>
    <x v="1"/>
    <x v="1"/>
    <x v="0"/>
    <s v="STAFF-256"/>
    <n v="256"/>
    <x v="1"/>
    <x v="3"/>
    <x v="1"/>
    <s v="No"/>
    <s v="Y"/>
    <n v="2"/>
    <n v="-2"/>
    <n v="0"/>
    <x v="13"/>
    <n v="0"/>
    <m/>
    <n v="0"/>
    <n v="1"/>
    <n v="1069"/>
    <n v="2"/>
    <x v="1"/>
    <n v="1"/>
    <n v="4"/>
    <n v="45"/>
    <n v="2"/>
    <n v="2"/>
    <x v="1"/>
    <n v="9547"/>
    <n v="14074"/>
    <n v="1"/>
    <n v="17"/>
    <n v="3"/>
    <n v="3"/>
    <n v="80"/>
    <n v="0"/>
    <n v="10"/>
    <n v="2"/>
    <n v="10"/>
    <n v="9"/>
    <n v="1"/>
    <n v="9"/>
  </r>
  <r>
    <x v="1"/>
    <s v="Travel_Rarely"/>
    <x v="1"/>
    <x v="1"/>
    <x v="1"/>
    <x v="2"/>
    <s v="STAFF-258"/>
    <n v="258"/>
    <x v="0"/>
    <x v="4"/>
    <x v="0"/>
    <s v="No"/>
    <s v="Y"/>
    <n v="6"/>
    <n v="-2"/>
    <n v="0"/>
    <x v="31"/>
    <n v="0"/>
    <m/>
    <n v="0"/>
    <n v="1"/>
    <n v="313"/>
    <n v="3"/>
    <x v="3"/>
    <n v="1"/>
    <n v="4"/>
    <n v="98"/>
    <n v="3"/>
    <n v="4"/>
    <x v="2"/>
    <n v="13734"/>
    <n v="7192"/>
    <n v="3"/>
    <n v="18"/>
    <n v="3"/>
    <n v="3"/>
    <n v="80"/>
    <n v="0"/>
    <n v="21"/>
    <n v="3"/>
    <n v="7"/>
    <n v="7"/>
    <n v="1"/>
    <n v="0"/>
  </r>
  <r>
    <x v="1"/>
    <s v="Travel_Rarely"/>
    <x v="1"/>
    <x v="1"/>
    <x v="1"/>
    <x v="0"/>
    <s v="STAFF-259"/>
    <n v="259"/>
    <x v="1"/>
    <x v="5"/>
    <x v="1"/>
    <s v="No"/>
    <s v="Y"/>
    <n v="5"/>
    <n v="-2"/>
    <n v="0"/>
    <x v="39"/>
    <n v="0"/>
    <m/>
    <n v="0"/>
    <n v="1"/>
    <n v="699"/>
    <n v="1"/>
    <x v="2"/>
    <n v="1"/>
    <n v="3"/>
    <n v="65"/>
    <n v="2"/>
    <n v="5"/>
    <x v="1"/>
    <n v="19999"/>
    <n v="5678"/>
    <n v="0"/>
    <n v="14"/>
    <n v="3"/>
    <n v="1"/>
    <n v="80"/>
    <n v="1"/>
    <n v="34"/>
    <n v="3"/>
    <n v="33"/>
    <n v="18"/>
    <n v="11"/>
    <n v="9"/>
  </r>
  <r>
    <x v="1"/>
    <s v="Travel_Rarely"/>
    <x v="2"/>
    <x v="1"/>
    <x v="1"/>
    <x v="2"/>
    <s v="STAFF-260"/>
    <n v="260"/>
    <x v="0"/>
    <x v="1"/>
    <x v="0"/>
    <s v="No"/>
    <s v="Y"/>
    <n v="2"/>
    <n v="-2"/>
    <n v="0"/>
    <x v="4"/>
    <n v="0"/>
    <m/>
    <n v="0"/>
    <n v="1"/>
    <n v="894"/>
    <n v="9"/>
    <x v="3"/>
    <n v="1"/>
    <n v="4"/>
    <n v="99"/>
    <n v="3"/>
    <n v="1"/>
    <x v="2"/>
    <n v="2279"/>
    <n v="11781"/>
    <n v="1"/>
    <n v="16"/>
    <n v="3"/>
    <n v="4"/>
    <n v="80"/>
    <n v="0"/>
    <n v="7"/>
    <n v="2"/>
    <n v="7"/>
    <n v="7"/>
    <n v="0"/>
    <n v="3"/>
  </r>
  <r>
    <x v="0"/>
    <s v="Travel_Rarely"/>
    <x v="0"/>
    <x v="0"/>
    <x v="1"/>
    <x v="0"/>
    <s v="STAFF-261"/>
    <n v="261"/>
    <x v="1"/>
    <x v="3"/>
    <x v="1"/>
    <s v="Yes"/>
    <s v="Y"/>
    <n v="1"/>
    <n v="-2"/>
    <n v="0"/>
    <x v="10"/>
    <n v="1"/>
    <n v="1"/>
    <n v="1"/>
    <n v="0"/>
    <n v="556"/>
    <n v="23"/>
    <x v="0"/>
    <n v="1"/>
    <n v="2"/>
    <n v="50"/>
    <n v="2"/>
    <n v="2"/>
    <x v="1"/>
    <n v="5916"/>
    <n v="15497"/>
    <n v="3"/>
    <n v="13"/>
    <n v="3"/>
    <n v="1"/>
    <n v="80"/>
    <n v="0"/>
    <n v="8"/>
    <n v="3"/>
    <n v="1"/>
    <n v="0"/>
    <n v="0"/>
    <n v="1"/>
  </r>
  <r>
    <x v="1"/>
    <s v="Non-Travel"/>
    <x v="0"/>
    <x v="1"/>
    <x v="1"/>
    <x v="2"/>
    <s v="STAFF-262"/>
    <n v="262"/>
    <x v="1"/>
    <x v="1"/>
    <x v="2"/>
    <s v="No"/>
    <s v="Y"/>
    <n v="3"/>
    <n v="-2"/>
    <n v="0"/>
    <x v="23"/>
    <n v="0"/>
    <m/>
    <n v="0"/>
    <n v="1"/>
    <n v="1344"/>
    <n v="7"/>
    <x v="3"/>
    <n v="1"/>
    <n v="4"/>
    <n v="37"/>
    <n v="4"/>
    <n v="1"/>
    <x v="0"/>
    <n v="2089"/>
    <n v="5228"/>
    <n v="4"/>
    <n v="14"/>
    <n v="3"/>
    <n v="4"/>
    <n v="80"/>
    <n v="3"/>
    <n v="7"/>
    <n v="4"/>
    <n v="5"/>
    <n v="4"/>
    <n v="2"/>
    <n v="2"/>
  </r>
  <r>
    <x v="1"/>
    <s v="Non-Travel"/>
    <x v="1"/>
    <x v="1"/>
    <x v="1"/>
    <x v="2"/>
    <s v="STAFF-264"/>
    <n v="264"/>
    <x v="1"/>
    <x v="5"/>
    <x v="1"/>
    <s v="No"/>
    <s v="Y"/>
    <n v="1"/>
    <n v="-2"/>
    <n v="0"/>
    <x v="28"/>
    <n v="0"/>
    <m/>
    <n v="0"/>
    <n v="1"/>
    <n v="1195"/>
    <n v="2"/>
    <x v="0"/>
    <n v="1"/>
    <n v="1"/>
    <n v="65"/>
    <n v="2"/>
    <n v="4"/>
    <x v="0"/>
    <n v="16792"/>
    <n v="20462"/>
    <n v="9"/>
    <n v="23"/>
    <n v="4"/>
    <n v="4"/>
    <n v="80"/>
    <n v="1"/>
    <n v="22"/>
    <n v="3"/>
    <n v="20"/>
    <n v="8"/>
    <n v="11"/>
    <n v="8"/>
  </r>
  <r>
    <x v="1"/>
    <s v="Travel_Rarely"/>
    <x v="0"/>
    <x v="1"/>
    <x v="1"/>
    <x v="0"/>
    <s v="STAFF-267"/>
    <n v="267"/>
    <x v="1"/>
    <x v="1"/>
    <x v="1"/>
    <s v="Yes"/>
    <s v="Y"/>
    <n v="3"/>
    <n v="-2"/>
    <n v="0"/>
    <x v="2"/>
    <n v="0"/>
    <m/>
    <n v="0"/>
    <n v="1"/>
    <n v="290"/>
    <n v="21"/>
    <x v="3"/>
    <n v="1"/>
    <n v="2"/>
    <n v="65"/>
    <n v="4"/>
    <n v="1"/>
    <x v="1"/>
    <n v="3564"/>
    <n v="22977"/>
    <n v="1"/>
    <n v="12"/>
    <n v="3"/>
    <n v="1"/>
    <n v="80"/>
    <n v="1"/>
    <n v="8"/>
    <n v="2"/>
    <n v="8"/>
    <n v="7"/>
    <n v="1"/>
    <n v="7"/>
  </r>
  <r>
    <x v="1"/>
    <s v="Travel_Frequently"/>
    <x v="0"/>
    <x v="1"/>
    <x v="1"/>
    <x v="2"/>
    <s v="STAFF-269"/>
    <n v="269"/>
    <x v="0"/>
    <x v="2"/>
    <x v="0"/>
    <s v="No"/>
    <s v="Y"/>
    <n v="5"/>
    <n v="-2"/>
    <n v="0"/>
    <x v="10"/>
    <n v="0"/>
    <m/>
    <n v="0"/>
    <n v="1"/>
    <n v="138"/>
    <n v="2"/>
    <x v="3"/>
    <n v="1"/>
    <n v="2"/>
    <n v="37"/>
    <n v="3"/>
    <n v="2"/>
    <x v="2"/>
    <n v="4425"/>
    <n v="15986"/>
    <n v="5"/>
    <n v="11"/>
    <n v="3"/>
    <n v="4"/>
    <n v="80"/>
    <n v="0"/>
    <n v="10"/>
    <n v="3"/>
    <n v="6"/>
    <n v="2"/>
    <n v="1"/>
    <n v="2"/>
  </r>
  <r>
    <x v="1"/>
    <s v="Non-Travel"/>
    <x v="0"/>
    <x v="1"/>
    <x v="1"/>
    <x v="2"/>
    <s v="STAFF-270"/>
    <n v="270"/>
    <x v="0"/>
    <x v="3"/>
    <x v="2"/>
    <s v="No"/>
    <s v="Y"/>
    <n v="5"/>
    <n v="-2"/>
    <n v="0"/>
    <x v="19"/>
    <n v="0"/>
    <m/>
    <n v="0"/>
    <n v="1"/>
    <n v="926"/>
    <n v="21"/>
    <x v="0"/>
    <n v="1"/>
    <n v="3"/>
    <n v="36"/>
    <n v="3"/>
    <n v="2"/>
    <x v="2"/>
    <n v="5265"/>
    <n v="16439"/>
    <n v="2"/>
    <n v="16"/>
    <n v="3"/>
    <n v="2"/>
    <n v="80"/>
    <n v="1"/>
    <n v="11"/>
    <n v="3"/>
    <n v="5"/>
    <n v="3"/>
    <n v="0"/>
    <n v="2"/>
  </r>
  <r>
    <x v="1"/>
    <s v="Travel_Rarely"/>
    <x v="0"/>
    <x v="1"/>
    <x v="1"/>
    <x v="0"/>
    <s v="STAFF-271"/>
    <n v="271"/>
    <x v="1"/>
    <x v="3"/>
    <x v="1"/>
    <s v="No"/>
    <s v="Y"/>
    <n v="3"/>
    <n v="-2"/>
    <n v="0"/>
    <x v="8"/>
    <n v="0"/>
    <m/>
    <n v="0"/>
    <n v="1"/>
    <n v="1261"/>
    <n v="2"/>
    <x v="2"/>
    <n v="1"/>
    <n v="4"/>
    <n v="88"/>
    <n v="3"/>
    <n v="2"/>
    <x v="1"/>
    <n v="6553"/>
    <n v="7259"/>
    <n v="9"/>
    <n v="14"/>
    <n v="3"/>
    <n v="2"/>
    <n v="80"/>
    <n v="0"/>
    <n v="14"/>
    <n v="3"/>
    <n v="1"/>
    <n v="0"/>
    <n v="0"/>
    <n v="0"/>
  </r>
  <r>
    <x v="1"/>
    <s v="Travel_Rarely"/>
    <x v="0"/>
    <x v="1"/>
    <x v="1"/>
    <x v="4"/>
    <s v="STAFF-273"/>
    <n v="273"/>
    <x v="1"/>
    <x v="3"/>
    <x v="1"/>
    <s v="No"/>
    <s v="Y"/>
    <n v="3"/>
    <n v="-2"/>
    <n v="0"/>
    <x v="8"/>
    <n v="0"/>
    <m/>
    <n v="0"/>
    <n v="1"/>
    <n v="1084"/>
    <n v="29"/>
    <x v="3"/>
    <n v="1"/>
    <n v="4"/>
    <n v="54"/>
    <n v="3"/>
    <n v="2"/>
    <x v="0"/>
    <n v="6261"/>
    <n v="4185"/>
    <n v="3"/>
    <n v="18"/>
    <n v="3"/>
    <n v="1"/>
    <n v="80"/>
    <n v="1"/>
    <n v="9"/>
    <n v="1"/>
    <n v="7"/>
    <n v="7"/>
    <n v="1"/>
    <n v="7"/>
  </r>
  <r>
    <x v="1"/>
    <s v="Travel_Frequently"/>
    <x v="2"/>
    <x v="1"/>
    <x v="1"/>
    <x v="4"/>
    <s v="STAFF-274"/>
    <n v="274"/>
    <x v="1"/>
    <x v="3"/>
    <x v="1"/>
    <s v="No"/>
    <s v="Y"/>
    <n v="1"/>
    <n v="-2"/>
    <n v="0"/>
    <x v="4"/>
    <n v="0"/>
    <m/>
    <n v="0"/>
    <n v="1"/>
    <n v="472"/>
    <n v="1"/>
    <x v="1"/>
    <n v="1"/>
    <n v="3"/>
    <n v="60"/>
    <n v="2"/>
    <n v="2"/>
    <x v="0"/>
    <n v="4298"/>
    <n v="9679"/>
    <n v="5"/>
    <n v="19"/>
    <n v="3"/>
    <n v="3"/>
    <n v="80"/>
    <n v="1"/>
    <n v="6"/>
    <n v="3"/>
    <n v="2"/>
    <n v="2"/>
    <n v="2"/>
    <n v="0"/>
  </r>
  <r>
    <x v="1"/>
    <s v="Non-Travel"/>
    <x v="1"/>
    <x v="1"/>
    <x v="1"/>
    <x v="0"/>
    <s v="STAFF-275"/>
    <n v="275"/>
    <x v="1"/>
    <x v="3"/>
    <x v="2"/>
    <s v="Yes"/>
    <s v="Y"/>
    <n v="0"/>
    <n v="-2"/>
    <n v="0"/>
    <x v="1"/>
    <n v="0"/>
    <m/>
    <n v="0"/>
    <n v="1"/>
    <n v="1002"/>
    <n v="18"/>
    <x v="2"/>
    <n v="1"/>
    <n v="4"/>
    <n v="92"/>
    <n v="3"/>
    <n v="2"/>
    <x v="1"/>
    <n v="6804"/>
    <n v="23793"/>
    <n v="1"/>
    <n v="15"/>
    <n v="3"/>
    <n v="1"/>
    <n v="80"/>
    <n v="2"/>
    <n v="7"/>
    <n v="3"/>
    <n v="7"/>
    <n v="7"/>
    <n v="1"/>
    <n v="7"/>
  </r>
  <r>
    <x v="1"/>
    <s v="Travel_Frequently"/>
    <x v="2"/>
    <x v="1"/>
    <x v="1"/>
    <x v="2"/>
    <s v="STAFF-277"/>
    <n v="277"/>
    <x v="1"/>
    <x v="1"/>
    <x v="2"/>
    <s v="Yes"/>
    <s v="Y"/>
    <n v="4"/>
    <n v="-2"/>
    <n v="0"/>
    <x v="13"/>
    <n v="0"/>
    <m/>
    <n v="0"/>
    <n v="1"/>
    <n v="878"/>
    <n v="10"/>
    <x v="2"/>
    <n v="1"/>
    <n v="4"/>
    <n v="43"/>
    <n v="3"/>
    <n v="1"/>
    <x v="2"/>
    <n v="3815"/>
    <n v="5972"/>
    <n v="1"/>
    <n v="17"/>
    <n v="3"/>
    <n v="4"/>
    <n v="80"/>
    <n v="1"/>
    <n v="5"/>
    <n v="4"/>
    <n v="5"/>
    <n v="3"/>
    <n v="2"/>
    <n v="0"/>
  </r>
  <r>
    <x v="1"/>
    <s v="Travel_Rarely"/>
    <x v="0"/>
    <x v="1"/>
    <x v="1"/>
    <x v="2"/>
    <s v="STAFF-281"/>
    <n v="281"/>
    <x v="1"/>
    <x v="2"/>
    <x v="1"/>
    <s v="Yes"/>
    <s v="Y"/>
    <n v="2"/>
    <n v="-2"/>
    <n v="0"/>
    <x v="32"/>
    <n v="0"/>
    <m/>
    <n v="0"/>
    <n v="1"/>
    <n v="905"/>
    <n v="19"/>
    <x v="0"/>
    <n v="1"/>
    <n v="3"/>
    <n v="99"/>
    <n v="3"/>
    <n v="2"/>
    <x v="0"/>
    <n v="2741"/>
    <n v="16523"/>
    <n v="8"/>
    <n v="15"/>
    <n v="3"/>
    <n v="3"/>
    <n v="80"/>
    <n v="1"/>
    <n v="15"/>
    <n v="4"/>
    <n v="7"/>
    <n v="2"/>
    <n v="3"/>
    <n v="7"/>
  </r>
  <r>
    <x v="0"/>
    <s v="Travel_Rarely"/>
    <x v="0"/>
    <x v="0"/>
    <x v="1"/>
    <x v="2"/>
    <s v="STAFF-282"/>
    <n v="282"/>
    <x v="1"/>
    <x v="4"/>
    <x v="1"/>
    <s v="Yes"/>
    <s v="Y"/>
    <n v="2"/>
    <n v="-2"/>
    <n v="0"/>
    <x v="8"/>
    <n v="1"/>
    <n v="1"/>
    <n v="1"/>
    <n v="0"/>
    <n v="1180"/>
    <n v="29"/>
    <x v="1"/>
    <n v="1"/>
    <n v="2"/>
    <n v="70"/>
    <n v="3"/>
    <n v="2"/>
    <x v="2"/>
    <n v="6673"/>
    <n v="11354"/>
    <n v="7"/>
    <n v="19"/>
    <n v="3"/>
    <n v="2"/>
    <n v="80"/>
    <n v="0"/>
    <n v="17"/>
    <n v="3"/>
    <n v="1"/>
    <n v="0"/>
    <n v="0"/>
    <n v="0"/>
  </r>
  <r>
    <x v="0"/>
    <s v="Travel_Rarely"/>
    <x v="2"/>
    <x v="0"/>
    <x v="0"/>
    <x v="3"/>
    <s v="STAFF-283"/>
    <n v="283"/>
    <x v="0"/>
    <x v="0"/>
    <x v="1"/>
    <s v="No"/>
    <s v="Y"/>
    <n v="3"/>
    <n v="-2"/>
    <n v="0"/>
    <x v="11"/>
    <n v="1"/>
    <n v="1"/>
    <n v="1"/>
    <n v="0"/>
    <n v="121"/>
    <n v="27"/>
    <x v="3"/>
    <n v="1"/>
    <n v="2"/>
    <n v="35"/>
    <n v="3"/>
    <n v="3"/>
    <x v="0"/>
    <n v="7639"/>
    <n v="24525"/>
    <n v="1"/>
    <n v="22"/>
    <n v="4"/>
    <n v="4"/>
    <n v="80"/>
    <n v="3"/>
    <n v="10"/>
    <n v="2"/>
    <n v="10"/>
    <n v="4"/>
    <n v="1"/>
    <n v="9"/>
  </r>
  <r>
    <x v="1"/>
    <s v="Travel_Rarely"/>
    <x v="4"/>
    <x v="1"/>
    <x v="1"/>
    <x v="0"/>
    <s v="STAFF-284"/>
    <n v="284"/>
    <x v="1"/>
    <x v="1"/>
    <x v="2"/>
    <s v="Yes"/>
    <s v="Y"/>
    <n v="2"/>
    <n v="-2"/>
    <n v="0"/>
    <x v="15"/>
    <n v="0"/>
    <m/>
    <n v="0"/>
    <n v="1"/>
    <n v="1136"/>
    <n v="5"/>
    <x v="3"/>
    <n v="1"/>
    <n v="4"/>
    <n v="60"/>
    <n v="4"/>
    <n v="1"/>
    <x v="1"/>
    <n v="2328"/>
    <n v="12392"/>
    <n v="1"/>
    <n v="16"/>
    <n v="3"/>
    <n v="1"/>
    <n v="80"/>
    <n v="1"/>
    <n v="4"/>
    <n v="2"/>
    <n v="4"/>
    <n v="2"/>
    <n v="2"/>
    <n v="2"/>
  </r>
  <r>
    <x v="1"/>
    <s v="Travel_Frequently"/>
    <x v="0"/>
    <x v="1"/>
    <x v="1"/>
    <x v="2"/>
    <s v="STAFF-286"/>
    <n v="286"/>
    <x v="0"/>
    <x v="2"/>
    <x v="0"/>
    <s v="No"/>
    <s v="Y"/>
    <n v="2"/>
    <n v="-2"/>
    <n v="0"/>
    <x v="9"/>
    <n v="0"/>
    <m/>
    <n v="0"/>
    <n v="1"/>
    <n v="635"/>
    <n v="18"/>
    <x v="1"/>
    <n v="1"/>
    <n v="2"/>
    <n v="73"/>
    <n v="3"/>
    <n v="1"/>
    <x v="0"/>
    <n v="2153"/>
    <n v="7703"/>
    <n v="1"/>
    <n v="13"/>
    <n v="3"/>
    <n v="1"/>
    <n v="80"/>
    <n v="0"/>
    <n v="8"/>
    <n v="3"/>
    <n v="8"/>
    <n v="1"/>
    <n v="1"/>
    <n v="7"/>
  </r>
  <r>
    <x v="1"/>
    <s v="Non-Travel"/>
    <x v="0"/>
    <x v="1"/>
    <x v="1"/>
    <x v="0"/>
    <s v="STAFF-287"/>
    <n v="287"/>
    <x v="1"/>
    <x v="4"/>
    <x v="1"/>
    <s v="No"/>
    <s v="Y"/>
    <n v="5"/>
    <n v="-2"/>
    <n v="0"/>
    <x v="32"/>
    <n v="0"/>
    <m/>
    <n v="0"/>
    <n v="1"/>
    <n v="1151"/>
    <n v="9"/>
    <x v="4"/>
    <n v="1"/>
    <n v="4"/>
    <n v="63"/>
    <n v="2"/>
    <n v="2"/>
    <x v="1"/>
    <n v="4876"/>
    <n v="14242"/>
    <n v="9"/>
    <n v="14"/>
    <n v="3"/>
    <n v="4"/>
    <n v="80"/>
    <n v="1"/>
    <n v="5"/>
    <n v="1"/>
    <n v="3"/>
    <n v="2"/>
    <n v="0"/>
    <n v="2"/>
  </r>
  <r>
    <x v="1"/>
    <s v="Travel_Rarely"/>
    <x v="1"/>
    <x v="1"/>
    <x v="1"/>
    <x v="2"/>
    <s v="STAFF-288"/>
    <n v="288"/>
    <x v="1"/>
    <x v="4"/>
    <x v="2"/>
    <s v="No"/>
    <s v="Y"/>
    <n v="3"/>
    <n v="-2"/>
    <n v="0"/>
    <x v="21"/>
    <n v="0"/>
    <m/>
    <n v="0"/>
    <n v="1"/>
    <n v="644"/>
    <n v="1"/>
    <x v="2"/>
    <n v="1"/>
    <n v="4"/>
    <n v="97"/>
    <n v="3"/>
    <n v="3"/>
    <x v="2"/>
    <n v="9396"/>
    <n v="12368"/>
    <n v="7"/>
    <n v="16"/>
    <n v="3"/>
    <n v="3"/>
    <n v="80"/>
    <n v="1"/>
    <n v="17"/>
    <n v="3"/>
    <n v="4"/>
    <n v="2"/>
    <n v="0"/>
    <n v="3"/>
  </r>
  <r>
    <x v="0"/>
    <s v="Travel_Rarely"/>
    <x v="2"/>
    <x v="0"/>
    <x v="0"/>
    <x v="2"/>
    <s v="STAFF-291"/>
    <n v="291"/>
    <x v="1"/>
    <x v="0"/>
    <x v="1"/>
    <s v="No"/>
    <s v="Y"/>
    <n v="2"/>
    <n v="-2"/>
    <n v="0"/>
    <x v="5"/>
    <n v="1"/>
    <n v="1"/>
    <n v="1"/>
    <n v="0"/>
    <n v="1045"/>
    <n v="4"/>
    <x v="2"/>
    <n v="1"/>
    <n v="4"/>
    <n v="32"/>
    <n v="1"/>
    <n v="3"/>
    <x v="0"/>
    <n v="10400"/>
    <n v="25812"/>
    <n v="1"/>
    <n v="11"/>
    <n v="3"/>
    <n v="3"/>
    <n v="80"/>
    <n v="0"/>
    <n v="14"/>
    <n v="2"/>
    <n v="14"/>
    <n v="8"/>
    <n v="9"/>
    <n v="8"/>
  </r>
  <r>
    <x v="1"/>
    <s v="Non-Travel"/>
    <x v="2"/>
    <x v="1"/>
    <x v="1"/>
    <x v="0"/>
    <s v="STAFF-292"/>
    <n v="292"/>
    <x v="1"/>
    <x v="3"/>
    <x v="0"/>
    <s v="No"/>
    <s v="Y"/>
    <n v="2"/>
    <n v="-2"/>
    <n v="0"/>
    <x v="7"/>
    <n v="0"/>
    <m/>
    <n v="0"/>
    <n v="1"/>
    <n v="829"/>
    <n v="1"/>
    <x v="1"/>
    <n v="1"/>
    <n v="3"/>
    <n v="88"/>
    <n v="2"/>
    <n v="3"/>
    <x v="1"/>
    <n v="8474"/>
    <n v="20925"/>
    <n v="1"/>
    <n v="22"/>
    <n v="4"/>
    <n v="3"/>
    <n v="80"/>
    <n v="0"/>
    <n v="12"/>
    <n v="3"/>
    <n v="11"/>
    <n v="8"/>
    <n v="5"/>
    <n v="8"/>
  </r>
  <r>
    <x v="1"/>
    <s v="Travel_Frequently"/>
    <x v="2"/>
    <x v="1"/>
    <x v="0"/>
    <x v="0"/>
    <s v="STAFF-293"/>
    <n v="293"/>
    <x v="0"/>
    <x v="0"/>
    <x v="0"/>
    <s v="No"/>
    <s v="Y"/>
    <n v="2"/>
    <n v="-2"/>
    <n v="0"/>
    <x v="4"/>
    <n v="0"/>
    <m/>
    <n v="0"/>
    <n v="1"/>
    <n v="1242"/>
    <n v="20"/>
    <x v="3"/>
    <n v="1"/>
    <n v="4"/>
    <n v="90"/>
    <n v="3"/>
    <n v="2"/>
    <x v="1"/>
    <n v="9981"/>
    <n v="12916"/>
    <n v="1"/>
    <n v="14"/>
    <n v="3"/>
    <n v="4"/>
    <n v="80"/>
    <n v="0"/>
    <n v="7"/>
    <n v="3"/>
    <n v="7"/>
    <n v="7"/>
    <n v="0"/>
    <n v="7"/>
  </r>
  <r>
    <x v="1"/>
    <s v="Travel_Rarely"/>
    <x v="1"/>
    <x v="1"/>
    <x v="1"/>
    <x v="0"/>
    <s v="STAFF-296"/>
    <n v="296"/>
    <x v="1"/>
    <x v="7"/>
    <x v="1"/>
    <s v="No"/>
    <s v="Y"/>
    <n v="5"/>
    <n v="-2"/>
    <n v="0"/>
    <x v="31"/>
    <n v="0"/>
    <m/>
    <n v="0"/>
    <n v="1"/>
    <n v="1469"/>
    <n v="8"/>
    <x v="2"/>
    <n v="1"/>
    <n v="2"/>
    <n v="81"/>
    <n v="2"/>
    <n v="3"/>
    <x v="1"/>
    <n v="12490"/>
    <n v="15736"/>
    <n v="5"/>
    <n v="16"/>
    <n v="3"/>
    <n v="4"/>
    <n v="80"/>
    <n v="2"/>
    <n v="16"/>
    <n v="1"/>
    <n v="10"/>
    <n v="9"/>
    <n v="4"/>
    <n v="7"/>
  </r>
  <r>
    <x v="0"/>
    <s v="Travel_Rarely"/>
    <x v="2"/>
    <x v="0"/>
    <x v="1"/>
    <x v="4"/>
    <s v="STAFF-297"/>
    <n v="297"/>
    <x v="0"/>
    <x v="1"/>
    <x v="0"/>
    <s v="Yes"/>
    <s v="Y"/>
    <n v="5"/>
    <n v="-2"/>
    <n v="0"/>
    <x v="7"/>
    <n v="1"/>
    <n v="1"/>
    <n v="1"/>
    <n v="0"/>
    <n v="1005"/>
    <n v="3"/>
    <x v="3"/>
    <n v="1"/>
    <n v="4"/>
    <n v="88"/>
    <n v="3"/>
    <n v="1"/>
    <x v="0"/>
    <n v="2657"/>
    <n v="8556"/>
    <n v="5"/>
    <n v="11"/>
    <n v="3"/>
    <n v="3"/>
    <n v="80"/>
    <n v="0"/>
    <n v="8"/>
    <n v="3"/>
    <n v="5"/>
    <n v="2"/>
    <n v="0"/>
    <n v="4"/>
  </r>
  <r>
    <x v="1"/>
    <s v="Travel_Rarely"/>
    <x v="0"/>
    <x v="1"/>
    <x v="0"/>
    <x v="0"/>
    <s v="STAFF-298"/>
    <n v="298"/>
    <x v="0"/>
    <x v="5"/>
    <x v="0"/>
    <s v="Yes"/>
    <s v="Y"/>
    <n v="3"/>
    <n v="-2"/>
    <n v="0"/>
    <x v="0"/>
    <n v="0"/>
    <m/>
    <n v="0"/>
    <n v="1"/>
    <n v="896"/>
    <n v="6"/>
    <x v="3"/>
    <n v="1"/>
    <n v="4"/>
    <n v="75"/>
    <n v="3"/>
    <n v="3"/>
    <x v="1"/>
    <n v="13591"/>
    <n v="14674"/>
    <n v="3"/>
    <n v="18"/>
    <n v="3"/>
    <n v="3"/>
    <n v="80"/>
    <n v="0"/>
    <n v="16"/>
    <n v="3"/>
    <n v="1"/>
    <n v="0"/>
    <n v="0"/>
    <n v="0"/>
  </r>
  <r>
    <x v="0"/>
    <s v="Travel_Frequently"/>
    <x v="2"/>
    <x v="0"/>
    <x v="0"/>
    <x v="3"/>
    <s v="STAFF-299"/>
    <n v="299"/>
    <x v="0"/>
    <x v="0"/>
    <x v="0"/>
    <s v="No"/>
    <s v="Y"/>
    <n v="5"/>
    <n v="-2"/>
    <n v="0"/>
    <x v="7"/>
    <n v="1"/>
    <n v="1"/>
    <n v="1"/>
    <n v="0"/>
    <n v="334"/>
    <n v="26"/>
    <x v="2"/>
    <n v="1"/>
    <n v="3"/>
    <n v="52"/>
    <n v="2"/>
    <n v="2"/>
    <x v="2"/>
    <n v="6696"/>
    <n v="22967"/>
    <n v="5"/>
    <n v="15"/>
    <n v="3"/>
    <n v="3"/>
    <n v="80"/>
    <n v="0"/>
    <n v="9"/>
    <n v="2"/>
    <n v="6"/>
    <n v="3"/>
    <n v="0"/>
    <n v="1"/>
  </r>
  <r>
    <x v="0"/>
    <s v="Travel_Rarely"/>
    <x v="2"/>
    <x v="0"/>
    <x v="1"/>
    <x v="4"/>
    <s v="STAFF-300"/>
    <n v="300"/>
    <x v="1"/>
    <x v="1"/>
    <x v="0"/>
    <s v="No"/>
    <s v="Y"/>
    <n v="1"/>
    <n v="-2"/>
    <n v="0"/>
    <x v="11"/>
    <n v="1"/>
    <n v="1"/>
    <n v="1"/>
    <n v="0"/>
    <n v="992"/>
    <n v="1"/>
    <x v="3"/>
    <n v="1"/>
    <n v="3"/>
    <n v="85"/>
    <n v="3"/>
    <n v="1"/>
    <x v="0"/>
    <n v="2058"/>
    <n v="19757"/>
    <n v="0"/>
    <n v="14"/>
    <n v="3"/>
    <n v="4"/>
    <n v="80"/>
    <n v="0"/>
    <n v="7"/>
    <n v="2"/>
    <n v="6"/>
    <n v="2"/>
    <n v="1"/>
    <n v="5"/>
  </r>
  <r>
    <x v="1"/>
    <s v="Non-Travel"/>
    <x v="1"/>
    <x v="1"/>
    <x v="0"/>
    <x v="2"/>
    <s v="STAFF-302"/>
    <n v="302"/>
    <x v="0"/>
    <x v="0"/>
    <x v="0"/>
    <s v="No"/>
    <s v="Y"/>
    <n v="2"/>
    <n v="-2"/>
    <n v="0"/>
    <x v="28"/>
    <n v="0"/>
    <m/>
    <n v="0"/>
    <n v="1"/>
    <n v="1052"/>
    <n v="6"/>
    <x v="3"/>
    <n v="1"/>
    <n v="4"/>
    <n v="57"/>
    <n v="2"/>
    <n v="3"/>
    <x v="0"/>
    <n v="8865"/>
    <n v="16840"/>
    <n v="6"/>
    <n v="12"/>
    <n v="3"/>
    <n v="4"/>
    <n v="80"/>
    <n v="0"/>
    <n v="23"/>
    <n v="3"/>
    <n v="19"/>
    <n v="7"/>
    <n v="12"/>
    <n v="8"/>
  </r>
  <r>
    <x v="1"/>
    <s v="Travel_Rarely"/>
    <x v="1"/>
    <x v="1"/>
    <x v="0"/>
    <x v="3"/>
    <s v="STAFF-303"/>
    <n v="303"/>
    <x v="0"/>
    <x v="0"/>
    <x v="1"/>
    <s v="No"/>
    <s v="Y"/>
    <n v="4"/>
    <n v="-2"/>
    <n v="0"/>
    <x v="33"/>
    <n v="0"/>
    <m/>
    <n v="0"/>
    <n v="1"/>
    <n v="1147"/>
    <n v="3"/>
    <x v="3"/>
    <n v="1"/>
    <n v="4"/>
    <n v="52"/>
    <n v="3"/>
    <n v="2"/>
    <x v="3"/>
    <n v="5940"/>
    <n v="17011"/>
    <n v="2"/>
    <n v="14"/>
    <n v="3"/>
    <n v="4"/>
    <n v="80"/>
    <n v="1"/>
    <n v="16"/>
    <n v="3"/>
    <n v="6"/>
    <n v="2"/>
    <n v="0"/>
    <n v="5"/>
  </r>
  <r>
    <x v="1"/>
    <s v="Travel_Rarely"/>
    <x v="0"/>
    <x v="1"/>
    <x v="1"/>
    <x v="0"/>
    <s v="STAFF-304"/>
    <n v="304"/>
    <x v="1"/>
    <x v="2"/>
    <x v="0"/>
    <s v="No"/>
    <s v="Y"/>
    <n v="3"/>
    <n v="-2"/>
    <n v="0"/>
    <x v="9"/>
    <n v="0"/>
    <m/>
    <n v="0"/>
    <n v="1"/>
    <n v="1396"/>
    <n v="5"/>
    <x v="0"/>
    <n v="1"/>
    <n v="4"/>
    <n v="62"/>
    <n v="3"/>
    <n v="2"/>
    <x v="1"/>
    <n v="5914"/>
    <n v="9945"/>
    <n v="8"/>
    <n v="16"/>
    <n v="3"/>
    <n v="4"/>
    <n v="80"/>
    <n v="0"/>
    <n v="16"/>
    <n v="4"/>
    <n v="13"/>
    <n v="11"/>
    <n v="3"/>
    <n v="7"/>
  </r>
  <r>
    <x v="1"/>
    <s v="Travel_Rarely"/>
    <x v="2"/>
    <x v="1"/>
    <x v="1"/>
    <x v="2"/>
    <s v="STAFF-305"/>
    <n v="305"/>
    <x v="0"/>
    <x v="1"/>
    <x v="1"/>
    <s v="No"/>
    <s v="Y"/>
    <n v="3"/>
    <n v="-2"/>
    <n v="0"/>
    <x v="3"/>
    <n v="0"/>
    <m/>
    <n v="0"/>
    <n v="1"/>
    <n v="147"/>
    <n v="4"/>
    <x v="2"/>
    <n v="1"/>
    <n v="3"/>
    <n v="47"/>
    <n v="2"/>
    <n v="1"/>
    <x v="2"/>
    <n v="2622"/>
    <n v="13248"/>
    <n v="6"/>
    <n v="21"/>
    <n v="4"/>
    <n v="4"/>
    <n v="80"/>
    <n v="0"/>
    <n v="7"/>
    <n v="3"/>
    <n v="3"/>
    <n v="2"/>
    <n v="1"/>
    <n v="1"/>
  </r>
  <r>
    <x v="1"/>
    <s v="Travel_Frequently"/>
    <x v="0"/>
    <x v="1"/>
    <x v="1"/>
    <x v="1"/>
    <s v="STAFF-306"/>
    <n v="306"/>
    <x v="1"/>
    <x v="7"/>
    <x v="2"/>
    <s v="Yes"/>
    <s v="Y"/>
    <n v="1"/>
    <n v="-2"/>
    <n v="0"/>
    <x v="2"/>
    <n v="0"/>
    <m/>
    <n v="0"/>
    <n v="1"/>
    <n v="663"/>
    <n v="11"/>
    <x v="3"/>
    <n v="1"/>
    <n v="2"/>
    <n v="47"/>
    <n v="3"/>
    <n v="3"/>
    <x v="0"/>
    <n v="12185"/>
    <n v="10056"/>
    <n v="1"/>
    <n v="14"/>
    <n v="3"/>
    <n v="3"/>
    <n v="80"/>
    <n v="3"/>
    <n v="10"/>
    <n v="3"/>
    <n v="10"/>
    <n v="8"/>
    <n v="0"/>
    <n v="7"/>
  </r>
  <r>
    <x v="1"/>
    <s v="Travel_Rarely"/>
    <x v="0"/>
    <x v="1"/>
    <x v="0"/>
    <x v="0"/>
    <s v="STAFF-307"/>
    <n v="307"/>
    <x v="1"/>
    <x v="0"/>
    <x v="2"/>
    <s v="No"/>
    <s v="Y"/>
    <n v="6"/>
    <n v="-2"/>
    <n v="0"/>
    <x v="8"/>
    <n v="0"/>
    <m/>
    <n v="0"/>
    <n v="1"/>
    <n v="119"/>
    <n v="3"/>
    <x v="3"/>
    <n v="1"/>
    <n v="1"/>
    <n v="76"/>
    <n v="3"/>
    <n v="3"/>
    <x v="1"/>
    <n v="10609"/>
    <n v="9647"/>
    <n v="0"/>
    <n v="12"/>
    <n v="3"/>
    <n v="3"/>
    <n v="80"/>
    <n v="2"/>
    <n v="17"/>
    <n v="2"/>
    <n v="16"/>
    <n v="10"/>
    <n v="5"/>
    <n v="13"/>
  </r>
  <r>
    <x v="1"/>
    <s v="Non-Travel"/>
    <x v="2"/>
    <x v="1"/>
    <x v="1"/>
    <x v="2"/>
    <s v="STAFF-308"/>
    <n v="308"/>
    <x v="1"/>
    <x v="3"/>
    <x v="1"/>
    <s v="No"/>
    <s v="Y"/>
    <n v="2"/>
    <n v="-2"/>
    <n v="0"/>
    <x v="12"/>
    <n v="0"/>
    <m/>
    <n v="0"/>
    <n v="1"/>
    <n v="979"/>
    <n v="1"/>
    <x v="2"/>
    <n v="1"/>
    <n v="3"/>
    <n v="90"/>
    <n v="1"/>
    <n v="2"/>
    <x v="2"/>
    <n v="4345"/>
    <n v="4381"/>
    <n v="0"/>
    <n v="12"/>
    <n v="3"/>
    <n v="4"/>
    <n v="80"/>
    <n v="1"/>
    <n v="6"/>
    <n v="3"/>
    <n v="5"/>
    <n v="4"/>
    <n v="1"/>
    <n v="4"/>
  </r>
  <r>
    <x v="1"/>
    <s v="Travel_Rarely"/>
    <x v="3"/>
    <x v="1"/>
    <x v="1"/>
    <x v="0"/>
    <s v="STAFF-309"/>
    <n v="309"/>
    <x v="1"/>
    <x v="1"/>
    <x v="1"/>
    <s v="No"/>
    <s v="Y"/>
    <n v="6"/>
    <n v="-2"/>
    <n v="0"/>
    <x v="6"/>
    <n v="0"/>
    <m/>
    <n v="0"/>
    <n v="1"/>
    <n v="142"/>
    <n v="3"/>
    <x v="3"/>
    <n v="1"/>
    <n v="3"/>
    <n v="70"/>
    <n v="2"/>
    <n v="1"/>
    <x v="1"/>
    <n v="2177"/>
    <n v="8456"/>
    <n v="3"/>
    <n v="17"/>
    <n v="3"/>
    <n v="1"/>
    <n v="80"/>
    <n v="1"/>
    <n v="7"/>
    <n v="3"/>
    <n v="1"/>
    <n v="0"/>
    <n v="0"/>
    <n v="0"/>
  </r>
  <r>
    <x v="1"/>
    <s v="Travel_Frequently"/>
    <x v="0"/>
    <x v="1"/>
    <x v="0"/>
    <x v="3"/>
    <s v="STAFF-311"/>
    <n v="311"/>
    <x v="1"/>
    <x v="6"/>
    <x v="2"/>
    <s v="No"/>
    <s v="Y"/>
    <n v="2"/>
    <n v="-2"/>
    <n v="0"/>
    <x v="2"/>
    <n v="0"/>
    <m/>
    <n v="0"/>
    <n v="1"/>
    <n v="319"/>
    <n v="4"/>
    <x v="2"/>
    <n v="1"/>
    <n v="1"/>
    <n v="41"/>
    <n v="3"/>
    <n v="1"/>
    <x v="3"/>
    <n v="2793"/>
    <n v="2539"/>
    <n v="4"/>
    <n v="17"/>
    <n v="3"/>
    <n v="3"/>
    <n v="80"/>
    <n v="1"/>
    <n v="13"/>
    <n v="3"/>
    <n v="9"/>
    <n v="8"/>
    <n v="5"/>
    <n v="8"/>
  </r>
  <r>
    <x v="1"/>
    <s v="Travel_Frequently"/>
    <x v="2"/>
    <x v="1"/>
    <x v="0"/>
    <x v="2"/>
    <s v="STAFF-312"/>
    <n v="312"/>
    <x v="0"/>
    <x v="0"/>
    <x v="1"/>
    <s v="No"/>
    <s v="Y"/>
    <n v="5"/>
    <n v="-2"/>
    <n v="0"/>
    <x v="11"/>
    <n v="0"/>
    <m/>
    <n v="0"/>
    <n v="1"/>
    <n v="1413"/>
    <n v="1"/>
    <x v="1"/>
    <n v="1"/>
    <n v="2"/>
    <n v="42"/>
    <n v="3"/>
    <n v="3"/>
    <x v="0"/>
    <n v="7918"/>
    <n v="6599"/>
    <n v="1"/>
    <n v="14"/>
    <n v="3"/>
    <n v="4"/>
    <n v="80"/>
    <n v="1"/>
    <n v="11"/>
    <n v="3"/>
    <n v="11"/>
    <n v="10"/>
    <n v="4"/>
    <n v="1"/>
  </r>
  <r>
    <x v="1"/>
    <s v="Travel_Frequently"/>
    <x v="0"/>
    <x v="1"/>
    <x v="0"/>
    <x v="3"/>
    <s v="STAFF-314"/>
    <n v="314"/>
    <x v="0"/>
    <x v="0"/>
    <x v="0"/>
    <s v="No"/>
    <s v="Y"/>
    <n v="3"/>
    <n v="-2"/>
    <n v="0"/>
    <x v="10"/>
    <n v="0"/>
    <m/>
    <n v="0"/>
    <n v="1"/>
    <n v="944"/>
    <n v="1"/>
    <x v="3"/>
    <n v="1"/>
    <n v="3"/>
    <n v="92"/>
    <n v="3"/>
    <n v="3"/>
    <x v="3"/>
    <n v="8789"/>
    <n v="9096"/>
    <n v="1"/>
    <n v="14"/>
    <n v="3"/>
    <n v="1"/>
    <n v="80"/>
    <n v="0"/>
    <n v="10"/>
    <n v="4"/>
    <n v="10"/>
    <n v="7"/>
    <n v="0"/>
    <n v="8"/>
  </r>
  <r>
    <x v="0"/>
    <s v="Travel_Rarely"/>
    <x v="2"/>
    <x v="0"/>
    <x v="1"/>
    <x v="2"/>
    <s v="STAFF-315"/>
    <n v="315"/>
    <x v="1"/>
    <x v="1"/>
    <x v="0"/>
    <s v="Yes"/>
    <s v="Y"/>
    <n v="3"/>
    <n v="-2"/>
    <n v="0"/>
    <x v="11"/>
    <n v="1"/>
    <n v="1"/>
    <n v="1"/>
    <n v="0"/>
    <n v="896"/>
    <n v="18"/>
    <x v="1"/>
    <n v="1"/>
    <n v="3"/>
    <n v="86"/>
    <n v="2"/>
    <n v="1"/>
    <x v="0"/>
    <n v="2389"/>
    <n v="14961"/>
    <n v="1"/>
    <n v="13"/>
    <n v="3"/>
    <n v="3"/>
    <n v="80"/>
    <n v="0"/>
    <n v="4"/>
    <n v="2"/>
    <n v="4"/>
    <n v="3"/>
    <n v="0"/>
    <n v="1"/>
  </r>
  <r>
    <x v="1"/>
    <s v="Travel_Rarely"/>
    <x v="1"/>
    <x v="1"/>
    <x v="1"/>
    <x v="0"/>
    <s v="STAFF-316"/>
    <n v="316"/>
    <x v="0"/>
    <x v="2"/>
    <x v="0"/>
    <s v="No"/>
    <s v="Y"/>
    <n v="3"/>
    <n v="-2"/>
    <n v="0"/>
    <x v="39"/>
    <n v="0"/>
    <m/>
    <n v="0"/>
    <n v="1"/>
    <n v="1323"/>
    <n v="2"/>
    <x v="3"/>
    <n v="1"/>
    <n v="3"/>
    <n v="89"/>
    <n v="2"/>
    <n v="1"/>
    <x v="1"/>
    <n v="3212"/>
    <n v="3300"/>
    <n v="7"/>
    <n v="15"/>
    <n v="3"/>
    <n v="2"/>
    <n v="80"/>
    <n v="0"/>
    <n v="6"/>
    <n v="2"/>
    <n v="2"/>
    <n v="2"/>
    <n v="2"/>
    <n v="2"/>
  </r>
  <r>
    <x v="1"/>
    <s v="Travel_Rarely"/>
    <x v="0"/>
    <x v="1"/>
    <x v="1"/>
    <x v="4"/>
    <s v="STAFF-319"/>
    <n v="319"/>
    <x v="1"/>
    <x v="5"/>
    <x v="1"/>
    <s v="No"/>
    <s v="Y"/>
    <n v="3"/>
    <n v="-2"/>
    <n v="0"/>
    <x v="19"/>
    <n v="0"/>
    <m/>
    <n v="0"/>
    <n v="1"/>
    <n v="532"/>
    <n v="4"/>
    <x v="0"/>
    <n v="1"/>
    <n v="3"/>
    <n v="58"/>
    <n v="3"/>
    <n v="5"/>
    <x v="0"/>
    <n v="19232"/>
    <n v="4933"/>
    <n v="1"/>
    <n v="11"/>
    <n v="3"/>
    <n v="4"/>
    <n v="80"/>
    <n v="0"/>
    <n v="22"/>
    <n v="3"/>
    <n v="22"/>
    <n v="17"/>
    <n v="11"/>
    <n v="15"/>
  </r>
  <r>
    <x v="1"/>
    <s v="Travel_Rarely"/>
    <x v="3"/>
    <x v="1"/>
    <x v="2"/>
    <x v="2"/>
    <s v="STAFF-321"/>
    <n v="321"/>
    <x v="1"/>
    <x v="8"/>
    <x v="1"/>
    <s v="No"/>
    <s v="Y"/>
    <n v="2"/>
    <n v="-2"/>
    <n v="0"/>
    <x v="6"/>
    <n v="0"/>
    <m/>
    <n v="0"/>
    <n v="1"/>
    <n v="818"/>
    <n v="6"/>
    <x v="0"/>
    <n v="1"/>
    <n v="2"/>
    <n v="52"/>
    <n v="3"/>
    <n v="1"/>
    <x v="2"/>
    <n v="2267"/>
    <n v="25657"/>
    <n v="8"/>
    <n v="17"/>
    <n v="3"/>
    <n v="4"/>
    <n v="80"/>
    <n v="0"/>
    <n v="7"/>
    <n v="2"/>
    <n v="2"/>
    <n v="2"/>
    <n v="2"/>
    <n v="2"/>
  </r>
  <r>
    <x v="1"/>
    <s v="Travel_Rarely"/>
    <x v="1"/>
    <x v="1"/>
    <x v="0"/>
    <x v="2"/>
    <s v="STAFF-323"/>
    <n v="323"/>
    <x v="0"/>
    <x v="5"/>
    <x v="2"/>
    <s v="No"/>
    <s v="Y"/>
    <n v="3"/>
    <n v="-2"/>
    <n v="0"/>
    <x v="24"/>
    <n v="0"/>
    <m/>
    <n v="0"/>
    <n v="1"/>
    <n v="854"/>
    <n v="1"/>
    <x v="2"/>
    <n v="1"/>
    <n v="4"/>
    <n v="68"/>
    <n v="3"/>
    <n v="5"/>
    <x v="0"/>
    <n v="19517"/>
    <n v="24118"/>
    <n v="3"/>
    <n v="11"/>
    <n v="3"/>
    <n v="3"/>
    <n v="80"/>
    <n v="1"/>
    <n v="32"/>
    <n v="2"/>
    <n v="7"/>
    <n v="0"/>
    <n v="0"/>
    <n v="6"/>
  </r>
  <r>
    <x v="0"/>
    <s v="Travel_Rarely"/>
    <x v="2"/>
    <x v="0"/>
    <x v="1"/>
    <x v="2"/>
    <s v="STAFF-325"/>
    <n v="325"/>
    <x v="1"/>
    <x v="2"/>
    <x v="1"/>
    <s v="Yes"/>
    <s v="Y"/>
    <n v="2"/>
    <n v="-2"/>
    <n v="0"/>
    <x v="3"/>
    <n v="1"/>
    <n v="1"/>
    <n v="1"/>
    <n v="0"/>
    <n v="813"/>
    <n v="14"/>
    <x v="3"/>
    <n v="1"/>
    <n v="3"/>
    <n v="58"/>
    <n v="3"/>
    <n v="1"/>
    <x v="0"/>
    <n v="2436"/>
    <n v="22149"/>
    <n v="5"/>
    <n v="13"/>
    <n v="3"/>
    <n v="3"/>
    <n v="80"/>
    <n v="1"/>
    <n v="8"/>
    <n v="1"/>
    <n v="5"/>
    <n v="4"/>
    <n v="0"/>
    <n v="4"/>
  </r>
  <r>
    <x v="1"/>
    <s v="Travel_Rarely"/>
    <x v="0"/>
    <x v="1"/>
    <x v="0"/>
    <x v="3"/>
    <s v="STAFF-327"/>
    <n v="327"/>
    <x v="0"/>
    <x v="5"/>
    <x v="1"/>
    <s v="Yes"/>
    <s v="Y"/>
    <n v="3"/>
    <n v="-2"/>
    <n v="0"/>
    <x v="23"/>
    <n v="0"/>
    <m/>
    <n v="0"/>
    <n v="1"/>
    <n v="1034"/>
    <n v="16"/>
    <x v="3"/>
    <n v="1"/>
    <n v="4"/>
    <n v="80"/>
    <n v="3"/>
    <n v="4"/>
    <x v="3"/>
    <n v="16064"/>
    <n v="7744"/>
    <n v="5"/>
    <n v="22"/>
    <n v="4"/>
    <n v="3"/>
    <n v="80"/>
    <n v="1"/>
    <n v="22"/>
    <n v="3"/>
    <n v="17"/>
    <n v="13"/>
    <n v="1"/>
    <n v="9"/>
  </r>
  <r>
    <x v="0"/>
    <s v="Travel_Rarely"/>
    <x v="2"/>
    <x v="0"/>
    <x v="1"/>
    <x v="0"/>
    <s v="STAFF-328"/>
    <n v="328"/>
    <x v="0"/>
    <x v="2"/>
    <x v="1"/>
    <s v="No"/>
    <s v="Y"/>
    <n v="3"/>
    <n v="-2"/>
    <n v="0"/>
    <x v="3"/>
    <n v="1"/>
    <n v="1"/>
    <n v="1"/>
    <n v="0"/>
    <n v="465"/>
    <n v="2"/>
    <x v="0"/>
    <n v="1"/>
    <n v="1"/>
    <n v="39"/>
    <n v="3"/>
    <n v="1"/>
    <x v="1"/>
    <n v="2707"/>
    <n v="21509"/>
    <n v="7"/>
    <n v="20"/>
    <n v="4"/>
    <n v="1"/>
    <n v="80"/>
    <n v="0"/>
    <n v="13"/>
    <n v="4"/>
    <n v="9"/>
    <n v="7"/>
    <n v="1"/>
    <n v="7"/>
  </r>
  <r>
    <x v="1"/>
    <s v="Non-Travel"/>
    <x v="1"/>
    <x v="1"/>
    <x v="0"/>
    <x v="0"/>
    <s v="STAFF-329"/>
    <n v="329"/>
    <x v="1"/>
    <x v="5"/>
    <x v="0"/>
    <s v="Yes"/>
    <s v="Y"/>
    <n v="2"/>
    <n v="-2"/>
    <n v="0"/>
    <x v="39"/>
    <n v="0"/>
    <m/>
    <n v="0"/>
    <n v="1"/>
    <n v="771"/>
    <n v="2"/>
    <x v="2"/>
    <n v="1"/>
    <n v="1"/>
    <n v="79"/>
    <n v="2"/>
    <n v="5"/>
    <x v="1"/>
    <n v="19068"/>
    <n v="21030"/>
    <n v="1"/>
    <n v="18"/>
    <n v="3"/>
    <n v="4"/>
    <n v="80"/>
    <n v="0"/>
    <n v="33"/>
    <n v="4"/>
    <n v="33"/>
    <n v="7"/>
    <n v="15"/>
    <n v="12"/>
  </r>
  <r>
    <x v="1"/>
    <s v="Travel_Rarely"/>
    <x v="2"/>
    <x v="1"/>
    <x v="0"/>
    <x v="0"/>
    <s v="STAFF-330"/>
    <n v="330"/>
    <x v="0"/>
    <x v="6"/>
    <x v="1"/>
    <s v="No"/>
    <s v="Y"/>
    <n v="5"/>
    <n v="-2"/>
    <n v="0"/>
    <x v="5"/>
    <n v="0"/>
    <m/>
    <n v="0"/>
    <n v="1"/>
    <n v="1401"/>
    <n v="4"/>
    <x v="0"/>
    <n v="1"/>
    <n v="3"/>
    <n v="56"/>
    <n v="3"/>
    <n v="1"/>
    <x v="1"/>
    <n v="3931"/>
    <n v="20990"/>
    <n v="2"/>
    <n v="11"/>
    <n v="3"/>
    <n v="1"/>
    <n v="80"/>
    <n v="1"/>
    <n v="6"/>
    <n v="3"/>
    <n v="4"/>
    <n v="3"/>
    <n v="1"/>
    <n v="2"/>
  </r>
  <r>
    <x v="0"/>
    <s v="Travel_Rarely"/>
    <x v="2"/>
    <x v="0"/>
    <x v="1"/>
    <x v="0"/>
    <s v="STAFF-331"/>
    <n v="331"/>
    <x v="1"/>
    <x v="2"/>
    <x v="0"/>
    <s v="Yes"/>
    <s v="Y"/>
    <n v="2"/>
    <n v="-2"/>
    <n v="0"/>
    <x v="5"/>
    <n v="1"/>
    <n v="1"/>
    <n v="1"/>
    <n v="0"/>
    <n v="515"/>
    <n v="1"/>
    <x v="3"/>
    <n v="1"/>
    <n v="4"/>
    <n v="62"/>
    <n v="2"/>
    <n v="1"/>
    <x v="1"/>
    <n v="3730"/>
    <n v="9571"/>
    <n v="0"/>
    <n v="14"/>
    <n v="3"/>
    <n v="4"/>
    <n v="80"/>
    <n v="0"/>
    <n v="4"/>
    <n v="1"/>
    <n v="3"/>
    <n v="2"/>
    <n v="1"/>
    <n v="2"/>
  </r>
  <r>
    <x v="1"/>
    <s v="Travel_Rarely"/>
    <x v="0"/>
    <x v="1"/>
    <x v="1"/>
    <x v="2"/>
    <s v="STAFF-332"/>
    <n v="332"/>
    <x v="0"/>
    <x v="2"/>
    <x v="2"/>
    <s v="No"/>
    <s v="Y"/>
    <n v="1"/>
    <n v="-2"/>
    <n v="0"/>
    <x v="22"/>
    <n v="0"/>
    <m/>
    <n v="0"/>
    <n v="1"/>
    <n v="1431"/>
    <n v="1"/>
    <x v="2"/>
    <n v="1"/>
    <n v="3"/>
    <n v="96"/>
    <n v="3"/>
    <n v="1"/>
    <x v="2"/>
    <n v="2232"/>
    <n v="15417"/>
    <n v="7"/>
    <n v="14"/>
    <n v="3"/>
    <n v="3"/>
    <n v="80"/>
    <n v="3"/>
    <n v="7"/>
    <n v="3"/>
    <n v="3"/>
    <n v="2"/>
    <n v="1"/>
    <n v="2"/>
  </r>
  <r>
    <x v="1"/>
    <s v="Non-Travel"/>
    <x v="2"/>
    <x v="1"/>
    <x v="0"/>
    <x v="3"/>
    <s v="STAFF-333"/>
    <n v="333"/>
    <x v="1"/>
    <x v="0"/>
    <x v="1"/>
    <s v="No"/>
    <s v="Y"/>
    <n v="2"/>
    <n v="-2"/>
    <n v="0"/>
    <x v="5"/>
    <n v="0"/>
    <m/>
    <n v="0"/>
    <n v="1"/>
    <n v="976"/>
    <n v="26"/>
    <x v="2"/>
    <n v="1"/>
    <n v="3"/>
    <n v="100"/>
    <n v="3"/>
    <n v="2"/>
    <x v="3"/>
    <n v="4465"/>
    <n v="12069"/>
    <n v="0"/>
    <n v="18"/>
    <n v="3"/>
    <n v="1"/>
    <n v="80"/>
    <n v="0"/>
    <n v="4"/>
    <n v="3"/>
    <n v="3"/>
    <n v="2"/>
    <n v="2"/>
    <n v="2"/>
  </r>
  <r>
    <x v="1"/>
    <s v="Travel_Rarely"/>
    <x v="0"/>
    <x v="1"/>
    <x v="1"/>
    <x v="0"/>
    <s v="STAFF-334"/>
    <n v="334"/>
    <x v="1"/>
    <x v="1"/>
    <x v="2"/>
    <s v="No"/>
    <s v="Y"/>
    <n v="2"/>
    <n v="-2"/>
    <n v="0"/>
    <x v="0"/>
    <n v="0"/>
    <m/>
    <n v="0"/>
    <n v="1"/>
    <n v="1411"/>
    <n v="19"/>
    <x v="0"/>
    <n v="1"/>
    <n v="3"/>
    <n v="36"/>
    <n v="3"/>
    <n v="2"/>
    <x v="1"/>
    <n v="3072"/>
    <n v="19877"/>
    <n v="2"/>
    <n v="16"/>
    <n v="3"/>
    <n v="1"/>
    <n v="80"/>
    <n v="2"/>
    <n v="17"/>
    <n v="2"/>
    <n v="1"/>
    <n v="0"/>
    <n v="0"/>
    <n v="0"/>
  </r>
  <r>
    <x v="1"/>
    <s v="Travel_Rarely"/>
    <x v="0"/>
    <x v="1"/>
    <x v="1"/>
    <x v="4"/>
    <s v="STAFF-335"/>
    <n v="335"/>
    <x v="1"/>
    <x v="1"/>
    <x v="2"/>
    <s v="No"/>
    <s v="Y"/>
    <n v="3"/>
    <n v="-2"/>
    <n v="0"/>
    <x v="32"/>
    <n v="0"/>
    <m/>
    <n v="0"/>
    <n v="1"/>
    <n v="1300"/>
    <n v="24"/>
    <x v="0"/>
    <n v="1"/>
    <n v="4"/>
    <n v="62"/>
    <n v="3"/>
    <n v="2"/>
    <x v="0"/>
    <n v="3319"/>
    <n v="24447"/>
    <n v="1"/>
    <n v="17"/>
    <n v="3"/>
    <n v="1"/>
    <n v="80"/>
    <n v="2"/>
    <n v="9"/>
    <n v="3"/>
    <n v="9"/>
    <n v="8"/>
    <n v="4"/>
    <n v="7"/>
  </r>
  <r>
    <x v="1"/>
    <s v="Travel_Rarely"/>
    <x v="1"/>
    <x v="1"/>
    <x v="1"/>
    <x v="1"/>
    <s v="STAFF-336"/>
    <n v="336"/>
    <x v="1"/>
    <x v="5"/>
    <x v="1"/>
    <s v="No"/>
    <s v="Y"/>
    <n v="2"/>
    <n v="-2"/>
    <n v="0"/>
    <x v="28"/>
    <n v="0"/>
    <m/>
    <n v="0"/>
    <n v="1"/>
    <n v="252"/>
    <n v="1"/>
    <x v="3"/>
    <n v="1"/>
    <n v="3"/>
    <n v="70"/>
    <n v="4"/>
    <n v="5"/>
    <x v="0"/>
    <n v="19202"/>
    <n v="15970"/>
    <n v="0"/>
    <n v="11"/>
    <n v="3"/>
    <n v="3"/>
    <n v="80"/>
    <n v="1"/>
    <n v="25"/>
    <n v="3"/>
    <n v="24"/>
    <n v="0"/>
    <n v="1"/>
    <n v="7"/>
  </r>
  <r>
    <x v="1"/>
    <s v="Travel_Frequently"/>
    <x v="2"/>
    <x v="1"/>
    <x v="1"/>
    <x v="2"/>
    <s v="STAFF-337"/>
    <n v="337"/>
    <x v="1"/>
    <x v="7"/>
    <x v="2"/>
    <s v="No"/>
    <s v="Y"/>
    <n v="3"/>
    <n v="-2"/>
    <n v="0"/>
    <x v="12"/>
    <n v="0"/>
    <m/>
    <n v="0"/>
    <n v="1"/>
    <n v="1327"/>
    <n v="3"/>
    <x v="2"/>
    <n v="1"/>
    <n v="2"/>
    <n v="73"/>
    <n v="3"/>
    <n v="3"/>
    <x v="2"/>
    <n v="13675"/>
    <n v="13523"/>
    <n v="9"/>
    <n v="12"/>
    <n v="3"/>
    <n v="1"/>
    <n v="80"/>
    <n v="1"/>
    <n v="9"/>
    <n v="3"/>
    <n v="2"/>
    <n v="2"/>
    <n v="2"/>
    <n v="2"/>
  </r>
  <r>
    <x v="1"/>
    <s v="Travel_Rarely"/>
    <x v="2"/>
    <x v="1"/>
    <x v="1"/>
    <x v="0"/>
    <s v="STAFF-338"/>
    <n v="338"/>
    <x v="0"/>
    <x v="1"/>
    <x v="1"/>
    <s v="No"/>
    <s v="Y"/>
    <n v="2"/>
    <n v="-2"/>
    <n v="0"/>
    <x v="3"/>
    <n v="0"/>
    <m/>
    <n v="0"/>
    <n v="1"/>
    <n v="832"/>
    <n v="5"/>
    <x v="2"/>
    <n v="1"/>
    <n v="3"/>
    <n v="63"/>
    <n v="2"/>
    <n v="1"/>
    <x v="1"/>
    <n v="2911"/>
    <n v="14776"/>
    <n v="1"/>
    <n v="13"/>
    <n v="3"/>
    <n v="3"/>
    <n v="80"/>
    <n v="1"/>
    <n v="2"/>
    <n v="2"/>
    <n v="2"/>
    <n v="2"/>
    <n v="0"/>
    <n v="2"/>
  </r>
  <r>
    <x v="1"/>
    <s v="Travel_Rarely"/>
    <x v="2"/>
    <x v="1"/>
    <x v="1"/>
    <x v="0"/>
    <s v="STAFF-339"/>
    <n v="339"/>
    <x v="1"/>
    <x v="3"/>
    <x v="1"/>
    <s v="No"/>
    <s v="Y"/>
    <n v="3"/>
    <n v="-2"/>
    <n v="0"/>
    <x v="13"/>
    <n v="0"/>
    <m/>
    <n v="0"/>
    <n v="1"/>
    <n v="470"/>
    <n v="2"/>
    <x v="2"/>
    <n v="1"/>
    <n v="4"/>
    <n v="84"/>
    <n v="2"/>
    <n v="2"/>
    <x v="1"/>
    <n v="5957"/>
    <n v="23687"/>
    <n v="6"/>
    <n v="13"/>
    <n v="3"/>
    <n v="2"/>
    <n v="80"/>
    <n v="1"/>
    <n v="13"/>
    <n v="3"/>
    <n v="11"/>
    <n v="9"/>
    <n v="5"/>
    <n v="9"/>
  </r>
  <r>
    <x v="1"/>
    <s v="Travel_Rarely"/>
    <x v="0"/>
    <x v="1"/>
    <x v="1"/>
    <x v="2"/>
    <s v="STAFF-340"/>
    <n v="340"/>
    <x v="0"/>
    <x v="1"/>
    <x v="1"/>
    <s v="No"/>
    <s v="Y"/>
    <n v="2"/>
    <n v="-2"/>
    <n v="0"/>
    <x v="2"/>
    <n v="0"/>
    <m/>
    <n v="0"/>
    <n v="1"/>
    <n v="1017"/>
    <n v="1"/>
    <x v="0"/>
    <n v="1"/>
    <n v="3"/>
    <n v="83"/>
    <n v="2"/>
    <n v="1"/>
    <x v="2"/>
    <n v="3920"/>
    <n v="18697"/>
    <n v="2"/>
    <n v="14"/>
    <n v="3"/>
    <n v="1"/>
    <n v="80"/>
    <n v="1"/>
    <n v="17"/>
    <n v="2"/>
    <n v="3"/>
    <n v="1"/>
    <n v="0"/>
    <n v="2"/>
  </r>
  <r>
    <x v="1"/>
    <s v="Travel_Frequently"/>
    <x v="1"/>
    <x v="1"/>
    <x v="1"/>
    <x v="0"/>
    <s v="STAFF-341"/>
    <n v="341"/>
    <x v="1"/>
    <x v="3"/>
    <x v="1"/>
    <s v="No"/>
    <s v="Y"/>
    <n v="1"/>
    <n v="-2"/>
    <n v="0"/>
    <x v="28"/>
    <n v="0"/>
    <m/>
    <n v="0"/>
    <n v="1"/>
    <n v="1199"/>
    <n v="7"/>
    <x v="2"/>
    <n v="1"/>
    <n v="1"/>
    <n v="77"/>
    <n v="4"/>
    <n v="2"/>
    <x v="1"/>
    <n v="6434"/>
    <n v="5118"/>
    <n v="4"/>
    <n v="17"/>
    <n v="3"/>
    <n v="4"/>
    <n v="80"/>
    <n v="1"/>
    <n v="9"/>
    <n v="3"/>
    <n v="3"/>
    <n v="2"/>
    <n v="0"/>
    <n v="2"/>
  </r>
  <r>
    <x v="0"/>
    <s v="Travel_Frequently"/>
    <x v="0"/>
    <x v="0"/>
    <x v="1"/>
    <x v="2"/>
    <s v="STAFF-342"/>
    <n v="342"/>
    <x v="1"/>
    <x v="3"/>
    <x v="2"/>
    <s v="No"/>
    <s v="Y"/>
    <n v="5"/>
    <n v="-2"/>
    <n v="0"/>
    <x v="2"/>
    <n v="1"/>
    <n v="1"/>
    <n v="1"/>
    <n v="0"/>
    <n v="504"/>
    <n v="10"/>
    <x v="3"/>
    <n v="1"/>
    <n v="1"/>
    <n v="61"/>
    <n v="3"/>
    <n v="3"/>
    <x v="2"/>
    <n v="10048"/>
    <n v="22573"/>
    <n v="6"/>
    <n v="11"/>
    <n v="3"/>
    <n v="2"/>
    <n v="80"/>
    <n v="2"/>
    <n v="17"/>
    <n v="3"/>
    <n v="1"/>
    <n v="0"/>
    <n v="0"/>
    <n v="0"/>
  </r>
  <r>
    <x v="1"/>
    <s v="Travel_Frequently"/>
    <x v="0"/>
    <x v="1"/>
    <x v="1"/>
    <x v="4"/>
    <s v="STAFF-343"/>
    <n v="343"/>
    <x v="0"/>
    <x v="4"/>
    <x v="0"/>
    <s v="No"/>
    <s v="Y"/>
    <n v="1"/>
    <n v="-2"/>
    <n v="0"/>
    <x v="22"/>
    <n v="0"/>
    <m/>
    <n v="0"/>
    <n v="1"/>
    <n v="505"/>
    <n v="2"/>
    <x v="2"/>
    <n v="1"/>
    <n v="4"/>
    <n v="64"/>
    <n v="3"/>
    <n v="3"/>
    <x v="0"/>
    <n v="10938"/>
    <n v="6420"/>
    <n v="0"/>
    <n v="25"/>
    <n v="4"/>
    <n v="4"/>
    <n v="80"/>
    <n v="0"/>
    <n v="20"/>
    <n v="3"/>
    <n v="19"/>
    <n v="6"/>
    <n v="11"/>
    <n v="8"/>
  </r>
  <r>
    <x v="1"/>
    <s v="Travel_Rarely"/>
    <x v="2"/>
    <x v="1"/>
    <x v="1"/>
    <x v="0"/>
    <s v="STAFF-346"/>
    <n v="346"/>
    <x v="1"/>
    <x v="1"/>
    <x v="0"/>
    <s v="No"/>
    <s v="Y"/>
    <n v="1"/>
    <n v="-2"/>
    <n v="0"/>
    <x v="11"/>
    <n v="0"/>
    <m/>
    <n v="0"/>
    <n v="1"/>
    <n v="665"/>
    <n v="15"/>
    <x v="3"/>
    <n v="1"/>
    <n v="3"/>
    <n v="60"/>
    <n v="3"/>
    <n v="1"/>
    <x v="1"/>
    <n v="2340"/>
    <n v="22673"/>
    <n v="1"/>
    <n v="19"/>
    <n v="3"/>
    <n v="1"/>
    <n v="80"/>
    <n v="0"/>
    <n v="6"/>
    <n v="3"/>
    <n v="6"/>
    <n v="5"/>
    <n v="1"/>
    <n v="5"/>
  </r>
  <r>
    <x v="1"/>
    <s v="Travel_Rarely"/>
    <x v="0"/>
    <x v="1"/>
    <x v="1"/>
    <x v="0"/>
    <s v="STAFF-347"/>
    <n v="347"/>
    <x v="0"/>
    <x v="1"/>
    <x v="0"/>
    <s v="Yes"/>
    <s v="Y"/>
    <n v="1"/>
    <n v="-2"/>
    <n v="0"/>
    <x v="19"/>
    <n v="0"/>
    <m/>
    <n v="0"/>
    <n v="1"/>
    <n v="916"/>
    <n v="17"/>
    <x v="0"/>
    <n v="1"/>
    <n v="4"/>
    <n v="82"/>
    <n v="4"/>
    <n v="2"/>
    <x v="1"/>
    <n v="6545"/>
    <n v="23016"/>
    <n v="3"/>
    <n v="13"/>
    <n v="3"/>
    <n v="3"/>
    <n v="80"/>
    <n v="0"/>
    <n v="10"/>
    <n v="3"/>
    <n v="3"/>
    <n v="2"/>
    <n v="0"/>
    <n v="2"/>
  </r>
  <r>
    <x v="1"/>
    <s v="Travel_Rarely"/>
    <x v="2"/>
    <x v="1"/>
    <x v="0"/>
    <x v="3"/>
    <s v="STAFF-349"/>
    <n v="349"/>
    <x v="1"/>
    <x v="0"/>
    <x v="2"/>
    <s v="No"/>
    <s v="Y"/>
    <n v="2"/>
    <n v="-2"/>
    <n v="0"/>
    <x v="11"/>
    <n v="0"/>
    <m/>
    <n v="0"/>
    <n v="1"/>
    <n v="1247"/>
    <n v="20"/>
    <x v="0"/>
    <n v="1"/>
    <n v="4"/>
    <n v="45"/>
    <n v="3"/>
    <n v="2"/>
    <x v="3"/>
    <n v="6931"/>
    <n v="10732"/>
    <n v="2"/>
    <n v="14"/>
    <n v="3"/>
    <n v="4"/>
    <n v="80"/>
    <n v="1"/>
    <n v="10"/>
    <n v="3"/>
    <n v="3"/>
    <n v="2"/>
    <n v="0"/>
    <n v="2"/>
  </r>
  <r>
    <x v="1"/>
    <s v="Travel_Rarely"/>
    <x v="2"/>
    <x v="1"/>
    <x v="1"/>
    <x v="0"/>
    <s v="STAFF-350"/>
    <n v="350"/>
    <x v="0"/>
    <x v="3"/>
    <x v="1"/>
    <s v="No"/>
    <s v="Y"/>
    <n v="3"/>
    <n v="-2"/>
    <n v="0"/>
    <x v="36"/>
    <n v="0"/>
    <m/>
    <n v="0"/>
    <n v="1"/>
    <n v="685"/>
    <n v="1"/>
    <x v="3"/>
    <n v="1"/>
    <n v="1"/>
    <n v="62"/>
    <n v="3"/>
    <n v="2"/>
    <x v="1"/>
    <n v="4898"/>
    <n v="7505"/>
    <n v="0"/>
    <n v="12"/>
    <n v="3"/>
    <n v="4"/>
    <n v="80"/>
    <n v="2"/>
    <n v="5"/>
    <n v="3"/>
    <n v="4"/>
    <n v="2"/>
    <n v="1"/>
    <n v="2"/>
  </r>
  <r>
    <x v="1"/>
    <s v="Travel_Rarely"/>
    <x v="0"/>
    <x v="1"/>
    <x v="1"/>
    <x v="2"/>
    <s v="STAFF-351"/>
    <n v="351"/>
    <x v="0"/>
    <x v="2"/>
    <x v="2"/>
    <s v="Yes"/>
    <s v="Y"/>
    <n v="4"/>
    <n v="-2"/>
    <n v="0"/>
    <x v="19"/>
    <n v="0"/>
    <m/>
    <n v="0"/>
    <n v="1"/>
    <n v="269"/>
    <n v="2"/>
    <x v="3"/>
    <n v="1"/>
    <n v="4"/>
    <n v="56"/>
    <n v="2"/>
    <n v="1"/>
    <x v="2"/>
    <n v="2593"/>
    <n v="8007"/>
    <n v="0"/>
    <n v="11"/>
    <n v="3"/>
    <n v="3"/>
    <n v="80"/>
    <n v="1"/>
    <n v="10"/>
    <n v="3"/>
    <n v="9"/>
    <n v="6"/>
    <n v="7"/>
    <n v="8"/>
  </r>
  <r>
    <x v="1"/>
    <s v="Travel_Rarely"/>
    <x v="0"/>
    <x v="1"/>
    <x v="1"/>
    <x v="2"/>
    <s v="STAFF-352"/>
    <n v="352"/>
    <x v="1"/>
    <x v="7"/>
    <x v="2"/>
    <s v="No"/>
    <s v="Y"/>
    <n v="5"/>
    <n v="-2"/>
    <n v="0"/>
    <x v="32"/>
    <n v="0"/>
    <m/>
    <n v="0"/>
    <n v="1"/>
    <n v="1416"/>
    <n v="2"/>
    <x v="0"/>
    <n v="1"/>
    <n v="1"/>
    <n v="49"/>
    <n v="3"/>
    <n v="5"/>
    <x v="2"/>
    <n v="19436"/>
    <n v="5949"/>
    <n v="0"/>
    <n v="19"/>
    <n v="3"/>
    <n v="4"/>
    <n v="80"/>
    <n v="1"/>
    <n v="22"/>
    <n v="3"/>
    <n v="21"/>
    <n v="7"/>
    <n v="3"/>
    <n v="9"/>
  </r>
  <r>
    <x v="1"/>
    <s v="Travel_Rarely"/>
    <x v="1"/>
    <x v="1"/>
    <x v="1"/>
    <x v="0"/>
    <s v="STAFF-353"/>
    <n v="353"/>
    <x v="1"/>
    <x v="1"/>
    <x v="1"/>
    <s v="No"/>
    <s v="Y"/>
    <n v="0"/>
    <n v="-2"/>
    <n v="0"/>
    <x v="31"/>
    <n v="0"/>
    <m/>
    <n v="0"/>
    <n v="1"/>
    <n v="833"/>
    <n v="1"/>
    <x v="3"/>
    <n v="1"/>
    <n v="3"/>
    <n v="96"/>
    <n v="3"/>
    <n v="1"/>
    <x v="1"/>
    <n v="2723"/>
    <n v="23231"/>
    <n v="1"/>
    <n v="11"/>
    <n v="3"/>
    <n v="2"/>
    <n v="80"/>
    <n v="0"/>
    <n v="1"/>
    <n v="2"/>
    <n v="1"/>
    <n v="0"/>
    <n v="0"/>
    <n v="0"/>
  </r>
  <r>
    <x v="0"/>
    <s v="Travel_Frequently"/>
    <x v="2"/>
    <x v="0"/>
    <x v="1"/>
    <x v="2"/>
    <s v="STAFF-355"/>
    <n v="355"/>
    <x v="1"/>
    <x v="2"/>
    <x v="0"/>
    <s v="No"/>
    <s v="Y"/>
    <n v="2"/>
    <n v="-2"/>
    <n v="0"/>
    <x v="12"/>
    <n v="1"/>
    <n v="1"/>
    <n v="1"/>
    <n v="0"/>
    <n v="307"/>
    <n v="29"/>
    <x v="0"/>
    <n v="1"/>
    <n v="3"/>
    <n v="71"/>
    <n v="2"/>
    <n v="1"/>
    <x v="2"/>
    <n v="3479"/>
    <n v="11652"/>
    <n v="0"/>
    <n v="11"/>
    <n v="3"/>
    <n v="2"/>
    <n v="80"/>
    <n v="0"/>
    <n v="6"/>
    <n v="4"/>
    <n v="5"/>
    <n v="4"/>
    <n v="1"/>
    <n v="4"/>
  </r>
  <r>
    <x v="1"/>
    <s v="Travel_Frequently"/>
    <x v="2"/>
    <x v="1"/>
    <x v="1"/>
    <x v="0"/>
    <s v="STAFF-359"/>
    <n v="359"/>
    <x v="1"/>
    <x v="2"/>
    <x v="1"/>
    <s v="No"/>
    <s v="Y"/>
    <n v="3"/>
    <n v="-2"/>
    <n v="0"/>
    <x v="5"/>
    <n v="0"/>
    <m/>
    <n v="0"/>
    <n v="1"/>
    <n v="1311"/>
    <n v="7"/>
    <x v="3"/>
    <n v="1"/>
    <n v="2"/>
    <n v="100"/>
    <n v="4"/>
    <n v="1"/>
    <x v="1"/>
    <n v="2794"/>
    <n v="26062"/>
    <n v="1"/>
    <n v="20"/>
    <n v="4"/>
    <n v="3"/>
    <n v="80"/>
    <n v="0"/>
    <n v="5"/>
    <n v="1"/>
    <n v="5"/>
    <n v="1"/>
    <n v="0"/>
    <n v="3"/>
  </r>
  <r>
    <x v="1"/>
    <s v="Non-Travel"/>
    <x v="0"/>
    <x v="1"/>
    <x v="0"/>
    <x v="0"/>
    <s v="STAFF-361"/>
    <n v="361"/>
    <x v="1"/>
    <x v="0"/>
    <x v="1"/>
    <s v="No"/>
    <s v="Y"/>
    <n v="0"/>
    <n v="-2"/>
    <n v="0"/>
    <x v="8"/>
    <n v="0"/>
    <m/>
    <n v="0"/>
    <n v="1"/>
    <n v="1327"/>
    <n v="2"/>
    <x v="0"/>
    <n v="1"/>
    <n v="4"/>
    <n v="39"/>
    <n v="2"/>
    <n v="2"/>
    <x v="1"/>
    <n v="5249"/>
    <n v="19682"/>
    <n v="3"/>
    <n v="18"/>
    <n v="3"/>
    <n v="4"/>
    <n v="80"/>
    <n v="1"/>
    <n v="13"/>
    <n v="3"/>
    <n v="8"/>
    <n v="7"/>
    <n v="7"/>
    <n v="5"/>
  </r>
  <r>
    <x v="1"/>
    <s v="Travel_Rarely"/>
    <x v="2"/>
    <x v="1"/>
    <x v="1"/>
    <x v="4"/>
    <s v="STAFF-362"/>
    <n v="362"/>
    <x v="1"/>
    <x v="2"/>
    <x v="0"/>
    <s v="No"/>
    <s v="Y"/>
    <n v="5"/>
    <n v="-2"/>
    <n v="0"/>
    <x v="5"/>
    <n v="0"/>
    <m/>
    <n v="0"/>
    <n v="1"/>
    <n v="128"/>
    <n v="2"/>
    <x v="1"/>
    <n v="1"/>
    <n v="4"/>
    <n v="84"/>
    <n v="2"/>
    <n v="2"/>
    <x v="0"/>
    <n v="2176"/>
    <n v="19737"/>
    <n v="4"/>
    <n v="13"/>
    <n v="3"/>
    <n v="4"/>
    <n v="80"/>
    <n v="0"/>
    <n v="9"/>
    <n v="3"/>
    <n v="6"/>
    <n v="2"/>
    <n v="0"/>
    <n v="4"/>
  </r>
  <r>
    <x v="1"/>
    <s v="Travel_Rarely"/>
    <x v="1"/>
    <x v="1"/>
    <x v="0"/>
    <x v="4"/>
    <s v="STAFF-363"/>
    <n v="363"/>
    <x v="0"/>
    <x v="5"/>
    <x v="1"/>
    <s v="Yes"/>
    <s v="Y"/>
    <n v="2"/>
    <n v="-2"/>
    <n v="0"/>
    <x v="21"/>
    <n v="0"/>
    <m/>
    <n v="0"/>
    <n v="1"/>
    <n v="488"/>
    <n v="2"/>
    <x v="3"/>
    <n v="1"/>
    <n v="4"/>
    <n v="75"/>
    <n v="1"/>
    <n v="4"/>
    <x v="0"/>
    <n v="16872"/>
    <n v="14977"/>
    <n v="3"/>
    <n v="12"/>
    <n v="3"/>
    <n v="2"/>
    <n v="80"/>
    <n v="1"/>
    <n v="28"/>
    <n v="2"/>
    <n v="7"/>
    <n v="7"/>
    <n v="7"/>
    <n v="7"/>
  </r>
  <r>
    <x v="0"/>
    <s v="Travel_Rarely"/>
    <x v="2"/>
    <x v="0"/>
    <x v="1"/>
    <x v="0"/>
    <s v="STAFF-364"/>
    <n v="364"/>
    <x v="1"/>
    <x v="2"/>
    <x v="0"/>
    <s v="No"/>
    <s v="Y"/>
    <n v="5"/>
    <n v="-2"/>
    <n v="0"/>
    <x v="14"/>
    <n v="1"/>
    <n v="1"/>
    <n v="1"/>
    <n v="0"/>
    <n v="529"/>
    <n v="2"/>
    <x v="2"/>
    <n v="1"/>
    <n v="1"/>
    <n v="79"/>
    <n v="3"/>
    <n v="1"/>
    <x v="1"/>
    <n v="3485"/>
    <n v="14935"/>
    <n v="2"/>
    <n v="11"/>
    <n v="3"/>
    <n v="3"/>
    <n v="80"/>
    <n v="0"/>
    <n v="5"/>
    <n v="1"/>
    <n v="0"/>
    <n v="0"/>
    <n v="0"/>
    <n v="0"/>
  </r>
  <r>
    <x v="1"/>
    <s v="Travel_Rarely"/>
    <x v="2"/>
    <x v="1"/>
    <x v="0"/>
    <x v="2"/>
    <s v="STAFF-366"/>
    <n v="366"/>
    <x v="1"/>
    <x v="0"/>
    <x v="1"/>
    <s v="No"/>
    <s v="Y"/>
    <n v="2"/>
    <n v="-2"/>
    <n v="0"/>
    <x v="11"/>
    <n v="0"/>
    <m/>
    <n v="0"/>
    <n v="1"/>
    <n v="1210"/>
    <n v="2"/>
    <x v="3"/>
    <n v="1"/>
    <n v="1"/>
    <n v="78"/>
    <n v="2"/>
    <n v="2"/>
    <x v="2"/>
    <n v="6644"/>
    <n v="3687"/>
    <n v="2"/>
    <n v="19"/>
    <n v="3"/>
    <n v="2"/>
    <n v="80"/>
    <n v="2"/>
    <n v="10"/>
    <n v="3"/>
    <n v="0"/>
    <n v="0"/>
    <n v="0"/>
    <n v="0"/>
  </r>
  <r>
    <x v="1"/>
    <s v="Travel_Rarely"/>
    <x v="2"/>
    <x v="1"/>
    <x v="1"/>
    <x v="2"/>
    <s v="STAFF-367"/>
    <n v="367"/>
    <x v="1"/>
    <x v="4"/>
    <x v="1"/>
    <s v="No"/>
    <s v="Y"/>
    <n v="2"/>
    <n v="-2"/>
    <n v="0"/>
    <x v="12"/>
    <n v="0"/>
    <m/>
    <n v="0"/>
    <n v="1"/>
    <n v="1463"/>
    <n v="23"/>
    <x v="3"/>
    <n v="1"/>
    <n v="2"/>
    <n v="64"/>
    <n v="2"/>
    <n v="2"/>
    <x v="0"/>
    <n v="5582"/>
    <n v="14408"/>
    <n v="0"/>
    <n v="21"/>
    <n v="4"/>
    <n v="2"/>
    <n v="80"/>
    <n v="1"/>
    <n v="10"/>
    <n v="3"/>
    <n v="9"/>
    <n v="0"/>
    <n v="7"/>
    <n v="8"/>
  </r>
  <r>
    <x v="1"/>
    <s v="Non-Travel"/>
    <x v="2"/>
    <x v="1"/>
    <x v="1"/>
    <x v="0"/>
    <s v="STAFF-369"/>
    <n v="369"/>
    <x v="1"/>
    <x v="4"/>
    <x v="2"/>
    <s v="No"/>
    <s v="Y"/>
    <n v="2"/>
    <n v="-2"/>
    <n v="0"/>
    <x v="36"/>
    <n v="0"/>
    <m/>
    <n v="0"/>
    <n v="1"/>
    <n v="675"/>
    <n v="5"/>
    <x v="0"/>
    <n v="1"/>
    <n v="2"/>
    <n v="85"/>
    <n v="4"/>
    <n v="2"/>
    <x v="1"/>
    <n v="4000"/>
    <n v="18384"/>
    <n v="1"/>
    <n v="12"/>
    <n v="3"/>
    <n v="4"/>
    <n v="80"/>
    <n v="2"/>
    <n v="6"/>
    <n v="3"/>
    <n v="6"/>
    <n v="3"/>
    <n v="1"/>
    <n v="5"/>
  </r>
  <r>
    <x v="1"/>
    <s v="Travel_Rarely"/>
    <x v="1"/>
    <x v="1"/>
    <x v="1"/>
    <x v="2"/>
    <s v="STAFF-372"/>
    <n v="372"/>
    <x v="1"/>
    <x v="4"/>
    <x v="1"/>
    <s v="Yes"/>
    <s v="Y"/>
    <n v="2"/>
    <n v="-2"/>
    <n v="0"/>
    <x v="28"/>
    <n v="0"/>
    <m/>
    <n v="0"/>
    <n v="1"/>
    <n v="1385"/>
    <n v="20"/>
    <x v="0"/>
    <n v="1"/>
    <n v="3"/>
    <n v="79"/>
    <n v="3"/>
    <n v="4"/>
    <x v="0"/>
    <n v="13496"/>
    <n v="7501"/>
    <n v="0"/>
    <n v="14"/>
    <n v="3"/>
    <n v="2"/>
    <n v="80"/>
    <n v="0"/>
    <n v="21"/>
    <n v="3"/>
    <n v="20"/>
    <n v="7"/>
    <n v="4"/>
    <n v="10"/>
  </r>
  <r>
    <x v="1"/>
    <s v="Travel_Rarely"/>
    <x v="0"/>
    <x v="1"/>
    <x v="1"/>
    <x v="0"/>
    <s v="STAFF-373"/>
    <n v="373"/>
    <x v="1"/>
    <x v="2"/>
    <x v="1"/>
    <s v="No"/>
    <s v="Y"/>
    <n v="4"/>
    <n v="-2"/>
    <n v="0"/>
    <x v="9"/>
    <n v="0"/>
    <m/>
    <n v="0"/>
    <n v="1"/>
    <n v="1403"/>
    <n v="6"/>
    <x v="3"/>
    <n v="1"/>
    <n v="4"/>
    <n v="47"/>
    <n v="3"/>
    <n v="1"/>
    <x v="1"/>
    <n v="3210"/>
    <n v="20251"/>
    <n v="0"/>
    <n v="11"/>
    <n v="3"/>
    <n v="3"/>
    <n v="80"/>
    <n v="1"/>
    <n v="16"/>
    <n v="3"/>
    <n v="15"/>
    <n v="13"/>
    <n v="10"/>
    <n v="11"/>
  </r>
  <r>
    <x v="1"/>
    <s v="Travel_Rarely"/>
    <x v="3"/>
    <x v="1"/>
    <x v="1"/>
    <x v="2"/>
    <s v="STAFF-374"/>
    <n v="374"/>
    <x v="1"/>
    <x v="5"/>
    <x v="0"/>
    <s v="Yes"/>
    <s v="Y"/>
    <n v="2"/>
    <n v="-2"/>
    <n v="0"/>
    <x v="27"/>
    <n v="0"/>
    <m/>
    <n v="0"/>
    <n v="1"/>
    <n v="452"/>
    <n v="1"/>
    <x v="3"/>
    <n v="1"/>
    <n v="4"/>
    <n v="81"/>
    <n v="3"/>
    <n v="5"/>
    <x v="2"/>
    <n v="19045"/>
    <n v="18938"/>
    <n v="0"/>
    <n v="14"/>
    <n v="3"/>
    <n v="3"/>
    <n v="80"/>
    <n v="0"/>
    <n v="37"/>
    <n v="3"/>
    <n v="36"/>
    <n v="10"/>
    <n v="4"/>
    <n v="13"/>
  </r>
  <r>
    <x v="0"/>
    <s v="Non-Travel"/>
    <x v="1"/>
    <x v="0"/>
    <x v="1"/>
    <x v="0"/>
    <s v="STAFF-376"/>
    <n v="376"/>
    <x v="1"/>
    <x v="5"/>
    <x v="1"/>
    <s v="Yes"/>
    <s v="Y"/>
    <n v="2"/>
    <n v="-2"/>
    <n v="0"/>
    <x v="40"/>
    <n v="1"/>
    <n v="1"/>
    <n v="1"/>
    <n v="0"/>
    <n v="666"/>
    <n v="29"/>
    <x v="2"/>
    <n v="1"/>
    <n v="1"/>
    <n v="88"/>
    <n v="3"/>
    <n v="3"/>
    <x v="1"/>
    <n v="11849"/>
    <n v="10268"/>
    <n v="1"/>
    <n v="12"/>
    <n v="3"/>
    <n v="4"/>
    <n v="80"/>
    <n v="1"/>
    <n v="10"/>
    <n v="2"/>
    <n v="10"/>
    <n v="7"/>
    <n v="9"/>
    <n v="9"/>
  </r>
  <r>
    <x v="1"/>
    <s v="Travel_Rarely"/>
    <x v="2"/>
    <x v="1"/>
    <x v="1"/>
    <x v="2"/>
    <s v="STAFF-377"/>
    <n v="377"/>
    <x v="1"/>
    <x v="1"/>
    <x v="1"/>
    <s v="No"/>
    <s v="Y"/>
    <n v="3"/>
    <n v="-2"/>
    <n v="0"/>
    <x v="14"/>
    <n v="0"/>
    <m/>
    <n v="0"/>
    <n v="1"/>
    <n v="1158"/>
    <n v="9"/>
    <x v="3"/>
    <n v="1"/>
    <n v="4"/>
    <n v="94"/>
    <n v="3"/>
    <n v="1"/>
    <x v="0"/>
    <n v="2070"/>
    <n v="2613"/>
    <n v="1"/>
    <n v="23"/>
    <n v="4"/>
    <n v="4"/>
    <n v="80"/>
    <n v="1"/>
    <n v="5"/>
    <n v="2"/>
    <n v="5"/>
    <n v="2"/>
    <n v="0"/>
    <n v="4"/>
  </r>
  <r>
    <x v="1"/>
    <s v="Travel_Rarely"/>
    <x v="0"/>
    <x v="1"/>
    <x v="0"/>
    <x v="2"/>
    <s v="STAFF-378"/>
    <n v="378"/>
    <x v="1"/>
    <x v="0"/>
    <x v="1"/>
    <s v="No"/>
    <s v="Y"/>
    <n v="5"/>
    <n v="-2"/>
    <n v="0"/>
    <x v="2"/>
    <n v="0"/>
    <m/>
    <n v="0"/>
    <n v="1"/>
    <n v="228"/>
    <n v="6"/>
    <x v="2"/>
    <n v="1"/>
    <n v="3"/>
    <n v="98"/>
    <n v="3"/>
    <n v="2"/>
    <x v="0"/>
    <n v="6502"/>
    <n v="22825"/>
    <n v="4"/>
    <n v="14"/>
    <n v="3"/>
    <n v="2"/>
    <n v="80"/>
    <n v="1"/>
    <n v="7"/>
    <n v="4"/>
    <n v="5"/>
    <n v="4"/>
    <n v="0"/>
    <n v="1"/>
  </r>
  <r>
    <x v="1"/>
    <s v="Travel_Rarely"/>
    <x v="4"/>
    <x v="1"/>
    <x v="1"/>
    <x v="2"/>
    <s v="STAFF-379"/>
    <n v="379"/>
    <x v="1"/>
    <x v="1"/>
    <x v="0"/>
    <s v="No"/>
    <s v="Y"/>
    <n v="4"/>
    <n v="-2"/>
    <n v="0"/>
    <x v="18"/>
    <n v="0"/>
    <m/>
    <n v="0"/>
    <n v="1"/>
    <n v="996"/>
    <n v="3"/>
    <x v="0"/>
    <n v="1"/>
    <n v="4"/>
    <n v="100"/>
    <n v="2"/>
    <n v="1"/>
    <x v="2"/>
    <n v="3230"/>
    <n v="10531"/>
    <n v="1"/>
    <n v="17"/>
    <n v="3"/>
    <n v="1"/>
    <n v="80"/>
    <n v="0"/>
    <n v="3"/>
    <n v="4"/>
    <n v="3"/>
    <n v="2"/>
    <n v="1"/>
    <n v="0"/>
  </r>
  <r>
    <x v="1"/>
    <s v="Non-Travel"/>
    <x v="0"/>
    <x v="1"/>
    <x v="1"/>
    <x v="2"/>
    <s v="STAFF-380"/>
    <n v="380"/>
    <x v="0"/>
    <x v="7"/>
    <x v="2"/>
    <s v="Yes"/>
    <s v="Y"/>
    <n v="2"/>
    <n v="-2"/>
    <n v="0"/>
    <x v="2"/>
    <n v="0"/>
    <m/>
    <n v="0"/>
    <n v="1"/>
    <n v="728"/>
    <n v="1"/>
    <x v="2"/>
    <n v="1"/>
    <n v="1"/>
    <n v="80"/>
    <n v="3"/>
    <n v="3"/>
    <x v="0"/>
    <n v="13603"/>
    <n v="11677"/>
    <n v="2"/>
    <n v="18"/>
    <n v="3"/>
    <n v="1"/>
    <n v="80"/>
    <n v="2"/>
    <n v="15"/>
    <n v="3"/>
    <n v="5"/>
    <n v="2"/>
    <n v="0"/>
    <n v="2"/>
  </r>
  <r>
    <x v="1"/>
    <s v="Travel_Rarely"/>
    <x v="0"/>
    <x v="1"/>
    <x v="1"/>
    <x v="0"/>
    <s v="STAFF-381"/>
    <n v="381"/>
    <x v="0"/>
    <x v="5"/>
    <x v="2"/>
    <s v="No"/>
    <s v="Y"/>
    <n v="6"/>
    <n v="-2"/>
    <n v="0"/>
    <x v="10"/>
    <n v="0"/>
    <m/>
    <n v="0"/>
    <n v="1"/>
    <n v="1315"/>
    <n v="22"/>
    <x v="3"/>
    <n v="1"/>
    <n v="2"/>
    <n v="71"/>
    <n v="4"/>
    <n v="3"/>
    <x v="1"/>
    <n v="11996"/>
    <n v="19100"/>
    <n v="7"/>
    <n v="18"/>
    <n v="3"/>
    <n v="2"/>
    <n v="80"/>
    <n v="1"/>
    <n v="10"/>
    <n v="2"/>
    <n v="7"/>
    <n v="7"/>
    <n v="6"/>
    <n v="2"/>
  </r>
  <r>
    <x v="1"/>
    <s v="Travel_Rarely"/>
    <x v="0"/>
    <x v="1"/>
    <x v="0"/>
    <x v="2"/>
    <s v="STAFF-382"/>
    <n v="382"/>
    <x v="0"/>
    <x v="0"/>
    <x v="2"/>
    <s v="Yes"/>
    <s v="Y"/>
    <n v="3"/>
    <n v="-2"/>
    <n v="0"/>
    <x v="8"/>
    <n v="0"/>
    <m/>
    <n v="0"/>
    <n v="1"/>
    <n v="322"/>
    <n v="7"/>
    <x v="0"/>
    <n v="1"/>
    <n v="1"/>
    <n v="44"/>
    <n v="4"/>
    <n v="2"/>
    <x v="2"/>
    <n v="5605"/>
    <n v="19191"/>
    <n v="1"/>
    <n v="24"/>
    <n v="4"/>
    <n v="3"/>
    <n v="80"/>
    <n v="1"/>
    <n v="8"/>
    <n v="3"/>
    <n v="8"/>
    <n v="0"/>
    <n v="7"/>
    <n v="7"/>
  </r>
  <r>
    <x v="1"/>
    <s v="Travel_Frequently"/>
    <x v="2"/>
    <x v="1"/>
    <x v="1"/>
    <x v="0"/>
    <s v="STAFF-384"/>
    <n v="384"/>
    <x v="0"/>
    <x v="3"/>
    <x v="2"/>
    <s v="No"/>
    <s v="Y"/>
    <n v="6"/>
    <n v="-2"/>
    <n v="0"/>
    <x v="25"/>
    <n v="0"/>
    <m/>
    <n v="0"/>
    <n v="1"/>
    <n v="1479"/>
    <n v="1"/>
    <x v="3"/>
    <n v="1"/>
    <n v="3"/>
    <n v="84"/>
    <n v="3"/>
    <n v="2"/>
    <x v="1"/>
    <n v="6397"/>
    <n v="26767"/>
    <n v="1"/>
    <n v="20"/>
    <n v="4"/>
    <n v="1"/>
    <n v="80"/>
    <n v="1"/>
    <n v="6"/>
    <n v="1"/>
    <n v="6"/>
    <n v="5"/>
    <n v="1"/>
    <n v="4"/>
  </r>
  <r>
    <x v="1"/>
    <s v="Travel_Rarely"/>
    <x v="1"/>
    <x v="1"/>
    <x v="1"/>
    <x v="0"/>
    <s v="STAFF-385"/>
    <n v="385"/>
    <x v="1"/>
    <x v="7"/>
    <x v="2"/>
    <s v="No"/>
    <s v="Y"/>
    <n v="4"/>
    <n v="-2"/>
    <n v="0"/>
    <x v="24"/>
    <n v="0"/>
    <m/>
    <n v="0"/>
    <n v="1"/>
    <n v="797"/>
    <n v="4"/>
    <x v="1"/>
    <n v="1"/>
    <n v="1"/>
    <n v="96"/>
    <n v="3"/>
    <n v="5"/>
    <x v="1"/>
    <n v="19144"/>
    <n v="15815"/>
    <n v="3"/>
    <n v="14"/>
    <n v="3"/>
    <n v="1"/>
    <n v="80"/>
    <n v="2"/>
    <n v="28"/>
    <n v="2"/>
    <n v="10"/>
    <n v="4"/>
    <n v="1"/>
    <n v="6"/>
  </r>
  <r>
    <x v="1"/>
    <s v="Travel_Rarely"/>
    <x v="1"/>
    <x v="1"/>
    <x v="1"/>
    <x v="2"/>
    <s v="STAFF-386"/>
    <n v="386"/>
    <x v="1"/>
    <x v="7"/>
    <x v="1"/>
    <s v="Yes"/>
    <s v="Y"/>
    <n v="5"/>
    <n v="-2"/>
    <n v="0"/>
    <x v="16"/>
    <n v="0"/>
    <m/>
    <n v="0"/>
    <n v="1"/>
    <n v="1070"/>
    <n v="3"/>
    <x v="2"/>
    <n v="1"/>
    <n v="3"/>
    <n v="45"/>
    <n v="3"/>
    <n v="4"/>
    <x v="2"/>
    <n v="17584"/>
    <n v="21016"/>
    <n v="3"/>
    <n v="16"/>
    <n v="3"/>
    <n v="4"/>
    <n v="80"/>
    <n v="3"/>
    <n v="21"/>
    <n v="2"/>
    <n v="5"/>
    <n v="3"/>
    <n v="1"/>
    <n v="3"/>
  </r>
  <r>
    <x v="1"/>
    <s v="Travel_Rarely"/>
    <x v="0"/>
    <x v="1"/>
    <x v="0"/>
    <x v="0"/>
    <s v="STAFF-387"/>
    <n v="387"/>
    <x v="1"/>
    <x v="0"/>
    <x v="1"/>
    <s v="No"/>
    <s v="Y"/>
    <n v="3"/>
    <n v="-2"/>
    <n v="0"/>
    <x v="19"/>
    <n v="0"/>
    <m/>
    <n v="0"/>
    <n v="1"/>
    <n v="635"/>
    <n v="1"/>
    <x v="1"/>
    <n v="1"/>
    <n v="2"/>
    <n v="99"/>
    <n v="3"/>
    <n v="2"/>
    <x v="1"/>
    <n v="4907"/>
    <n v="24532"/>
    <n v="1"/>
    <n v="25"/>
    <n v="4"/>
    <n v="3"/>
    <n v="80"/>
    <n v="0"/>
    <n v="20"/>
    <n v="3"/>
    <n v="20"/>
    <n v="16"/>
    <n v="11"/>
    <n v="6"/>
  </r>
  <r>
    <x v="1"/>
    <s v="Travel_Frequently"/>
    <x v="2"/>
    <x v="1"/>
    <x v="0"/>
    <x v="0"/>
    <s v="STAFF-388"/>
    <n v="388"/>
    <x v="1"/>
    <x v="0"/>
    <x v="0"/>
    <s v="No"/>
    <s v="Y"/>
    <n v="3"/>
    <n v="-2"/>
    <n v="0"/>
    <x v="11"/>
    <n v="0"/>
    <m/>
    <n v="0"/>
    <n v="1"/>
    <n v="442"/>
    <n v="2"/>
    <x v="0"/>
    <n v="1"/>
    <n v="2"/>
    <n v="44"/>
    <n v="3"/>
    <n v="2"/>
    <x v="1"/>
    <n v="4554"/>
    <n v="20260"/>
    <n v="1"/>
    <n v="18"/>
    <n v="3"/>
    <n v="1"/>
    <n v="80"/>
    <n v="0"/>
    <n v="10"/>
    <n v="2"/>
    <n v="10"/>
    <n v="7"/>
    <n v="0"/>
    <n v="9"/>
  </r>
  <r>
    <x v="1"/>
    <s v="Travel_Rarely"/>
    <x v="3"/>
    <x v="1"/>
    <x v="1"/>
    <x v="4"/>
    <s v="STAFF-389"/>
    <n v="389"/>
    <x v="1"/>
    <x v="2"/>
    <x v="1"/>
    <s v="Yes"/>
    <s v="Y"/>
    <n v="4"/>
    <n v="-2"/>
    <n v="0"/>
    <x v="27"/>
    <n v="0"/>
    <m/>
    <n v="0"/>
    <n v="1"/>
    <n v="147"/>
    <n v="20"/>
    <x v="0"/>
    <n v="1"/>
    <n v="4"/>
    <n v="37"/>
    <n v="3"/>
    <n v="2"/>
    <x v="0"/>
    <n v="5415"/>
    <n v="15972"/>
    <n v="3"/>
    <n v="19"/>
    <n v="3"/>
    <n v="4"/>
    <n v="80"/>
    <n v="1"/>
    <n v="12"/>
    <n v="3"/>
    <n v="10"/>
    <n v="7"/>
    <n v="0"/>
    <n v="8"/>
  </r>
  <r>
    <x v="1"/>
    <s v="Travel_Frequently"/>
    <x v="2"/>
    <x v="1"/>
    <x v="1"/>
    <x v="2"/>
    <s v="STAFF-390"/>
    <n v="390"/>
    <x v="1"/>
    <x v="4"/>
    <x v="1"/>
    <s v="Yes"/>
    <s v="Y"/>
    <n v="3"/>
    <n v="-2"/>
    <n v="0"/>
    <x v="25"/>
    <n v="0"/>
    <m/>
    <n v="0"/>
    <n v="1"/>
    <n v="496"/>
    <n v="11"/>
    <x v="0"/>
    <n v="1"/>
    <n v="1"/>
    <n v="60"/>
    <n v="3"/>
    <n v="2"/>
    <x v="2"/>
    <n v="4741"/>
    <n v="22722"/>
    <n v="1"/>
    <n v="13"/>
    <n v="3"/>
    <n v="3"/>
    <n v="80"/>
    <n v="1"/>
    <n v="5"/>
    <n v="3"/>
    <n v="5"/>
    <n v="3"/>
    <n v="3"/>
    <n v="3"/>
  </r>
  <r>
    <x v="1"/>
    <s v="Travel_Rarely"/>
    <x v="0"/>
    <x v="1"/>
    <x v="1"/>
    <x v="0"/>
    <s v="STAFF-391"/>
    <n v="391"/>
    <x v="0"/>
    <x v="1"/>
    <x v="0"/>
    <s v="No"/>
    <s v="Y"/>
    <n v="3"/>
    <n v="-2"/>
    <n v="0"/>
    <x v="2"/>
    <n v="0"/>
    <m/>
    <n v="0"/>
    <n v="1"/>
    <n v="1372"/>
    <n v="1"/>
    <x v="3"/>
    <n v="1"/>
    <n v="4"/>
    <n v="42"/>
    <n v="3"/>
    <n v="1"/>
    <x v="1"/>
    <n v="2115"/>
    <n v="15881"/>
    <n v="1"/>
    <n v="12"/>
    <n v="3"/>
    <n v="2"/>
    <n v="80"/>
    <n v="0"/>
    <n v="17"/>
    <n v="3"/>
    <n v="17"/>
    <n v="12"/>
    <n v="5"/>
    <n v="7"/>
  </r>
  <r>
    <x v="0"/>
    <s v="Travel_Frequently"/>
    <x v="0"/>
    <x v="0"/>
    <x v="1"/>
    <x v="0"/>
    <s v="STAFF-392"/>
    <n v="392"/>
    <x v="1"/>
    <x v="2"/>
    <x v="2"/>
    <s v="Yes"/>
    <s v="Y"/>
    <n v="0"/>
    <n v="-2"/>
    <n v="0"/>
    <x v="20"/>
    <n v="1"/>
    <n v="1"/>
    <n v="1"/>
    <n v="0"/>
    <n v="920"/>
    <n v="24"/>
    <x v="3"/>
    <n v="1"/>
    <n v="4"/>
    <n v="43"/>
    <n v="3"/>
    <n v="1"/>
    <x v="1"/>
    <n v="3161"/>
    <n v="19920"/>
    <n v="3"/>
    <n v="22"/>
    <n v="4"/>
    <n v="4"/>
    <n v="80"/>
    <n v="1"/>
    <n v="19"/>
    <n v="1"/>
    <n v="1"/>
    <n v="0"/>
    <n v="0"/>
    <n v="0"/>
  </r>
  <r>
    <x v="1"/>
    <s v="Travel_Rarely"/>
    <x v="0"/>
    <x v="1"/>
    <x v="1"/>
    <x v="0"/>
    <s v="STAFF-393"/>
    <n v="393"/>
    <x v="1"/>
    <x v="4"/>
    <x v="2"/>
    <s v="No"/>
    <s v="Y"/>
    <n v="2"/>
    <n v="-2"/>
    <n v="0"/>
    <x v="8"/>
    <n v="0"/>
    <m/>
    <n v="0"/>
    <n v="1"/>
    <n v="688"/>
    <n v="23"/>
    <x v="2"/>
    <n v="1"/>
    <n v="4"/>
    <n v="82"/>
    <n v="3"/>
    <n v="2"/>
    <x v="1"/>
    <n v="5745"/>
    <n v="18899"/>
    <n v="9"/>
    <n v="14"/>
    <n v="3"/>
    <n v="2"/>
    <n v="80"/>
    <n v="1"/>
    <n v="10"/>
    <n v="3"/>
    <n v="2"/>
    <n v="2"/>
    <n v="1"/>
    <n v="2"/>
  </r>
  <r>
    <x v="0"/>
    <s v="Travel_Rarely"/>
    <x v="2"/>
    <x v="0"/>
    <x v="1"/>
    <x v="2"/>
    <s v="STAFF-394"/>
    <n v="394"/>
    <x v="1"/>
    <x v="2"/>
    <x v="2"/>
    <s v="Yes"/>
    <s v="Y"/>
    <n v="2"/>
    <n v="-2"/>
    <n v="0"/>
    <x v="25"/>
    <n v="1"/>
    <n v="1"/>
    <n v="1"/>
    <n v="0"/>
    <n v="1449"/>
    <n v="16"/>
    <x v="2"/>
    <n v="1"/>
    <n v="1"/>
    <n v="45"/>
    <n v="3"/>
    <n v="1"/>
    <x v="2"/>
    <n v="2373"/>
    <n v="14180"/>
    <n v="2"/>
    <n v="13"/>
    <n v="3"/>
    <n v="4"/>
    <n v="80"/>
    <n v="1"/>
    <n v="5"/>
    <n v="3"/>
    <n v="3"/>
    <n v="2"/>
    <n v="0"/>
    <n v="2"/>
  </r>
  <r>
    <x v="1"/>
    <s v="Travel_Rarely"/>
    <x v="2"/>
    <x v="1"/>
    <x v="1"/>
    <x v="0"/>
    <s v="STAFF-395"/>
    <n v="395"/>
    <x v="0"/>
    <x v="1"/>
    <x v="0"/>
    <s v="No"/>
    <s v="Y"/>
    <n v="3"/>
    <n v="-2"/>
    <n v="0"/>
    <x v="14"/>
    <n v="0"/>
    <m/>
    <n v="0"/>
    <n v="1"/>
    <n v="1117"/>
    <n v="8"/>
    <x v="0"/>
    <n v="1"/>
    <n v="4"/>
    <n v="66"/>
    <n v="3"/>
    <n v="1"/>
    <x v="1"/>
    <n v="3310"/>
    <n v="4488"/>
    <n v="1"/>
    <n v="21"/>
    <n v="4"/>
    <n v="4"/>
    <n v="80"/>
    <n v="0"/>
    <n v="5"/>
    <n v="3"/>
    <n v="5"/>
    <n v="3"/>
    <n v="0"/>
    <n v="2"/>
  </r>
  <r>
    <x v="1"/>
    <s v="Travel_Frequently"/>
    <x v="1"/>
    <x v="1"/>
    <x v="1"/>
    <x v="0"/>
    <s v="STAFF-396"/>
    <n v="396"/>
    <x v="0"/>
    <x v="7"/>
    <x v="0"/>
    <s v="Yes"/>
    <s v="Y"/>
    <n v="4"/>
    <n v="-2"/>
    <n v="0"/>
    <x v="1"/>
    <n v="0"/>
    <m/>
    <n v="0"/>
    <n v="1"/>
    <n v="636"/>
    <n v="10"/>
    <x v="2"/>
    <n v="1"/>
    <n v="3"/>
    <n v="35"/>
    <n v="3"/>
    <n v="5"/>
    <x v="1"/>
    <n v="18665"/>
    <n v="25594"/>
    <n v="9"/>
    <n v="11"/>
    <n v="3"/>
    <n v="4"/>
    <n v="80"/>
    <n v="0"/>
    <n v="22"/>
    <n v="3"/>
    <n v="3"/>
    <n v="2"/>
    <n v="1"/>
    <n v="2"/>
  </r>
  <r>
    <x v="1"/>
    <s v="Travel_Rarely"/>
    <x v="0"/>
    <x v="1"/>
    <x v="1"/>
    <x v="4"/>
    <s v="STAFF-397"/>
    <n v="397"/>
    <x v="1"/>
    <x v="1"/>
    <x v="0"/>
    <s v="No"/>
    <s v="Y"/>
    <n v="2"/>
    <n v="-2"/>
    <n v="0"/>
    <x v="9"/>
    <n v="0"/>
    <m/>
    <n v="0"/>
    <n v="1"/>
    <n v="506"/>
    <n v="3"/>
    <x v="3"/>
    <n v="1"/>
    <n v="4"/>
    <n v="30"/>
    <n v="3"/>
    <n v="2"/>
    <x v="0"/>
    <n v="4485"/>
    <n v="26285"/>
    <n v="4"/>
    <n v="12"/>
    <n v="3"/>
    <n v="4"/>
    <n v="80"/>
    <n v="0"/>
    <n v="10"/>
    <n v="3"/>
    <n v="8"/>
    <n v="0"/>
    <n v="7"/>
    <n v="7"/>
  </r>
  <r>
    <x v="1"/>
    <s v="Travel_Frequently"/>
    <x v="2"/>
    <x v="1"/>
    <x v="0"/>
    <x v="3"/>
    <s v="STAFF-399"/>
    <n v="399"/>
    <x v="0"/>
    <x v="6"/>
    <x v="2"/>
    <s v="No"/>
    <s v="Y"/>
    <n v="5"/>
    <n v="-2"/>
    <n v="0"/>
    <x v="12"/>
    <n v="0"/>
    <m/>
    <n v="0"/>
    <n v="1"/>
    <n v="444"/>
    <n v="5"/>
    <x v="3"/>
    <n v="1"/>
    <n v="4"/>
    <n v="84"/>
    <n v="3"/>
    <n v="1"/>
    <x v="3"/>
    <n v="2789"/>
    <n v="3909"/>
    <n v="1"/>
    <n v="11"/>
    <n v="3"/>
    <n v="3"/>
    <n v="80"/>
    <n v="1"/>
    <n v="2"/>
    <n v="2"/>
    <n v="2"/>
    <n v="2"/>
    <n v="2"/>
    <n v="2"/>
  </r>
  <r>
    <x v="0"/>
    <s v="Travel_Rarely"/>
    <x v="2"/>
    <x v="0"/>
    <x v="0"/>
    <x v="3"/>
    <s v="STAFF-401"/>
    <n v="401"/>
    <x v="1"/>
    <x v="0"/>
    <x v="0"/>
    <s v="Yes"/>
    <s v="Y"/>
    <n v="0"/>
    <n v="-2"/>
    <n v="0"/>
    <x v="25"/>
    <n v="1"/>
    <n v="1"/>
    <n v="1"/>
    <n v="0"/>
    <n v="950"/>
    <n v="4"/>
    <x v="2"/>
    <n v="1"/>
    <n v="4"/>
    <n v="48"/>
    <n v="2"/>
    <n v="2"/>
    <x v="3"/>
    <n v="5828"/>
    <n v="8450"/>
    <n v="1"/>
    <n v="12"/>
    <n v="3"/>
    <n v="2"/>
    <n v="80"/>
    <n v="0"/>
    <n v="8"/>
    <n v="3"/>
    <n v="8"/>
    <n v="7"/>
    <n v="7"/>
    <n v="4"/>
  </r>
  <r>
    <x v="1"/>
    <s v="Travel_Frequently"/>
    <x v="0"/>
    <x v="1"/>
    <x v="1"/>
    <x v="2"/>
    <s v="STAFF-403"/>
    <n v="403"/>
    <x v="1"/>
    <x v="1"/>
    <x v="1"/>
    <s v="Yes"/>
    <s v="Y"/>
    <n v="3"/>
    <n v="-2"/>
    <n v="0"/>
    <x v="2"/>
    <n v="0"/>
    <m/>
    <n v="0"/>
    <n v="1"/>
    <n v="889"/>
    <n v="9"/>
    <x v="3"/>
    <n v="1"/>
    <n v="2"/>
    <n v="53"/>
    <n v="3"/>
    <n v="1"/>
    <x v="0"/>
    <n v="2326"/>
    <n v="11411"/>
    <n v="1"/>
    <n v="12"/>
    <n v="3"/>
    <n v="3"/>
    <n v="80"/>
    <n v="3"/>
    <n v="4"/>
    <n v="2"/>
    <n v="4"/>
    <n v="2"/>
    <n v="1"/>
    <n v="2"/>
  </r>
  <r>
    <x v="1"/>
    <s v="Travel_Frequently"/>
    <x v="0"/>
    <x v="1"/>
    <x v="0"/>
    <x v="3"/>
    <s v="STAFF-404"/>
    <n v="404"/>
    <x v="0"/>
    <x v="0"/>
    <x v="1"/>
    <s v="No"/>
    <s v="Y"/>
    <n v="2"/>
    <n v="-2"/>
    <n v="0"/>
    <x v="19"/>
    <n v="0"/>
    <m/>
    <n v="0"/>
    <n v="1"/>
    <n v="555"/>
    <n v="26"/>
    <x v="3"/>
    <n v="1"/>
    <n v="3"/>
    <n v="77"/>
    <n v="3"/>
    <n v="4"/>
    <x v="3"/>
    <n v="13525"/>
    <n v="14864"/>
    <n v="5"/>
    <n v="14"/>
    <n v="3"/>
    <n v="4"/>
    <n v="80"/>
    <n v="1"/>
    <n v="23"/>
    <n v="4"/>
    <n v="20"/>
    <n v="4"/>
    <n v="4"/>
    <n v="8"/>
  </r>
  <r>
    <x v="0"/>
    <s v="Travel_Rarely"/>
    <x v="4"/>
    <x v="0"/>
    <x v="1"/>
    <x v="0"/>
    <s v="STAFF-405"/>
    <n v="405"/>
    <x v="1"/>
    <x v="2"/>
    <x v="0"/>
    <s v="No"/>
    <s v="Y"/>
    <n v="2"/>
    <n v="-2"/>
    <n v="0"/>
    <x v="41"/>
    <n v="1"/>
    <n v="1"/>
    <n v="1"/>
    <n v="0"/>
    <n v="230"/>
    <n v="3"/>
    <x v="3"/>
    <n v="1"/>
    <n v="3"/>
    <n v="54"/>
    <n v="3"/>
    <n v="1"/>
    <x v="1"/>
    <n v="1420"/>
    <n v="25233"/>
    <n v="1"/>
    <n v="13"/>
    <n v="3"/>
    <n v="3"/>
    <n v="80"/>
    <n v="0"/>
    <n v="0"/>
    <n v="3"/>
    <n v="0"/>
    <n v="0"/>
    <n v="0"/>
    <n v="0"/>
  </r>
  <r>
    <x v="1"/>
    <s v="Travel_Rarely"/>
    <x v="0"/>
    <x v="1"/>
    <x v="0"/>
    <x v="3"/>
    <s v="STAFF-406"/>
    <n v="406"/>
    <x v="1"/>
    <x v="0"/>
    <x v="1"/>
    <s v="No"/>
    <s v="Y"/>
    <n v="3"/>
    <n v="-2"/>
    <n v="0"/>
    <x v="10"/>
    <n v="0"/>
    <m/>
    <n v="0"/>
    <n v="1"/>
    <n v="1232"/>
    <n v="16"/>
    <x v="3"/>
    <n v="1"/>
    <n v="3"/>
    <n v="96"/>
    <n v="3"/>
    <n v="3"/>
    <x v="3"/>
    <n v="8020"/>
    <n v="5100"/>
    <n v="0"/>
    <n v="15"/>
    <n v="3"/>
    <n v="3"/>
    <n v="80"/>
    <n v="2"/>
    <n v="12"/>
    <n v="2"/>
    <n v="11"/>
    <n v="9"/>
    <n v="6"/>
    <n v="9"/>
  </r>
  <r>
    <x v="1"/>
    <s v="Travel_Frequently"/>
    <x v="0"/>
    <x v="1"/>
    <x v="1"/>
    <x v="0"/>
    <s v="STAFF-407"/>
    <n v="407"/>
    <x v="1"/>
    <x v="2"/>
    <x v="1"/>
    <s v="No"/>
    <s v="Y"/>
    <n v="2"/>
    <n v="-2"/>
    <n v="0"/>
    <x v="9"/>
    <n v="0"/>
    <m/>
    <n v="0"/>
    <n v="1"/>
    <n v="566"/>
    <n v="18"/>
    <x v="2"/>
    <n v="1"/>
    <n v="3"/>
    <n v="81"/>
    <n v="4"/>
    <n v="1"/>
    <x v="1"/>
    <n v="3688"/>
    <n v="7122"/>
    <n v="4"/>
    <n v="18"/>
    <n v="3"/>
    <n v="4"/>
    <n v="80"/>
    <n v="2"/>
    <n v="4"/>
    <n v="3"/>
    <n v="1"/>
    <n v="0"/>
    <n v="0"/>
    <n v="0"/>
  </r>
  <r>
    <x v="1"/>
    <s v="Travel_Rarely"/>
    <x v="1"/>
    <x v="1"/>
    <x v="1"/>
    <x v="2"/>
    <s v="STAFF-408"/>
    <n v="408"/>
    <x v="1"/>
    <x v="3"/>
    <x v="2"/>
    <s v="No"/>
    <s v="Y"/>
    <n v="3"/>
    <n v="-2"/>
    <n v="0"/>
    <x v="31"/>
    <n v="0"/>
    <m/>
    <n v="0"/>
    <n v="1"/>
    <n v="1302"/>
    <n v="2"/>
    <x v="3"/>
    <n v="1"/>
    <n v="4"/>
    <n v="84"/>
    <n v="1"/>
    <n v="2"/>
    <x v="2"/>
    <n v="5482"/>
    <n v="16321"/>
    <n v="5"/>
    <n v="18"/>
    <n v="3"/>
    <n v="4"/>
    <n v="80"/>
    <n v="1"/>
    <n v="13"/>
    <n v="3"/>
    <n v="4"/>
    <n v="1"/>
    <n v="1"/>
    <n v="2"/>
  </r>
  <r>
    <x v="1"/>
    <s v="Travel_Rarely"/>
    <x v="0"/>
    <x v="1"/>
    <x v="0"/>
    <x v="0"/>
    <s v="STAFF-410"/>
    <n v="410"/>
    <x v="1"/>
    <x v="5"/>
    <x v="0"/>
    <s v="No"/>
    <s v="Y"/>
    <n v="2"/>
    <n v="-2"/>
    <n v="0"/>
    <x v="0"/>
    <n v="0"/>
    <m/>
    <n v="0"/>
    <n v="1"/>
    <n v="334"/>
    <n v="2"/>
    <x v="2"/>
    <n v="1"/>
    <n v="4"/>
    <n v="88"/>
    <n v="3"/>
    <n v="4"/>
    <x v="1"/>
    <n v="16015"/>
    <n v="15896"/>
    <n v="1"/>
    <n v="19"/>
    <n v="3"/>
    <n v="2"/>
    <n v="80"/>
    <n v="0"/>
    <n v="22"/>
    <n v="3"/>
    <n v="22"/>
    <n v="10"/>
    <n v="0"/>
    <n v="4"/>
  </r>
  <r>
    <x v="1"/>
    <s v="Travel_Rarely"/>
    <x v="4"/>
    <x v="1"/>
    <x v="0"/>
    <x v="2"/>
    <s v="STAFF-411"/>
    <n v="411"/>
    <x v="0"/>
    <x v="6"/>
    <x v="0"/>
    <s v="No"/>
    <s v="Y"/>
    <n v="2"/>
    <n v="-2"/>
    <n v="0"/>
    <x v="41"/>
    <n v="0"/>
    <m/>
    <n v="0"/>
    <n v="1"/>
    <n v="812"/>
    <n v="10"/>
    <x v="3"/>
    <n v="1"/>
    <n v="4"/>
    <n v="69"/>
    <n v="2"/>
    <n v="1"/>
    <x v="2"/>
    <n v="1200"/>
    <n v="9724"/>
    <n v="1"/>
    <n v="12"/>
    <n v="3"/>
    <n v="1"/>
    <n v="80"/>
    <n v="0"/>
    <n v="0"/>
    <n v="3"/>
    <n v="0"/>
    <n v="0"/>
    <n v="0"/>
    <n v="0"/>
  </r>
  <r>
    <x v="1"/>
    <s v="Travel_Rarely"/>
    <x v="2"/>
    <x v="1"/>
    <x v="1"/>
    <x v="2"/>
    <s v="STAFF-412"/>
    <n v="412"/>
    <x v="1"/>
    <x v="4"/>
    <x v="0"/>
    <s v="No"/>
    <s v="Y"/>
    <n v="2"/>
    <n v="-2"/>
    <n v="0"/>
    <x v="14"/>
    <n v="0"/>
    <m/>
    <n v="0"/>
    <n v="1"/>
    <n v="1476"/>
    <n v="16"/>
    <x v="0"/>
    <n v="1"/>
    <n v="2"/>
    <n v="68"/>
    <n v="4"/>
    <n v="2"/>
    <x v="2"/>
    <n v="5661"/>
    <n v="4824"/>
    <n v="0"/>
    <n v="19"/>
    <n v="3"/>
    <n v="3"/>
    <n v="80"/>
    <n v="0"/>
    <n v="9"/>
    <n v="3"/>
    <n v="8"/>
    <n v="3"/>
    <n v="0"/>
    <n v="7"/>
  </r>
  <r>
    <x v="1"/>
    <s v="Travel_Rarely"/>
    <x v="2"/>
    <x v="1"/>
    <x v="0"/>
    <x v="4"/>
    <s v="STAFF-416"/>
    <n v="416"/>
    <x v="1"/>
    <x v="0"/>
    <x v="1"/>
    <s v="No"/>
    <s v="Y"/>
    <n v="3"/>
    <n v="-2"/>
    <n v="0"/>
    <x v="12"/>
    <n v="0"/>
    <m/>
    <n v="0"/>
    <n v="1"/>
    <n v="218"/>
    <n v="7"/>
    <x v="3"/>
    <n v="1"/>
    <n v="4"/>
    <n v="100"/>
    <n v="4"/>
    <n v="2"/>
    <x v="0"/>
    <n v="6929"/>
    <n v="12241"/>
    <n v="4"/>
    <n v="11"/>
    <n v="3"/>
    <n v="2"/>
    <n v="80"/>
    <n v="1"/>
    <n v="10"/>
    <n v="2"/>
    <n v="8"/>
    <n v="7"/>
    <n v="7"/>
    <n v="7"/>
  </r>
  <r>
    <x v="1"/>
    <s v="Travel_Rarely"/>
    <x v="0"/>
    <x v="1"/>
    <x v="1"/>
    <x v="2"/>
    <s v="STAFF-417"/>
    <n v="417"/>
    <x v="1"/>
    <x v="4"/>
    <x v="2"/>
    <s v="No"/>
    <s v="Y"/>
    <n v="5"/>
    <n v="-2"/>
    <n v="0"/>
    <x v="22"/>
    <n v="0"/>
    <m/>
    <n v="0"/>
    <n v="1"/>
    <n v="1132"/>
    <n v="1"/>
    <x v="3"/>
    <n v="1"/>
    <n v="3"/>
    <n v="48"/>
    <n v="4"/>
    <n v="3"/>
    <x v="0"/>
    <n v="9613"/>
    <n v="10942"/>
    <n v="0"/>
    <n v="17"/>
    <n v="3"/>
    <n v="1"/>
    <n v="80"/>
    <n v="3"/>
    <n v="19"/>
    <n v="2"/>
    <n v="18"/>
    <n v="10"/>
    <n v="3"/>
    <n v="7"/>
  </r>
  <r>
    <x v="1"/>
    <s v="Non-Travel"/>
    <x v="0"/>
    <x v="1"/>
    <x v="1"/>
    <x v="0"/>
    <s v="STAFF-419"/>
    <n v="419"/>
    <x v="0"/>
    <x v="2"/>
    <x v="1"/>
    <s v="No"/>
    <s v="Y"/>
    <n v="3"/>
    <n v="-2"/>
    <n v="0"/>
    <x v="9"/>
    <n v="0"/>
    <m/>
    <n v="0"/>
    <n v="1"/>
    <n v="1105"/>
    <n v="24"/>
    <x v="2"/>
    <n v="1"/>
    <n v="2"/>
    <n v="47"/>
    <n v="3"/>
    <n v="2"/>
    <x v="1"/>
    <n v="5674"/>
    <n v="6927"/>
    <n v="7"/>
    <n v="15"/>
    <n v="3"/>
    <n v="3"/>
    <n v="80"/>
    <n v="1"/>
    <n v="11"/>
    <n v="3"/>
    <n v="9"/>
    <n v="8"/>
    <n v="0"/>
    <n v="8"/>
  </r>
  <r>
    <x v="1"/>
    <s v="Travel_Rarely"/>
    <x v="2"/>
    <x v="1"/>
    <x v="0"/>
    <x v="0"/>
    <s v="STAFF-420"/>
    <n v="420"/>
    <x v="1"/>
    <x v="0"/>
    <x v="1"/>
    <s v="No"/>
    <s v="Y"/>
    <n v="3"/>
    <n v="-2"/>
    <n v="0"/>
    <x v="5"/>
    <n v="0"/>
    <m/>
    <n v="0"/>
    <n v="1"/>
    <n v="906"/>
    <n v="7"/>
    <x v="3"/>
    <n v="1"/>
    <n v="4"/>
    <n v="91"/>
    <n v="2"/>
    <n v="2"/>
    <x v="1"/>
    <n v="5484"/>
    <n v="16985"/>
    <n v="1"/>
    <n v="14"/>
    <n v="3"/>
    <n v="3"/>
    <n v="80"/>
    <n v="1"/>
    <n v="13"/>
    <n v="2"/>
    <n v="13"/>
    <n v="8"/>
    <n v="4"/>
    <n v="8"/>
  </r>
  <r>
    <x v="1"/>
    <s v="Travel_Rarely"/>
    <x v="0"/>
    <x v="1"/>
    <x v="1"/>
    <x v="0"/>
    <s v="STAFF-421"/>
    <n v="421"/>
    <x v="0"/>
    <x v="7"/>
    <x v="1"/>
    <s v="No"/>
    <s v="Y"/>
    <n v="2"/>
    <n v="-2"/>
    <n v="0"/>
    <x v="8"/>
    <n v="0"/>
    <m/>
    <n v="0"/>
    <n v="1"/>
    <n v="849"/>
    <n v="25"/>
    <x v="0"/>
    <n v="1"/>
    <n v="1"/>
    <n v="81"/>
    <n v="2"/>
    <n v="3"/>
    <x v="1"/>
    <n v="12061"/>
    <n v="26707"/>
    <n v="3"/>
    <n v="17"/>
    <n v="3"/>
    <n v="3"/>
    <n v="80"/>
    <n v="1"/>
    <n v="19"/>
    <n v="3"/>
    <n v="10"/>
    <n v="8"/>
    <n v="0"/>
    <n v="1"/>
  </r>
  <r>
    <x v="1"/>
    <s v="Non-Travel"/>
    <x v="3"/>
    <x v="1"/>
    <x v="1"/>
    <x v="0"/>
    <s v="STAFF-422"/>
    <n v="422"/>
    <x v="1"/>
    <x v="4"/>
    <x v="2"/>
    <s v="Yes"/>
    <s v="Y"/>
    <n v="2"/>
    <n v="-2"/>
    <n v="0"/>
    <x v="34"/>
    <n v="0"/>
    <m/>
    <n v="0"/>
    <n v="1"/>
    <n v="390"/>
    <n v="1"/>
    <x v="2"/>
    <n v="1"/>
    <n v="4"/>
    <n v="32"/>
    <n v="1"/>
    <n v="2"/>
    <x v="1"/>
    <n v="5660"/>
    <n v="17056"/>
    <n v="2"/>
    <n v="13"/>
    <n v="3"/>
    <n v="4"/>
    <n v="80"/>
    <n v="1"/>
    <n v="12"/>
    <n v="3"/>
    <n v="5"/>
    <n v="3"/>
    <n v="1"/>
    <n v="2"/>
  </r>
  <r>
    <x v="1"/>
    <s v="Travel_Rarely"/>
    <x v="2"/>
    <x v="1"/>
    <x v="1"/>
    <x v="4"/>
    <s v="STAFF-423"/>
    <n v="423"/>
    <x v="1"/>
    <x v="1"/>
    <x v="1"/>
    <s v="Yes"/>
    <s v="Y"/>
    <n v="4"/>
    <n v="-2"/>
    <n v="0"/>
    <x v="12"/>
    <n v="0"/>
    <m/>
    <n v="0"/>
    <n v="1"/>
    <n v="691"/>
    <n v="5"/>
    <x v="2"/>
    <n v="1"/>
    <n v="4"/>
    <n v="86"/>
    <n v="3"/>
    <n v="1"/>
    <x v="0"/>
    <n v="4821"/>
    <n v="10077"/>
    <n v="0"/>
    <n v="12"/>
    <n v="3"/>
    <n v="3"/>
    <n v="80"/>
    <n v="1"/>
    <n v="6"/>
    <n v="3"/>
    <n v="5"/>
    <n v="2"/>
    <n v="0"/>
    <n v="3"/>
  </r>
  <r>
    <x v="1"/>
    <s v="Travel_Rarely"/>
    <x v="2"/>
    <x v="1"/>
    <x v="2"/>
    <x v="5"/>
    <s v="STAFF-424"/>
    <n v="424"/>
    <x v="1"/>
    <x v="8"/>
    <x v="1"/>
    <s v="No"/>
    <s v="Y"/>
    <n v="1"/>
    <n v="-2"/>
    <n v="0"/>
    <x v="12"/>
    <n v="0"/>
    <m/>
    <n v="0"/>
    <n v="1"/>
    <n v="106"/>
    <n v="2"/>
    <x v="3"/>
    <n v="1"/>
    <n v="1"/>
    <n v="62"/>
    <n v="2"/>
    <n v="2"/>
    <x v="2"/>
    <n v="6410"/>
    <n v="17822"/>
    <n v="3"/>
    <n v="12"/>
    <n v="3"/>
    <n v="4"/>
    <n v="80"/>
    <n v="0"/>
    <n v="9"/>
    <n v="3"/>
    <n v="2"/>
    <n v="2"/>
    <n v="1"/>
    <n v="0"/>
  </r>
  <r>
    <x v="1"/>
    <s v="Travel_Frequently"/>
    <x v="1"/>
    <x v="1"/>
    <x v="1"/>
    <x v="0"/>
    <s v="STAFF-425"/>
    <n v="425"/>
    <x v="1"/>
    <x v="2"/>
    <x v="2"/>
    <s v="No"/>
    <s v="Y"/>
    <n v="2"/>
    <n v="-2"/>
    <n v="0"/>
    <x v="28"/>
    <n v="0"/>
    <m/>
    <n v="0"/>
    <n v="1"/>
    <n v="1249"/>
    <n v="7"/>
    <x v="3"/>
    <n v="1"/>
    <n v="1"/>
    <n v="97"/>
    <n v="3"/>
    <n v="3"/>
    <x v="1"/>
    <n v="5210"/>
    <n v="20308"/>
    <n v="1"/>
    <n v="18"/>
    <n v="3"/>
    <n v="1"/>
    <n v="80"/>
    <n v="1"/>
    <n v="24"/>
    <n v="3"/>
    <n v="24"/>
    <n v="9"/>
    <n v="9"/>
    <n v="11"/>
  </r>
  <r>
    <x v="1"/>
    <s v="Travel_Rarely"/>
    <x v="2"/>
    <x v="1"/>
    <x v="1"/>
    <x v="0"/>
    <s v="STAFF-426"/>
    <n v="426"/>
    <x v="1"/>
    <x v="1"/>
    <x v="2"/>
    <s v="Yes"/>
    <s v="Y"/>
    <n v="2"/>
    <n v="-2"/>
    <n v="0"/>
    <x v="12"/>
    <n v="0"/>
    <m/>
    <n v="0"/>
    <n v="1"/>
    <n v="192"/>
    <n v="2"/>
    <x v="2"/>
    <n v="1"/>
    <n v="3"/>
    <n v="32"/>
    <n v="3"/>
    <n v="1"/>
    <x v="1"/>
    <n v="2695"/>
    <n v="7747"/>
    <n v="0"/>
    <n v="18"/>
    <n v="3"/>
    <n v="2"/>
    <n v="80"/>
    <n v="1"/>
    <n v="3"/>
    <n v="1"/>
    <n v="2"/>
    <n v="2"/>
    <n v="2"/>
    <n v="2"/>
  </r>
  <r>
    <x v="1"/>
    <s v="Travel_Frequently"/>
    <x v="2"/>
    <x v="1"/>
    <x v="1"/>
    <x v="0"/>
    <s v="STAFF-428"/>
    <n v="428"/>
    <x v="0"/>
    <x v="5"/>
    <x v="1"/>
    <s v="No"/>
    <s v="Y"/>
    <n v="2"/>
    <n v="-2"/>
    <n v="0"/>
    <x v="3"/>
    <n v="0"/>
    <m/>
    <n v="0"/>
    <n v="1"/>
    <n v="553"/>
    <n v="5"/>
    <x v="2"/>
    <n v="1"/>
    <n v="4"/>
    <n v="74"/>
    <n v="3"/>
    <n v="3"/>
    <x v="1"/>
    <n v="11878"/>
    <n v="23364"/>
    <n v="6"/>
    <n v="11"/>
    <n v="3"/>
    <n v="2"/>
    <n v="80"/>
    <n v="2"/>
    <n v="12"/>
    <n v="3"/>
    <n v="10"/>
    <n v="6"/>
    <n v="8"/>
    <n v="8"/>
  </r>
  <r>
    <x v="1"/>
    <s v="Travel_Rarely"/>
    <x v="0"/>
    <x v="1"/>
    <x v="1"/>
    <x v="2"/>
    <s v="STAFF-429"/>
    <n v="429"/>
    <x v="1"/>
    <x v="5"/>
    <x v="1"/>
    <s v="Yes"/>
    <s v="Y"/>
    <n v="3"/>
    <n v="-2"/>
    <n v="0"/>
    <x v="22"/>
    <n v="0"/>
    <m/>
    <n v="0"/>
    <n v="1"/>
    <n v="117"/>
    <n v="10"/>
    <x v="1"/>
    <n v="1"/>
    <n v="3"/>
    <n v="99"/>
    <n v="3"/>
    <n v="4"/>
    <x v="2"/>
    <n v="17068"/>
    <n v="5355"/>
    <n v="1"/>
    <n v="14"/>
    <n v="3"/>
    <n v="4"/>
    <n v="80"/>
    <n v="0"/>
    <n v="21"/>
    <n v="3"/>
    <n v="21"/>
    <n v="9"/>
    <n v="11"/>
    <n v="10"/>
  </r>
  <r>
    <x v="1"/>
    <s v="Travel_Frequently"/>
    <x v="0"/>
    <x v="1"/>
    <x v="1"/>
    <x v="0"/>
    <s v="STAFF-430"/>
    <n v="430"/>
    <x v="0"/>
    <x v="2"/>
    <x v="0"/>
    <s v="No"/>
    <s v="Y"/>
    <n v="5"/>
    <n v="-2"/>
    <n v="0"/>
    <x v="23"/>
    <n v="0"/>
    <m/>
    <n v="0"/>
    <n v="1"/>
    <n v="185"/>
    <n v="10"/>
    <x v="2"/>
    <n v="1"/>
    <n v="3"/>
    <n v="33"/>
    <n v="3"/>
    <n v="1"/>
    <x v="1"/>
    <n v="2455"/>
    <n v="10675"/>
    <n v="0"/>
    <n v="19"/>
    <n v="3"/>
    <n v="1"/>
    <n v="80"/>
    <n v="0"/>
    <n v="9"/>
    <n v="3"/>
    <n v="8"/>
    <n v="7"/>
    <n v="1"/>
    <n v="7"/>
  </r>
  <r>
    <x v="1"/>
    <s v="Travel_Rarely"/>
    <x v="1"/>
    <x v="1"/>
    <x v="1"/>
    <x v="4"/>
    <s v="STAFF-431"/>
    <n v="431"/>
    <x v="0"/>
    <x v="4"/>
    <x v="0"/>
    <s v="Yes"/>
    <s v="Y"/>
    <n v="2"/>
    <n v="-2"/>
    <n v="0"/>
    <x v="1"/>
    <n v="0"/>
    <m/>
    <n v="0"/>
    <n v="1"/>
    <n v="1091"/>
    <n v="1"/>
    <x v="0"/>
    <n v="1"/>
    <n v="4"/>
    <n v="90"/>
    <n v="2"/>
    <n v="4"/>
    <x v="0"/>
    <n v="13964"/>
    <n v="17810"/>
    <n v="7"/>
    <n v="12"/>
    <n v="3"/>
    <n v="4"/>
    <n v="80"/>
    <n v="0"/>
    <n v="25"/>
    <n v="3"/>
    <n v="7"/>
    <n v="1"/>
    <n v="0"/>
    <n v="7"/>
  </r>
  <r>
    <x v="0"/>
    <s v="Travel_Rarely"/>
    <x v="1"/>
    <x v="0"/>
    <x v="1"/>
    <x v="2"/>
    <s v="STAFF-433"/>
    <n v="433"/>
    <x v="1"/>
    <x v="1"/>
    <x v="1"/>
    <s v="No"/>
    <s v="Y"/>
    <n v="3"/>
    <n v="-2"/>
    <n v="0"/>
    <x v="39"/>
    <n v="1"/>
    <n v="1"/>
    <n v="1"/>
    <n v="0"/>
    <n v="723"/>
    <n v="8"/>
    <x v="2"/>
    <n v="1"/>
    <n v="3"/>
    <n v="85"/>
    <n v="2"/>
    <n v="2"/>
    <x v="2"/>
    <n v="4941"/>
    <n v="17747"/>
    <n v="2"/>
    <n v="15"/>
    <n v="3"/>
    <n v="1"/>
    <n v="80"/>
    <n v="0"/>
    <n v="11"/>
    <n v="2"/>
    <n v="8"/>
    <n v="2"/>
    <n v="7"/>
    <n v="7"/>
  </r>
  <r>
    <x v="1"/>
    <s v="Travel_Rarely"/>
    <x v="2"/>
    <x v="1"/>
    <x v="1"/>
    <x v="0"/>
    <s v="STAFF-434"/>
    <n v="434"/>
    <x v="0"/>
    <x v="1"/>
    <x v="0"/>
    <s v="Yes"/>
    <s v="Y"/>
    <n v="2"/>
    <n v="-2"/>
    <n v="0"/>
    <x v="4"/>
    <n v="0"/>
    <m/>
    <n v="0"/>
    <n v="1"/>
    <n v="1220"/>
    <n v="5"/>
    <x v="3"/>
    <n v="1"/>
    <n v="3"/>
    <n v="85"/>
    <n v="3"/>
    <n v="1"/>
    <x v="1"/>
    <n v="2478"/>
    <n v="20938"/>
    <n v="1"/>
    <n v="12"/>
    <n v="3"/>
    <n v="2"/>
    <n v="80"/>
    <n v="0"/>
    <n v="4"/>
    <n v="2"/>
    <n v="4"/>
    <n v="3"/>
    <n v="1"/>
    <n v="2"/>
  </r>
  <r>
    <x v="1"/>
    <s v="Travel_Rarely"/>
    <x v="2"/>
    <x v="1"/>
    <x v="0"/>
    <x v="4"/>
    <s v="STAFF-436"/>
    <n v="436"/>
    <x v="0"/>
    <x v="0"/>
    <x v="1"/>
    <s v="Yes"/>
    <s v="Y"/>
    <n v="2"/>
    <n v="-2"/>
    <n v="0"/>
    <x v="5"/>
    <n v="0"/>
    <m/>
    <n v="0"/>
    <n v="1"/>
    <n v="588"/>
    <n v="8"/>
    <x v="0"/>
    <n v="1"/>
    <n v="4"/>
    <n v="65"/>
    <n v="2"/>
    <n v="2"/>
    <x v="0"/>
    <n v="5228"/>
    <n v="24624"/>
    <n v="1"/>
    <n v="11"/>
    <n v="3"/>
    <n v="4"/>
    <n v="80"/>
    <n v="0"/>
    <n v="13"/>
    <n v="3"/>
    <n v="13"/>
    <n v="12"/>
    <n v="11"/>
    <n v="9"/>
  </r>
  <r>
    <x v="1"/>
    <s v="Travel_Rarely"/>
    <x v="2"/>
    <x v="1"/>
    <x v="0"/>
    <x v="0"/>
    <s v="STAFF-437"/>
    <n v="437"/>
    <x v="1"/>
    <x v="0"/>
    <x v="0"/>
    <s v="Yes"/>
    <s v="Y"/>
    <n v="3"/>
    <n v="-2"/>
    <n v="0"/>
    <x v="4"/>
    <n v="0"/>
    <m/>
    <n v="0"/>
    <n v="1"/>
    <n v="1377"/>
    <n v="2"/>
    <x v="3"/>
    <n v="1"/>
    <n v="4"/>
    <n v="74"/>
    <n v="3"/>
    <n v="2"/>
    <x v="1"/>
    <n v="4478"/>
    <n v="5242"/>
    <n v="1"/>
    <n v="11"/>
    <n v="3"/>
    <n v="1"/>
    <n v="80"/>
    <n v="0"/>
    <n v="5"/>
    <n v="3"/>
    <n v="5"/>
    <n v="4"/>
    <n v="0"/>
    <n v="4"/>
  </r>
  <r>
    <x v="1"/>
    <s v="Travel_Rarely"/>
    <x v="2"/>
    <x v="1"/>
    <x v="0"/>
    <x v="3"/>
    <s v="STAFF-438"/>
    <n v="438"/>
    <x v="1"/>
    <x v="0"/>
    <x v="2"/>
    <s v="No"/>
    <s v="Y"/>
    <n v="3"/>
    <n v="-2"/>
    <n v="0"/>
    <x v="12"/>
    <n v="0"/>
    <m/>
    <n v="0"/>
    <n v="1"/>
    <n v="691"/>
    <n v="7"/>
    <x v="3"/>
    <n v="1"/>
    <n v="4"/>
    <n v="73"/>
    <n v="3"/>
    <n v="2"/>
    <x v="3"/>
    <n v="7547"/>
    <n v="7143"/>
    <n v="4"/>
    <n v="12"/>
    <n v="3"/>
    <n v="4"/>
    <n v="80"/>
    <n v="3"/>
    <n v="13"/>
    <n v="3"/>
    <n v="7"/>
    <n v="7"/>
    <n v="1"/>
    <n v="7"/>
  </r>
  <r>
    <x v="1"/>
    <s v="Travel_Rarely"/>
    <x v="2"/>
    <x v="1"/>
    <x v="1"/>
    <x v="2"/>
    <s v="STAFF-439"/>
    <n v="439"/>
    <x v="0"/>
    <x v="1"/>
    <x v="0"/>
    <s v="No"/>
    <s v="Y"/>
    <n v="0"/>
    <n v="-2"/>
    <n v="0"/>
    <x v="5"/>
    <n v="0"/>
    <m/>
    <n v="0"/>
    <n v="1"/>
    <n v="1018"/>
    <n v="2"/>
    <x v="2"/>
    <n v="1"/>
    <n v="1"/>
    <n v="74"/>
    <n v="4"/>
    <n v="2"/>
    <x v="0"/>
    <n v="5055"/>
    <n v="10557"/>
    <n v="7"/>
    <n v="16"/>
    <n v="3"/>
    <n v="3"/>
    <n v="80"/>
    <n v="0"/>
    <n v="10"/>
    <n v="2"/>
    <n v="7"/>
    <n v="7"/>
    <n v="0"/>
    <n v="7"/>
  </r>
  <r>
    <x v="0"/>
    <s v="Travel_Rarely"/>
    <x v="2"/>
    <x v="0"/>
    <x v="1"/>
    <x v="2"/>
    <s v="STAFF-440"/>
    <n v="440"/>
    <x v="1"/>
    <x v="1"/>
    <x v="1"/>
    <s v="Yes"/>
    <s v="Y"/>
    <n v="4"/>
    <n v="-2"/>
    <n v="0"/>
    <x v="14"/>
    <n v="1"/>
    <n v="1"/>
    <n v="1"/>
    <n v="0"/>
    <n v="1157"/>
    <n v="2"/>
    <x v="2"/>
    <n v="1"/>
    <n v="1"/>
    <n v="84"/>
    <n v="1"/>
    <n v="1"/>
    <x v="0"/>
    <n v="3464"/>
    <n v="24737"/>
    <n v="5"/>
    <n v="13"/>
    <n v="3"/>
    <n v="4"/>
    <n v="80"/>
    <n v="0"/>
    <n v="5"/>
    <n v="2"/>
    <n v="3"/>
    <n v="2"/>
    <n v="2"/>
    <n v="2"/>
  </r>
  <r>
    <x v="1"/>
    <s v="Travel_Rarely"/>
    <x v="2"/>
    <x v="1"/>
    <x v="1"/>
    <x v="2"/>
    <s v="STAFF-441"/>
    <n v="441"/>
    <x v="0"/>
    <x v="1"/>
    <x v="1"/>
    <s v="No"/>
    <s v="Y"/>
    <n v="2"/>
    <n v="-2"/>
    <n v="0"/>
    <x v="7"/>
    <n v="0"/>
    <m/>
    <n v="0"/>
    <n v="1"/>
    <n v="1275"/>
    <n v="28"/>
    <x v="0"/>
    <n v="1"/>
    <n v="4"/>
    <n v="64"/>
    <n v="3"/>
    <n v="2"/>
    <x v="0"/>
    <n v="5775"/>
    <n v="11934"/>
    <n v="1"/>
    <n v="13"/>
    <n v="3"/>
    <n v="4"/>
    <n v="80"/>
    <n v="2"/>
    <n v="11"/>
    <n v="3"/>
    <n v="10"/>
    <n v="8"/>
    <n v="1"/>
    <n v="9"/>
  </r>
  <r>
    <x v="1"/>
    <s v="Travel_Frequently"/>
    <x v="2"/>
    <x v="1"/>
    <x v="1"/>
    <x v="0"/>
    <s v="STAFF-442"/>
    <n v="442"/>
    <x v="0"/>
    <x v="3"/>
    <x v="1"/>
    <s v="No"/>
    <s v="Y"/>
    <n v="2"/>
    <n v="-2"/>
    <n v="0"/>
    <x v="12"/>
    <n v="0"/>
    <m/>
    <n v="0"/>
    <n v="1"/>
    <n v="798"/>
    <n v="7"/>
    <x v="0"/>
    <n v="1"/>
    <n v="3"/>
    <n v="48"/>
    <n v="2"/>
    <n v="3"/>
    <x v="1"/>
    <n v="8943"/>
    <n v="14034"/>
    <n v="1"/>
    <n v="24"/>
    <n v="4"/>
    <n v="1"/>
    <n v="80"/>
    <n v="1"/>
    <n v="10"/>
    <n v="3"/>
    <n v="10"/>
    <n v="9"/>
    <n v="8"/>
    <n v="9"/>
  </r>
  <r>
    <x v="1"/>
    <s v="Travel_Frequently"/>
    <x v="0"/>
    <x v="1"/>
    <x v="1"/>
    <x v="2"/>
    <s v="STAFF-444"/>
    <n v="444"/>
    <x v="1"/>
    <x v="5"/>
    <x v="1"/>
    <s v="No"/>
    <s v="Y"/>
    <n v="2"/>
    <n v="-2"/>
    <n v="0"/>
    <x v="22"/>
    <n v="0"/>
    <m/>
    <n v="0"/>
    <n v="1"/>
    <n v="672"/>
    <n v="7"/>
    <x v="0"/>
    <n v="1"/>
    <n v="3"/>
    <n v="54"/>
    <n v="2"/>
    <n v="5"/>
    <x v="0"/>
    <n v="19272"/>
    <n v="21141"/>
    <n v="1"/>
    <n v="15"/>
    <n v="3"/>
    <n v="1"/>
    <n v="80"/>
    <n v="1"/>
    <n v="21"/>
    <n v="3"/>
    <n v="21"/>
    <n v="9"/>
    <n v="13"/>
    <n v="3"/>
  </r>
  <r>
    <x v="0"/>
    <s v="Travel_Rarely"/>
    <x v="0"/>
    <x v="0"/>
    <x v="0"/>
    <x v="2"/>
    <s v="STAFF-445"/>
    <n v="445"/>
    <x v="0"/>
    <x v="0"/>
    <x v="1"/>
    <s v="Yes"/>
    <s v="Y"/>
    <n v="3"/>
    <n v="-2"/>
    <n v="0"/>
    <x v="22"/>
    <n v="1"/>
    <n v="1"/>
    <n v="1"/>
    <n v="0"/>
    <n v="1162"/>
    <n v="3"/>
    <x v="0"/>
    <n v="1"/>
    <n v="4"/>
    <n v="41"/>
    <n v="3"/>
    <n v="2"/>
    <x v="2"/>
    <n v="5238"/>
    <n v="17778"/>
    <n v="4"/>
    <n v="18"/>
    <n v="3"/>
    <n v="1"/>
    <n v="80"/>
    <n v="0"/>
    <n v="12"/>
    <n v="2"/>
    <n v="1"/>
    <n v="0"/>
    <n v="0"/>
    <n v="0"/>
  </r>
  <r>
    <x v="1"/>
    <s v="Travel_Frequently"/>
    <x v="2"/>
    <x v="1"/>
    <x v="0"/>
    <x v="3"/>
    <s v="STAFF-446"/>
    <n v="446"/>
    <x v="1"/>
    <x v="0"/>
    <x v="0"/>
    <s v="No"/>
    <s v="Y"/>
    <n v="6"/>
    <n v="-2"/>
    <n v="0"/>
    <x v="3"/>
    <n v="0"/>
    <m/>
    <n v="0"/>
    <n v="1"/>
    <n v="508"/>
    <n v="10"/>
    <x v="3"/>
    <n v="1"/>
    <n v="2"/>
    <n v="46"/>
    <n v="2"/>
    <n v="2"/>
    <x v="3"/>
    <n v="4682"/>
    <n v="4317"/>
    <n v="3"/>
    <n v="14"/>
    <n v="3"/>
    <n v="3"/>
    <n v="80"/>
    <n v="0"/>
    <n v="9"/>
    <n v="2"/>
    <n v="7"/>
    <n v="7"/>
    <n v="0"/>
    <n v="1"/>
  </r>
  <r>
    <x v="1"/>
    <s v="Travel_Rarely"/>
    <x v="1"/>
    <x v="1"/>
    <x v="1"/>
    <x v="0"/>
    <s v="STAFF-447"/>
    <n v="447"/>
    <x v="1"/>
    <x v="7"/>
    <x v="1"/>
    <s v="No"/>
    <s v="Y"/>
    <n v="2"/>
    <n v="-2"/>
    <n v="0"/>
    <x v="40"/>
    <n v="0"/>
    <m/>
    <n v="0"/>
    <n v="1"/>
    <n v="1482"/>
    <n v="5"/>
    <x v="4"/>
    <n v="1"/>
    <n v="4"/>
    <n v="42"/>
    <n v="3"/>
    <n v="5"/>
    <x v="1"/>
    <n v="18300"/>
    <n v="16375"/>
    <n v="4"/>
    <n v="11"/>
    <n v="3"/>
    <n v="2"/>
    <n v="80"/>
    <n v="1"/>
    <n v="21"/>
    <n v="3"/>
    <n v="3"/>
    <n v="2"/>
    <n v="1"/>
    <n v="1"/>
  </r>
  <r>
    <x v="1"/>
    <s v="Travel_Frequently"/>
    <x v="0"/>
    <x v="1"/>
    <x v="1"/>
    <x v="0"/>
    <s v="STAFF-448"/>
    <n v="448"/>
    <x v="0"/>
    <x v="2"/>
    <x v="2"/>
    <s v="No"/>
    <s v="Y"/>
    <n v="3"/>
    <n v="-2"/>
    <n v="0"/>
    <x v="23"/>
    <n v="0"/>
    <m/>
    <n v="0"/>
    <n v="1"/>
    <n v="559"/>
    <n v="10"/>
    <x v="2"/>
    <n v="1"/>
    <n v="3"/>
    <n v="82"/>
    <n v="2"/>
    <n v="2"/>
    <x v="1"/>
    <n v="5257"/>
    <n v="6227"/>
    <n v="1"/>
    <n v="11"/>
    <n v="3"/>
    <n v="2"/>
    <n v="80"/>
    <n v="1"/>
    <n v="9"/>
    <n v="4"/>
    <n v="9"/>
    <n v="7"/>
    <n v="0"/>
    <n v="0"/>
  </r>
  <r>
    <x v="1"/>
    <s v="Non-Travel"/>
    <x v="2"/>
    <x v="1"/>
    <x v="0"/>
    <x v="3"/>
    <s v="STAFF-449"/>
    <n v="449"/>
    <x v="1"/>
    <x v="0"/>
    <x v="1"/>
    <s v="Yes"/>
    <s v="Y"/>
    <n v="0"/>
    <n v="-2"/>
    <n v="0"/>
    <x v="4"/>
    <n v="0"/>
    <m/>
    <n v="0"/>
    <n v="1"/>
    <n v="210"/>
    <n v="1"/>
    <x v="1"/>
    <n v="1"/>
    <n v="3"/>
    <n v="73"/>
    <n v="3"/>
    <n v="2"/>
    <x v="3"/>
    <n v="6349"/>
    <n v="22107"/>
    <n v="0"/>
    <n v="13"/>
    <n v="3"/>
    <n v="4"/>
    <n v="80"/>
    <n v="1"/>
    <n v="6"/>
    <n v="3"/>
    <n v="5"/>
    <n v="4"/>
    <n v="1"/>
    <n v="4"/>
  </r>
  <r>
    <x v="1"/>
    <s v="Travel_Frequently"/>
    <x v="1"/>
    <x v="1"/>
    <x v="1"/>
    <x v="0"/>
    <s v="STAFF-450"/>
    <n v="450"/>
    <x v="0"/>
    <x v="1"/>
    <x v="0"/>
    <s v="No"/>
    <s v="Y"/>
    <n v="4"/>
    <n v="-2"/>
    <n v="0"/>
    <x v="33"/>
    <n v="0"/>
    <m/>
    <n v="0"/>
    <n v="1"/>
    <n v="928"/>
    <n v="20"/>
    <x v="2"/>
    <n v="1"/>
    <n v="4"/>
    <n v="31"/>
    <n v="3"/>
    <n v="2"/>
    <x v="1"/>
    <n v="4869"/>
    <n v="16885"/>
    <n v="3"/>
    <n v="12"/>
    <n v="3"/>
    <n v="4"/>
    <n v="80"/>
    <n v="0"/>
    <n v="20"/>
    <n v="2"/>
    <n v="4"/>
    <n v="3"/>
    <n v="0"/>
    <n v="3"/>
  </r>
  <r>
    <x v="1"/>
    <s v="Travel_Rarely"/>
    <x v="0"/>
    <x v="1"/>
    <x v="1"/>
    <x v="0"/>
    <s v="STAFF-451"/>
    <n v="451"/>
    <x v="0"/>
    <x v="4"/>
    <x v="1"/>
    <s v="No"/>
    <s v="Y"/>
    <n v="1"/>
    <n v="-2"/>
    <n v="0"/>
    <x v="23"/>
    <n v="0"/>
    <m/>
    <n v="0"/>
    <n v="1"/>
    <n v="1001"/>
    <n v="7"/>
    <x v="3"/>
    <n v="1"/>
    <n v="3"/>
    <n v="43"/>
    <n v="3"/>
    <n v="3"/>
    <x v="1"/>
    <n v="9985"/>
    <n v="9262"/>
    <n v="8"/>
    <n v="16"/>
    <n v="3"/>
    <n v="1"/>
    <n v="80"/>
    <n v="1"/>
    <n v="10"/>
    <n v="2"/>
    <n v="1"/>
    <n v="0"/>
    <n v="0"/>
    <n v="0"/>
  </r>
  <r>
    <x v="1"/>
    <s v="Travel_Rarely"/>
    <x v="1"/>
    <x v="1"/>
    <x v="1"/>
    <x v="1"/>
    <s v="STAFF-452"/>
    <n v="452"/>
    <x v="1"/>
    <x v="1"/>
    <x v="1"/>
    <s v="No"/>
    <s v="Y"/>
    <n v="3"/>
    <n v="-2"/>
    <n v="0"/>
    <x v="28"/>
    <n v="0"/>
    <m/>
    <n v="0"/>
    <n v="1"/>
    <n v="549"/>
    <n v="8"/>
    <x v="2"/>
    <n v="1"/>
    <n v="4"/>
    <n v="75"/>
    <n v="3"/>
    <n v="2"/>
    <x v="0"/>
    <n v="3697"/>
    <n v="9278"/>
    <n v="9"/>
    <n v="14"/>
    <n v="3"/>
    <n v="1"/>
    <n v="80"/>
    <n v="2"/>
    <n v="12"/>
    <n v="3"/>
    <n v="10"/>
    <n v="9"/>
    <n v="9"/>
    <n v="8"/>
  </r>
  <r>
    <x v="1"/>
    <s v="Travel_Rarely"/>
    <x v="0"/>
    <x v="1"/>
    <x v="0"/>
    <x v="2"/>
    <s v="STAFF-453"/>
    <n v="453"/>
    <x v="1"/>
    <x v="0"/>
    <x v="1"/>
    <s v="Yes"/>
    <s v="Y"/>
    <n v="2"/>
    <n v="-2"/>
    <n v="0"/>
    <x v="32"/>
    <n v="0"/>
    <m/>
    <n v="0"/>
    <n v="1"/>
    <n v="1124"/>
    <n v="1"/>
    <x v="0"/>
    <n v="1"/>
    <n v="2"/>
    <n v="57"/>
    <n v="1"/>
    <n v="2"/>
    <x v="0"/>
    <n v="7457"/>
    <n v="13273"/>
    <n v="2"/>
    <n v="22"/>
    <n v="4"/>
    <n v="3"/>
    <n v="80"/>
    <n v="3"/>
    <n v="6"/>
    <n v="2"/>
    <n v="4"/>
    <n v="3"/>
    <n v="0"/>
    <n v="2"/>
  </r>
  <r>
    <x v="0"/>
    <s v="Travel_Rarely"/>
    <x v="2"/>
    <x v="0"/>
    <x v="1"/>
    <x v="1"/>
    <s v="STAFF-454"/>
    <n v="454"/>
    <x v="1"/>
    <x v="2"/>
    <x v="1"/>
    <s v="Yes"/>
    <s v="Y"/>
    <n v="4"/>
    <n v="-2"/>
    <n v="0"/>
    <x v="11"/>
    <n v="1"/>
    <n v="1"/>
    <n v="1"/>
    <n v="0"/>
    <n v="318"/>
    <n v="8"/>
    <x v="2"/>
    <n v="1"/>
    <n v="2"/>
    <n v="77"/>
    <n v="1"/>
    <n v="1"/>
    <x v="2"/>
    <n v="2119"/>
    <n v="4759"/>
    <n v="1"/>
    <n v="11"/>
    <n v="3"/>
    <n v="4"/>
    <n v="80"/>
    <n v="0"/>
    <n v="7"/>
    <n v="2"/>
    <n v="7"/>
    <n v="7"/>
    <n v="0"/>
    <n v="7"/>
  </r>
  <r>
    <x v="1"/>
    <s v="Travel_Rarely"/>
    <x v="2"/>
    <x v="1"/>
    <x v="1"/>
    <x v="1"/>
    <s v="STAFF-455"/>
    <n v="455"/>
    <x v="1"/>
    <x v="2"/>
    <x v="0"/>
    <s v="No"/>
    <s v="Y"/>
    <n v="2"/>
    <n v="-2"/>
    <n v="0"/>
    <x v="11"/>
    <n v="0"/>
    <m/>
    <n v="0"/>
    <n v="1"/>
    <n v="738"/>
    <n v="9"/>
    <x v="4"/>
    <n v="1"/>
    <n v="2"/>
    <n v="30"/>
    <n v="2"/>
    <n v="1"/>
    <x v="0"/>
    <n v="3983"/>
    <n v="7621"/>
    <n v="0"/>
    <n v="17"/>
    <n v="3"/>
    <n v="3"/>
    <n v="80"/>
    <n v="0"/>
    <n v="4"/>
    <n v="3"/>
    <n v="3"/>
    <n v="2"/>
    <n v="2"/>
    <n v="2"/>
  </r>
  <r>
    <x v="1"/>
    <s v="Travel_Rarely"/>
    <x v="2"/>
    <x v="1"/>
    <x v="0"/>
    <x v="3"/>
    <s v="STAFF-456"/>
    <n v="456"/>
    <x v="0"/>
    <x v="0"/>
    <x v="2"/>
    <s v="No"/>
    <s v="Y"/>
    <n v="2"/>
    <n v="-2"/>
    <n v="0"/>
    <x v="7"/>
    <n v="0"/>
    <m/>
    <n v="0"/>
    <n v="1"/>
    <n v="570"/>
    <n v="5"/>
    <x v="3"/>
    <n v="1"/>
    <n v="4"/>
    <n v="30"/>
    <n v="2"/>
    <n v="2"/>
    <x v="3"/>
    <n v="6118"/>
    <n v="5431"/>
    <n v="1"/>
    <n v="13"/>
    <n v="3"/>
    <n v="3"/>
    <n v="80"/>
    <n v="3"/>
    <n v="10"/>
    <n v="3"/>
    <n v="10"/>
    <n v="9"/>
    <n v="1"/>
    <n v="2"/>
  </r>
  <r>
    <x v="1"/>
    <s v="Travel_Rarely"/>
    <x v="2"/>
    <x v="1"/>
    <x v="0"/>
    <x v="3"/>
    <s v="STAFF-458"/>
    <n v="458"/>
    <x v="0"/>
    <x v="0"/>
    <x v="1"/>
    <s v="No"/>
    <s v="Y"/>
    <n v="3"/>
    <n v="-2"/>
    <n v="0"/>
    <x v="4"/>
    <n v="0"/>
    <m/>
    <n v="0"/>
    <n v="1"/>
    <n v="1130"/>
    <n v="8"/>
    <x v="2"/>
    <n v="1"/>
    <n v="2"/>
    <n v="56"/>
    <n v="3"/>
    <n v="2"/>
    <x v="3"/>
    <n v="6214"/>
    <n v="3415"/>
    <n v="1"/>
    <n v="18"/>
    <n v="3"/>
    <n v="1"/>
    <n v="80"/>
    <n v="1"/>
    <n v="8"/>
    <n v="3"/>
    <n v="8"/>
    <n v="7"/>
    <n v="0"/>
    <n v="7"/>
  </r>
  <r>
    <x v="1"/>
    <s v="Travel_Rarely"/>
    <x v="0"/>
    <x v="1"/>
    <x v="1"/>
    <x v="2"/>
    <s v="STAFF-460"/>
    <n v="460"/>
    <x v="1"/>
    <x v="3"/>
    <x v="2"/>
    <s v="No"/>
    <s v="Y"/>
    <n v="2"/>
    <n v="-2"/>
    <n v="0"/>
    <x v="2"/>
    <n v="0"/>
    <m/>
    <n v="0"/>
    <n v="1"/>
    <n v="1192"/>
    <n v="5"/>
    <x v="0"/>
    <n v="1"/>
    <n v="4"/>
    <n v="61"/>
    <n v="3"/>
    <n v="2"/>
    <x v="0"/>
    <n v="6347"/>
    <n v="23177"/>
    <n v="7"/>
    <n v="16"/>
    <n v="3"/>
    <n v="3"/>
    <n v="80"/>
    <n v="2"/>
    <n v="8"/>
    <n v="2"/>
    <n v="6"/>
    <n v="2"/>
    <n v="0"/>
    <n v="4"/>
  </r>
  <r>
    <x v="1"/>
    <s v="Travel_Rarely"/>
    <x v="0"/>
    <x v="1"/>
    <x v="1"/>
    <x v="0"/>
    <s v="STAFF-461"/>
    <n v="461"/>
    <x v="1"/>
    <x v="7"/>
    <x v="2"/>
    <s v="Yes"/>
    <s v="Y"/>
    <n v="3"/>
    <n v="-2"/>
    <n v="0"/>
    <x v="8"/>
    <n v="0"/>
    <m/>
    <n v="0"/>
    <n v="1"/>
    <n v="343"/>
    <n v="15"/>
    <x v="0"/>
    <n v="1"/>
    <n v="3"/>
    <n v="92"/>
    <n v="2"/>
    <n v="3"/>
    <x v="1"/>
    <n v="11510"/>
    <n v="15682"/>
    <n v="0"/>
    <n v="14"/>
    <n v="3"/>
    <n v="2"/>
    <n v="80"/>
    <n v="1"/>
    <n v="12"/>
    <n v="3"/>
    <n v="11"/>
    <n v="10"/>
    <n v="2"/>
    <n v="9"/>
  </r>
  <r>
    <x v="1"/>
    <s v="Travel_Rarely"/>
    <x v="2"/>
    <x v="1"/>
    <x v="1"/>
    <x v="2"/>
    <s v="STAFF-462"/>
    <n v="462"/>
    <x v="0"/>
    <x v="3"/>
    <x v="0"/>
    <s v="Yes"/>
    <s v="Y"/>
    <n v="2"/>
    <n v="-2"/>
    <n v="0"/>
    <x v="12"/>
    <n v="0"/>
    <m/>
    <n v="0"/>
    <n v="1"/>
    <n v="1232"/>
    <n v="7"/>
    <x v="2"/>
    <n v="1"/>
    <n v="3"/>
    <n v="39"/>
    <n v="3"/>
    <n v="3"/>
    <x v="0"/>
    <n v="7143"/>
    <n v="25713"/>
    <n v="1"/>
    <n v="14"/>
    <n v="3"/>
    <n v="3"/>
    <n v="80"/>
    <n v="0"/>
    <n v="11"/>
    <n v="2"/>
    <n v="11"/>
    <n v="9"/>
    <n v="4"/>
    <n v="10"/>
  </r>
  <r>
    <x v="1"/>
    <s v="Travel_Rarely"/>
    <x v="2"/>
    <x v="1"/>
    <x v="0"/>
    <x v="3"/>
    <s v="STAFF-463"/>
    <n v="463"/>
    <x v="0"/>
    <x v="0"/>
    <x v="2"/>
    <s v="Yes"/>
    <s v="Y"/>
    <n v="2"/>
    <n v="-2"/>
    <n v="0"/>
    <x v="11"/>
    <n v="0"/>
    <m/>
    <n v="0"/>
    <n v="1"/>
    <n v="144"/>
    <n v="10"/>
    <x v="1"/>
    <n v="1"/>
    <n v="4"/>
    <n v="39"/>
    <n v="2"/>
    <n v="2"/>
    <x v="3"/>
    <n v="8268"/>
    <n v="11866"/>
    <n v="1"/>
    <n v="14"/>
    <n v="3"/>
    <n v="1"/>
    <n v="80"/>
    <n v="2"/>
    <n v="7"/>
    <n v="3"/>
    <n v="7"/>
    <n v="7"/>
    <n v="1"/>
    <n v="7"/>
  </r>
  <r>
    <x v="1"/>
    <s v="Travel_Rarely"/>
    <x v="0"/>
    <x v="1"/>
    <x v="1"/>
    <x v="4"/>
    <s v="STAFF-464"/>
    <n v="464"/>
    <x v="1"/>
    <x v="3"/>
    <x v="0"/>
    <s v="No"/>
    <s v="Y"/>
    <n v="5"/>
    <n v="-2"/>
    <n v="0"/>
    <x v="10"/>
    <n v="0"/>
    <m/>
    <n v="0"/>
    <n v="1"/>
    <n v="1296"/>
    <n v="5"/>
    <x v="2"/>
    <n v="1"/>
    <n v="4"/>
    <n v="62"/>
    <n v="3"/>
    <n v="3"/>
    <x v="0"/>
    <n v="8095"/>
    <n v="18264"/>
    <n v="0"/>
    <n v="13"/>
    <n v="3"/>
    <n v="4"/>
    <n v="80"/>
    <n v="0"/>
    <n v="17"/>
    <n v="3"/>
    <n v="16"/>
    <n v="6"/>
    <n v="0"/>
    <n v="13"/>
  </r>
  <r>
    <x v="1"/>
    <s v="Travel_Rarely"/>
    <x v="4"/>
    <x v="1"/>
    <x v="1"/>
    <x v="0"/>
    <s v="STAFF-465"/>
    <n v="465"/>
    <x v="1"/>
    <x v="1"/>
    <x v="2"/>
    <s v="No"/>
    <s v="Y"/>
    <n v="2"/>
    <n v="-2"/>
    <n v="0"/>
    <x v="30"/>
    <n v="0"/>
    <m/>
    <n v="0"/>
    <n v="1"/>
    <n v="1309"/>
    <n v="26"/>
    <x v="1"/>
    <n v="1"/>
    <n v="3"/>
    <n v="83"/>
    <n v="3"/>
    <n v="1"/>
    <x v="1"/>
    <n v="2904"/>
    <n v="16092"/>
    <n v="1"/>
    <n v="12"/>
    <n v="3"/>
    <n v="3"/>
    <n v="80"/>
    <n v="2"/>
    <n v="4"/>
    <n v="2"/>
    <n v="4"/>
    <n v="2"/>
    <n v="0"/>
    <n v="2"/>
  </r>
  <r>
    <x v="1"/>
    <s v="Travel_Rarely"/>
    <x v="0"/>
    <x v="1"/>
    <x v="1"/>
    <x v="2"/>
    <s v="STAFF-466"/>
    <n v="466"/>
    <x v="1"/>
    <x v="3"/>
    <x v="0"/>
    <s v="Yes"/>
    <s v="Y"/>
    <n v="3"/>
    <n v="-2"/>
    <n v="0"/>
    <x v="0"/>
    <n v="0"/>
    <m/>
    <n v="0"/>
    <n v="1"/>
    <n v="483"/>
    <n v="6"/>
    <x v="3"/>
    <n v="1"/>
    <n v="4"/>
    <n v="95"/>
    <n v="2"/>
    <n v="2"/>
    <x v="2"/>
    <n v="6032"/>
    <n v="10110"/>
    <n v="6"/>
    <n v="15"/>
    <n v="3"/>
    <n v="4"/>
    <n v="80"/>
    <n v="0"/>
    <n v="8"/>
    <n v="3"/>
    <n v="5"/>
    <n v="4"/>
    <n v="1"/>
    <n v="2"/>
  </r>
  <r>
    <x v="1"/>
    <s v="Travel_Frequently"/>
    <x v="1"/>
    <x v="1"/>
    <x v="0"/>
    <x v="2"/>
    <s v="STAFF-467"/>
    <n v="467"/>
    <x v="1"/>
    <x v="6"/>
    <x v="0"/>
    <s v="No"/>
    <s v="Y"/>
    <n v="3"/>
    <n v="-2"/>
    <n v="0"/>
    <x v="40"/>
    <n v="0"/>
    <m/>
    <n v="0"/>
    <n v="1"/>
    <n v="1309"/>
    <n v="4"/>
    <x v="1"/>
    <n v="1"/>
    <n v="2"/>
    <n v="99"/>
    <n v="3"/>
    <n v="2"/>
    <x v="2"/>
    <n v="2976"/>
    <n v="25751"/>
    <n v="3"/>
    <n v="19"/>
    <n v="3"/>
    <n v="1"/>
    <n v="80"/>
    <n v="0"/>
    <n v="5"/>
    <n v="3"/>
    <n v="0"/>
    <n v="0"/>
    <n v="0"/>
    <n v="0"/>
  </r>
  <r>
    <x v="1"/>
    <s v="Travel_Rarely"/>
    <x v="0"/>
    <x v="1"/>
    <x v="1"/>
    <x v="0"/>
    <s v="STAFF-468"/>
    <n v="468"/>
    <x v="0"/>
    <x v="7"/>
    <x v="0"/>
    <s v="No"/>
    <s v="Y"/>
    <n v="2"/>
    <n v="-2"/>
    <n v="0"/>
    <x v="19"/>
    <n v="0"/>
    <m/>
    <n v="0"/>
    <n v="1"/>
    <n v="810"/>
    <n v="23"/>
    <x v="4"/>
    <n v="1"/>
    <n v="1"/>
    <n v="44"/>
    <n v="3"/>
    <n v="4"/>
    <x v="1"/>
    <n v="15992"/>
    <n v="15901"/>
    <n v="2"/>
    <n v="14"/>
    <n v="3"/>
    <n v="2"/>
    <n v="80"/>
    <n v="0"/>
    <n v="16"/>
    <n v="3"/>
    <n v="1"/>
    <n v="0"/>
    <n v="0"/>
    <n v="0"/>
  </r>
  <r>
    <x v="1"/>
    <s v="Non-Travel"/>
    <x v="2"/>
    <x v="1"/>
    <x v="0"/>
    <x v="0"/>
    <s v="STAFF-469"/>
    <n v="469"/>
    <x v="1"/>
    <x v="0"/>
    <x v="1"/>
    <s v="No"/>
    <s v="Y"/>
    <n v="3"/>
    <n v="-2"/>
    <n v="0"/>
    <x v="11"/>
    <n v="0"/>
    <m/>
    <n v="0"/>
    <n v="1"/>
    <n v="746"/>
    <n v="2"/>
    <x v="3"/>
    <n v="1"/>
    <n v="4"/>
    <n v="61"/>
    <n v="3"/>
    <n v="2"/>
    <x v="1"/>
    <n v="4649"/>
    <n v="16928"/>
    <n v="1"/>
    <n v="14"/>
    <n v="3"/>
    <n v="1"/>
    <n v="80"/>
    <n v="1"/>
    <n v="4"/>
    <n v="2"/>
    <n v="4"/>
    <n v="3"/>
    <n v="0"/>
    <n v="2"/>
  </r>
  <r>
    <x v="1"/>
    <s v="Travel_Rarely"/>
    <x v="0"/>
    <x v="1"/>
    <x v="2"/>
    <x v="4"/>
    <s v="STAFF-470"/>
    <n v="470"/>
    <x v="1"/>
    <x v="8"/>
    <x v="2"/>
    <s v="Yes"/>
    <s v="Y"/>
    <n v="5"/>
    <n v="-2"/>
    <n v="0"/>
    <x v="19"/>
    <n v="0"/>
    <m/>
    <n v="0"/>
    <n v="1"/>
    <n v="544"/>
    <n v="2"/>
    <x v="1"/>
    <n v="1"/>
    <n v="4"/>
    <n v="52"/>
    <n v="3"/>
    <n v="1"/>
    <x v="0"/>
    <n v="2696"/>
    <n v="24017"/>
    <n v="0"/>
    <n v="11"/>
    <n v="3"/>
    <n v="3"/>
    <n v="80"/>
    <n v="1"/>
    <n v="4"/>
    <n v="3"/>
    <n v="3"/>
    <n v="2"/>
    <n v="1"/>
    <n v="0"/>
  </r>
  <r>
    <x v="1"/>
    <s v="Travel_Rarely"/>
    <x v="2"/>
    <x v="1"/>
    <x v="1"/>
    <x v="2"/>
    <s v="STAFF-471"/>
    <n v="471"/>
    <x v="0"/>
    <x v="2"/>
    <x v="1"/>
    <s v="No"/>
    <s v="Y"/>
    <n v="4"/>
    <n v="-2"/>
    <n v="0"/>
    <x v="5"/>
    <n v="0"/>
    <m/>
    <n v="0"/>
    <n v="1"/>
    <n v="1062"/>
    <n v="2"/>
    <x v="3"/>
    <n v="1"/>
    <n v="3"/>
    <n v="75"/>
    <n v="3"/>
    <n v="1"/>
    <x v="2"/>
    <n v="2370"/>
    <n v="3956"/>
    <n v="1"/>
    <n v="13"/>
    <n v="3"/>
    <n v="3"/>
    <n v="80"/>
    <n v="1"/>
    <n v="8"/>
    <n v="3"/>
    <n v="8"/>
    <n v="0"/>
    <n v="0"/>
    <n v="7"/>
  </r>
  <r>
    <x v="1"/>
    <s v="Travel_Rarely"/>
    <x v="1"/>
    <x v="1"/>
    <x v="0"/>
    <x v="2"/>
    <s v="STAFF-473"/>
    <n v="473"/>
    <x v="0"/>
    <x v="5"/>
    <x v="1"/>
    <s v="No"/>
    <s v="Y"/>
    <n v="3"/>
    <n v="-2"/>
    <n v="0"/>
    <x v="26"/>
    <n v="0"/>
    <m/>
    <n v="0"/>
    <n v="1"/>
    <n v="530"/>
    <n v="29"/>
    <x v="1"/>
    <n v="1"/>
    <n v="1"/>
    <n v="91"/>
    <n v="3"/>
    <n v="3"/>
    <x v="2"/>
    <n v="12504"/>
    <n v="23978"/>
    <n v="3"/>
    <n v="21"/>
    <n v="4"/>
    <n v="2"/>
    <n v="80"/>
    <n v="1"/>
    <n v="15"/>
    <n v="1"/>
    <n v="0"/>
    <n v="0"/>
    <n v="0"/>
    <n v="0"/>
  </r>
  <r>
    <x v="1"/>
    <s v="Travel_Rarely"/>
    <x v="0"/>
    <x v="1"/>
    <x v="1"/>
    <x v="2"/>
    <s v="STAFF-474"/>
    <n v="474"/>
    <x v="1"/>
    <x v="1"/>
    <x v="2"/>
    <s v="Yes"/>
    <s v="Y"/>
    <n v="2"/>
    <n v="-2"/>
    <n v="0"/>
    <x v="2"/>
    <n v="0"/>
    <m/>
    <n v="0"/>
    <n v="1"/>
    <n v="1319"/>
    <n v="6"/>
    <x v="3"/>
    <n v="1"/>
    <n v="3"/>
    <n v="51"/>
    <n v="4"/>
    <n v="2"/>
    <x v="2"/>
    <n v="5974"/>
    <n v="17001"/>
    <n v="4"/>
    <n v="13"/>
    <n v="3"/>
    <n v="1"/>
    <n v="80"/>
    <n v="2"/>
    <n v="13"/>
    <n v="3"/>
    <n v="7"/>
    <n v="7"/>
    <n v="6"/>
    <n v="7"/>
  </r>
  <r>
    <x v="1"/>
    <s v="Non-Travel"/>
    <x v="2"/>
    <x v="1"/>
    <x v="0"/>
    <x v="4"/>
    <s v="STAFF-475"/>
    <n v="475"/>
    <x v="0"/>
    <x v="0"/>
    <x v="1"/>
    <s v="Yes"/>
    <s v="Y"/>
    <n v="2"/>
    <n v="-2"/>
    <n v="0"/>
    <x v="7"/>
    <n v="0"/>
    <m/>
    <n v="0"/>
    <n v="1"/>
    <n v="641"/>
    <n v="25"/>
    <x v="0"/>
    <n v="1"/>
    <n v="4"/>
    <n v="85"/>
    <n v="3"/>
    <n v="2"/>
    <x v="0"/>
    <n v="4736"/>
    <n v="6069"/>
    <n v="7"/>
    <n v="12"/>
    <n v="3"/>
    <n v="2"/>
    <n v="80"/>
    <n v="1"/>
    <n v="4"/>
    <n v="4"/>
    <n v="2"/>
    <n v="2"/>
    <n v="2"/>
    <n v="2"/>
  </r>
  <r>
    <x v="1"/>
    <s v="Travel_Rarely"/>
    <x v="2"/>
    <x v="1"/>
    <x v="0"/>
    <x v="0"/>
    <s v="STAFF-476"/>
    <n v="476"/>
    <x v="1"/>
    <x v="0"/>
    <x v="1"/>
    <s v="No"/>
    <s v="Y"/>
    <n v="3"/>
    <n v="-2"/>
    <n v="0"/>
    <x v="25"/>
    <n v="0"/>
    <m/>
    <n v="0"/>
    <n v="1"/>
    <n v="933"/>
    <n v="1"/>
    <x v="3"/>
    <n v="1"/>
    <n v="3"/>
    <n v="57"/>
    <n v="3"/>
    <n v="2"/>
    <x v="1"/>
    <n v="5296"/>
    <n v="20156"/>
    <n v="1"/>
    <n v="17"/>
    <n v="3"/>
    <n v="2"/>
    <n v="80"/>
    <n v="1"/>
    <n v="8"/>
    <n v="3"/>
    <n v="8"/>
    <n v="7"/>
    <n v="7"/>
    <n v="7"/>
  </r>
  <r>
    <x v="1"/>
    <s v="Travel_Rarely"/>
    <x v="0"/>
    <x v="1"/>
    <x v="1"/>
    <x v="1"/>
    <s v="STAFF-477"/>
    <n v="477"/>
    <x v="1"/>
    <x v="4"/>
    <x v="0"/>
    <s v="No"/>
    <s v="Y"/>
    <n v="6"/>
    <n v="-2"/>
    <n v="0"/>
    <x v="19"/>
    <n v="0"/>
    <m/>
    <n v="0"/>
    <n v="1"/>
    <n v="1332"/>
    <n v="2"/>
    <x v="2"/>
    <n v="1"/>
    <n v="1"/>
    <n v="98"/>
    <n v="2"/>
    <n v="2"/>
    <x v="0"/>
    <n v="6781"/>
    <n v="17078"/>
    <n v="3"/>
    <n v="23"/>
    <n v="4"/>
    <n v="2"/>
    <n v="80"/>
    <n v="0"/>
    <n v="14"/>
    <n v="3"/>
    <n v="1"/>
    <n v="0"/>
    <n v="0"/>
    <n v="0"/>
  </r>
  <r>
    <x v="0"/>
    <s v="Travel_Frequently"/>
    <x v="4"/>
    <x v="0"/>
    <x v="0"/>
    <x v="4"/>
    <s v="STAFF-478"/>
    <n v="478"/>
    <x v="0"/>
    <x v="6"/>
    <x v="0"/>
    <s v="Yes"/>
    <s v="Y"/>
    <n v="3"/>
    <n v="-2"/>
    <n v="0"/>
    <x v="18"/>
    <n v="1"/>
    <n v="1"/>
    <n v="1"/>
    <n v="0"/>
    <n v="756"/>
    <n v="1"/>
    <x v="1"/>
    <n v="1"/>
    <n v="4"/>
    <n v="99"/>
    <n v="2"/>
    <n v="1"/>
    <x v="0"/>
    <n v="2174"/>
    <n v="9150"/>
    <n v="1"/>
    <n v="11"/>
    <n v="3"/>
    <n v="3"/>
    <n v="80"/>
    <n v="0"/>
    <n v="3"/>
    <n v="3"/>
    <n v="3"/>
    <n v="2"/>
    <n v="1"/>
    <n v="2"/>
  </r>
  <r>
    <x v="1"/>
    <s v="Non-Travel"/>
    <x v="0"/>
    <x v="1"/>
    <x v="0"/>
    <x v="2"/>
    <s v="STAFF-479"/>
    <n v="479"/>
    <x v="0"/>
    <x v="0"/>
    <x v="0"/>
    <s v="No"/>
    <s v="Y"/>
    <n v="6"/>
    <n v="-2"/>
    <n v="0"/>
    <x v="9"/>
    <n v="0"/>
    <m/>
    <n v="0"/>
    <n v="1"/>
    <n v="845"/>
    <n v="1"/>
    <x v="4"/>
    <n v="1"/>
    <n v="4"/>
    <n v="45"/>
    <n v="3"/>
    <n v="2"/>
    <x v="0"/>
    <n v="6653"/>
    <n v="15276"/>
    <n v="4"/>
    <n v="15"/>
    <n v="3"/>
    <n v="2"/>
    <n v="80"/>
    <n v="0"/>
    <n v="7"/>
    <n v="3"/>
    <n v="1"/>
    <n v="0"/>
    <n v="0"/>
    <n v="0"/>
  </r>
  <r>
    <x v="1"/>
    <s v="Travel_Frequently"/>
    <x v="0"/>
    <x v="1"/>
    <x v="0"/>
    <x v="2"/>
    <s v="STAFF-481"/>
    <n v="481"/>
    <x v="1"/>
    <x v="0"/>
    <x v="1"/>
    <s v="No"/>
    <s v="Y"/>
    <n v="2"/>
    <n v="-2"/>
    <n v="0"/>
    <x v="9"/>
    <n v="0"/>
    <m/>
    <n v="0"/>
    <n v="1"/>
    <n v="541"/>
    <n v="3"/>
    <x v="2"/>
    <n v="1"/>
    <n v="1"/>
    <n v="48"/>
    <n v="2"/>
    <n v="3"/>
    <x v="0"/>
    <n v="9699"/>
    <n v="7246"/>
    <n v="4"/>
    <n v="11"/>
    <n v="3"/>
    <n v="1"/>
    <n v="80"/>
    <n v="1"/>
    <n v="16"/>
    <n v="3"/>
    <n v="13"/>
    <n v="9"/>
    <n v="1"/>
    <n v="12"/>
  </r>
  <r>
    <x v="1"/>
    <s v="Travel_Rarely"/>
    <x v="3"/>
    <x v="1"/>
    <x v="1"/>
    <x v="2"/>
    <s v="STAFF-482"/>
    <n v="482"/>
    <x v="1"/>
    <x v="4"/>
    <x v="1"/>
    <s v="No"/>
    <s v="Y"/>
    <n v="2"/>
    <n v="-2"/>
    <n v="0"/>
    <x v="38"/>
    <n v="0"/>
    <m/>
    <n v="0"/>
    <n v="1"/>
    <n v="593"/>
    <n v="1"/>
    <x v="2"/>
    <n v="1"/>
    <n v="4"/>
    <n v="88"/>
    <n v="3"/>
    <n v="2"/>
    <x v="2"/>
    <n v="6755"/>
    <n v="2967"/>
    <n v="2"/>
    <n v="11"/>
    <n v="3"/>
    <n v="3"/>
    <n v="80"/>
    <n v="0"/>
    <n v="15"/>
    <n v="3"/>
    <n v="3"/>
    <n v="2"/>
    <n v="1"/>
    <n v="2"/>
  </r>
  <r>
    <x v="1"/>
    <s v="Travel_Rarely"/>
    <x v="0"/>
    <x v="1"/>
    <x v="1"/>
    <x v="0"/>
    <s v="STAFF-483"/>
    <n v="483"/>
    <x v="0"/>
    <x v="2"/>
    <x v="1"/>
    <s v="Yes"/>
    <s v="Y"/>
    <n v="3"/>
    <n v="-2"/>
    <n v="0"/>
    <x v="32"/>
    <n v="0"/>
    <m/>
    <n v="0"/>
    <n v="1"/>
    <n v="1171"/>
    <n v="10"/>
    <x v="2"/>
    <n v="1"/>
    <n v="4"/>
    <n v="46"/>
    <n v="4"/>
    <n v="1"/>
    <x v="1"/>
    <n v="2213"/>
    <n v="22495"/>
    <n v="3"/>
    <n v="13"/>
    <n v="3"/>
    <n v="3"/>
    <n v="80"/>
    <n v="1"/>
    <n v="10"/>
    <n v="3"/>
    <n v="7"/>
    <n v="7"/>
    <n v="1"/>
    <n v="7"/>
  </r>
  <r>
    <x v="1"/>
    <s v="Non-Travel"/>
    <x v="4"/>
    <x v="1"/>
    <x v="0"/>
    <x v="2"/>
    <s v="STAFF-484"/>
    <n v="484"/>
    <x v="1"/>
    <x v="6"/>
    <x v="0"/>
    <s v="No"/>
    <s v="Y"/>
    <n v="3"/>
    <n v="-2"/>
    <n v="0"/>
    <x v="18"/>
    <n v="0"/>
    <m/>
    <n v="0"/>
    <n v="1"/>
    <n v="895"/>
    <n v="9"/>
    <x v="0"/>
    <n v="1"/>
    <n v="1"/>
    <n v="39"/>
    <n v="3"/>
    <n v="1"/>
    <x v="0"/>
    <n v="2610"/>
    <n v="2851"/>
    <n v="1"/>
    <n v="24"/>
    <n v="4"/>
    <n v="3"/>
    <n v="80"/>
    <n v="0"/>
    <n v="3"/>
    <n v="2"/>
    <n v="3"/>
    <n v="2"/>
    <n v="2"/>
    <n v="2"/>
  </r>
  <r>
    <x v="0"/>
    <s v="Travel_Rarely"/>
    <x v="2"/>
    <x v="0"/>
    <x v="0"/>
    <x v="3"/>
    <s v="STAFF-485"/>
    <n v="485"/>
    <x v="0"/>
    <x v="6"/>
    <x v="0"/>
    <s v="Yes"/>
    <s v="Y"/>
    <n v="2"/>
    <n v="-2"/>
    <n v="0"/>
    <x v="3"/>
    <n v="1"/>
    <n v="1"/>
    <n v="1"/>
    <n v="0"/>
    <n v="350"/>
    <n v="5"/>
    <x v="3"/>
    <n v="1"/>
    <n v="4"/>
    <n v="34"/>
    <n v="3"/>
    <n v="1"/>
    <x v="3"/>
    <n v="2851"/>
    <n v="9150"/>
    <n v="1"/>
    <n v="13"/>
    <n v="3"/>
    <n v="2"/>
    <n v="80"/>
    <n v="0"/>
    <n v="1"/>
    <n v="3"/>
    <n v="1"/>
    <n v="0"/>
    <n v="0"/>
    <n v="0"/>
  </r>
  <r>
    <x v="1"/>
    <s v="Travel_Rarely"/>
    <x v="0"/>
    <x v="1"/>
    <x v="1"/>
    <x v="2"/>
    <s v="STAFF-486"/>
    <n v="486"/>
    <x v="0"/>
    <x v="2"/>
    <x v="1"/>
    <s v="No"/>
    <s v="Y"/>
    <n v="3"/>
    <n v="-2"/>
    <n v="0"/>
    <x v="2"/>
    <n v="0"/>
    <m/>
    <n v="0"/>
    <n v="1"/>
    <n v="921"/>
    <n v="10"/>
    <x v="3"/>
    <n v="1"/>
    <n v="3"/>
    <n v="98"/>
    <n v="3"/>
    <n v="1"/>
    <x v="2"/>
    <n v="3452"/>
    <n v="17663"/>
    <n v="6"/>
    <n v="20"/>
    <n v="4"/>
    <n v="2"/>
    <n v="80"/>
    <n v="1"/>
    <n v="17"/>
    <n v="3"/>
    <n v="5"/>
    <n v="4"/>
    <n v="0"/>
    <n v="3"/>
  </r>
  <r>
    <x v="1"/>
    <s v="Non-Travel"/>
    <x v="1"/>
    <x v="1"/>
    <x v="1"/>
    <x v="2"/>
    <s v="STAFF-487"/>
    <n v="487"/>
    <x v="0"/>
    <x v="3"/>
    <x v="1"/>
    <s v="No"/>
    <s v="Y"/>
    <n v="2"/>
    <n v="-2"/>
    <n v="0"/>
    <x v="21"/>
    <n v="0"/>
    <m/>
    <n v="0"/>
    <n v="1"/>
    <n v="1144"/>
    <n v="7"/>
    <x v="2"/>
    <n v="1"/>
    <n v="3"/>
    <n v="30"/>
    <n v="3"/>
    <n v="2"/>
    <x v="2"/>
    <n v="5258"/>
    <n v="16044"/>
    <n v="2"/>
    <n v="14"/>
    <n v="3"/>
    <n v="3"/>
    <n v="80"/>
    <n v="0"/>
    <n v="7"/>
    <n v="4"/>
    <n v="1"/>
    <n v="0"/>
    <n v="0"/>
    <n v="0"/>
  </r>
  <r>
    <x v="0"/>
    <s v="Travel_Frequently"/>
    <x v="0"/>
    <x v="0"/>
    <x v="0"/>
    <x v="3"/>
    <s v="STAFF-488"/>
    <n v="488"/>
    <x v="1"/>
    <x v="0"/>
    <x v="0"/>
    <s v="No"/>
    <s v="Y"/>
    <n v="5"/>
    <n v="-2"/>
    <n v="0"/>
    <x v="0"/>
    <n v="1"/>
    <n v="1"/>
    <n v="1"/>
    <n v="0"/>
    <n v="143"/>
    <n v="4"/>
    <x v="3"/>
    <n v="1"/>
    <n v="1"/>
    <n v="56"/>
    <n v="3"/>
    <n v="2"/>
    <x v="3"/>
    <n v="9355"/>
    <n v="9558"/>
    <n v="1"/>
    <n v="18"/>
    <n v="3"/>
    <n v="3"/>
    <n v="80"/>
    <n v="0"/>
    <n v="8"/>
    <n v="3"/>
    <n v="8"/>
    <n v="7"/>
    <n v="7"/>
    <n v="7"/>
  </r>
  <r>
    <x v="1"/>
    <s v="Travel_Rarely"/>
    <x v="1"/>
    <x v="1"/>
    <x v="1"/>
    <x v="4"/>
    <s v="STAFF-491"/>
    <n v="491"/>
    <x v="1"/>
    <x v="4"/>
    <x v="0"/>
    <s v="No"/>
    <s v="Y"/>
    <n v="2"/>
    <n v="-2"/>
    <n v="0"/>
    <x v="24"/>
    <n v="0"/>
    <m/>
    <n v="0"/>
    <n v="1"/>
    <n v="1046"/>
    <n v="10"/>
    <x v="3"/>
    <n v="1"/>
    <n v="4"/>
    <n v="100"/>
    <n v="2"/>
    <n v="3"/>
    <x v="0"/>
    <n v="10496"/>
    <n v="2755"/>
    <n v="6"/>
    <n v="15"/>
    <n v="3"/>
    <n v="4"/>
    <n v="80"/>
    <n v="0"/>
    <n v="20"/>
    <n v="3"/>
    <n v="4"/>
    <n v="3"/>
    <n v="1"/>
    <n v="3"/>
  </r>
  <r>
    <x v="0"/>
    <s v="Travel_Rarely"/>
    <x v="0"/>
    <x v="0"/>
    <x v="0"/>
    <x v="3"/>
    <s v="STAFF-492"/>
    <n v="492"/>
    <x v="1"/>
    <x v="0"/>
    <x v="1"/>
    <s v="Yes"/>
    <s v="Y"/>
    <n v="6"/>
    <n v="-2"/>
    <n v="0"/>
    <x v="32"/>
    <n v="1"/>
    <n v="1"/>
    <n v="1"/>
    <n v="0"/>
    <n v="575"/>
    <n v="22"/>
    <x v="0"/>
    <n v="1"/>
    <n v="3"/>
    <n v="68"/>
    <n v="2"/>
    <n v="2"/>
    <x v="3"/>
    <n v="6380"/>
    <n v="6110"/>
    <n v="2"/>
    <n v="12"/>
    <n v="3"/>
    <n v="1"/>
    <n v="80"/>
    <n v="2"/>
    <n v="8"/>
    <n v="3"/>
    <n v="6"/>
    <n v="4"/>
    <n v="1"/>
    <n v="0"/>
  </r>
  <r>
    <x v="1"/>
    <s v="Travel_Rarely"/>
    <x v="2"/>
    <x v="1"/>
    <x v="1"/>
    <x v="0"/>
    <s v="STAFF-493"/>
    <n v="493"/>
    <x v="1"/>
    <x v="1"/>
    <x v="0"/>
    <s v="Yes"/>
    <s v="Y"/>
    <n v="5"/>
    <n v="-2"/>
    <n v="0"/>
    <x v="12"/>
    <n v="0"/>
    <m/>
    <n v="0"/>
    <n v="1"/>
    <n v="408"/>
    <n v="9"/>
    <x v="2"/>
    <n v="1"/>
    <n v="3"/>
    <n v="42"/>
    <n v="2"/>
    <n v="1"/>
    <x v="1"/>
    <n v="2657"/>
    <n v="7551"/>
    <n v="0"/>
    <n v="16"/>
    <n v="3"/>
    <n v="4"/>
    <n v="80"/>
    <n v="0"/>
    <n v="3"/>
    <n v="3"/>
    <n v="2"/>
    <n v="2"/>
    <n v="2"/>
    <n v="2"/>
  </r>
  <r>
    <x v="0"/>
    <s v="Travel_Rarely"/>
    <x v="4"/>
    <x v="0"/>
    <x v="0"/>
    <x v="0"/>
    <s v="STAFF-494"/>
    <n v="494"/>
    <x v="0"/>
    <x v="6"/>
    <x v="0"/>
    <s v="No"/>
    <s v="Y"/>
    <n v="0"/>
    <n v="-2"/>
    <n v="0"/>
    <x v="18"/>
    <n v="1"/>
    <n v="1"/>
    <n v="1"/>
    <n v="0"/>
    <n v="156"/>
    <n v="12"/>
    <x v="3"/>
    <n v="1"/>
    <n v="3"/>
    <n v="90"/>
    <n v="4"/>
    <n v="1"/>
    <x v="1"/>
    <n v="2716"/>
    <n v="25422"/>
    <n v="1"/>
    <n v="15"/>
    <n v="3"/>
    <n v="4"/>
    <n v="80"/>
    <n v="0"/>
    <n v="1"/>
    <n v="3"/>
    <n v="1"/>
    <n v="0"/>
    <n v="0"/>
    <n v="0"/>
  </r>
  <r>
    <x v="1"/>
    <s v="Travel_Rarely"/>
    <x v="2"/>
    <x v="1"/>
    <x v="1"/>
    <x v="0"/>
    <s v="STAFF-495"/>
    <n v="495"/>
    <x v="1"/>
    <x v="1"/>
    <x v="0"/>
    <s v="No"/>
    <s v="Y"/>
    <n v="4"/>
    <n v="-2"/>
    <n v="0"/>
    <x v="11"/>
    <n v="0"/>
    <m/>
    <n v="0"/>
    <n v="1"/>
    <n v="1283"/>
    <n v="23"/>
    <x v="3"/>
    <n v="1"/>
    <n v="4"/>
    <n v="54"/>
    <n v="3"/>
    <n v="1"/>
    <x v="1"/>
    <n v="2201"/>
    <n v="18168"/>
    <n v="9"/>
    <n v="16"/>
    <n v="3"/>
    <n v="4"/>
    <n v="80"/>
    <n v="0"/>
    <n v="6"/>
    <n v="3"/>
    <n v="3"/>
    <n v="2"/>
    <n v="1"/>
    <n v="2"/>
  </r>
  <r>
    <x v="1"/>
    <s v="Travel_Rarely"/>
    <x v="0"/>
    <x v="1"/>
    <x v="1"/>
    <x v="0"/>
    <s v="STAFF-496"/>
    <n v="496"/>
    <x v="1"/>
    <x v="4"/>
    <x v="0"/>
    <s v="No"/>
    <s v="Y"/>
    <n v="5"/>
    <n v="-2"/>
    <n v="0"/>
    <x v="10"/>
    <n v="0"/>
    <m/>
    <n v="0"/>
    <n v="1"/>
    <n v="755"/>
    <n v="9"/>
    <x v="2"/>
    <n v="1"/>
    <n v="3"/>
    <n v="97"/>
    <n v="2"/>
    <n v="2"/>
    <x v="1"/>
    <n v="6540"/>
    <n v="19394"/>
    <n v="9"/>
    <n v="19"/>
    <n v="3"/>
    <n v="3"/>
    <n v="80"/>
    <n v="0"/>
    <n v="10"/>
    <n v="3"/>
    <n v="1"/>
    <n v="1"/>
    <n v="0"/>
    <n v="0"/>
  </r>
  <r>
    <x v="1"/>
    <s v="Travel_Rarely"/>
    <x v="2"/>
    <x v="1"/>
    <x v="1"/>
    <x v="2"/>
    <s v="STAFF-497"/>
    <n v="497"/>
    <x v="1"/>
    <x v="2"/>
    <x v="2"/>
    <s v="No"/>
    <s v="Y"/>
    <n v="2"/>
    <n v="-2"/>
    <n v="0"/>
    <x v="4"/>
    <n v="0"/>
    <m/>
    <n v="0"/>
    <n v="1"/>
    <n v="1469"/>
    <n v="1"/>
    <x v="0"/>
    <n v="1"/>
    <n v="4"/>
    <n v="82"/>
    <n v="3"/>
    <n v="1"/>
    <x v="2"/>
    <n v="3816"/>
    <n v="17881"/>
    <n v="1"/>
    <n v="11"/>
    <n v="3"/>
    <n v="2"/>
    <n v="80"/>
    <n v="1"/>
    <n v="5"/>
    <n v="3"/>
    <n v="5"/>
    <n v="2"/>
    <n v="0"/>
    <n v="4"/>
  </r>
  <r>
    <x v="1"/>
    <s v="Travel_Rarely"/>
    <x v="2"/>
    <x v="1"/>
    <x v="0"/>
    <x v="0"/>
    <s v="STAFF-498"/>
    <n v="498"/>
    <x v="1"/>
    <x v="0"/>
    <x v="0"/>
    <s v="No"/>
    <s v="Y"/>
    <n v="1"/>
    <n v="-2"/>
    <n v="0"/>
    <x v="14"/>
    <n v="0"/>
    <m/>
    <n v="0"/>
    <n v="1"/>
    <n v="304"/>
    <n v="9"/>
    <x v="2"/>
    <n v="1"/>
    <n v="2"/>
    <n v="92"/>
    <n v="3"/>
    <n v="2"/>
    <x v="1"/>
    <n v="5253"/>
    <n v="20750"/>
    <n v="1"/>
    <n v="16"/>
    <n v="3"/>
    <n v="4"/>
    <n v="80"/>
    <n v="0"/>
    <n v="7"/>
    <n v="3"/>
    <n v="7"/>
    <n v="5"/>
    <n v="0"/>
    <n v="7"/>
  </r>
  <r>
    <x v="1"/>
    <s v="Travel_Rarely"/>
    <x v="1"/>
    <x v="1"/>
    <x v="1"/>
    <x v="1"/>
    <s v="STAFF-499"/>
    <n v="499"/>
    <x v="1"/>
    <x v="4"/>
    <x v="0"/>
    <s v="No"/>
    <s v="Y"/>
    <n v="2"/>
    <n v="-2"/>
    <n v="0"/>
    <x v="1"/>
    <n v="0"/>
    <m/>
    <n v="0"/>
    <n v="1"/>
    <n v="1261"/>
    <n v="7"/>
    <x v="3"/>
    <n v="1"/>
    <n v="2"/>
    <n v="31"/>
    <n v="2"/>
    <n v="3"/>
    <x v="2"/>
    <n v="10965"/>
    <n v="12066"/>
    <n v="8"/>
    <n v="24"/>
    <n v="4"/>
    <n v="3"/>
    <n v="80"/>
    <n v="0"/>
    <n v="26"/>
    <n v="3"/>
    <n v="5"/>
    <n v="2"/>
    <n v="0"/>
    <n v="0"/>
  </r>
  <r>
    <x v="1"/>
    <s v="Travel_Rarely"/>
    <x v="1"/>
    <x v="1"/>
    <x v="0"/>
    <x v="0"/>
    <s v="STAFF-500"/>
    <n v="500"/>
    <x v="0"/>
    <x v="0"/>
    <x v="1"/>
    <s v="No"/>
    <s v="Y"/>
    <n v="2"/>
    <n v="-2"/>
    <n v="0"/>
    <x v="31"/>
    <n v="0"/>
    <m/>
    <n v="0"/>
    <n v="1"/>
    <n v="1178"/>
    <n v="14"/>
    <x v="0"/>
    <n v="1"/>
    <n v="3"/>
    <n v="87"/>
    <n v="3"/>
    <n v="2"/>
    <x v="1"/>
    <n v="4936"/>
    <n v="14862"/>
    <n v="4"/>
    <n v="11"/>
    <n v="3"/>
    <n v="3"/>
    <n v="80"/>
    <n v="1"/>
    <n v="18"/>
    <n v="2"/>
    <n v="7"/>
    <n v="7"/>
    <n v="0"/>
    <n v="7"/>
  </r>
  <r>
    <x v="1"/>
    <s v="Travel_Rarely"/>
    <x v="0"/>
    <x v="1"/>
    <x v="1"/>
    <x v="0"/>
    <s v="STAFF-501"/>
    <n v="501"/>
    <x v="0"/>
    <x v="1"/>
    <x v="1"/>
    <s v="No"/>
    <s v="Y"/>
    <n v="3"/>
    <n v="-2"/>
    <n v="0"/>
    <x v="9"/>
    <n v="0"/>
    <m/>
    <n v="0"/>
    <n v="1"/>
    <n v="329"/>
    <n v="2"/>
    <x v="3"/>
    <n v="1"/>
    <n v="4"/>
    <n v="96"/>
    <n v="3"/>
    <n v="1"/>
    <x v="1"/>
    <n v="2543"/>
    <n v="11868"/>
    <n v="4"/>
    <n v="13"/>
    <n v="3"/>
    <n v="2"/>
    <n v="80"/>
    <n v="1"/>
    <n v="6"/>
    <n v="3"/>
    <n v="2"/>
    <n v="2"/>
    <n v="2"/>
    <n v="2"/>
  </r>
  <r>
    <x v="0"/>
    <s v="Non-Travel"/>
    <x v="2"/>
    <x v="0"/>
    <x v="0"/>
    <x v="3"/>
    <s v="STAFF-502"/>
    <n v="502"/>
    <x v="1"/>
    <x v="0"/>
    <x v="0"/>
    <s v="Yes"/>
    <s v="Y"/>
    <n v="3"/>
    <n v="-2"/>
    <n v="0"/>
    <x v="13"/>
    <n v="1"/>
    <n v="1"/>
    <n v="1"/>
    <n v="0"/>
    <n v="1362"/>
    <n v="19"/>
    <x v="3"/>
    <n v="1"/>
    <n v="1"/>
    <n v="67"/>
    <n v="4"/>
    <n v="2"/>
    <x v="3"/>
    <n v="5304"/>
    <n v="4652"/>
    <n v="8"/>
    <n v="13"/>
    <n v="3"/>
    <n v="2"/>
    <n v="80"/>
    <n v="0"/>
    <n v="9"/>
    <n v="2"/>
    <n v="5"/>
    <n v="2"/>
    <n v="0"/>
    <n v="4"/>
  </r>
  <r>
    <x v="1"/>
    <s v="Travel_Rarely"/>
    <x v="3"/>
    <x v="1"/>
    <x v="1"/>
    <x v="0"/>
    <s v="STAFF-505"/>
    <n v="505"/>
    <x v="0"/>
    <x v="5"/>
    <x v="0"/>
    <s v="Yes"/>
    <s v="Y"/>
    <n v="2"/>
    <n v="-2"/>
    <n v="0"/>
    <x v="27"/>
    <n v="0"/>
    <m/>
    <n v="0"/>
    <n v="1"/>
    <n v="1311"/>
    <n v="2"/>
    <x v="3"/>
    <n v="1"/>
    <n v="3"/>
    <n v="97"/>
    <n v="3"/>
    <n v="4"/>
    <x v="1"/>
    <n v="16659"/>
    <n v="23258"/>
    <n v="2"/>
    <n v="13"/>
    <n v="3"/>
    <n v="3"/>
    <n v="80"/>
    <n v="0"/>
    <n v="30"/>
    <n v="3"/>
    <n v="5"/>
    <n v="4"/>
    <n v="1"/>
    <n v="2"/>
  </r>
  <r>
    <x v="1"/>
    <s v="Travel_Rarely"/>
    <x v="4"/>
    <x v="1"/>
    <x v="0"/>
    <x v="3"/>
    <s v="STAFF-507"/>
    <n v="507"/>
    <x v="0"/>
    <x v="0"/>
    <x v="2"/>
    <s v="Yes"/>
    <s v="Y"/>
    <n v="2"/>
    <n v="-2"/>
    <n v="0"/>
    <x v="17"/>
    <n v="0"/>
    <m/>
    <n v="0"/>
    <n v="1"/>
    <n v="1371"/>
    <n v="10"/>
    <x v="2"/>
    <n v="1"/>
    <n v="4"/>
    <n v="77"/>
    <n v="3"/>
    <n v="2"/>
    <x v="3"/>
    <n v="4260"/>
    <n v="5915"/>
    <n v="1"/>
    <n v="12"/>
    <n v="3"/>
    <n v="4"/>
    <n v="80"/>
    <n v="1"/>
    <n v="5"/>
    <n v="4"/>
    <n v="5"/>
    <n v="2"/>
    <n v="0"/>
    <n v="3"/>
  </r>
  <r>
    <x v="1"/>
    <s v="Travel_Rarely"/>
    <x v="2"/>
    <x v="1"/>
    <x v="0"/>
    <x v="4"/>
    <s v="STAFF-508"/>
    <n v="508"/>
    <x v="1"/>
    <x v="6"/>
    <x v="1"/>
    <s v="No"/>
    <s v="Y"/>
    <n v="3"/>
    <n v="-2"/>
    <n v="0"/>
    <x v="7"/>
    <n v="0"/>
    <m/>
    <n v="0"/>
    <n v="1"/>
    <n v="202"/>
    <n v="2"/>
    <x v="1"/>
    <n v="1"/>
    <n v="4"/>
    <n v="72"/>
    <n v="3"/>
    <n v="1"/>
    <x v="0"/>
    <n v="2476"/>
    <n v="17434"/>
    <n v="1"/>
    <n v="18"/>
    <n v="3"/>
    <n v="1"/>
    <n v="80"/>
    <n v="1"/>
    <n v="1"/>
    <n v="3"/>
    <n v="1"/>
    <n v="0"/>
    <n v="0"/>
    <n v="0"/>
  </r>
  <r>
    <x v="0"/>
    <s v="Travel_Frequently"/>
    <x v="2"/>
    <x v="0"/>
    <x v="1"/>
    <x v="4"/>
    <s v="STAFF-510"/>
    <n v="510"/>
    <x v="1"/>
    <x v="1"/>
    <x v="0"/>
    <s v="No"/>
    <s v="Y"/>
    <n v="2"/>
    <n v="-2"/>
    <n v="0"/>
    <x v="25"/>
    <n v="1"/>
    <n v="1"/>
    <n v="1"/>
    <n v="0"/>
    <n v="575"/>
    <n v="3"/>
    <x v="1"/>
    <n v="1"/>
    <n v="4"/>
    <n v="73"/>
    <n v="3"/>
    <n v="1"/>
    <x v="0"/>
    <n v="3102"/>
    <n v="6582"/>
    <n v="0"/>
    <n v="22"/>
    <n v="4"/>
    <n v="3"/>
    <n v="80"/>
    <n v="0"/>
    <n v="7"/>
    <n v="3"/>
    <n v="6"/>
    <n v="4"/>
    <n v="0"/>
    <n v="4"/>
  </r>
  <r>
    <x v="1"/>
    <s v="Travel_Rarely"/>
    <x v="4"/>
    <x v="1"/>
    <x v="1"/>
    <x v="2"/>
    <s v="STAFF-511"/>
    <n v="511"/>
    <x v="0"/>
    <x v="1"/>
    <x v="1"/>
    <s v="No"/>
    <s v="Y"/>
    <n v="1"/>
    <n v="-2"/>
    <n v="0"/>
    <x v="15"/>
    <n v="0"/>
    <m/>
    <n v="0"/>
    <n v="1"/>
    <n v="253"/>
    <n v="11"/>
    <x v="3"/>
    <n v="1"/>
    <n v="1"/>
    <n v="43"/>
    <n v="3"/>
    <n v="1"/>
    <x v="2"/>
    <n v="2244"/>
    <n v="24440"/>
    <n v="1"/>
    <n v="13"/>
    <n v="3"/>
    <n v="4"/>
    <n v="80"/>
    <n v="1"/>
    <n v="2"/>
    <n v="3"/>
    <n v="2"/>
    <n v="1"/>
    <n v="1"/>
    <n v="2"/>
  </r>
  <r>
    <x v="1"/>
    <s v="Travel_Rarely"/>
    <x v="0"/>
    <x v="1"/>
    <x v="0"/>
    <x v="2"/>
    <s v="STAFF-513"/>
    <n v="513"/>
    <x v="1"/>
    <x v="0"/>
    <x v="1"/>
    <s v="No"/>
    <s v="Y"/>
    <n v="2"/>
    <n v="-2"/>
    <n v="0"/>
    <x v="9"/>
    <n v="0"/>
    <m/>
    <n v="0"/>
    <n v="1"/>
    <n v="164"/>
    <n v="2"/>
    <x v="0"/>
    <n v="1"/>
    <n v="2"/>
    <n v="61"/>
    <n v="2"/>
    <n v="3"/>
    <x v="2"/>
    <n v="7596"/>
    <n v="3809"/>
    <n v="1"/>
    <n v="13"/>
    <n v="3"/>
    <n v="2"/>
    <n v="80"/>
    <n v="2"/>
    <n v="10"/>
    <n v="3"/>
    <n v="10"/>
    <n v="9"/>
    <n v="9"/>
    <n v="0"/>
  </r>
  <r>
    <x v="0"/>
    <s v="Travel_Frequently"/>
    <x v="2"/>
    <x v="0"/>
    <x v="1"/>
    <x v="4"/>
    <s v="STAFF-514"/>
    <n v="514"/>
    <x v="1"/>
    <x v="1"/>
    <x v="0"/>
    <s v="Yes"/>
    <s v="Y"/>
    <n v="4"/>
    <n v="-2"/>
    <n v="0"/>
    <x v="7"/>
    <n v="1"/>
    <n v="1"/>
    <n v="1"/>
    <n v="0"/>
    <n v="464"/>
    <n v="4"/>
    <x v="3"/>
    <n v="1"/>
    <n v="4"/>
    <n v="40"/>
    <n v="3"/>
    <n v="1"/>
    <x v="0"/>
    <n v="2285"/>
    <n v="3427"/>
    <n v="9"/>
    <n v="23"/>
    <n v="4"/>
    <n v="3"/>
    <n v="80"/>
    <n v="0"/>
    <n v="3"/>
    <n v="3"/>
    <n v="1"/>
    <n v="0"/>
    <n v="0"/>
    <n v="0"/>
  </r>
  <r>
    <x v="1"/>
    <s v="Travel_Rarely"/>
    <x v="0"/>
    <x v="1"/>
    <x v="1"/>
    <x v="0"/>
    <s v="STAFF-515"/>
    <n v="515"/>
    <x v="0"/>
    <x v="2"/>
    <x v="2"/>
    <s v="No"/>
    <s v="Y"/>
    <n v="2"/>
    <n v="-2"/>
    <n v="0"/>
    <x v="2"/>
    <n v="0"/>
    <m/>
    <n v="0"/>
    <n v="1"/>
    <n v="1107"/>
    <n v="14"/>
    <x v="3"/>
    <n v="1"/>
    <n v="4"/>
    <n v="95"/>
    <n v="3"/>
    <n v="1"/>
    <x v="1"/>
    <n v="3034"/>
    <n v="26914"/>
    <n v="1"/>
    <n v="12"/>
    <n v="3"/>
    <n v="3"/>
    <n v="80"/>
    <n v="1"/>
    <n v="18"/>
    <n v="2"/>
    <n v="18"/>
    <n v="7"/>
    <n v="12"/>
    <n v="17"/>
  </r>
  <r>
    <x v="1"/>
    <s v="Travel_Rarely"/>
    <x v="0"/>
    <x v="1"/>
    <x v="0"/>
    <x v="3"/>
    <s v="STAFF-516"/>
    <n v="516"/>
    <x v="0"/>
    <x v="0"/>
    <x v="2"/>
    <s v="No"/>
    <s v="Y"/>
    <n v="5"/>
    <n v="-2"/>
    <n v="0"/>
    <x v="32"/>
    <n v="0"/>
    <m/>
    <n v="0"/>
    <n v="1"/>
    <n v="759"/>
    <n v="2"/>
    <x v="0"/>
    <n v="1"/>
    <n v="4"/>
    <n v="46"/>
    <n v="3"/>
    <n v="2"/>
    <x v="3"/>
    <n v="5715"/>
    <n v="22553"/>
    <n v="7"/>
    <n v="12"/>
    <n v="3"/>
    <n v="3"/>
    <n v="80"/>
    <n v="2"/>
    <n v="8"/>
    <n v="3"/>
    <n v="5"/>
    <n v="4"/>
    <n v="1"/>
    <n v="3"/>
  </r>
  <r>
    <x v="1"/>
    <s v="Travel_Rarely"/>
    <x v="0"/>
    <x v="1"/>
    <x v="1"/>
    <x v="0"/>
    <s v="STAFF-517"/>
    <n v="517"/>
    <x v="0"/>
    <x v="2"/>
    <x v="2"/>
    <s v="No"/>
    <s v="Y"/>
    <n v="5"/>
    <n v="-2"/>
    <n v="0"/>
    <x v="19"/>
    <n v="0"/>
    <m/>
    <n v="0"/>
    <n v="1"/>
    <n v="201"/>
    <n v="1"/>
    <x v="2"/>
    <n v="1"/>
    <n v="2"/>
    <n v="95"/>
    <n v="3"/>
    <n v="1"/>
    <x v="1"/>
    <n v="2576"/>
    <n v="20490"/>
    <n v="3"/>
    <n v="16"/>
    <n v="3"/>
    <n v="2"/>
    <n v="80"/>
    <n v="1"/>
    <n v="8"/>
    <n v="3"/>
    <n v="5"/>
    <n v="2"/>
    <n v="1"/>
    <n v="2"/>
  </r>
  <r>
    <x v="1"/>
    <s v="Travel_Rarely"/>
    <x v="0"/>
    <x v="1"/>
    <x v="1"/>
    <x v="0"/>
    <s v="STAFF-518"/>
    <n v="518"/>
    <x v="1"/>
    <x v="3"/>
    <x v="0"/>
    <s v="Yes"/>
    <s v="Y"/>
    <n v="2"/>
    <n v="-2"/>
    <n v="0"/>
    <x v="2"/>
    <n v="0"/>
    <m/>
    <n v="0"/>
    <n v="1"/>
    <n v="1305"/>
    <n v="10"/>
    <x v="2"/>
    <n v="1"/>
    <n v="3"/>
    <n v="49"/>
    <n v="3"/>
    <n v="2"/>
    <x v="1"/>
    <n v="4197"/>
    <n v="21123"/>
    <n v="2"/>
    <n v="12"/>
    <n v="3"/>
    <n v="4"/>
    <n v="80"/>
    <n v="0"/>
    <n v="18"/>
    <n v="2"/>
    <n v="1"/>
    <n v="0"/>
    <n v="0"/>
    <n v="1"/>
  </r>
  <r>
    <x v="1"/>
    <s v="Travel_Rarely"/>
    <x v="0"/>
    <x v="1"/>
    <x v="1"/>
    <x v="0"/>
    <s v="STAFF-520"/>
    <n v="520"/>
    <x v="1"/>
    <x v="7"/>
    <x v="2"/>
    <s v="No"/>
    <s v="Y"/>
    <n v="3"/>
    <n v="-2"/>
    <n v="0"/>
    <x v="23"/>
    <n v="0"/>
    <m/>
    <n v="0"/>
    <n v="1"/>
    <n v="982"/>
    <n v="12"/>
    <x v="3"/>
    <n v="1"/>
    <n v="1"/>
    <n v="59"/>
    <n v="2"/>
    <n v="4"/>
    <x v="1"/>
    <n v="14336"/>
    <n v="4345"/>
    <n v="1"/>
    <n v="11"/>
    <n v="3"/>
    <n v="3"/>
    <n v="80"/>
    <n v="1"/>
    <n v="25"/>
    <n v="3"/>
    <n v="25"/>
    <n v="10"/>
    <n v="3"/>
    <n v="9"/>
  </r>
  <r>
    <x v="1"/>
    <s v="Travel_Rarely"/>
    <x v="0"/>
    <x v="1"/>
    <x v="1"/>
    <x v="2"/>
    <s v="STAFF-521"/>
    <n v="521"/>
    <x v="0"/>
    <x v="2"/>
    <x v="1"/>
    <s v="No"/>
    <s v="Y"/>
    <n v="3"/>
    <n v="-2"/>
    <n v="0"/>
    <x v="32"/>
    <n v="0"/>
    <m/>
    <n v="0"/>
    <n v="1"/>
    <n v="555"/>
    <n v="2"/>
    <x v="3"/>
    <n v="1"/>
    <n v="2"/>
    <n v="78"/>
    <n v="2"/>
    <n v="2"/>
    <x v="2"/>
    <n v="3448"/>
    <n v="13436"/>
    <n v="6"/>
    <n v="22"/>
    <n v="4"/>
    <n v="2"/>
    <n v="80"/>
    <n v="1"/>
    <n v="20"/>
    <n v="3"/>
    <n v="1"/>
    <n v="0"/>
    <n v="0"/>
    <n v="0"/>
  </r>
  <r>
    <x v="1"/>
    <s v="Travel_Rarely"/>
    <x v="1"/>
    <x v="1"/>
    <x v="1"/>
    <x v="2"/>
    <s v="STAFF-522"/>
    <n v="522"/>
    <x v="1"/>
    <x v="7"/>
    <x v="1"/>
    <s v="No"/>
    <s v="Y"/>
    <n v="4"/>
    <n v="-2"/>
    <n v="0"/>
    <x v="33"/>
    <n v="0"/>
    <m/>
    <n v="0"/>
    <n v="1"/>
    <n v="821"/>
    <n v="5"/>
    <x v="0"/>
    <n v="1"/>
    <n v="1"/>
    <n v="86"/>
    <n v="3"/>
    <n v="5"/>
    <x v="2"/>
    <n v="19406"/>
    <n v="8509"/>
    <n v="4"/>
    <n v="11"/>
    <n v="3"/>
    <n v="3"/>
    <n v="80"/>
    <n v="1"/>
    <n v="24"/>
    <n v="2"/>
    <n v="4"/>
    <n v="2"/>
    <n v="1"/>
    <n v="2"/>
  </r>
  <r>
    <x v="1"/>
    <s v="Non-Travel"/>
    <x v="2"/>
    <x v="1"/>
    <x v="0"/>
    <x v="3"/>
    <s v="STAFF-523"/>
    <n v="523"/>
    <x v="0"/>
    <x v="0"/>
    <x v="1"/>
    <s v="No"/>
    <s v="Y"/>
    <n v="3"/>
    <n v="-2"/>
    <n v="0"/>
    <x v="13"/>
    <n v="0"/>
    <m/>
    <n v="0"/>
    <n v="1"/>
    <n v="1381"/>
    <n v="4"/>
    <x v="2"/>
    <n v="1"/>
    <n v="3"/>
    <n v="72"/>
    <n v="3"/>
    <n v="2"/>
    <x v="3"/>
    <n v="6538"/>
    <n v="12740"/>
    <n v="9"/>
    <n v="15"/>
    <n v="3"/>
    <n v="1"/>
    <n v="80"/>
    <n v="1"/>
    <n v="6"/>
    <n v="3"/>
    <n v="3"/>
    <n v="2"/>
    <n v="1"/>
    <n v="2"/>
  </r>
  <r>
    <x v="1"/>
    <s v="Travel_Rarely"/>
    <x v="2"/>
    <x v="1"/>
    <x v="1"/>
    <x v="2"/>
    <s v="STAFF-524"/>
    <n v="524"/>
    <x v="0"/>
    <x v="3"/>
    <x v="1"/>
    <s v="No"/>
    <s v="Y"/>
    <n v="5"/>
    <n v="-2"/>
    <n v="0"/>
    <x v="12"/>
    <n v="0"/>
    <m/>
    <n v="0"/>
    <n v="1"/>
    <n v="480"/>
    <n v="7"/>
    <x v="0"/>
    <n v="1"/>
    <n v="2"/>
    <n v="31"/>
    <n v="3"/>
    <n v="2"/>
    <x v="2"/>
    <n v="4306"/>
    <n v="4156"/>
    <n v="1"/>
    <n v="12"/>
    <n v="3"/>
    <n v="2"/>
    <n v="80"/>
    <n v="1"/>
    <n v="13"/>
    <n v="1"/>
    <n v="13"/>
    <n v="10"/>
    <n v="3"/>
    <n v="12"/>
  </r>
  <r>
    <x v="1"/>
    <s v="Travel_Frequently"/>
    <x v="0"/>
    <x v="1"/>
    <x v="1"/>
    <x v="2"/>
    <s v="STAFF-525"/>
    <n v="525"/>
    <x v="1"/>
    <x v="2"/>
    <x v="1"/>
    <s v="No"/>
    <s v="Y"/>
    <n v="1"/>
    <n v="-2"/>
    <n v="0"/>
    <x v="23"/>
    <n v="0"/>
    <m/>
    <n v="0"/>
    <n v="1"/>
    <n v="313"/>
    <n v="21"/>
    <x v="3"/>
    <n v="1"/>
    <n v="4"/>
    <n v="61"/>
    <n v="3"/>
    <n v="1"/>
    <x v="0"/>
    <n v="2258"/>
    <n v="15238"/>
    <n v="7"/>
    <n v="20"/>
    <n v="4"/>
    <n v="1"/>
    <n v="80"/>
    <n v="1"/>
    <n v="8"/>
    <n v="3"/>
    <n v="3"/>
    <n v="2"/>
    <n v="1"/>
    <n v="2"/>
  </r>
  <r>
    <x v="1"/>
    <s v="Travel_Rarely"/>
    <x v="0"/>
    <x v="1"/>
    <x v="1"/>
    <x v="1"/>
    <s v="STAFF-526"/>
    <n v="526"/>
    <x v="0"/>
    <x v="4"/>
    <x v="2"/>
    <s v="Yes"/>
    <s v="Y"/>
    <n v="3"/>
    <n v="-2"/>
    <n v="0"/>
    <x v="23"/>
    <n v="0"/>
    <m/>
    <n v="0"/>
    <n v="1"/>
    <n v="1473"/>
    <n v="8"/>
    <x v="2"/>
    <n v="1"/>
    <n v="3"/>
    <n v="74"/>
    <n v="3"/>
    <n v="2"/>
    <x v="2"/>
    <n v="4522"/>
    <n v="2227"/>
    <n v="4"/>
    <n v="14"/>
    <n v="3"/>
    <n v="4"/>
    <n v="80"/>
    <n v="0"/>
    <n v="8"/>
    <n v="3"/>
    <n v="5"/>
    <n v="2"/>
    <n v="0"/>
    <n v="2"/>
  </r>
  <r>
    <x v="1"/>
    <s v="Travel_Rarely"/>
    <x v="2"/>
    <x v="1"/>
    <x v="0"/>
    <x v="0"/>
    <s v="STAFF-527"/>
    <n v="527"/>
    <x v="0"/>
    <x v="0"/>
    <x v="0"/>
    <s v="Yes"/>
    <s v="Y"/>
    <n v="3"/>
    <n v="-2"/>
    <n v="0"/>
    <x v="36"/>
    <n v="0"/>
    <m/>
    <n v="0"/>
    <n v="1"/>
    <n v="891"/>
    <n v="4"/>
    <x v="0"/>
    <n v="1"/>
    <n v="2"/>
    <n v="99"/>
    <n v="2"/>
    <n v="2"/>
    <x v="1"/>
    <n v="4487"/>
    <n v="12090"/>
    <n v="1"/>
    <n v="11"/>
    <n v="3"/>
    <n v="2"/>
    <n v="80"/>
    <n v="0"/>
    <n v="5"/>
    <n v="3"/>
    <n v="5"/>
    <n v="4"/>
    <n v="1"/>
    <n v="3"/>
  </r>
  <r>
    <x v="1"/>
    <s v="Non-Travel"/>
    <x v="0"/>
    <x v="1"/>
    <x v="1"/>
    <x v="2"/>
    <s v="STAFF-529"/>
    <n v="529"/>
    <x v="0"/>
    <x v="1"/>
    <x v="1"/>
    <s v="Yes"/>
    <s v="Y"/>
    <n v="2"/>
    <n v="-2"/>
    <n v="0"/>
    <x v="2"/>
    <n v="0"/>
    <m/>
    <n v="0"/>
    <n v="1"/>
    <n v="1063"/>
    <n v="25"/>
    <x v="4"/>
    <n v="1"/>
    <n v="2"/>
    <n v="72"/>
    <n v="3"/>
    <n v="2"/>
    <x v="2"/>
    <n v="4449"/>
    <n v="23866"/>
    <n v="3"/>
    <n v="15"/>
    <n v="3"/>
    <n v="1"/>
    <n v="80"/>
    <n v="2"/>
    <n v="15"/>
    <n v="3"/>
    <n v="13"/>
    <n v="11"/>
    <n v="10"/>
    <n v="7"/>
  </r>
  <r>
    <x v="1"/>
    <s v="Travel_Rarely"/>
    <x v="2"/>
    <x v="1"/>
    <x v="1"/>
    <x v="0"/>
    <s v="STAFF-530"/>
    <n v="530"/>
    <x v="1"/>
    <x v="2"/>
    <x v="1"/>
    <s v="No"/>
    <s v="Y"/>
    <n v="3"/>
    <n v="-2"/>
    <n v="0"/>
    <x v="12"/>
    <n v="0"/>
    <m/>
    <n v="0"/>
    <n v="1"/>
    <n v="329"/>
    <n v="1"/>
    <x v="0"/>
    <n v="1"/>
    <n v="4"/>
    <n v="98"/>
    <n v="2"/>
    <n v="1"/>
    <x v="1"/>
    <n v="2218"/>
    <n v="16193"/>
    <n v="1"/>
    <n v="12"/>
    <n v="3"/>
    <n v="3"/>
    <n v="80"/>
    <n v="1"/>
    <n v="4"/>
    <n v="3"/>
    <n v="4"/>
    <n v="2"/>
    <n v="3"/>
    <n v="2"/>
  </r>
  <r>
    <x v="1"/>
    <s v="Travel_Frequently"/>
    <x v="0"/>
    <x v="1"/>
    <x v="1"/>
    <x v="0"/>
    <s v="STAFF-531"/>
    <n v="531"/>
    <x v="1"/>
    <x v="5"/>
    <x v="2"/>
    <s v="Yes"/>
    <s v="Y"/>
    <n v="3"/>
    <n v="-2"/>
    <n v="0"/>
    <x v="22"/>
    <n v="0"/>
    <m/>
    <n v="0"/>
    <n v="1"/>
    <n v="1218"/>
    <n v="1"/>
    <x v="1"/>
    <n v="1"/>
    <n v="2"/>
    <n v="52"/>
    <n v="3"/>
    <n v="5"/>
    <x v="1"/>
    <n v="19197"/>
    <n v="8213"/>
    <n v="1"/>
    <n v="14"/>
    <n v="3"/>
    <n v="3"/>
    <n v="80"/>
    <n v="1"/>
    <n v="21"/>
    <n v="3"/>
    <n v="21"/>
    <n v="8"/>
    <n v="1"/>
    <n v="6"/>
  </r>
  <r>
    <x v="1"/>
    <s v="Travel_Frequently"/>
    <x v="3"/>
    <x v="1"/>
    <x v="0"/>
    <x v="0"/>
    <s v="STAFF-532"/>
    <n v="532"/>
    <x v="0"/>
    <x v="0"/>
    <x v="1"/>
    <s v="No"/>
    <s v="Y"/>
    <n v="0"/>
    <n v="-2"/>
    <n v="0"/>
    <x v="29"/>
    <n v="0"/>
    <m/>
    <n v="0"/>
    <n v="1"/>
    <n v="906"/>
    <n v="6"/>
    <x v="3"/>
    <n v="1"/>
    <n v="3"/>
    <n v="86"/>
    <n v="4"/>
    <n v="4"/>
    <x v="1"/>
    <n v="13212"/>
    <n v="18256"/>
    <n v="9"/>
    <n v="11"/>
    <n v="3"/>
    <n v="4"/>
    <n v="80"/>
    <n v="3"/>
    <n v="36"/>
    <n v="2"/>
    <n v="7"/>
    <n v="7"/>
    <n v="7"/>
    <n v="7"/>
  </r>
  <r>
    <x v="1"/>
    <s v="Travel_Rarely"/>
    <x v="2"/>
    <x v="1"/>
    <x v="0"/>
    <x v="4"/>
    <s v="STAFF-533"/>
    <n v="533"/>
    <x v="0"/>
    <x v="0"/>
    <x v="0"/>
    <s v="No"/>
    <s v="Y"/>
    <n v="6"/>
    <n v="-2"/>
    <n v="0"/>
    <x v="7"/>
    <n v="0"/>
    <m/>
    <n v="0"/>
    <n v="1"/>
    <n v="1082"/>
    <n v="12"/>
    <x v="3"/>
    <n v="1"/>
    <n v="4"/>
    <n v="83"/>
    <n v="3"/>
    <n v="2"/>
    <x v="0"/>
    <n v="6577"/>
    <n v="19558"/>
    <n v="0"/>
    <n v="11"/>
    <n v="3"/>
    <n v="2"/>
    <n v="80"/>
    <n v="0"/>
    <n v="6"/>
    <n v="3"/>
    <n v="5"/>
    <n v="4"/>
    <n v="4"/>
    <n v="4"/>
  </r>
  <r>
    <x v="1"/>
    <s v="Travel_Rarely"/>
    <x v="0"/>
    <x v="1"/>
    <x v="0"/>
    <x v="3"/>
    <s v="STAFF-534"/>
    <n v="534"/>
    <x v="1"/>
    <x v="0"/>
    <x v="1"/>
    <s v="No"/>
    <s v="Y"/>
    <n v="2"/>
    <n v="-2"/>
    <n v="0"/>
    <x v="0"/>
    <n v="0"/>
    <m/>
    <n v="0"/>
    <n v="1"/>
    <n v="645"/>
    <n v="1"/>
    <x v="3"/>
    <n v="1"/>
    <n v="2"/>
    <n v="49"/>
    <n v="4"/>
    <n v="3"/>
    <x v="3"/>
    <n v="8392"/>
    <n v="19566"/>
    <n v="1"/>
    <n v="16"/>
    <n v="3"/>
    <n v="3"/>
    <n v="80"/>
    <n v="1"/>
    <n v="10"/>
    <n v="3"/>
    <n v="10"/>
    <n v="7"/>
    <n v="0"/>
    <n v="7"/>
  </r>
  <r>
    <x v="1"/>
    <s v="Travel_Rarely"/>
    <x v="2"/>
    <x v="1"/>
    <x v="1"/>
    <x v="2"/>
    <s v="STAFF-536"/>
    <n v="536"/>
    <x v="1"/>
    <x v="2"/>
    <x v="2"/>
    <s v="No"/>
    <s v="Y"/>
    <n v="2"/>
    <n v="-2"/>
    <n v="0"/>
    <x v="14"/>
    <n v="0"/>
    <m/>
    <n v="0"/>
    <n v="1"/>
    <n v="1300"/>
    <n v="17"/>
    <x v="0"/>
    <n v="1"/>
    <n v="3"/>
    <n v="79"/>
    <n v="3"/>
    <n v="2"/>
    <x v="2"/>
    <n v="4558"/>
    <n v="13535"/>
    <n v="1"/>
    <n v="12"/>
    <n v="3"/>
    <n v="4"/>
    <n v="80"/>
    <n v="1"/>
    <n v="10"/>
    <n v="3"/>
    <n v="10"/>
    <n v="0"/>
    <n v="1"/>
    <n v="8"/>
  </r>
  <r>
    <x v="0"/>
    <s v="Travel_Rarely"/>
    <x v="2"/>
    <x v="0"/>
    <x v="1"/>
    <x v="2"/>
    <s v="STAFF-538"/>
    <n v="538"/>
    <x v="1"/>
    <x v="2"/>
    <x v="1"/>
    <s v="No"/>
    <s v="Y"/>
    <n v="5"/>
    <n v="-2"/>
    <n v="0"/>
    <x v="36"/>
    <n v="1"/>
    <n v="1"/>
    <n v="1"/>
    <n v="0"/>
    <n v="688"/>
    <n v="3"/>
    <x v="3"/>
    <n v="1"/>
    <n v="1"/>
    <n v="91"/>
    <n v="3"/>
    <n v="1"/>
    <x v="2"/>
    <n v="4031"/>
    <n v="9396"/>
    <n v="5"/>
    <n v="13"/>
    <n v="3"/>
    <n v="3"/>
    <n v="80"/>
    <n v="1"/>
    <n v="6"/>
    <n v="3"/>
    <n v="2"/>
    <n v="2"/>
    <n v="0"/>
    <n v="2"/>
  </r>
  <r>
    <x v="1"/>
    <s v="Travel_Rarely"/>
    <x v="1"/>
    <x v="1"/>
    <x v="1"/>
    <x v="2"/>
    <s v="STAFF-543"/>
    <n v="543"/>
    <x v="1"/>
    <x v="3"/>
    <x v="1"/>
    <s v="Yes"/>
    <s v="Y"/>
    <n v="4"/>
    <n v="-2"/>
    <n v="0"/>
    <x v="39"/>
    <n v="0"/>
    <m/>
    <n v="0"/>
    <n v="1"/>
    <n v="319"/>
    <n v="3"/>
    <x v="3"/>
    <n v="1"/>
    <n v="4"/>
    <n v="39"/>
    <n v="2"/>
    <n v="3"/>
    <x v="2"/>
    <n v="7969"/>
    <n v="19609"/>
    <n v="2"/>
    <n v="14"/>
    <n v="3"/>
    <n v="3"/>
    <n v="80"/>
    <n v="0"/>
    <n v="28"/>
    <n v="3"/>
    <n v="5"/>
    <n v="4"/>
    <n v="0"/>
    <n v="4"/>
  </r>
  <r>
    <x v="1"/>
    <s v="Travel_Rarely"/>
    <x v="1"/>
    <x v="1"/>
    <x v="1"/>
    <x v="0"/>
    <s v="STAFF-544"/>
    <n v="544"/>
    <x v="1"/>
    <x v="1"/>
    <x v="1"/>
    <s v="No"/>
    <s v="Y"/>
    <n v="3"/>
    <n v="-2"/>
    <n v="0"/>
    <x v="28"/>
    <n v="0"/>
    <m/>
    <n v="0"/>
    <n v="1"/>
    <n v="192"/>
    <n v="10"/>
    <x v="0"/>
    <n v="1"/>
    <n v="1"/>
    <n v="69"/>
    <n v="3"/>
    <n v="1"/>
    <x v="1"/>
    <n v="2654"/>
    <n v="9655"/>
    <n v="3"/>
    <n v="21"/>
    <n v="4"/>
    <n v="4"/>
    <n v="80"/>
    <n v="2"/>
    <n v="8"/>
    <n v="2"/>
    <n v="2"/>
    <n v="2"/>
    <n v="0"/>
    <n v="2"/>
  </r>
  <r>
    <x v="1"/>
    <s v="Travel_Rarely"/>
    <x v="1"/>
    <x v="1"/>
    <x v="1"/>
    <x v="0"/>
    <s v="STAFF-546"/>
    <n v="546"/>
    <x v="0"/>
    <x v="5"/>
    <x v="1"/>
    <s v="No"/>
    <s v="Y"/>
    <n v="2"/>
    <n v="-2"/>
    <n v="0"/>
    <x v="39"/>
    <n v="0"/>
    <m/>
    <n v="0"/>
    <n v="1"/>
    <n v="1490"/>
    <n v="4"/>
    <x v="0"/>
    <n v="1"/>
    <n v="4"/>
    <n v="30"/>
    <n v="3"/>
    <n v="4"/>
    <x v="1"/>
    <n v="16555"/>
    <n v="10310"/>
    <n v="2"/>
    <n v="13"/>
    <n v="3"/>
    <n v="4"/>
    <n v="80"/>
    <n v="0"/>
    <n v="31"/>
    <n v="1"/>
    <n v="5"/>
    <n v="2"/>
    <n v="1"/>
    <n v="4"/>
  </r>
  <r>
    <x v="1"/>
    <s v="Travel_Frequently"/>
    <x v="0"/>
    <x v="1"/>
    <x v="1"/>
    <x v="0"/>
    <s v="STAFF-547"/>
    <n v="547"/>
    <x v="0"/>
    <x v="1"/>
    <x v="2"/>
    <s v="No"/>
    <s v="Y"/>
    <n v="3"/>
    <n v="-2"/>
    <n v="0"/>
    <x v="19"/>
    <n v="0"/>
    <m/>
    <n v="0"/>
    <n v="1"/>
    <n v="532"/>
    <n v="29"/>
    <x v="0"/>
    <n v="1"/>
    <n v="1"/>
    <n v="92"/>
    <n v="3"/>
    <n v="2"/>
    <x v="1"/>
    <n v="4556"/>
    <n v="12932"/>
    <n v="2"/>
    <n v="11"/>
    <n v="3"/>
    <n v="2"/>
    <n v="80"/>
    <n v="1"/>
    <n v="19"/>
    <n v="3"/>
    <n v="5"/>
    <n v="4"/>
    <n v="0"/>
    <n v="2"/>
  </r>
  <r>
    <x v="1"/>
    <s v="Travel_Rarely"/>
    <x v="2"/>
    <x v="1"/>
    <x v="1"/>
    <x v="0"/>
    <s v="STAFF-548"/>
    <n v="548"/>
    <x v="0"/>
    <x v="3"/>
    <x v="0"/>
    <s v="No"/>
    <s v="Y"/>
    <n v="2"/>
    <n v="-2"/>
    <n v="0"/>
    <x v="7"/>
    <n v="0"/>
    <m/>
    <n v="0"/>
    <n v="1"/>
    <n v="317"/>
    <n v="2"/>
    <x v="3"/>
    <n v="1"/>
    <n v="3"/>
    <n v="43"/>
    <n v="1"/>
    <n v="2"/>
    <x v="1"/>
    <n v="6091"/>
    <n v="24793"/>
    <n v="2"/>
    <n v="20"/>
    <n v="4"/>
    <n v="3"/>
    <n v="80"/>
    <n v="0"/>
    <n v="11"/>
    <n v="3"/>
    <n v="5"/>
    <n v="4"/>
    <n v="0"/>
    <n v="2"/>
  </r>
  <r>
    <x v="1"/>
    <s v="Travel_Rarely"/>
    <x v="3"/>
    <x v="1"/>
    <x v="1"/>
    <x v="0"/>
    <s v="STAFF-549"/>
    <n v="549"/>
    <x v="0"/>
    <x v="5"/>
    <x v="1"/>
    <s v="No"/>
    <s v="Y"/>
    <n v="5"/>
    <n v="-2"/>
    <n v="0"/>
    <x v="42"/>
    <n v="0"/>
    <m/>
    <n v="0"/>
    <n v="1"/>
    <n v="422"/>
    <n v="7"/>
    <x v="3"/>
    <n v="1"/>
    <n v="1"/>
    <n v="41"/>
    <n v="3"/>
    <n v="5"/>
    <x v="1"/>
    <n v="19566"/>
    <n v="3854"/>
    <n v="5"/>
    <n v="11"/>
    <n v="3"/>
    <n v="4"/>
    <n v="80"/>
    <n v="0"/>
    <n v="33"/>
    <n v="1"/>
    <n v="29"/>
    <n v="8"/>
    <n v="11"/>
    <n v="10"/>
  </r>
  <r>
    <x v="1"/>
    <s v="Travel_Rarely"/>
    <x v="1"/>
    <x v="1"/>
    <x v="1"/>
    <x v="2"/>
    <s v="STAFF-550"/>
    <n v="550"/>
    <x v="0"/>
    <x v="3"/>
    <x v="2"/>
    <s v="No"/>
    <s v="Y"/>
    <n v="5"/>
    <n v="-2"/>
    <n v="0"/>
    <x v="21"/>
    <n v="0"/>
    <m/>
    <n v="0"/>
    <n v="1"/>
    <n v="1485"/>
    <n v="18"/>
    <x v="3"/>
    <n v="1"/>
    <n v="3"/>
    <n v="87"/>
    <n v="3"/>
    <n v="2"/>
    <x v="2"/>
    <n v="4810"/>
    <n v="26314"/>
    <n v="2"/>
    <n v="14"/>
    <n v="3"/>
    <n v="3"/>
    <n v="80"/>
    <n v="1"/>
    <n v="19"/>
    <n v="2"/>
    <n v="10"/>
    <n v="7"/>
    <n v="0"/>
    <n v="8"/>
  </r>
  <r>
    <x v="1"/>
    <s v="Travel_Frequently"/>
    <x v="0"/>
    <x v="1"/>
    <x v="1"/>
    <x v="4"/>
    <s v="STAFF-551"/>
    <n v="551"/>
    <x v="0"/>
    <x v="4"/>
    <x v="1"/>
    <s v="No"/>
    <s v="Y"/>
    <n v="4"/>
    <n v="-2"/>
    <n v="0"/>
    <x v="19"/>
    <n v="0"/>
    <m/>
    <n v="0"/>
    <n v="1"/>
    <n v="1368"/>
    <n v="28"/>
    <x v="2"/>
    <n v="1"/>
    <n v="4"/>
    <n v="88"/>
    <n v="2"/>
    <n v="2"/>
    <x v="0"/>
    <n v="4523"/>
    <n v="4386"/>
    <n v="0"/>
    <n v="11"/>
    <n v="3"/>
    <n v="4"/>
    <n v="80"/>
    <n v="3"/>
    <n v="7"/>
    <n v="4"/>
    <n v="6"/>
    <n v="5"/>
    <n v="0"/>
    <n v="4"/>
  </r>
  <r>
    <x v="0"/>
    <s v="Travel_Rarely"/>
    <x v="4"/>
    <x v="0"/>
    <x v="0"/>
    <x v="4"/>
    <s v="STAFF-554"/>
    <n v="554"/>
    <x v="0"/>
    <x v="6"/>
    <x v="0"/>
    <s v="Yes"/>
    <s v="Y"/>
    <n v="4"/>
    <n v="-2"/>
    <n v="0"/>
    <x v="17"/>
    <n v="1"/>
    <n v="1"/>
    <n v="1"/>
    <n v="0"/>
    <n v="1448"/>
    <n v="1"/>
    <x v="1"/>
    <n v="1"/>
    <n v="4"/>
    <n v="62"/>
    <n v="3"/>
    <n v="1"/>
    <x v="0"/>
    <n v="3202"/>
    <n v="21972"/>
    <n v="1"/>
    <n v="16"/>
    <n v="3"/>
    <n v="2"/>
    <n v="80"/>
    <n v="0"/>
    <n v="6"/>
    <n v="3"/>
    <n v="5"/>
    <n v="3"/>
    <n v="1"/>
    <n v="4"/>
  </r>
  <r>
    <x v="0"/>
    <s v="Travel_Frequently"/>
    <x v="2"/>
    <x v="0"/>
    <x v="0"/>
    <x v="3"/>
    <s v="STAFF-555"/>
    <n v="555"/>
    <x v="0"/>
    <x v="6"/>
    <x v="2"/>
    <s v="No"/>
    <s v="Y"/>
    <n v="3"/>
    <n v="-2"/>
    <n v="0"/>
    <x v="13"/>
    <n v="1"/>
    <n v="1"/>
    <n v="1"/>
    <n v="0"/>
    <n v="296"/>
    <n v="6"/>
    <x v="0"/>
    <n v="1"/>
    <n v="4"/>
    <n v="33"/>
    <n v="1"/>
    <n v="1"/>
    <x v="3"/>
    <n v="2351"/>
    <n v="12253"/>
    <n v="0"/>
    <n v="16"/>
    <n v="3"/>
    <n v="4"/>
    <n v="80"/>
    <n v="1"/>
    <n v="3"/>
    <n v="2"/>
    <n v="2"/>
    <n v="2"/>
    <n v="1"/>
    <n v="0"/>
  </r>
  <r>
    <x v="1"/>
    <s v="Travel_Frequently"/>
    <x v="0"/>
    <x v="1"/>
    <x v="1"/>
    <x v="0"/>
    <s v="STAFF-556"/>
    <n v="556"/>
    <x v="1"/>
    <x v="2"/>
    <x v="1"/>
    <s v="Yes"/>
    <s v="Y"/>
    <n v="3"/>
    <n v="-2"/>
    <n v="0"/>
    <x v="8"/>
    <n v="0"/>
    <m/>
    <n v="0"/>
    <n v="1"/>
    <n v="1490"/>
    <n v="2"/>
    <x v="0"/>
    <n v="1"/>
    <n v="4"/>
    <n v="42"/>
    <n v="3"/>
    <n v="1"/>
    <x v="1"/>
    <n v="1702"/>
    <n v="12106"/>
    <n v="1"/>
    <n v="23"/>
    <n v="4"/>
    <n v="3"/>
    <n v="80"/>
    <n v="1"/>
    <n v="1"/>
    <n v="3"/>
    <n v="1"/>
    <n v="0"/>
    <n v="0"/>
    <n v="0"/>
  </r>
  <r>
    <x v="1"/>
    <s v="Travel_Rarely"/>
    <x v="0"/>
    <x v="1"/>
    <x v="0"/>
    <x v="0"/>
    <s v="STAFF-558"/>
    <n v="558"/>
    <x v="0"/>
    <x v="5"/>
    <x v="1"/>
    <s v="No"/>
    <s v="Y"/>
    <n v="2"/>
    <n v="-2"/>
    <n v="0"/>
    <x v="32"/>
    <n v="0"/>
    <m/>
    <n v="0"/>
    <n v="1"/>
    <n v="1398"/>
    <n v="2"/>
    <x v="2"/>
    <n v="1"/>
    <n v="3"/>
    <n v="79"/>
    <n v="3"/>
    <n v="5"/>
    <x v="1"/>
    <n v="18041"/>
    <n v="13022"/>
    <n v="0"/>
    <n v="14"/>
    <n v="3"/>
    <n v="4"/>
    <n v="80"/>
    <n v="0"/>
    <n v="21"/>
    <n v="3"/>
    <n v="20"/>
    <n v="15"/>
    <n v="1"/>
    <n v="12"/>
  </r>
  <r>
    <x v="1"/>
    <s v="Travel_Rarely"/>
    <x v="2"/>
    <x v="1"/>
    <x v="1"/>
    <x v="0"/>
    <s v="STAFF-560"/>
    <n v="560"/>
    <x v="0"/>
    <x v="1"/>
    <x v="2"/>
    <s v="No"/>
    <s v="Y"/>
    <n v="3"/>
    <n v="-2"/>
    <n v="0"/>
    <x v="25"/>
    <n v="0"/>
    <m/>
    <n v="0"/>
    <n v="1"/>
    <n v="1349"/>
    <n v="23"/>
    <x v="3"/>
    <n v="1"/>
    <n v="1"/>
    <n v="90"/>
    <n v="3"/>
    <n v="1"/>
    <x v="1"/>
    <n v="2886"/>
    <n v="3032"/>
    <n v="1"/>
    <n v="22"/>
    <n v="4"/>
    <n v="2"/>
    <n v="80"/>
    <n v="2"/>
    <n v="3"/>
    <n v="1"/>
    <n v="3"/>
    <n v="2"/>
    <n v="0"/>
    <n v="2"/>
  </r>
  <r>
    <x v="1"/>
    <s v="Non-Travel"/>
    <x v="2"/>
    <x v="1"/>
    <x v="1"/>
    <x v="0"/>
    <s v="STAFF-562"/>
    <n v="562"/>
    <x v="1"/>
    <x v="2"/>
    <x v="1"/>
    <s v="No"/>
    <s v="Y"/>
    <n v="3"/>
    <n v="-2"/>
    <n v="0"/>
    <x v="7"/>
    <n v="0"/>
    <m/>
    <n v="0"/>
    <n v="1"/>
    <n v="1400"/>
    <n v="3"/>
    <x v="3"/>
    <n v="1"/>
    <n v="3"/>
    <n v="53"/>
    <n v="3"/>
    <n v="1"/>
    <x v="1"/>
    <n v="2097"/>
    <n v="16734"/>
    <n v="4"/>
    <n v="15"/>
    <n v="3"/>
    <n v="3"/>
    <n v="80"/>
    <n v="1"/>
    <n v="9"/>
    <n v="1"/>
    <n v="5"/>
    <n v="3"/>
    <n v="1"/>
    <n v="4"/>
  </r>
  <r>
    <x v="1"/>
    <s v="Travel_Rarely"/>
    <x v="2"/>
    <x v="1"/>
    <x v="1"/>
    <x v="2"/>
    <s v="STAFF-564"/>
    <n v="564"/>
    <x v="1"/>
    <x v="7"/>
    <x v="1"/>
    <s v="No"/>
    <s v="Y"/>
    <n v="2"/>
    <n v="-2"/>
    <n v="0"/>
    <x v="11"/>
    <n v="0"/>
    <m/>
    <n v="0"/>
    <n v="1"/>
    <n v="986"/>
    <n v="3"/>
    <x v="2"/>
    <n v="1"/>
    <n v="2"/>
    <n v="93"/>
    <n v="2"/>
    <n v="3"/>
    <x v="2"/>
    <n v="11935"/>
    <n v="21526"/>
    <n v="1"/>
    <n v="18"/>
    <n v="3"/>
    <n v="3"/>
    <n v="80"/>
    <n v="0"/>
    <n v="10"/>
    <n v="3"/>
    <n v="10"/>
    <n v="2"/>
    <n v="0"/>
    <n v="7"/>
  </r>
  <r>
    <x v="0"/>
    <s v="Travel_Rarely"/>
    <x v="2"/>
    <x v="0"/>
    <x v="1"/>
    <x v="4"/>
    <s v="STAFF-565"/>
    <n v="565"/>
    <x v="0"/>
    <x v="1"/>
    <x v="1"/>
    <s v="No"/>
    <s v="Y"/>
    <n v="2"/>
    <n v="-2"/>
    <n v="0"/>
    <x v="11"/>
    <n v="1"/>
    <n v="1"/>
    <n v="1"/>
    <n v="0"/>
    <n v="408"/>
    <n v="25"/>
    <x v="4"/>
    <n v="1"/>
    <n v="4"/>
    <n v="71"/>
    <n v="2"/>
    <n v="1"/>
    <x v="0"/>
    <n v="2546"/>
    <n v="18300"/>
    <n v="5"/>
    <n v="16"/>
    <n v="3"/>
    <n v="2"/>
    <n v="80"/>
    <n v="0"/>
    <n v="6"/>
    <n v="4"/>
    <n v="2"/>
    <n v="2"/>
    <n v="1"/>
    <n v="1"/>
  </r>
  <r>
    <x v="0"/>
    <s v="Travel_Rarely"/>
    <x v="4"/>
    <x v="0"/>
    <x v="2"/>
    <x v="4"/>
    <s v="STAFF-566"/>
    <n v="566"/>
    <x v="1"/>
    <x v="8"/>
    <x v="0"/>
    <s v="No"/>
    <s v="Y"/>
    <n v="3"/>
    <n v="-2"/>
    <n v="0"/>
    <x v="37"/>
    <n v="1"/>
    <n v="1"/>
    <n v="1"/>
    <n v="0"/>
    <n v="489"/>
    <n v="2"/>
    <x v="0"/>
    <n v="1"/>
    <n v="4"/>
    <n v="52"/>
    <n v="2"/>
    <n v="1"/>
    <x v="0"/>
    <n v="2564"/>
    <n v="18437"/>
    <n v="1"/>
    <n v="12"/>
    <n v="3"/>
    <n v="3"/>
    <n v="80"/>
    <n v="0"/>
    <n v="1"/>
    <n v="4"/>
    <n v="1"/>
    <n v="0"/>
    <n v="0"/>
    <n v="0"/>
  </r>
  <r>
    <x v="1"/>
    <s v="Non-Travel"/>
    <x v="2"/>
    <x v="1"/>
    <x v="0"/>
    <x v="1"/>
    <s v="STAFF-567"/>
    <n v="567"/>
    <x v="0"/>
    <x v="0"/>
    <x v="1"/>
    <s v="No"/>
    <s v="Y"/>
    <n v="3"/>
    <n v="-2"/>
    <n v="0"/>
    <x v="7"/>
    <n v="0"/>
    <m/>
    <n v="0"/>
    <n v="1"/>
    <n v="1398"/>
    <n v="22"/>
    <x v="2"/>
    <n v="1"/>
    <n v="3"/>
    <n v="69"/>
    <n v="3"/>
    <n v="3"/>
    <x v="2"/>
    <n v="8412"/>
    <n v="2890"/>
    <n v="0"/>
    <n v="11"/>
    <n v="3"/>
    <n v="3"/>
    <n v="80"/>
    <n v="0"/>
    <n v="10"/>
    <n v="3"/>
    <n v="9"/>
    <n v="8"/>
    <n v="7"/>
    <n v="8"/>
  </r>
  <r>
    <x v="1"/>
    <s v="Travel_Rarely"/>
    <x v="3"/>
    <x v="1"/>
    <x v="0"/>
    <x v="3"/>
    <s v="STAFF-568"/>
    <n v="568"/>
    <x v="1"/>
    <x v="5"/>
    <x v="2"/>
    <s v="No"/>
    <s v="Y"/>
    <n v="3"/>
    <n v="-2"/>
    <n v="0"/>
    <x v="38"/>
    <n v="0"/>
    <m/>
    <n v="0"/>
    <n v="1"/>
    <n v="210"/>
    <n v="29"/>
    <x v="3"/>
    <n v="1"/>
    <n v="1"/>
    <n v="56"/>
    <n v="2"/>
    <n v="4"/>
    <x v="3"/>
    <n v="14118"/>
    <n v="22102"/>
    <n v="3"/>
    <n v="12"/>
    <n v="3"/>
    <n v="3"/>
    <n v="80"/>
    <n v="1"/>
    <n v="32"/>
    <n v="2"/>
    <n v="1"/>
    <n v="0"/>
    <n v="0"/>
    <n v="0"/>
  </r>
  <r>
    <x v="1"/>
    <s v="Travel_Rarely"/>
    <x v="1"/>
    <x v="1"/>
    <x v="1"/>
    <x v="0"/>
    <s v="STAFF-569"/>
    <n v="569"/>
    <x v="1"/>
    <x v="5"/>
    <x v="1"/>
    <s v="No"/>
    <s v="Y"/>
    <n v="2"/>
    <n v="-2"/>
    <n v="0"/>
    <x v="24"/>
    <n v="0"/>
    <m/>
    <n v="0"/>
    <n v="1"/>
    <n v="1099"/>
    <n v="29"/>
    <x v="2"/>
    <n v="1"/>
    <n v="2"/>
    <n v="88"/>
    <n v="2"/>
    <n v="4"/>
    <x v="1"/>
    <n v="17046"/>
    <n v="9314"/>
    <n v="0"/>
    <n v="15"/>
    <n v="3"/>
    <n v="2"/>
    <n v="80"/>
    <n v="1"/>
    <n v="28"/>
    <n v="3"/>
    <n v="27"/>
    <n v="10"/>
    <n v="15"/>
    <n v="7"/>
  </r>
  <r>
    <x v="1"/>
    <s v="Non-Travel"/>
    <x v="2"/>
    <x v="1"/>
    <x v="1"/>
    <x v="2"/>
    <s v="STAFF-571"/>
    <n v="571"/>
    <x v="0"/>
    <x v="2"/>
    <x v="0"/>
    <s v="No"/>
    <s v="Y"/>
    <n v="2"/>
    <n v="-2"/>
    <n v="0"/>
    <x v="7"/>
    <n v="0"/>
    <m/>
    <n v="0"/>
    <n v="1"/>
    <n v="1116"/>
    <n v="2"/>
    <x v="3"/>
    <n v="1"/>
    <n v="3"/>
    <n v="49"/>
    <n v="3"/>
    <n v="1"/>
    <x v="0"/>
    <n v="2564"/>
    <n v="7181"/>
    <n v="0"/>
    <n v="14"/>
    <n v="3"/>
    <n v="3"/>
    <n v="80"/>
    <n v="0"/>
    <n v="12"/>
    <n v="2"/>
    <n v="11"/>
    <n v="7"/>
    <n v="6"/>
    <n v="7"/>
  </r>
  <r>
    <x v="1"/>
    <s v="Travel_Frequently"/>
    <x v="3"/>
    <x v="1"/>
    <x v="0"/>
    <x v="3"/>
    <s v="STAFF-573"/>
    <n v="573"/>
    <x v="0"/>
    <x v="0"/>
    <x v="1"/>
    <s v="No"/>
    <s v="Y"/>
    <n v="5"/>
    <n v="-2"/>
    <n v="0"/>
    <x v="42"/>
    <n v="0"/>
    <m/>
    <n v="0"/>
    <n v="1"/>
    <n v="1499"/>
    <n v="28"/>
    <x v="3"/>
    <n v="1"/>
    <n v="3"/>
    <n v="80"/>
    <n v="2"/>
    <n v="3"/>
    <x v="3"/>
    <n v="10266"/>
    <n v="2845"/>
    <n v="4"/>
    <n v="19"/>
    <n v="3"/>
    <n v="4"/>
    <n v="80"/>
    <n v="0"/>
    <n v="22"/>
    <n v="4"/>
    <n v="18"/>
    <n v="13"/>
    <n v="13"/>
    <n v="11"/>
  </r>
  <r>
    <x v="1"/>
    <s v="Travel_Rarely"/>
    <x v="1"/>
    <x v="1"/>
    <x v="1"/>
    <x v="2"/>
    <s v="STAFF-574"/>
    <n v="574"/>
    <x v="0"/>
    <x v="3"/>
    <x v="2"/>
    <s v="No"/>
    <s v="Y"/>
    <n v="2"/>
    <n v="-2"/>
    <n v="0"/>
    <x v="40"/>
    <n v="0"/>
    <m/>
    <n v="0"/>
    <n v="1"/>
    <n v="983"/>
    <n v="2"/>
    <x v="0"/>
    <n v="1"/>
    <n v="1"/>
    <n v="65"/>
    <n v="3"/>
    <n v="2"/>
    <x v="0"/>
    <n v="5070"/>
    <n v="7389"/>
    <n v="5"/>
    <n v="13"/>
    <n v="3"/>
    <n v="3"/>
    <n v="80"/>
    <n v="3"/>
    <n v="20"/>
    <n v="3"/>
    <n v="5"/>
    <n v="0"/>
    <n v="0"/>
    <n v="4"/>
  </r>
  <r>
    <x v="1"/>
    <s v="Travel_Rarely"/>
    <x v="1"/>
    <x v="1"/>
    <x v="1"/>
    <x v="0"/>
    <s v="STAFF-575"/>
    <n v="575"/>
    <x v="1"/>
    <x v="7"/>
    <x v="1"/>
    <s v="No"/>
    <s v="Y"/>
    <n v="2"/>
    <n v="-2"/>
    <n v="0"/>
    <x v="21"/>
    <n v="0"/>
    <m/>
    <n v="0"/>
    <n v="1"/>
    <n v="1009"/>
    <n v="2"/>
    <x v="3"/>
    <n v="1"/>
    <n v="1"/>
    <n v="51"/>
    <n v="3"/>
    <n v="4"/>
    <x v="1"/>
    <n v="17861"/>
    <n v="2288"/>
    <n v="6"/>
    <n v="13"/>
    <n v="3"/>
    <n v="3"/>
    <n v="80"/>
    <n v="0"/>
    <n v="26"/>
    <n v="1"/>
    <n v="3"/>
    <n v="2"/>
    <n v="0"/>
    <n v="1"/>
  </r>
  <r>
    <x v="1"/>
    <s v="Travel_Rarely"/>
    <x v="0"/>
    <x v="1"/>
    <x v="1"/>
    <x v="0"/>
    <s v="STAFF-577"/>
    <n v="577"/>
    <x v="1"/>
    <x v="2"/>
    <x v="0"/>
    <s v="No"/>
    <s v="Y"/>
    <n v="2"/>
    <n v="-2"/>
    <n v="0"/>
    <x v="10"/>
    <n v="0"/>
    <m/>
    <n v="0"/>
    <n v="1"/>
    <n v="144"/>
    <n v="22"/>
    <x v="3"/>
    <n v="1"/>
    <n v="4"/>
    <n v="46"/>
    <n v="1"/>
    <n v="1"/>
    <x v="1"/>
    <n v="4230"/>
    <n v="19225"/>
    <n v="0"/>
    <n v="15"/>
    <n v="3"/>
    <n v="3"/>
    <n v="80"/>
    <n v="0"/>
    <n v="6"/>
    <n v="3"/>
    <n v="5"/>
    <n v="4"/>
    <n v="4"/>
    <n v="3"/>
  </r>
  <r>
    <x v="1"/>
    <s v="Travel_Rarely"/>
    <x v="1"/>
    <x v="1"/>
    <x v="1"/>
    <x v="0"/>
    <s v="STAFF-578"/>
    <n v="578"/>
    <x v="0"/>
    <x v="2"/>
    <x v="0"/>
    <s v="No"/>
    <s v="Y"/>
    <n v="3"/>
    <n v="-2"/>
    <n v="0"/>
    <x v="33"/>
    <n v="0"/>
    <m/>
    <n v="0"/>
    <n v="1"/>
    <n v="548"/>
    <n v="8"/>
    <x v="2"/>
    <n v="1"/>
    <n v="3"/>
    <n v="42"/>
    <n v="3"/>
    <n v="2"/>
    <x v="1"/>
    <n v="3780"/>
    <n v="23428"/>
    <n v="7"/>
    <n v="11"/>
    <n v="3"/>
    <n v="3"/>
    <n v="80"/>
    <n v="0"/>
    <n v="19"/>
    <n v="3"/>
    <n v="1"/>
    <n v="0"/>
    <n v="0"/>
    <n v="0"/>
  </r>
  <r>
    <x v="1"/>
    <s v="Travel_Rarely"/>
    <x v="2"/>
    <x v="1"/>
    <x v="1"/>
    <x v="0"/>
    <s v="STAFF-579"/>
    <n v="579"/>
    <x v="1"/>
    <x v="1"/>
    <x v="2"/>
    <s v="No"/>
    <s v="Y"/>
    <n v="3"/>
    <n v="-2"/>
    <n v="0"/>
    <x v="13"/>
    <n v="0"/>
    <m/>
    <n v="0"/>
    <n v="1"/>
    <n v="1303"/>
    <n v="2"/>
    <x v="2"/>
    <n v="1"/>
    <n v="4"/>
    <n v="62"/>
    <n v="2"/>
    <n v="1"/>
    <x v="1"/>
    <n v="2768"/>
    <n v="8416"/>
    <n v="3"/>
    <n v="12"/>
    <n v="3"/>
    <n v="3"/>
    <n v="80"/>
    <n v="1"/>
    <n v="14"/>
    <n v="3"/>
    <n v="7"/>
    <n v="3"/>
    <n v="5"/>
    <n v="7"/>
  </r>
  <r>
    <x v="1"/>
    <s v="Travel_Rarely"/>
    <x v="1"/>
    <x v="1"/>
    <x v="0"/>
    <x v="3"/>
    <s v="STAFF-580"/>
    <n v="580"/>
    <x v="0"/>
    <x v="0"/>
    <x v="1"/>
    <s v="Yes"/>
    <s v="Y"/>
    <n v="3"/>
    <n v="-2"/>
    <n v="0"/>
    <x v="21"/>
    <n v="0"/>
    <m/>
    <n v="0"/>
    <n v="1"/>
    <n v="1125"/>
    <n v="10"/>
    <x v="3"/>
    <n v="1"/>
    <n v="3"/>
    <n v="94"/>
    <n v="2"/>
    <n v="3"/>
    <x v="3"/>
    <n v="9071"/>
    <n v="11563"/>
    <n v="2"/>
    <n v="19"/>
    <n v="3"/>
    <n v="3"/>
    <n v="80"/>
    <n v="1"/>
    <n v="15"/>
    <n v="3"/>
    <n v="3"/>
    <n v="2"/>
    <n v="1"/>
    <n v="2"/>
  </r>
  <r>
    <x v="1"/>
    <s v="Travel_Rarely"/>
    <x v="2"/>
    <x v="1"/>
    <x v="1"/>
    <x v="0"/>
    <s v="STAFF-581"/>
    <n v="581"/>
    <x v="1"/>
    <x v="3"/>
    <x v="2"/>
    <s v="No"/>
    <s v="Y"/>
    <n v="6"/>
    <n v="-2"/>
    <n v="0"/>
    <x v="12"/>
    <n v="0"/>
    <m/>
    <n v="0"/>
    <n v="1"/>
    <n v="1274"/>
    <n v="9"/>
    <x v="1"/>
    <n v="1"/>
    <n v="3"/>
    <n v="33"/>
    <n v="3"/>
    <n v="3"/>
    <x v="1"/>
    <n v="10648"/>
    <n v="14394"/>
    <n v="1"/>
    <n v="25"/>
    <n v="4"/>
    <n v="4"/>
    <n v="80"/>
    <n v="1"/>
    <n v="13"/>
    <n v="4"/>
    <n v="13"/>
    <n v="8"/>
    <n v="0"/>
    <n v="8"/>
  </r>
  <r>
    <x v="0"/>
    <s v="Travel_Rarely"/>
    <x v="2"/>
    <x v="0"/>
    <x v="1"/>
    <x v="2"/>
    <s v="STAFF-582"/>
    <n v="582"/>
    <x v="1"/>
    <x v="5"/>
    <x v="1"/>
    <s v="Yes"/>
    <s v="Y"/>
    <n v="2"/>
    <n v="-2"/>
    <n v="0"/>
    <x v="3"/>
    <n v="1"/>
    <n v="1"/>
    <n v="1"/>
    <n v="0"/>
    <n v="1277"/>
    <n v="15"/>
    <x v="1"/>
    <n v="1"/>
    <n v="2"/>
    <n v="56"/>
    <n v="3"/>
    <n v="3"/>
    <x v="2"/>
    <n v="13610"/>
    <n v="24619"/>
    <n v="7"/>
    <n v="12"/>
    <n v="3"/>
    <n v="4"/>
    <n v="80"/>
    <n v="0"/>
    <n v="15"/>
    <n v="4"/>
    <n v="7"/>
    <n v="6"/>
    <n v="7"/>
    <n v="7"/>
  </r>
  <r>
    <x v="0"/>
    <s v="Travel_Rarely"/>
    <x v="2"/>
    <x v="0"/>
    <x v="1"/>
    <x v="2"/>
    <s v="STAFF-584"/>
    <n v="584"/>
    <x v="1"/>
    <x v="2"/>
    <x v="2"/>
    <s v="No"/>
    <s v="Y"/>
    <n v="2"/>
    <n v="-2"/>
    <n v="0"/>
    <x v="3"/>
    <n v="1"/>
    <n v="1"/>
    <n v="1"/>
    <n v="0"/>
    <n v="587"/>
    <n v="10"/>
    <x v="1"/>
    <n v="1"/>
    <n v="1"/>
    <n v="38"/>
    <n v="1"/>
    <n v="1"/>
    <x v="0"/>
    <n v="3408"/>
    <n v="6705"/>
    <n v="7"/>
    <n v="13"/>
    <n v="3"/>
    <n v="1"/>
    <n v="80"/>
    <n v="3"/>
    <n v="8"/>
    <n v="3"/>
    <n v="4"/>
    <n v="3"/>
    <n v="1"/>
    <n v="3"/>
  </r>
  <r>
    <x v="1"/>
    <s v="Travel_Rarely"/>
    <x v="2"/>
    <x v="1"/>
    <x v="0"/>
    <x v="3"/>
    <s v="STAFF-585"/>
    <n v="585"/>
    <x v="1"/>
    <x v="6"/>
    <x v="0"/>
    <s v="No"/>
    <s v="Y"/>
    <n v="3"/>
    <n v="-2"/>
    <n v="0"/>
    <x v="7"/>
    <n v="0"/>
    <m/>
    <n v="0"/>
    <n v="1"/>
    <n v="413"/>
    <n v="7"/>
    <x v="1"/>
    <n v="1"/>
    <n v="4"/>
    <n v="57"/>
    <n v="3"/>
    <n v="1"/>
    <x v="3"/>
    <n v="2983"/>
    <n v="18398"/>
    <n v="0"/>
    <n v="14"/>
    <n v="3"/>
    <n v="1"/>
    <n v="80"/>
    <n v="0"/>
    <n v="4"/>
    <n v="3"/>
    <n v="3"/>
    <n v="2"/>
    <n v="1"/>
    <n v="2"/>
  </r>
  <r>
    <x v="1"/>
    <s v="Travel_Rarely"/>
    <x v="0"/>
    <x v="1"/>
    <x v="1"/>
    <x v="0"/>
    <s v="STAFF-586"/>
    <n v="586"/>
    <x v="1"/>
    <x v="4"/>
    <x v="1"/>
    <s v="Yes"/>
    <s v="Y"/>
    <n v="2"/>
    <n v="-2"/>
    <n v="0"/>
    <x v="10"/>
    <n v="0"/>
    <m/>
    <n v="0"/>
    <n v="1"/>
    <n v="1276"/>
    <n v="16"/>
    <x v="3"/>
    <n v="1"/>
    <n v="4"/>
    <n v="72"/>
    <n v="3"/>
    <n v="3"/>
    <x v="1"/>
    <n v="7632"/>
    <n v="14295"/>
    <n v="4"/>
    <n v="12"/>
    <n v="3"/>
    <n v="3"/>
    <n v="80"/>
    <n v="0"/>
    <n v="10"/>
    <n v="3"/>
    <n v="8"/>
    <n v="7"/>
    <n v="0"/>
    <n v="0"/>
  </r>
  <r>
    <x v="0"/>
    <s v="Travel_Frequently"/>
    <x v="2"/>
    <x v="0"/>
    <x v="1"/>
    <x v="0"/>
    <s v="STAFF-587"/>
    <n v="587"/>
    <x v="1"/>
    <x v="4"/>
    <x v="1"/>
    <s v="No"/>
    <s v="Y"/>
    <n v="2"/>
    <n v="-2"/>
    <n v="0"/>
    <x v="12"/>
    <n v="1"/>
    <n v="1"/>
    <n v="1"/>
    <n v="0"/>
    <n v="534"/>
    <n v="20"/>
    <x v="3"/>
    <n v="1"/>
    <n v="1"/>
    <n v="66"/>
    <n v="3"/>
    <n v="3"/>
    <x v="1"/>
    <n v="9824"/>
    <n v="22908"/>
    <n v="3"/>
    <n v="12"/>
    <n v="3"/>
    <n v="1"/>
    <n v="80"/>
    <n v="0"/>
    <n v="12"/>
    <n v="3"/>
    <n v="1"/>
    <n v="0"/>
    <n v="0"/>
    <n v="0"/>
  </r>
  <r>
    <x v="0"/>
    <s v="Travel_Frequently"/>
    <x v="2"/>
    <x v="0"/>
    <x v="2"/>
    <x v="5"/>
    <s v="STAFF-590"/>
    <n v="590"/>
    <x v="0"/>
    <x v="8"/>
    <x v="2"/>
    <s v="Yes"/>
    <s v="Y"/>
    <n v="2"/>
    <n v="-2"/>
    <n v="0"/>
    <x v="13"/>
    <n v="1"/>
    <n v="1"/>
    <n v="1"/>
    <n v="0"/>
    <n v="988"/>
    <n v="23"/>
    <x v="3"/>
    <n v="1"/>
    <n v="2"/>
    <n v="43"/>
    <n v="3"/>
    <n v="3"/>
    <x v="2"/>
    <n v="9950"/>
    <n v="11533"/>
    <n v="9"/>
    <n v="15"/>
    <n v="3"/>
    <n v="3"/>
    <n v="80"/>
    <n v="3"/>
    <n v="11"/>
    <n v="3"/>
    <n v="3"/>
    <n v="2"/>
    <n v="0"/>
    <n v="2"/>
  </r>
  <r>
    <x v="1"/>
    <s v="Travel_Frequently"/>
    <x v="0"/>
    <x v="1"/>
    <x v="1"/>
    <x v="1"/>
    <s v="STAFF-591"/>
    <n v="591"/>
    <x v="1"/>
    <x v="2"/>
    <x v="1"/>
    <s v="No"/>
    <s v="Y"/>
    <n v="4"/>
    <n v="-2"/>
    <n v="0"/>
    <x v="19"/>
    <n v="0"/>
    <m/>
    <n v="0"/>
    <n v="1"/>
    <n v="1474"/>
    <n v="5"/>
    <x v="0"/>
    <n v="1"/>
    <n v="2"/>
    <n v="97"/>
    <n v="3"/>
    <n v="1"/>
    <x v="2"/>
    <n v="2093"/>
    <n v="9260"/>
    <n v="4"/>
    <n v="17"/>
    <n v="3"/>
    <n v="4"/>
    <n v="80"/>
    <n v="1"/>
    <n v="8"/>
    <n v="3"/>
    <n v="2"/>
    <n v="2"/>
    <n v="2"/>
    <n v="0"/>
  </r>
  <r>
    <x v="1"/>
    <s v="Non-Travel"/>
    <x v="0"/>
    <x v="1"/>
    <x v="0"/>
    <x v="2"/>
    <s v="STAFF-592"/>
    <n v="592"/>
    <x v="1"/>
    <x v="0"/>
    <x v="0"/>
    <s v="No"/>
    <s v="Y"/>
    <n v="3"/>
    <n v="-2"/>
    <n v="0"/>
    <x v="9"/>
    <n v="0"/>
    <m/>
    <n v="0"/>
    <n v="1"/>
    <n v="635"/>
    <n v="10"/>
    <x v="2"/>
    <n v="1"/>
    <n v="2"/>
    <n v="32"/>
    <n v="3"/>
    <n v="3"/>
    <x v="0"/>
    <n v="9980"/>
    <n v="15318"/>
    <n v="1"/>
    <n v="14"/>
    <n v="3"/>
    <n v="4"/>
    <n v="80"/>
    <n v="0"/>
    <n v="10"/>
    <n v="2"/>
    <n v="10"/>
    <n v="3"/>
    <n v="9"/>
    <n v="7"/>
  </r>
  <r>
    <x v="0"/>
    <s v="Travel_Frequently"/>
    <x v="4"/>
    <x v="0"/>
    <x v="1"/>
    <x v="4"/>
    <s v="STAFF-593"/>
    <n v="593"/>
    <x v="1"/>
    <x v="2"/>
    <x v="0"/>
    <s v="No"/>
    <s v="Y"/>
    <n v="3"/>
    <n v="-2"/>
    <n v="0"/>
    <x v="15"/>
    <n v="1"/>
    <n v="1"/>
    <n v="1"/>
    <n v="0"/>
    <n v="1368"/>
    <n v="4"/>
    <x v="1"/>
    <n v="1"/>
    <n v="4"/>
    <n v="99"/>
    <n v="2"/>
    <n v="1"/>
    <x v="0"/>
    <n v="3894"/>
    <n v="9129"/>
    <n v="5"/>
    <n v="16"/>
    <n v="3"/>
    <n v="3"/>
    <n v="80"/>
    <n v="0"/>
    <n v="4"/>
    <n v="3"/>
    <n v="2"/>
    <n v="2"/>
    <n v="1"/>
    <n v="2"/>
  </r>
  <r>
    <x v="1"/>
    <s v="Travel_Rarely"/>
    <x v="1"/>
    <x v="1"/>
    <x v="0"/>
    <x v="3"/>
    <s v="STAFF-595"/>
    <n v="595"/>
    <x v="0"/>
    <x v="0"/>
    <x v="1"/>
    <s v="No"/>
    <s v="Y"/>
    <n v="2"/>
    <n v="-2"/>
    <n v="0"/>
    <x v="26"/>
    <n v="0"/>
    <m/>
    <n v="0"/>
    <n v="1"/>
    <n v="163"/>
    <n v="2"/>
    <x v="4"/>
    <n v="1"/>
    <n v="2"/>
    <n v="37"/>
    <n v="3"/>
    <n v="2"/>
    <x v="3"/>
    <n v="4051"/>
    <n v="19658"/>
    <n v="2"/>
    <n v="14"/>
    <n v="3"/>
    <n v="1"/>
    <n v="80"/>
    <n v="1"/>
    <n v="14"/>
    <n v="3"/>
    <n v="9"/>
    <n v="7"/>
    <n v="6"/>
    <n v="7"/>
  </r>
  <r>
    <x v="1"/>
    <s v="Travel_Rarely"/>
    <x v="3"/>
    <x v="1"/>
    <x v="0"/>
    <x v="0"/>
    <s v="STAFF-597"/>
    <n v="597"/>
    <x v="0"/>
    <x v="5"/>
    <x v="0"/>
    <s v="No"/>
    <s v="Y"/>
    <n v="2"/>
    <n v="-2"/>
    <n v="0"/>
    <x v="27"/>
    <n v="0"/>
    <m/>
    <n v="0"/>
    <n v="1"/>
    <n v="1117"/>
    <n v="18"/>
    <x v="4"/>
    <n v="1"/>
    <n v="1"/>
    <n v="83"/>
    <n v="3"/>
    <n v="4"/>
    <x v="1"/>
    <n v="16835"/>
    <n v="9873"/>
    <n v="3"/>
    <n v="23"/>
    <n v="4"/>
    <n v="4"/>
    <n v="80"/>
    <n v="0"/>
    <n v="37"/>
    <n v="3"/>
    <n v="10"/>
    <n v="9"/>
    <n v="7"/>
    <n v="7"/>
  </r>
  <r>
    <x v="1"/>
    <s v="Non-Travel"/>
    <x v="0"/>
    <x v="1"/>
    <x v="0"/>
    <x v="0"/>
    <s v="STAFF-599"/>
    <n v="599"/>
    <x v="1"/>
    <x v="0"/>
    <x v="0"/>
    <s v="No"/>
    <s v="Y"/>
    <n v="3"/>
    <n v="-2"/>
    <n v="0"/>
    <x v="0"/>
    <n v="0"/>
    <m/>
    <n v="0"/>
    <n v="1"/>
    <n v="267"/>
    <n v="10"/>
    <x v="0"/>
    <n v="1"/>
    <n v="4"/>
    <n v="56"/>
    <n v="3"/>
    <n v="2"/>
    <x v="1"/>
    <n v="6230"/>
    <n v="13430"/>
    <n v="7"/>
    <n v="14"/>
    <n v="3"/>
    <n v="4"/>
    <n v="80"/>
    <n v="0"/>
    <n v="16"/>
    <n v="3"/>
    <n v="14"/>
    <n v="3"/>
    <n v="1"/>
    <n v="10"/>
  </r>
  <r>
    <x v="1"/>
    <s v="Travel_Rarely"/>
    <x v="0"/>
    <x v="1"/>
    <x v="0"/>
    <x v="3"/>
    <s v="STAFF-600"/>
    <n v="600"/>
    <x v="1"/>
    <x v="0"/>
    <x v="1"/>
    <s v="No"/>
    <s v="Y"/>
    <n v="2"/>
    <n v="-2"/>
    <n v="0"/>
    <x v="10"/>
    <n v="0"/>
    <m/>
    <n v="0"/>
    <n v="1"/>
    <n v="619"/>
    <n v="1"/>
    <x v="3"/>
    <n v="1"/>
    <n v="2"/>
    <n v="85"/>
    <n v="3"/>
    <n v="2"/>
    <x v="3"/>
    <n v="4717"/>
    <n v="18659"/>
    <n v="9"/>
    <n v="11"/>
    <n v="3"/>
    <n v="3"/>
    <n v="80"/>
    <n v="0"/>
    <n v="15"/>
    <n v="3"/>
    <n v="11"/>
    <n v="9"/>
    <n v="6"/>
    <n v="9"/>
  </r>
  <r>
    <x v="1"/>
    <s v="Travel_Rarely"/>
    <x v="0"/>
    <x v="1"/>
    <x v="1"/>
    <x v="0"/>
    <s v="STAFF-601"/>
    <n v="601"/>
    <x v="0"/>
    <x v="3"/>
    <x v="0"/>
    <s v="No"/>
    <s v="Y"/>
    <n v="3"/>
    <n v="-2"/>
    <n v="0"/>
    <x v="32"/>
    <n v="0"/>
    <m/>
    <n v="0"/>
    <n v="1"/>
    <n v="302"/>
    <n v="6"/>
    <x v="3"/>
    <n v="1"/>
    <n v="2"/>
    <n v="75"/>
    <n v="3"/>
    <n v="4"/>
    <x v="1"/>
    <n v="13237"/>
    <n v="20364"/>
    <n v="7"/>
    <n v="15"/>
    <n v="3"/>
    <n v="3"/>
    <n v="80"/>
    <n v="0"/>
    <n v="22"/>
    <n v="3"/>
    <n v="20"/>
    <n v="6"/>
    <n v="5"/>
    <n v="13"/>
  </r>
  <r>
    <x v="1"/>
    <s v="Travel_Frequently"/>
    <x v="0"/>
    <x v="1"/>
    <x v="1"/>
    <x v="0"/>
    <s v="STAFF-602"/>
    <n v="602"/>
    <x v="0"/>
    <x v="2"/>
    <x v="1"/>
    <s v="No"/>
    <s v="Y"/>
    <n v="3"/>
    <n v="-2"/>
    <n v="0"/>
    <x v="22"/>
    <n v="0"/>
    <m/>
    <n v="0"/>
    <n v="1"/>
    <n v="443"/>
    <n v="8"/>
    <x v="1"/>
    <n v="1"/>
    <n v="3"/>
    <n v="48"/>
    <n v="3"/>
    <n v="1"/>
    <x v="1"/>
    <n v="3755"/>
    <n v="17872"/>
    <n v="1"/>
    <n v="11"/>
    <n v="3"/>
    <n v="1"/>
    <n v="80"/>
    <n v="1"/>
    <n v="8"/>
    <n v="3"/>
    <n v="8"/>
    <n v="3"/>
    <n v="0"/>
    <n v="7"/>
  </r>
  <r>
    <x v="1"/>
    <s v="Travel_Rarely"/>
    <x v="2"/>
    <x v="1"/>
    <x v="0"/>
    <x v="0"/>
    <s v="STAFF-604"/>
    <n v="604"/>
    <x v="1"/>
    <x v="0"/>
    <x v="0"/>
    <s v="Yes"/>
    <s v="Y"/>
    <n v="2"/>
    <n v="-2"/>
    <n v="0"/>
    <x v="12"/>
    <n v="0"/>
    <m/>
    <n v="0"/>
    <n v="1"/>
    <n v="828"/>
    <n v="2"/>
    <x v="1"/>
    <n v="1"/>
    <n v="2"/>
    <n v="77"/>
    <n v="3"/>
    <n v="2"/>
    <x v="1"/>
    <n v="6582"/>
    <n v="8346"/>
    <n v="4"/>
    <n v="13"/>
    <n v="3"/>
    <n v="3"/>
    <n v="80"/>
    <n v="0"/>
    <n v="10"/>
    <n v="4"/>
    <n v="6"/>
    <n v="5"/>
    <n v="0"/>
    <n v="5"/>
  </r>
  <r>
    <x v="1"/>
    <s v="Travel_Rarely"/>
    <x v="0"/>
    <x v="1"/>
    <x v="1"/>
    <x v="2"/>
    <s v="STAFF-605"/>
    <n v="605"/>
    <x v="1"/>
    <x v="3"/>
    <x v="1"/>
    <s v="Yes"/>
    <s v="Y"/>
    <n v="5"/>
    <n v="-2"/>
    <n v="0"/>
    <x v="19"/>
    <n v="0"/>
    <m/>
    <n v="0"/>
    <n v="1"/>
    <n v="319"/>
    <n v="24"/>
    <x v="3"/>
    <n v="1"/>
    <n v="4"/>
    <n v="56"/>
    <n v="3"/>
    <n v="3"/>
    <x v="2"/>
    <n v="7406"/>
    <n v="6950"/>
    <n v="1"/>
    <n v="21"/>
    <n v="4"/>
    <n v="4"/>
    <n v="80"/>
    <n v="1"/>
    <n v="10"/>
    <n v="2"/>
    <n v="10"/>
    <n v="9"/>
    <n v="5"/>
    <n v="8"/>
  </r>
  <r>
    <x v="1"/>
    <s v="Travel_Rarely"/>
    <x v="1"/>
    <x v="1"/>
    <x v="0"/>
    <x v="1"/>
    <s v="STAFF-606"/>
    <n v="606"/>
    <x v="1"/>
    <x v="0"/>
    <x v="1"/>
    <s v="No"/>
    <s v="Y"/>
    <n v="3"/>
    <n v="-2"/>
    <n v="0"/>
    <x v="28"/>
    <n v="0"/>
    <m/>
    <n v="0"/>
    <n v="1"/>
    <n v="561"/>
    <n v="2"/>
    <x v="3"/>
    <n v="1"/>
    <n v="4"/>
    <n v="61"/>
    <n v="3"/>
    <n v="2"/>
    <x v="2"/>
    <n v="4805"/>
    <n v="16177"/>
    <n v="0"/>
    <n v="19"/>
    <n v="3"/>
    <n v="2"/>
    <n v="80"/>
    <n v="1"/>
    <n v="9"/>
    <n v="4"/>
    <n v="8"/>
    <n v="7"/>
    <n v="3"/>
    <n v="7"/>
  </r>
  <r>
    <x v="0"/>
    <s v="Travel_Frequently"/>
    <x v="2"/>
    <x v="0"/>
    <x v="2"/>
    <x v="0"/>
    <s v="STAFF-608"/>
    <n v="608"/>
    <x v="0"/>
    <x v="8"/>
    <x v="2"/>
    <s v="Yes"/>
    <s v="Y"/>
    <n v="2"/>
    <n v="-2"/>
    <n v="0"/>
    <x v="25"/>
    <n v="1"/>
    <n v="1"/>
    <n v="1"/>
    <n v="0"/>
    <n v="426"/>
    <n v="17"/>
    <x v="2"/>
    <n v="1"/>
    <n v="2"/>
    <n v="58"/>
    <n v="3"/>
    <n v="1"/>
    <x v="1"/>
    <n v="2741"/>
    <n v="22808"/>
    <n v="0"/>
    <n v="11"/>
    <n v="3"/>
    <n v="2"/>
    <n v="80"/>
    <n v="1"/>
    <n v="8"/>
    <n v="2"/>
    <n v="7"/>
    <n v="7"/>
    <n v="1"/>
    <n v="0"/>
  </r>
  <r>
    <x v="1"/>
    <s v="Travel_Rarely"/>
    <x v="2"/>
    <x v="1"/>
    <x v="1"/>
    <x v="4"/>
    <s v="STAFF-611"/>
    <n v="611"/>
    <x v="1"/>
    <x v="3"/>
    <x v="2"/>
    <s v="No"/>
    <s v="Y"/>
    <n v="2"/>
    <n v="-2"/>
    <n v="0"/>
    <x v="11"/>
    <n v="0"/>
    <m/>
    <n v="0"/>
    <n v="1"/>
    <n v="232"/>
    <n v="19"/>
    <x v="3"/>
    <n v="1"/>
    <n v="4"/>
    <n v="34"/>
    <n v="3"/>
    <n v="2"/>
    <x v="0"/>
    <n v="4262"/>
    <n v="22645"/>
    <n v="4"/>
    <n v="12"/>
    <n v="3"/>
    <n v="2"/>
    <n v="80"/>
    <n v="2"/>
    <n v="8"/>
    <n v="4"/>
    <n v="3"/>
    <n v="2"/>
    <n v="1"/>
    <n v="2"/>
  </r>
  <r>
    <x v="1"/>
    <s v="Travel_Rarely"/>
    <x v="2"/>
    <x v="1"/>
    <x v="1"/>
    <x v="2"/>
    <s v="STAFF-612"/>
    <n v="612"/>
    <x v="0"/>
    <x v="7"/>
    <x v="2"/>
    <s v="No"/>
    <s v="Y"/>
    <n v="2"/>
    <n v="-2"/>
    <n v="0"/>
    <x v="3"/>
    <n v="0"/>
    <m/>
    <n v="0"/>
    <n v="1"/>
    <n v="922"/>
    <n v="1"/>
    <x v="4"/>
    <n v="1"/>
    <n v="1"/>
    <n v="95"/>
    <n v="4"/>
    <n v="4"/>
    <x v="2"/>
    <n v="16184"/>
    <n v="22578"/>
    <n v="4"/>
    <n v="19"/>
    <n v="3"/>
    <n v="3"/>
    <n v="80"/>
    <n v="1"/>
    <n v="10"/>
    <n v="3"/>
    <n v="6"/>
    <n v="1"/>
    <n v="0"/>
    <n v="5"/>
  </r>
  <r>
    <x v="1"/>
    <s v="Travel_Rarely"/>
    <x v="2"/>
    <x v="1"/>
    <x v="0"/>
    <x v="0"/>
    <s v="STAFF-613"/>
    <n v="613"/>
    <x v="1"/>
    <x v="5"/>
    <x v="2"/>
    <s v="No"/>
    <s v="Y"/>
    <n v="3"/>
    <n v="-2"/>
    <n v="0"/>
    <x v="12"/>
    <n v="0"/>
    <m/>
    <n v="0"/>
    <n v="1"/>
    <n v="688"/>
    <n v="7"/>
    <x v="3"/>
    <n v="1"/>
    <n v="3"/>
    <n v="44"/>
    <n v="2"/>
    <n v="3"/>
    <x v="1"/>
    <n v="11557"/>
    <n v="25291"/>
    <n v="9"/>
    <n v="21"/>
    <n v="4"/>
    <n v="3"/>
    <n v="80"/>
    <n v="1"/>
    <n v="10"/>
    <n v="2"/>
    <n v="5"/>
    <n v="4"/>
    <n v="0"/>
    <n v="1"/>
  </r>
  <r>
    <x v="0"/>
    <s v="Travel_Frequently"/>
    <x v="4"/>
    <x v="0"/>
    <x v="0"/>
    <x v="3"/>
    <s v="STAFF-614"/>
    <n v="614"/>
    <x v="1"/>
    <x v="6"/>
    <x v="0"/>
    <s v="Yes"/>
    <s v="Y"/>
    <n v="3"/>
    <n v="-2"/>
    <n v="0"/>
    <x v="41"/>
    <n v="1"/>
    <n v="1"/>
    <n v="1"/>
    <n v="0"/>
    <n v="1306"/>
    <n v="5"/>
    <x v="3"/>
    <n v="1"/>
    <n v="2"/>
    <n v="69"/>
    <n v="3"/>
    <n v="1"/>
    <x v="3"/>
    <n v="1878"/>
    <n v="8059"/>
    <n v="1"/>
    <n v="14"/>
    <n v="3"/>
    <n v="4"/>
    <n v="80"/>
    <n v="0"/>
    <n v="0"/>
    <n v="3"/>
    <n v="0"/>
    <n v="0"/>
    <n v="0"/>
    <n v="0"/>
  </r>
  <r>
    <x v="1"/>
    <s v="Non-Travel"/>
    <x v="0"/>
    <x v="1"/>
    <x v="0"/>
    <x v="1"/>
    <s v="STAFF-615"/>
    <n v="615"/>
    <x v="1"/>
    <x v="0"/>
    <x v="2"/>
    <s v="No"/>
    <s v="Y"/>
    <n v="2"/>
    <n v="-2"/>
    <n v="0"/>
    <x v="32"/>
    <n v="0"/>
    <m/>
    <n v="0"/>
    <n v="1"/>
    <n v="1094"/>
    <n v="28"/>
    <x v="3"/>
    <n v="1"/>
    <n v="3"/>
    <n v="58"/>
    <n v="1"/>
    <n v="3"/>
    <x v="2"/>
    <n v="10932"/>
    <n v="11373"/>
    <n v="3"/>
    <n v="15"/>
    <n v="3"/>
    <n v="3"/>
    <n v="80"/>
    <n v="1"/>
    <n v="20"/>
    <n v="3"/>
    <n v="1"/>
    <n v="0"/>
    <n v="0"/>
    <n v="1"/>
  </r>
  <r>
    <x v="1"/>
    <s v="Non-Travel"/>
    <x v="0"/>
    <x v="1"/>
    <x v="1"/>
    <x v="1"/>
    <s v="STAFF-616"/>
    <n v="616"/>
    <x v="0"/>
    <x v="4"/>
    <x v="0"/>
    <s v="Yes"/>
    <s v="Y"/>
    <n v="3"/>
    <n v="-2"/>
    <n v="0"/>
    <x v="0"/>
    <n v="0"/>
    <m/>
    <n v="0"/>
    <n v="1"/>
    <n v="509"/>
    <n v="2"/>
    <x v="2"/>
    <n v="1"/>
    <n v="1"/>
    <n v="62"/>
    <n v="2"/>
    <n v="2"/>
    <x v="2"/>
    <n v="6811"/>
    <n v="2112"/>
    <n v="2"/>
    <n v="17"/>
    <n v="3"/>
    <n v="1"/>
    <n v="80"/>
    <n v="0"/>
    <n v="10"/>
    <n v="3"/>
    <n v="8"/>
    <n v="7"/>
    <n v="0"/>
    <n v="7"/>
  </r>
  <r>
    <x v="1"/>
    <s v="Travel_Rarely"/>
    <x v="2"/>
    <x v="1"/>
    <x v="0"/>
    <x v="2"/>
    <s v="STAFF-618"/>
    <n v="618"/>
    <x v="1"/>
    <x v="0"/>
    <x v="2"/>
    <s v="No"/>
    <s v="Y"/>
    <n v="5"/>
    <n v="-2"/>
    <n v="0"/>
    <x v="25"/>
    <n v="0"/>
    <m/>
    <n v="0"/>
    <n v="1"/>
    <n v="775"/>
    <n v="29"/>
    <x v="0"/>
    <n v="1"/>
    <n v="1"/>
    <n v="45"/>
    <n v="3"/>
    <n v="2"/>
    <x v="2"/>
    <n v="4306"/>
    <n v="4267"/>
    <n v="5"/>
    <n v="12"/>
    <n v="3"/>
    <n v="1"/>
    <n v="80"/>
    <n v="2"/>
    <n v="8"/>
    <n v="3"/>
    <n v="0"/>
    <n v="0"/>
    <n v="0"/>
    <n v="0"/>
  </r>
  <r>
    <x v="1"/>
    <s v="Travel_Rarely"/>
    <x v="0"/>
    <x v="1"/>
    <x v="0"/>
    <x v="2"/>
    <s v="STAFF-620"/>
    <n v="620"/>
    <x v="0"/>
    <x v="0"/>
    <x v="0"/>
    <s v="No"/>
    <s v="Y"/>
    <n v="3"/>
    <n v="-2"/>
    <n v="0"/>
    <x v="10"/>
    <n v="0"/>
    <m/>
    <n v="0"/>
    <n v="1"/>
    <n v="195"/>
    <n v="1"/>
    <x v="3"/>
    <n v="1"/>
    <n v="1"/>
    <n v="80"/>
    <n v="3"/>
    <n v="2"/>
    <x v="2"/>
    <n v="4859"/>
    <n v="6698"/>
    <n v="1"/>
    <n v="16"/>
    <n v="3"/>
    <n v="4"/>
    <n v="80"/>
    <n v="0"/>
    <n v="5"/>
    <n v="3"/>
    <n v="5"/>
    <n v="4"/>
    <n v="0"/>
    <n v="3"/>
  </r>
  <r>
    <x v="1"/>
    <s v="Travel_Rarely"/>
    <x v="2"/>
    <x v="1"/>
    <x v="0"/>
    <x v="0"/>
    <s v="STAFF-621"/>
    <n v="621"/>
    <x v="1"/>
    <x v="0"/>
    <x v="0"/>
    <s v="No"/>
    <s v="Y"/>
    <n v="3"/>
    <n v="-2"/>
    <n v="0"/>
    <x v="13"/>
    <n v="0"/>
    <m/>
    <n v="0"/>
    <n v="1"/>
    <n v="258"/>
    <n v="21"/>
    <x v="2"/>
    <n v="1"/>
    <n v="4"/>
    <n v="74"/>
    <n v="4"/>
    <n v="2"/>
    <x v="1"/>
    <n v="5337"/>
    <n v="19921"/>
    <n v="1"/>
    <n v="12"/>
    <n v="3"/>
    <n v="4"/>
    <n v="80"/>
    <n v="0"/>
    <n v="10"/>
    <n v="3"/>
    <n v="10"/>
    <n v="7"/>
    <n v="5"/>
    <n v="7"/>
  </r>
  <r>
    <x v="0"/>
    <s v="Travel_Rarely"/>
    <x v="2"/>
    <x v="0"/>
    <x v="1"/>
    <x v="4"/>
    <s v="STAFF-622"/>
    <n v="622"/>
    <x v="1"/>
    <x v="2"/>
    <x v="0"/>
    <s v="Yes"/>
    <s v="Y"/>
    <n v="3"/>
    <n v="-2"/>
    <n v="0"/>
    <x v="25"/>
    <n v="1"/>
    <n v="1"/>
    <n v="1"/>
    <n v="0"/>
    <n v="471"/>
    <n v="24"/>
    <x v="3"/>
    <n v="1"/>
    <n v="4"/>
    <n v="66"/>
    <n v="1"/>
    <n v="1"/>
    <x v="0"/>
    <n v="2340"/>
    <n v="23213"/>
    <n v="1"/>
    <n v="18"/>
    <n v="3"/>
    <n v="2"/>
    <n v="80"/>
    <n v="0"/>
    <n v="1"/>
    <n v="1"/>
    <n v="1"/>
    <n v="0"/>
    <n v="0"/>
    <n v="0"/>
  </r>
  <r>
    <x v="1"/>
    <s v="Travel_Rarely"/>
    <x v="0"/>
    <x v="1"/>
    <x v="1"/>
    <x v="4"/>
    <s v="STAFF-623"/>
    <n v="623"/>
    <x v="0"/>
    <x v="3"/>
    <x v="0"/>
    <s v="No"/>
    <s v="Y"/>
    <n v="3"/>
    <n v="-2"/>
    <n v="0"/>
    <x v="2"/>
    <n v="0"/>
    <m/>
    <n v="0"/>
    <n v="1"/>
    <n v="799"/>
    <n v="1"/>
    <x v="3"/>
    <n v="1"/>
    <n v="4"/>
    <n v="59"/>
    <n v="3"/>
    <n v="3"/>
    <x v="0"/>
    <n v="7491"/>
    <n v="23848"/>
    <n v="4"/>
    <n v="17"/>
    <n v="3"/>
    <n v="4"/>
    <n v="80"/>
    <n v="0"/>
    <n v="12"/>
    <n v="4"/>
    <n v="6"/>
    <n v="5"/>
    <n v="1"/>
    <n v="2"/>
  </r>
  <r>
    <x v="1"/>
    <s v="Travel_Frequently"/>
    <x v="1"/>
    <x v="1"/>
    <x v="1"/>
    <x v="2"/>
    <s v="STAFF-624"/>
    <n v="624"/>
    <x v="0"/>
    <x v="4"/>
    <x v="1"/>
    <s v="No"/>
    <s v="Y"/>
    <n v="3"/>
    <n v="-2"/>
    <n v="0"/>
    <x v="21"/>
    <n v="0"/>
    <m/>
    <n v="0"/>
    <n v="1"/>
    <n v="1034"/>
    <n v="18"/>
    <x v="1"/>
    <n v="1"/>
    <n v="1"/>
    <n v="86"/>
    <n v="3"/>
    <n v="3"/>
    <x v="2"/>
    <n v="10527"/>
    <n v="8984"/>
    <n v="5"/>
    <n v="11"/>
    <n v="3"/>
    <n v="4"/>
    <n v="80"/>
    <n v="0"/>
    <n v="28"/>
    <n v="2"/>
    <n v="2"/>
    <n v="2"/>
    <n v="1"/>
    <n v="2"/>
  </r>
  <r>
    <x v="1"/>
    <s v="Travel_Rarely"/>
    <x v="0"/>
    <x v="1"/>
    <x v="0"/>
    <x v="0"/>
    <s v="STAFF-625"/>
    <n v="625"/>
    <x v="0"/>
    <x v="5"/>
    <x v="1"/>
    <s v="No"/>
    <s v="Y"/>
    <n v="2"/>
    <n v="-2"/>
    <n v="0"/>
    <x v="0"/>
    <n v="0"/>
    <m/>
    <n v="0"/>
    <n v="1"/>
    <n v="1276"/>
    <n v="2"/>
    <x v="4"/>
    <n v="1"/>
    <n v="2"/>
    <n v="91"/>
    <n v="3"/>
    <n v="4"/>
    <x v="1"/>
    <n v="16595"/>
    <n v="5626"/>
    <n v="7"/>
    <n v="16"/>
    <n v="3"/>
    <n v="2"/>
    <n v="80"/>
    <n v="1"/>
    <n v="22"/>
    <n v="3"/>
    <n v="18"/>
    <n v="16"/>
    <n v="11"/>
    <n v="8"/>
  </r>
  <r>
    <x v="1"/>
    <s v="Non-Travel"/>
    <x v="0"/>
    <x v="1"/>
    <x v="0"/>
    <x v="2"/>
    <s v="STAFF-626"/>
    <n v="626"/>
    <x v="1"/>
    <x v="0"/>
    <x v="2"/>
    <s v="No"/>
    <s v="Y"/>
    <n v="6"/>
    <n v="-2"/>
    <n v="0"/>
    <x v="2"/>
    <n v="0"/>
    <m/>
    <n v="0"/>
    <n v="1"/>
    <n v="142"/>
    <n v="9"/>
    <x v="2"/>
    <n v="1"/>
    <n v="1"/>
    <n v="69"/>
    <n v="3"/>
    <n v="3"/>
    <x v="2"/>
    <n v="8834"/>
    <n v="24666"/>
    <n v="1"/>
    <n v="13"/>
    <n v="3"/>
    <n v="4"/>
    <n v="80"/>
    <n v="1"/>
    <n v="9"/>
    <n v="3"/>
    <n v="9"/>
    <n v="5"/>
    <n v="7"/>
    <n v="7"/>
  </r>
  <r>
    <x v="1"/>
    <s v="Travel_Rarely"/>
    <x v="1"/>
    <x v="1"/>
    <x v="1"/>
    <x v="4"/>
    <s v="STAFF-630"/>
    <n v="630"/>
    <x v="1"/>
    <x v="1"/>
    <x v="2"/>
    <s v="Yes"/>
    <s v="Y"/>
    <n v="3"/>
    <n v="-2"/>
    <n v="0"/>
    <x v="39"/>
    <n v="0"/>
    <m/>
    <n v="0"/>
    <n v="1"/>
    <n v="956"/>
    <n v="6"/>
    <x v="0"/>
    <n v="1"/>
    <n v="4"/>
    <n v="78"/>
    <n v="3"/>
    <n v="2"/>
    <x v="0"/>
    <n v="5577"/>
    <n v="22087"/>
    <n v="3"/>
    <n v="12"/>
    <n v="3"/>
    <n v="2"/>
    <n v="80"/>
    <n v="2"/>
    <n v="18"/>
    <n v="3"/>
    <n v="10"/>
    <n v="9"/>
    <n v="6"/>
    <n v="9"/>
  </r>
  <r>
    <x v="0"/>
    <s v="Non-Travel"/>
    <x v="2"/>
    <x v="0"/>
    <x v="0"/>
    <x v="1"/>
    <s v="STAFF-631"/>
    <n v="631"/>
    <x v="1"/>
    <x v="0"/>
    <x v="1"/>
    <s v="No"/>
    <s v="Y"/>
    <n v="2"/>
    <n v="-2"/>
    <n v="0"/>
    <x v="5"/>
    <n v="1"/>
    <n v="1"/>
    <n v="1"/>
    <n v="0"/>
    <n v="1474"/>
    <n v="11"/>
    <x v="2"/>
    <n v="1"/>
    <n v="4"/>
    <n v="60"/>
    <n v="4"/>
    <n v="2"/>
    <x v="2"/>
    <n v="4707"/>
    <n v="23914"/>
    <n v="8"/>
    <n v="12"/>
    <n v="3"/>
    <n v="4"/>
    <n v="80"/>
    <n v="0"/>
    <n v="6"/>
    <n v="3"/>
    <n v="4"/>
    <n v="2"/>
    <n v="1"/>
    <n v="2"/>
  </r>
  <r>
    <x v="1"/>
    <s v="Travel_Frequently"/>
    <x v="4"/>
    <x v="1"/>
    <x v="0"/>
    <x v="2"/>
    <s v="STAFF-632"/>
    <n v="632"/>
    <x v="1"/>
    <x v="6"/>
    <x v="1"/>
    <s v="No"/>
    <s v="Y"/>
    <n v="3"/>
    <n v="-2"/>
    <n v="0"/>
    <x v="17"/>
    <n v="0"/>
    <m/>
    <n v="0"/>
    <n v="1"/>
    <n v="535"/>
    <n v="24"/>
    <x v="3"/>
    <n v="1"/>
    <n v="4"/>
    <n v="38"/>
    <n v="3"/>
    <n v="1"/>
    <x v="0"/>
    <n v="2400"/>
    <n v="5530"/>
    <n v="0"/>
    <n v="13"/>
    <n v="3"/>
    <n v="3"/>
    <n v="80"/>
    <n v="2"/>
    <n v="3"/>
    <n v="3"/>
    <n v="2"/>
    <n v="2"/>
    <n v="2"/>
    <n v="1"/>
  </r>
  <r>
    <x v="1"/>
    <s v="Travel_Rarely"/>
    <x v="0"/>
    <x v="1"/>
    <x v="1"/>
    <x v="2"/>
    <s v="STAFF-634"/>
    <n v="634"/>
    <x v="0"/>
    <x v="4"/>
    <x v="1"/>
    <s v="No"/>
    <s v="Y"/>
    <n v="4"/>
    <n v="-2"/>
    <n v="0"/>
    <x v="8"/>
    <n v="0"/>
    <m/>
    <n v="0"/>
    <n v="1"/>
    <n v="1495"/>
    <n v="10"/>
    <x v="3"/>
    <n v="1"/>
    <n v="3"/>
    <n v="76"/>
    <n v="3"/>
    <n v="2"/>
    <x v="2"/>
    <n v="9824"/>
    <n v="22174"/>
    <n v="3"/>
    <n v="19"/>
    <n v="3"/>
    <n v="3"/>
    <n v="80"/>
    <n v="1"/>
    <n v="18"/>
    <n v="3"/>
    <n v="1"/>
    <n v="0"/>
    <n v="0"/>
    <n v="0"/>
  </r>
  <r>
    <x v="1"/>
    <s v="Travel_Rarely"/>
    <x v="0"/>
    <x v="1"/>
    <x v="1"/>
    <x v="0"/>
    <s v="STAFF-635"/>
    <n v="635"/>
    <x v="0"/>
    <x v="3"/>
    <x v="1"/>
    <s v="No"/>
    <s v="Y"/>
    <n v="2"/>
    <n v="-2"/>
    <n v="0"/>
    <x v="2"/>
    <n v="0"/>
    <m/>
    <n v="0"/>
    <n v="1"/>
    <n v="446"/>
    <n v="1"/>
    <x v="2"/>
    <n v="1"/>
    <n v="2"/>
    <n v="65"/>
    <n v="3"/>
    <n v="2"/>
    <x v="1"/>
    <n v="6447"/>
    <n v="15701"/>
    <n v="6"/>
    <n v="12"/>
    <n v="3"/>
    <n v="2"/>
    <n v="80"/>
    <n v="1"/>
    <n v="8"/>
    <n v="2"/>
    <n v="6"/>
    <n v="5"/>
    <n v="4"/>
    <n v="3"/>
  </r>
  <r>
    <x v="1"/>
    <s v="Travel_Rarely"/>
    <x v="1"/>
    <x v="1"/>
    <x v="1"/>
    <x v="0"/>
    <s v="STAFF-638"/>
    <n v="638"/>
    <x v="1"/>
    <x v="7"/>
    <x v="2"/>
    <s v="Yes"/>
    <s v="Y"/>
    <n v="5"/>
    <n v="-2"/>
    <n v="0"/>
    <x v="1"/>
    <n v="0"/>
    <m/>
    <n v="0"/>
    <n v="1"/>
    <n v="1245"/>
    <n v="18"/>
    <x v="2"/>
    <n v="1"/>
    <n v="4"/>
    <n v="58"/>
    <n v="2"/>
    <n v="5"/>
    <x v="1"/>
    <n v="19502"/>
    <n v="2125"/>
    <n v="1"/>
    <n v="17"/>
    <n v="3"/>
    <n v="3"/>
    <n v="80"/>
    <n v="1"/>
    <n v="31"/>
    <n v="3"/>
    <n v="31"/>
    <n v="9"/>
    <n v="0"/>
    <n v="9"/>
  </r>
  <r>
    <x v="1"/>
    <s v="Travel_Rarely"/>
    <x v="4"/>
    <x v="1"/>
    <x v="1"/>
    <x v="2"/>
    <s v="STAFF-639"/>
    <n v="639"/>
    <x v="1"/>
    <x v="1"/>
    <x v="1"/>
    <s v="Yes"/>
    <s v="Y"/>
    <n v="3"/>
    <n v="-2"/>
    <n v="0"/>
    <x v="17"/>
    <n v="0"/>
    <m/>
    <n v="0"/>
    <n v="1"/>
    <n v="691"/>
    <n v="23"/>
    <x v="3"/>
    <n v="1"/>
    <n v="2"/>
    <n v="89"/>
    <n v="4"/>
    <n v="1"/>
    <x v="0"/>
    <n v="2725"/>
    <n v="21630"/>
    <n v="1"/>
    <n v="11"/>
    <n v="3"/>
    <n v="2"/>
    <n v="80"/>
    <n v="2"/>
    <n v="6"/>
    <n v="3"/>
    <n v="6"/>
    <n v="5"/>
    <n v="1"/>
    <n v="4"/>
  </r>
  <r>
    <x v="1"/>
    <s v="Travel_Rarely"/>
    <x v="2"/>
    <x v="1"/>
    <x v="0"/>
    <x v="3"/>
    <s v="STAFF-641"/>
    <n v="641"/>
    <x v="1"/>
    <x v="0"/>
    <x v="1"/>
    <s v="No"/>
    <s v="Y"/>
    <n v="5"/>
    <n v="-2"/>
    <n v="0"/>
    <x v="25"/>
    <n v="0"/>
    <m/>
    <n v="0"/>
    <n v="1"/>
    <n v="703"/>
    <n v="28"/>
    <x v="0"/>
    <n v="1"/>
    <n v="1"/>
    <n v="66"/>
    <n v="3"/>
    <n v="2"/>
    <x v="3"/>
    <n v="6272"/>
    <n v="7428"/>
    <n v="1"/>
    <n v="20"/>
    <n v="4"/>
    <n v="4"/>
    <n v="80"/>
    <n v="2"/>
    <n v="6"/>
    <n v="4"/>
    <n v="5"/>
    <n v="3"/>
    <n v="1"/>
    <n v="4"/>
  </r>
  <r>
    <x v="1"/>
    <s v="Travel_Rarely"/>
    <x v="4"/>
    <x v="1"/>
    <x v="1"/>
    <x v="1"/>
    <s v="STAFF-643"/>
    <n v="643"/>
    <x v="1"/>
    <x v="2"/>
    <x v="1"/>
    <s v="No"/>
    <s v="Y"/>
    <n v="2"/>
    <n v="-2"/>
    <n v="0"/>
    <x v="17"/>
    <n v="0"/>
    <m/>
    <n v="0"/>
    <n v="1"/>
    <n v="823"/>
    <n v="17"/>
    <x v="0"/>
    <n v="1"/>
    <n v="4"/>
    <n v="94"/>
    <n v="2"/>
    <n v="1"/>
    <x v="2"/>
    <n v="2127"/>
    <n v="9100"/>
    <n v="1"/>
    <n v="21"/>
    <n v="4"/>
    <n v="4"/>
    <n v="80"/>
    <n v="1"/>
    <n v="1"/>
    <n v="3"/>
    <n v="1"/>
    <n v="0"/>
    <n v="0"/>
    <n v="0"/>
  </r>
  <r>
    <x v="1"/>
    <s v="Travel_Frequently"/>
    <x v="1"/>
    <x v="1"/>
    <x v="2"/>
    <x v="2"/>
    <s v="STAFF-644"/>
    <n v="644"/>
    <x v="1"/>
    <x v="5"/>
    <x v="1"/>
    <s v="No"/>
    <s v="Y"/>
    <n v="2"/>
    <n v="-2"/>
    <n v="0"/>
    <x v="24"/>
    <n v="0"/>
    <m/>
    <n v="0"/>
    <n v="1"/>
    <n v="1246"/>
    <n v="3"/>
    <x v="3"/>
    <n v="1"/>
    <n v="1"/>
    <n v="99"/>
    <n v="3"/>
    <n v="5"/>
    <x v="2"/>
    <n v="18200"/>
    <n v="7999"/>
    <n v="1"/>
    <n v="11"/>
    <n v="3"/>
    <n v="3"/>
    <n v="80"/>
    <n v="1"/>
    <n v="32"/>
    <n v="3"/>
    <n v="32"/>
    <n v="5"/>
    <n v="10"/>
    <n v="7"/>
  </r>
  <r>
    <x v="1"/>
    <s v="Travel_Rarely"/>
    <x v="2"/>
    <x v="1"/>
    <x v="0"/>
    <x v="2"/>
    <s v="STAFF-645"/>
    <n v="645"/>
    <x v="1"/>
    <x v="6"/>
    <x v="1"/>
    <s v="No"/>
    <s v="Y"/>
    <n v="1"/>
    <n v="-2"/>
    <n v="0"/>
    <x v="36"/>
    <n v="0"/>
    <m/>
    <n v="0"/>
    <n v="1"/>
    <n v="622"/>
    <n v="13"/>
    <x v="1"/>
    <n v="1"/>
    <n v="2"/>
    <n v="40"/>
    <n v="3"/>
    <n v="1"/>
    <x v="2"/>
    <n v="2096"/>
    <n v="26376"/>
    <n v="1"/>
    <n v="11"/>
    <n v="3"/>
    <n v="3"/>
    <n v="80"/>
    <n v="0"/>
    <n v="7"/>
    <n v="3"/>
    <n v="7"/>
    <n v="4"/>
    <n v="0"/>
    <n v="6"/>
  </r>
  <r>
    <x v="0"/>
    <s v="Travel_Frequently"/>
    <x v="4"/>
    <x v="0"/>
    <x v="1"/>
    <x v="0"/>
    <s v="STAFF-647"/>
    <n v="647"/>
    <x v="0"/>
    <x v="2"/>
    <x v="1"/>
    <s v="Yes"/>
    <s v="Y"/>
    <n v="4"/>
    <n v="-2"/>
    <n v="0"/>
    <x v="17"/>
    <n v="1"/>
    <n v="1"/>
    <n v="1"/>
    <n v="0"/>
    <n v="1287"/>
    <n v="7"/>
    <x v="3"/>
    <n v="1"/>
    <n v="1"/>
    <n v="55"/>
    <n v="3"/>
    <n v="1"/>
    <x v="1"/>
    <n v="2886"/>
    <n v="14168"/>
    <n v="1"/>
    <n v="16"/>
    <n v="3"/>
    <n v="4"/>
    <n v="80"/>
    <n v="1"/>
    <n v="6"/>
    <n v="3"/>
    <n v="6"/>
    <n v="3"/>
    <n v="1"/>
    <n v="2"/>
  </r>
  <r>
    <x v="0"/>
    <s v="Travel_Frequently"/>
    <x v="2"/>
    <x v="0"/>
    <x v="0"/>
    <x v="0"/>
    <s v="STAFF-648"/>
    <n v="648"/>
    <x v="1"/>
    <x v="6"/>
    <x v="1"/>
    <s v="No"/>
    <s v="Y"/>
    <n v="2"/>
    <n v="-2"/>
    <n v="0"/>
    <x v="7"/>
    <n v="1"/>
    <n v="1"/>
    <n v="1"/>
    <n v="0"/>
    <n v="448"/>
    <n v="12"/>
    <x v="2"/>
    <n v="1"/>
    <n v="2"/>
    <n v="74"/>
    <n v="2"/>
    <n v="1"/>
    <x v="1"/>
    <n v="2033"/>
    <n v="14470"/>
    <n v="1"/>
    <n v="18"/>
    <n v="3"/>
    <n v="3"/>
    <n v="80"/>
    <n v="1"/>
    <n v="1"/>
    <n v="4"/>
    <n v="1"/>
    <n v="0"/>
    <n v="0"/>
    <n v="0"/>
  </r>
  <r>
    <x v="1"/>
    <s v="Travel_Rarely"/>
    <x v="2"/>
    <x v="1"/>
    <x v="1"/>
    <x v="0"/>
    <s v="STAFF-649"/>
    <n v="649"/>
    <x v="1"/>
    <x v="1"/>
    <x v="1"/>
    <s v="Yes"/>
    <s v="Y"/>
    <n v="3"/>
    <n v="-2"/>
    <n v="0"/>
    <x v="13"/>
    <n v="0"/>
    <m/>
    <n v="0"/>
    <n v="1"/>
    <n v="254"/>
    <n v="1"/>
    <x v="0"/>
    <n v="1"/>
    <n v="2"/>
    <n v="83"/>
    <n v="2"/>
    <n v="1"/>
    <x v="1"/>
    <n v="3622"/>
    <n v="22794"/>
    <n v="1"/>
    <n v="13"/>
    <n v="3"/>
    <n v="4"/>
    <n v="80"/>
    <n v="1"/>
    <n v="6"/>
    <n v="3"/>
    <n v="6"/>
    <n v="5"/>
    <n v="1"/>
    <n v="3"/>
  </r>
  <r>
    <x v="0"/>
    <s v="Travel_Rarely"/>
    <x v="2"/>
    <x v="0"/>
    <x v="0"/>
    <x v="2"/>
    <s v="STAFF-650"/>
    <n v="650"/>
    <x v="1"/>
    <x v="0"/>
    <x v="2"/>
    <s v="No"/>
    <s v="Y"/>
    <n v="2"/>
    <n v="-2"/>
    <n v="0"/>
    <x v="12"/>
    <n v="1"/>
    <n v="1"/>
    <n v="1"/>
    <n v="0"/>
    <n v="1365"/>
    <n v="13"/>
    <x v="2"/>
    <n v="1"/>
    <n v="2"/>
    <n v="46"/>
    <n v="3"/>
    <n v="2"/>
    <x v="2"/>
    <n v="4233"/>
    <n v="11512"/>
    <n v="2"/>
    <n v="17"/>
    <n v="3"/>
    <n v="3"/>
    <n v="80"/>
    <n v="0"/>
    <n v="9"/>
    <n v="1"/>
    <n v="3"/>
    <n v="1"/>
    <n v="1"/>
    <n v="2"/>
  </r>
  <r>
    <x v="1"/>
    <s v="Travel_Rarely"/>
    <x v="0"/>
    <x v="1"/>
    <x v="1"/>
    <x v="1"/>
    <s v="STAFF-652"/>
    <n v="652"/>
    <x v="1"/>
    <x v="2"/>
    <x v="0"/>
    <s v="No"/>
    <s v="Y"/>
    <n v="3"/>
    <n v="-2"/>
    <n v="0"/>
    <x v="10"/>
    <n v="0"/>
    <m/>
    <n v="0"/>
    <n v="1"/>
    <n v="538"/>
    <n v="25"/>
    <x v="0"/>
    <n v="1"/>
    <n v="1"/>
    <n v="54"/>
    <n v="2"/>
    <n v="2"/>
    <x v="0"/>
    <n v="3681"/>
    <n v="14004"/>
    <n v="4"/>
    <n v="14"/>
    <n v="3"/>
    <n v="4"/>
    <n v="80"/>
    <n v="0"/>
    <n v="9"/>
    <n v="3"/>
    <n v="3"/>
    <n v="2"/>
    <n v="0"/>
    <n v="2"/>
  </r>
  <r>
    <x v="1"/>
    <s v="Travel_Rarely"/>
    <x v="2"/>
    <x v="1"/>
    <x v="0"/>
    <x v="2"/>
    <s v="STAFF-653"/>
    <n v="653"/>
    <x v="1"/>
    <x v="0"/>
    <x v="2"/>
    <s v="No"/>
    <s v="Y"/>
    <n v="4"/>
    <n v="-2"/>
    <n v="0"/>
    <x v="12"/>
    <n v="0"/>
    <m/>
    <n v="0"/>
    <n v="1"/>
    <n v="525"/>
    <n v="6"/>
    <x v="2"/>
    <n v="1"/>
    <n v="1"/>
    <n v="66"/>
    <n v="4"/>
    <n v="2"/>
    <x v="0"/>
    <n v="5460"/>
    <n v="6219"/>
    <n v="4"/>
    <n v="22"/>
    <n v="4"/>
    <n v="4"/>
    <n v="80"/>
    <n v="2"/>
    <n v="13"/>
    <n v="4"/>
    <n v="7"/>
    <n v="7"/>
    <n v="5"/>
    <n v="7"/>
  </r>
  <r>
    <x v="1"/>
    <s v="Travel_Rarely"/>
    <x v="2"/>
    <x v="1"/>
    <x v="1"/>
    <x v="2"/>
    <s v="STAFF-655"/>
    <n v="655"/>
    <x v="0"/>
    <x v="1"/>
    <x v="2"/>
    <s v="No"/>
    <s v="Y"/>
    <n v="5"/>
    <n v="-2"/>
    <n v="0"/>
    <x v="4"/>
    <n v="0"/>
    <m/>
    <n v="0"/>
    <n v="1"/>
    <n v="798"/>
    <n v="6"/>
    <x v="2"/>
    <n v="1"/>
    <n v="1"/>
    <n v="66"/>
    <n v="2"/>
    <n v="1"/>
    <x v="2"/>
    <n v="2187"/>
    <n v="5013"/>
    <n v="0"/>
    <n v="12"/>
    <n v="3"/>
    <n v="3"/>
    <n v="80"/>
    <n v="2"/>
    <n v="6"/>
    <n v="2"/>
    <n v="5"/>
    <n v="3"/>
    <n v="0"/>
    <n v="3"/>
  </r>
  <r>
    <x v="1"/>
    <s v="Travel_Rarely"/>
    <x v="0"/>
    <x v="1"/>
    <x v="0"/>
    <x v="3"/>
    <s v="STAFF-656"/>
    <n v="656"/>
    <x v="1"/>
    <x v="0"/>
    <x v="1"/>
    <s v="Yes"/>
    <s v="Y"/>
    <n v="3"/>
    <n v="-2"/>
    <n v="0"/>
    <x v="2"/>
    <n v="0"/>
    <m/>
    <n v="0"/>
    <n v="1"/>
    <n v="558"/>
    <n v="2"/>
    <x v="3"/>
    <n v="1"/>
    <n v="4"/>
    <n v="75"/>
    <n v="3"/>
    <n v="2"/>
    <x v="3"/>
    <n v="9602"/>
    <n v="3010"/>
    <n v="4"/>
    <n v="11"/>
    <n v="3"/>
    <n v="3"/>
    <n v="80"/>
    <n v="1"/>
    <n v="17"/>
    <n v="2"/>
    <n v="3"/>
    <n v="0"/>
    <n v="1"/>
    <n v="0"/>
  </r>
  <r>
    <x v="1"/>
    <s v="Travel_Rarely"/>
    <x v="4"/>
    <x v="1"/>
    <x v="1"/>
    <x v="0"/>
    <s v="STAFF-657"/>
    <n v="657"/>
    <x v="0"/>
    <x v="1"/>
    <x v="0"/>
    <s v="No"/>
    <s v="Y"/>
    <n v="0"/>
    <n v="-2"/>
    <n v="0"/>
    <x v="35"/>
    <n v="0"/>
    <m/>
    <n v="0"/>
    <n v="1"/>
    <n v="959"/>
    <n v="1"/>
    <x v="3"/>
    <n v="1"/>
    <n v="4"/>
    <n v="83"/>
    <n v="2"/>
    <n v="1"/>
    <x v="1"/>
    <n v="2836"/>
    <n v="11757"/>
    <n v="1"/>
    <n v="13"/>
    <n v="3"/>
    <n v="4"/>
    <n v="80"/>
    <n v="0"/>
    <n v="1"/>
    <n v="4"/>
    <n v="1"/>
    <n v="0"/>
    <n v="0"/>
    <n v="0"/>
  </r>
  <r>
    <x v="1"/>
    <s v="Travel_Rarely"/>
    <x v="0"/>
    <x v="1"/>
    <x v="1"/>
    <x v="0"/>
    <s v="STAFF-659"/>
    <n v="659"/>
    <x v="0"/>
    <x v="4"/>
    <x v="1"/>
    <s v="No"/>
    <s v="Y"/>
    <n v="4"/>
    <n v="-2"/>
    <n v="0"/>
    <x v="19"/>
    <n v="0"/>
    <m/>
    <n v="0"/>
    <n v="1"/>
    <n v="622"/>
    <n v="2"/>
    <x v="2"/>
    <n v="1"/>
    <n v="3"/>
    <n v="81"/>
    <n v="3"/>
    <n v="2"/>
    <x v="1"/>
    <n v="4089"/>
    <n v="5718"/>
    <n v="1"/>
    <n v="13"/>
    <n v="3"/>
    <n v="2"/>
    <n v="80"/>
    <n v="2"/>
    <n v="10"/>
    <n v="3"/>
    <n v="10"/>
    <n v="2"/>
    <n v="2"/>
    <n v="2"/>
  </r>
  <r>
    <x v="1"/>
    <s v="Travel_Rarely"/>
    <x v="0"/>
    <x v="1"/>
    <x v="1"/>
    <x v="1"/>
    <s v="STAFF-661"/>
    <n v="661"/>
    <x v="1"/>
    <x v="7"/>
    <x v="2"/>
    <s v="Yes"/>
    <s v="Y"/>
    <n v="3"/>
    <n v="-2"/>
    <n v="0"/>
    <x v="23"/>
    <n v="0"/>
    <m/>
    <n v="0"/>
    <n v="1"/>
    <n v="782"/>
    <n v="6"/>
    <x v="2"/>
    <n v="1"/>
    <n v="2"/>
    <n v="50"/>
    <n v="2"/>
    <n v="4"/>
    <x v="0"/>
    <n v="16627"/>
    <n v="2671"/>
    <n v="4"/>
    <n v="14"/>
    <n v="3"/>
    <n v="3"/>
    <n v="80"/>
    <n v="1"/>
    <n v="21"/>
    <n v="2"/>
    <n v="1"/>
    <n v="0"/>
    <n v="0"/>
    <n v="0"/>
  </r>
  <r>
    <x v="1"/>
    <s v="Travel_Rarely"/>
    <x v="0"/>
    <x v="1"/>
    <x v="1"/>
    <x v="0"/>
    <s v="STAFF-662"/>
    <n v="662"/>
    <x v="0"/>
    <x v="1"/>
    <x v="0"/>
    <s v="No"/>
    <s v="Y"/>
    <n v="3"/>
    <n v="-2"/>
    <n v="0"/>
    <x v="8"/>
    <n v="0"/>
    <m/>
    <n v="0"/>
    <n v="1"/>
    <n v="362"/>
    <n v="1"/>
    <x v="1"/>
    <n v="1"/>
    <n v="3"/>
    <n v="43"/>
    <n v="3"/>
    <n v="1"/>
    <x v="1"/>
    <n v="2619"/>
    <n v="14561"/>
    <n v="3"/>
    <n v="17"/>
    <n v="3"/>
    <n v="4"/>
    <n v="80"/>
    <n v="0"/>
    <n v="8"/>
    <n v="2"/>
    <n v="0"/>
    <n v="0"/>
    <n v="0"/>
    <n v="0"/>
  </r>
  <r>
    <x v="1"/>
    <s v="Travel_Frequently"/>
    <x v="0"/>
    <x v="1"/>
    <x v="1"/>
    <x v="2"/>
    <s v="STAFF-663"/>
    <n v="663"/>
    <x v="1"/>
    <x v="2"/>
    <x v="2"/>
    <s v="Yes"/>
    <s v="Y"/>
    <n v="3"/>
    <n v="-2"/>
    <n v="0"/>
    <x v="23"/>
    <n v="0"/>
    <m/>
    <n v="0"/>
    <n v="1"/>
    <n v="1001"/>
    <n v="9"/>
    <x v="4"/>
    <n v="1"/>
    <n v="4"/>
    <n v="72"/>
    <n v="3"/>
    <n v="2"/>
    <x v="2"/>
    <n v="5679"/>
    <n v="19627"/>
    <n v="3"/>
    <n v="13"/>
    <n v="3"/>
    <n v="2"/>
    <n v="80"/>
    <n v="1"/>
    <n v="10"/>
    <n v="3"/>
    <n v="8"/>
    <n v="7"/>
    <n v="4"/>
    <n v="7"/>
  </r>
  <r>
    <x v="1"/>
    <s v="Travel_Rarely"/>
    <x v="1"/>
    <x v="1"/>
    <x v="1"/>
    <x v="0"/>
    <s v="STAFF-664"/>
    <n v="664"/>
    <x v="0"/>
    <x v="5"/>
    <x v="1"/>
    <s v="No"/>
    <s v="Y"/>
    <n v="3"/>
    <n v="-2"/>
    <n v="0"/>
    <x v="26"/>
    <n v="0"/>
    <m/>
    <n v="0"/>
    <n v="1"/>
    <n v="1236"/>
    <n v="1"/>
    <x v="2"/>
    <n v="1"/>
    <n v="4"/>
    <n v="40"/>
    <n v="2"/>
    <n v="4"/>
    <x v="1"/>
    <n v="15402"/>
    <n v="17997"/>
    <n v="7"/>
    <n v="11"/>
    <n v="3"/>
    <n v="1"/>
    <n v="80"/>
    <n v="1"/>
    <n v="21"/>
    <n v="1"/>
    <n v="3"/>
    <n v="2"/>
    <n v="0"/>
    <n v="2"/>
  </r>
  <r>
    <x v="1"/>
    <s v="Travel_Rarely"/>
    <x v="0"/>
    <x v="1"/>
    <x v="2"/>
    <x v="0"/>
    <s v="STAFF-665"/>
    <n v="665"/>
    <x v="0"/>
    <x v="8"/>
    <x v="0"/>
    <s v="No"/>
    <s v="Y"/>
    <n v="1"/>
    <n v="-2"/>
    <n v="0"/>
    <x v="20"/>
    <n v="0"/>
    <m/>
    <n v="0"/>
    <n v="1"/>
    <n v="1112"/>
    <n v="1"/>
    <x v="2"/>
    <n v="1"/>
    <n v="1"/>
    <n v="50"/>
    <n v="2"/>
    <n v="2"/>
    <x v="1"/>
    <n v="5985"/>
    <n v="26894"/>
    <n v="4"/>
    <n v="11"/>
    <n v="3"/>
    <n v="2"/>
    <n v="80"/>
    <n v="0"/>
    <n v="10"/>
    <n v="4"/>
    <n v="2"/>
    <n v="2"/>
    <n v="0"/>
    <n v="2"/>
  </r>
  <r>
    <x v="1"/>
    <s v="Travel_Rarely"/>
    <x v="2"/>
    <x v="1"/>
    <x v="0"/>
    <x v="4"/>
    <s v="STAFF-666"/>
    <n v="666"/>
    <x v="0"/>
    <x v="6"/>
    <x v="2"/>
    <s v="Yes"/>
    <s v="Y"/>
    <n v="3"/>
    <n v="-2"/>
    <n v="0"/>
    <x v="13"/>
    <n v="0"/>
    <m/>
    <n v="0"/>
    <n v="1"/>
    <n v="204"/>
    <n v="14"/>
    <x v="3"/>
    <n v="1"/>
    <n v="4"/>
    <n v="31"/>
    <n v="3"/>
    <n v="1"/>
    <x v="0"/>
    <n v="2579"/>
    <n v="2912"/>
    <n v="1"/>
    <n v="18"/>
    <n v="3"/>
    <n v="4"/>
    <n v="80"/>
    <n v="2"/>
    <n v="8"/>
    <n v="3"/>
    <n v="8"/>
    <n v="2"/>
    <n v="0"/>
    <n v="6"/>
  </r>
  <r>
    <x v="0"/>
    <s v="Travel_Rarely"/>
    <x v="2"/>
    <x v="0"/>
    <x v="0"/>
    <x v="3"/>
    <s v="STAFF-667"/>
    <n v="667"/>
    <x v="1"/>
    <x v="6"/>
    <x v="2"/>
    <s v="No"/>
    <s v="Y"/>
    <n v="3"/>
    <n v="-2"/>
    <n v="0"/>
    <x v="4"/>
    <n v="1"/>
    <n v="1"/>
    <n v="1"/>
    <n v="0"/>
    <n v="1420"/>
    <n v="2"/>
    <x v="1"/>
    <n v="1"/>
    <n v="3"/>
    <n v="85"/>
    <n v="3"/>
    <n v="1"/>
    <x v="3"/>
    <n v="3041"/>
    <n v="16346"/>
    <n v="0"/>
    <n v="11"/>
    <n v="3"/>
    <n v="2"/>
    <n v="80"/>
    <n v="1"/>
    <n v="5"/>
    <n v="3"/>
    <n v="4"/>
    <n v="3"/>
    <n v="0"/>
    <n v="2"/>
  </r>
  <r>
    <x v="1"/>
    <s v="Travel_Rarely"/>
    <x v="4"/>
    <x v="1"/>
    <x v="0"/>
    <x v="4"/>
    <s v="STAFF-669"/>
    <n v="669"/>
    <x v="1"/>
    <x v="6"/>
    <x v="0"/>
    <s v="No"/>
    <s v="Y"/>
    <n v="2"/>
    <n v="-2"/>
    <n v="0"/>
    <x v="18"/>
    <n v="0"/>
    <m/>
    <n v="0"/>
    <n v="1"/>
    <n v="1343"/>
    <n v="22"/>
    <x v="1"/>
    <n v="1"/>
    <n v="4"/>
    <n v="49"/>
    <n v="3"/>
    <n v="1"/>
    <x v="0"/>
    <n v="3447"/>
    <n v="24444"/>
    <n v="1"/>
    <n v="11"/>
    <n v="3"/>
    <n v="3"/>
    <n v="80"/>
    <n v="0"/>
    <n v="3"/>
    <n v="3"/>
    <n v="3"/>
    <n v="2"/>
    <n v="1"/>
    <n v="2"/>
  </r>
  <r>
    <x v="1"/>
    <s v="Travel_Rarely"/>
    <x v="0"/>
    <x v="1"/>
    <x v="1"/>
    <x v="1"/>
    <s v="STAFF-671"/>
    <n v="671"/>
    <x v="1"/>
    <x v="5"/>
    <x v="1"/>
    <s v="Yes"/>
    <s v="Y"/>
    <n v="2"/>
    <n v="-2"/>
    <n v="0"/>
    <x v="20"/>
    <n v="0"/>
    <m/>
    <n v="0"/>
    <n v="1"/>
    <n v="1315"/>
    <n v="3"/>
    <x v="2"/>
    <n v="1"/>
    <n v="4"/>
    <n v="35"/>
    <n v="3"/>
    <n v="5"/>
    <x v="0"/>
    <n v="19513"/>
    <n v="9358"/>
    <n v="4"/>
    <n v="12"/>
    <n v="3"/>
    <n v="1"/>
    <n v="80"/>
    <n v="1"/>
    <n v="26"/>
    <n v="4"/>
    <n v="2"/>
    <n v="2"/>
    <n v="0"/>
    <n v="1"/>
  </r>
  <r>
    <x v="1"/>
    <s v="Travel_Rarely"/>
    <x v="4"/>
    <x v="1"/>
    <x v="1"/>
    <x v="2"/>
    <s v="STAFF-675"/>
    <n v="675"/>
    <x v="1"/>
    <x v="1"/>
    <x v="1"/>
    <s v="No"/>
    <s v="Y"/>
    <n v="3"/>
    <n v="-2"/>
    <n v="0"/>
    <x v="15"/>
    <n v="0"/>
    <m/>
    <n v="0"/>
    <n v="1"/>
    <n v="604"/>
    <n v="6"/>
    <x v="1"/>
    <n v="1"/>
    <n v="1"/>
    <n v="69"/>
    <n v="3"/>
    <n v="1"/>
    <x v="2"/>
    <n v="2773"/>
    <n v="12145"/>
    <n v="0"/>
    <n v="20"/>
    <n v="4"/>
    <n v="4"/>
    <n v="80"/>
    <n v="0"/>
    <n v="3"/>
    <n v="3"/>
    <n v="2"/>
    <n v="2"/>
    <n v="2"/>
    <n v="2"/>
  </r>
  <r>
    <x v="1"/>
    <s v="Travel_Rarely"/>
    <x v="2"/>
    <x v="1"/>
    <x v="0"/>
    <x v="3"/>
    <s v="STAFF-677"/>
    <n v="677"/>
    <x v="1"/>
    <x v="0"/>
    <x v="2"/>
    <s v="No"/>
    <s v="Y"/>
    <n v="3"/>
    <n v="-2"/>
    <n v="0"/>
    <x v="3"/>
    <n v="0"/>
    <m/>
    <n v="0"/>
    <n v="1"/>
    <n v="1216"/>
    <n v="8"/>
    <x v="2"/>
    <n v="1"/>
    <n v="3"/>
    <n v="39"/>
    <n v="3"/>
    <n v="2"/>
    <x v="3"/>
    <n v="7104"/>
    <n v="20431"/>
    <n v="0"/>
    <n v="12"/>
    <n v="3"/>
    <n v="4"/>
    <n v="80"/>
    <n v="0"/>
    <n v="6"/>
    <n v="3"/>
    <n v="5"/>
    <n v="0"/>
    <n v="1"/>
    <n v="2"/>
  </r>
  <r>
    <x v="1"/>
    <s v="Travel_Rarely"/>
    <x v="2"/>
    <x v="1"/>
    <x v="1"/>
    <x v="0"/>
    <s v="STAFF-679"/>
    <n v="679"/>
    <x v="0"/>
    <x v="1"/>
    <x v="1"/>
    <s v="Yes"/>
    <s v="Y"/>
    <n v="2"/>
    <n v="-2"/>
    <n v="0"/>
    <x v="5"/>
    <n v="0"/>
    <m/>
    <n v="0"/>
    <n v="1"/>
    <n v="646"/>
    <n v="9"/>
    <x v="2"/>
    <n v="1"/>
    <n v="1"/>
    <n v="92"/>
    <n v="3"/>
    <n v="2"/>
    <x v="1"/>
    <n v="6322"/>
    <n v="18089"/>
    <n v="1"/>
    <n v="12"/>
    <n v="3"/>
    <n v="4"/>
    <n v="80"/>
    <n v="1"/>
    <n v="6"/>
    <n v="2"/>
    <n v="6"/>
    <n v="4"/>
    <n v="0"/>
    <n v="5"/>
  </r>
  <r>
    <x v="1"/>
    <s v="Travel_Frequently"/>
    <x v="2"/>
    <x v="1"/>
    <x v="1"/>
    <x v="2"/>
    <s v="STAFF-680"/>
    <n v="680"/>
    <x v="0"/>
    <x v="1"/>
    <x v="2"/>
    <s v="No"/>
    <s v="Y"/>
    <n v="2"/>
    <n v="-2"/>
    <n v="0"/>
    <x v="7"/>
    <n v="0"/>
    <m/>
    <n v="0"/>
    <n v="1"/>
    <n v="160"/>
    <n v="3"/>
    <x v="3"/>
    <n v="1"/>
    <n v="3"/>
    <n v="71"/>
    <n v="3"/>
    <n v="1"/>
    <x v="2"/>
    <n v="2083"/>
    <n v="22653"/>
    <n v="1"/>
    <n v="20"/>
    <n v="4"/>
    <n v="3"/>
    <n v="80"/>
    <n v="1"/>
    <n v="1"/>
    <n v="3"/>
    <n v="1"/>
    <n v="0"/>
    <n v="0"/>
    <n v="0"/>
  </r>
  <r>
    <x v="1"/>
    <s v="Travel_Rarely"/>
    <x v="1"/>
    <x v="1"/>
    <x v="0"/>
    <x v="2"/>
    <s v="STAFF-682"/>
    <n v="682"/>
    <x v="0"/>
    <x v="0"/>
    <x v="0"/>
    <s v="No"/>
    <s v="Y"/>
    <n v="2"/>
    <n v="-2"/>
    <n v="0"/>
    <x v="16"/>
    <n v="0"/>
    <m/>
    <n v="0"/>
    <n v="1"/>
    <n v="238"/>
    <n v="1"/>
    <x v="1"/>
    <n v="1"/>
    <n v="4"/>
    <n v="34"/>
    <n v="3"/>
    <n v="2"/>
    <x v="2"/>
    <n v="8381"/>
    <n v="7507"/>
    <n v="7"/>
    <n v="20"/>
    <n v="4"/>
    <n v="4"/>
    <n v="80"/>
    <n v="0"/>
    <n v="18"/>
    <n v="4"/>
    <n v="14"/>
    <n v="7"/>
    <n v="8"/>
    <n v="10"/>
  </r>
  <r>
    <x v="1"/>
    <s v="Travel_Rarely"/>
    <x v="2"/>
    <x v="1"/>
    <x v="1"/>
    <x v="0"/>
    <s v="STAFF-683"/>
    <n v="683"/>
    <x v="1"/>
    <x v="1"/>
    <x v="1"/>
    <s v="No"/>
    <s v="Y"/>
    <n v="4"/>
    <n v="-2"/>
    <n v="0"/>
    <x v="13"/>
    <n v="0"/>
    <m/>
    <n v="0"/>
    <n v="1"/>
    <n v="1397"/>
    <n v="1"/>
    <x v="4"/>
    <n v="1"/>
    <n v="2"/>
    <n v="42"/>
    <n v="3"/>
    <n v="1"/>
    <x v="1"/>
    <n v="2691"/>
    <n v="7660"/>
    <n v="1"/>
    <n v="12"/>
    <n v="3"/>
    <n v="4"/>
    <n v="80"/>
    <n v="1"/>
    <n v="10"/>
    <n v="2"/>
    <n v="10"/>
    <n v="9"/>
    <n v="8"/>
    <n v="8"/>
  </r>
  <r>
    <x v="0"/>
    <s v="Travel_Frequently"/>
    <x v="1"/>
    <x v="0"/>
    <x v="0"/>
    <x v="0"/>
    <s v="STAFF-684"/>
    <n v="684"/>
    <x v="0"/>
    <x v="0"/>
    <x v="1"/>
    <s v="No"/>
    <s v="Y"/>
    <n v="4"/>
    <n v="-2"/>
    <n v="0"/>
    <x v="28"/>
    <n v="1"/>
    <n v="1"/>
    <n v="1"/>
    <n v="0"/>
    <n v="306"/>
    <n v="26"/>
    <x v="2"/>
    <n v="1"/>
    <n v="1"/>
    <n v="100"/>
    <n v="3"/>
    <n v="2"/>
    <x v="1"/>
    <n v="4286"/>
    <n v="5630"/>
    <n v="2"/>
    <n v="14"/>
    <n v="3"/>
    <n v="4"/>
    <n v="80"/>
    <n v="2"/>
    <n v="5"/>
    <n v="3"/>
    <n v="1"/>
    <n v="1"/>
    <n v="0"/>
    <n v="0"/>
  </r>
  <r>
    <x v="1"/>
    <s v="Travel_Rarely"/>
    <x v="2"/>
    <x v="1"/>
    <x v="1"/>
    <x v="0"/>
    <s v="STAFF-686"/>
    <n v="686"/>
    <x v="0"/>
    <x v="2"/>
    <x v="1"/>
    <s v="Yes"/>
    <s v="Y"/>
    <n v="2"/>
    <n v="-2"/>
    <n v="0"/>
    <x v="25"/>
    <n v="0"/>
    <m/>
    <n v="0"/>
    <n v="1"/>
    <n v="991"/>
    <n v="6"/>
    <x v="3"/>
    <n v="1"/>
    <n v="3"/>
    <n v="71"/>
    <n v="3"/>
    <n v="1"/>
    <x v="1"/>
    <n v="2659"/>
    <n v="17759"/>
    <n v="1"/>
    <n v="13"/>
    <n v="3"/>
    <n v="3"/>
    <n v="80"/>
    <n v="1"/>
    <n v="3"/>
    <n v="3"/>
    <n v="3"/>
    <n v="2"/>
    <n v="0"/>
    <n v="2"/>
  </r>
  <r>
    <x v="1"/>
    <s v="Travel_Rarely"/>
    <x v="0"/>
    <x v="1"/>
    <x v="1"/>
    <x v="1"/>
    <s v="STAFF-689"/>
    <n v="689"/>
    <x v="1"/>
    <x v="3"/>
    <x v="1"/>
    <s v="No"/>
    <s v="Y"/>
    <n v="2"/>
    <n v="-2"/>
    <n v="0"/>
    <x v="2"/>
    <n v="0"/>
    <m/>
    <n v="0"/>
    <n v="1"/>
    <n v="482"/>
    <n v="3"/>
    <x v="3"/>
    <n v="1"/>
    <n v="3"/>
    <n v="36"/>
    <n v="3"/>
    <n v="3"/>
    <x v="2"/>
    <n v="9434"/>
    <n v="9606"/>
    <n v="1"/>
    <n v="15"/>
    <n v="3"/>
    <n v="3"/>
    <n v="80"/>
    <n v="1"/>
    <n v="10"/>
    <n v="3"/>
    <n v="10"/>
    <n v="7"/>
    <n v="7"/>
    <n v="8"/>
  </r>
  <r>
    <x v="1"/>
    <s v="Travel_Rarely"/>
    <x v="2"/>
    <x v="1"/>
    <x v="0"/>
    <x v="2"/>
    <s v="STAFF-690"/>
    <n v="690"/>
    <x v="0"/>
    <x v="0"/>
    <x v="1"/>
    <s v="No"/>
    <s v="Y"/>
    <n v="5"/>
    <n v="-2"/>
    <n v="0"/>
    <x v="11"/>
    <n v="0"/>
    <m/>
    <n v="0"/>
    <n v="1"/>
    <n v="1176"/>
    <n v="3"/>
    <x v="0"/>
    <n v="1"/>
    <n v="2"/>
    <n v="62"/>
    <n v="3"/>
    <n v="2"/>
    <x v="2"/>
    <n v="5561"/>
    <n v="3487"/>
    <n v="1"/>
    <n v="14"/>
    <n v="3"/>
    <n v="1"/>
    <n v="80"/>
    <n v="1"/>
    <n v="6"/>
    <n v="2"/>
    <n v="6"/>
    <n v="0"/>
    <n v="1"/>
    <n v="2"/>
  </r>
  <r>
    <x v="1"/>
    <s v="Travel_Rarely"/>
    <x v="0"/>
    <x v="1"/>
    <x v="1"/>
    <x v="0"/>
    <s v="STAFF-691"/>
    <n v="691"/>
    <x v="1"/>
    <x v="1"/>
    <x v="0"/>
    <s v="No"/>
    <s v="Y"/>
    <n v="3"/>
    <n v="-2"/>
    <n v="0"/>
    <x v="10"/>
    <n v="0"/>
    <m/>
    <n v="0"/>
    <n v="1"/>
    <n v="1017"/>
    <n v="6"/>
    <x v="2"/>
    <n v="1"/>
    <n v="2"/>
    <n v="82"/>
    <n v="1"/>
    <n v="2"/>
    <x v="1"/>
    <n v="6646"/>
    <n v="19368"/>
    <n v="1"/>
    <n v="13"/>
    <n v="3"/>
    <n v="2"/>
    <n v="80"/>
    <n v="0"/>
    <n v="17"/>
    <n v="3"/>
    <n v="17"/>
    <n v="11"/>
    <n v="11"/>
    <n v="8"/>
  </r>
  <r>
    <x v="1"/>
    <s v="Travel_Frequently"/>
    <x v="2"/>
    <x v="1"/>
    <x v="1"/>
    <x v="0"/>
    <s v="STAFF-692"/>
    <n v="692"/>
    <x v="1"/>
    <x v="4"/>
    <x v="2"/>
    <s v="No"/>
    <s v="Y"/>
    <n v="2"/>
    <n v="-2"/>
    <n v="0"/>
    <x v="3"/>
    <n v="0"/>
    <m/>
    <n v="0"/>
    <n v="1"/>
    <n v="1296"/>
    <n v="6"/>
    <x v="3"/>
    <n v="1"/>
    <n v="3"/>
    <n v="30"/>
    <n v="3"/>
    <n v="2"/>
    <x v="1"/>
    <n v="7725"/>
    <n v="5335"/>
    <n v="3"/>
    <n v="23"/>
    <n v="4"/>
    <n v="3"/>
    <n v="80"/>
    <n v="1"/>
    <n v="15"/>
    <n v="1"/>
    <n v="13"/>
    <n v="11"/>
    <n v="4"/>
    <n v="7"/>
  </r>
  <r>
    <x v="1"/>
    <s v="Travel_Rarely"/>
    <x v="1"/>
    <x v="1"/>
    <x v="2"/>
    <x v="2"/>
    <s v="STAFF-698"/>
    <n v="698"/>
    <x v="1"/>
    <x v="8"/>
    <x v="1"/>
    <s v="No"/>
    <s v="Y"/>
    <n v="1"/>
    <n v="-2"/>
    <n v="0"/>
    <x v="33"/>
    <n v="0"/>
    <m/>
    <n v="0"/>
    <n v="1"/>
    <n v="397"/>
    <n v="19"/>
    <x v="2"/>
    <n v="1"/>
    <n v="3"/>
    <n v="88"/>
    <n v="3"/>
    <n v="3"/>
    <x v="2"/>
    <n v="10725"/>
    <n v="6729"/>
    <n v="2"/>
    <n v="15"/>
    <n v="3"/>
    <n v="3"/>
    <n v="80"/>
    <n v="1"/>
    <n v="16"/>
    <n v="4"/>
    <n v="9"/>
    <n v="7"/>
    <n v="7"/>
    <n v="1"/>
  </r>
  <r>
    <x v="1"/>
    <s v="Travel_Rarely"/>
    <x v="0"/>
    <x v="1"/>
    <x v="1"/>
    <x v="2"/>
    <s v="STAFF-699"/>
    <n v="699"/>
    <x v="1"/>
    <x v="3"/>
    <x v="2"/>
    <s v="Yes"/>
    <s v="Y"/>
    <n v="2"/>
    <n v="-2"/>
    <n v="0"/>
    <x v="9"/>
    <n v="0"/>
    <m/>
    <n v="0"/>
    <n v="1"/>
    <n v="913"/>
    <n v="9"/>
    <x v="0"/>
    <n v="1"/>
    <n v="2"/>
    <n v="48"/>
    <n v="2"/>
    <n v="2"/>
    <x v="2"/>
    <n v="8847"/>
    <n v="13934"/>
    <n v="2"/>
    <n v="11"/>
    <n v="3"/>
    <n v="3"/>
    <n v="80"/>
    <n v="1"/>
    <n v="13"/>
    <n v="3"/>
    <n v="3"/>
    <n v="2"/>
    <n v="0"/>
    <n v="2"/>
  </r>
  <r>
    <x v="1"/>
    <s v="Travel_Rarely"/>
    <x v="2"/>
    <x v="1"/>
    <x v="1"/>
    <x v="2"/>
    <s v="STAFF-700"/>
    <n v="700"/>
    <x v="1"/>
    <x v="1"/>
    <x v="0"/>
    <s v="No"/>
    <s v="Y"/>
    <n v="0"/>
    <n v="-2"/>
    <n v="0"/>
    <x v="4"/>
    <n v="0"/>
    <m/>
    <n v="0"/>
    <n v="1"/>
    <n v="1115"/>
    <n v="3"/>
    <x v="2"/>
    <n v="1"/>
    <n v="1"/>
    <n v="54"/>
    <n v="2"/>
    <n v="1"/>
    <x v="0"/>
    <n v="2045"/>
    <n v="15174"/>
    <n v="0"/>
    <n v="13"/>
    <n v="3"/>
    <n v="4"/>
    <n v="80"/>
    <n v="0"/>
    <n v="5"/>
    <n v="3"/>
    <n v="4"/>
    <n v="2"/>
    <n v="1"/>
    <n v="1"/>
  </r>
  <r>
    <x v="0"/>
    <s v="Travel_Rarely"/>
    <x v="4"/>
    <x v="0"/>
    <x v="1"/>
    <x v="2"/>
    <s v="STAFF-701"/>
    <n v="701"/>
    <x v="1"/>
    <x v="1"/>
    <x v="0"/>
    <s v="Yes"/>
    <s v="Y"/>
    <n v="5"/>
    <n v="-2"/>
    <n v="0"/>
    <x v="35"/>
    <n v="1"/>
    <n v="1"/>
    <n v="1"/>
    <n v="0"/>
    <n v="1362"/>
    <n v="10"/>
    <x v="1"/>
    <n v="1"/>
    <n v="4"/>
    <n v="32"/>
    <n v="3"/>
    <n v="1"/>
    <x v="2"/>
    <n v="1009"/>
    <n v="26999"/>
    <n v="1"/>
    <n v="11"/>
    <n v="3"/>
    <n v="4"/>
    <n v="80"/>
    <n v="0"/>
    <n v="1"/>
    <n v="3"/>
    <n v="1"/>
    <n v="0"/>
    <n v="1"/>
    <n v="1"/>
  </r>
  <r>
    <x v="0"/>
    <s v="Travel_Frequently"/>
    <x v="2"/>
    <x v="0"/>
    <x v="1"/>
    <x v="0"/>
    <s v="STAFF-702"/>
    <n v="702"/>
    <x v="1"/>
    <x v="1"/>
    <x v="0"/>
    <s v="Yes"/>
    <s v="Y"/>
    <n v="3"/>
    <n v="-2"/>
    <n v="0"/>
    <x v="3"/>
    <n v="1"/>
    <n v="1"/>
    <n v="1"/>
    <n v="0"/>
    <n v="1076"/>
    <n v="3"/>
    <x v="3"/>
    <n v="1"/>
    <n v="1"/>
    <n v="70"/>
    <n v="3"/>
    <n v="1"/>
    <x v="1"/>
    <n v="3348"/>
    <n v="3164"/>
    <n v="1"/>
    <n v="11"/>
    <n v="3"/>
    <n v="1"/>
    <n v="80"/>
    <n v="0"/>
    <n v="10"/>
    <n v="3"/>
    <n v="10"/>
    <n v="8"/>
    <n v="9"/>
    <n v="7"/>
  </r>
  <r>
    <x v="1"/>
    <s v="Non-Travel"/>
    <x v="0"/>
    <x v="1"/>
    <x v="1"/>
    <x v="0"/>
    <s v="STAFF-704"/>
    <n v="704"/>
    <x v="1"/>
    <x v="2"/>
    <x v="1"/>
    <s v="No"/>
    <s v="Y"/>
    <n v="3"/>
    <n v="-2"/>
    <n v="0"/>
    <x v="10"/>
    <n v="0"/>
    <m/>
    <n v="0"/>
    <n v="1"/>
    <n v="727"/>
    <n v="3"/>
    <x v="3"/>
    <n v="1"/>
    <n v="3"/>
    <n v="41"/>
    <n v="2"/>
    <n v="1"/>
    <x v="1"/>
    <n v="1281"/>
    <n v="16900"/>
    <n v="1"/>
    <n v="18"/>
    <n v="3"/>
    <n v="3"/>
    <n v="80"/>
    <n v="2"/>
    <n v="1"/>
    <n v="3"/>
    <n v="1"/>
    <n v="0"/>
    <n v="0"/>
    <n v="0"/>
  </r>
  <r>
    <x v="1"/>
    <s v="Travel_Rarely"/>
    <x v="4"/>
    <x v="1"/>
    <x v="1"/>
    <x v="2"/>
    <s v="STAFF-705"/>
    <n v="705"/>
    <x v="1"/>
    <x v="1"/>
    <x v="1"/>
    <s v="No"/>
    <s v="Y"/>
    <n v="3"/>
    <n v="-2"/>
    <n v="0"/>
    <x v="30"/>
    <n v="0"/>
    <m/>
    <n v="0"/>
    <n v="1"/>
    <n v="885"/>
    <n v="4"/>
    <x v="3"/>
    <n v="1"/>
    <n v="1"/>
    <n v="58"/>
    <n v="4"/>
    <n v="1"/>
    <x v="2"/>
    <n v="2819"/>
    <n v="8544"/>
    <n v="2"/>
    <n v="16"/>
    <n v="3"/>
    <n v="1"/>
    <n v="80"/>
    <n v="1"/>
    <n v="5"/>
    <n v="4"/>
    <n v="3"/>
    <n v="2"/>
    <n v="0"/>
    <n v="2"/>
  </r>
  <r>
    <x v="1"/>
    <s v="Travel_Rarely"/>
    <x v="2"/>
    <x v="1"/>
    <x v="0"/>
    <x v="0"/>
    <s v="STAFF-707"/>
    <n v="707"/>
    <x v="1"/>
    <x v="0"/>
    <x v="1"/>
    <s v="No"/>
    <s v="Y"/>
    <n v="4"/>
    <n v="-2"/>
    <n v="0"/>
    <x v="36"/>
    <n v="0"/>
    <m/>
    <n v="0"/>
    <n v="1"/>
    <n v="810"/>
    <n v="8"/>
    <x v="3"/>
    <n v="1"/>
    <n v="4"/>
    <n v="57"/>
    <n v="4"/>
    <n v="2"/>
    <x v="1"/>
    <n v="4851"/>
    <n v="15678"/>
    <n v="0"/>
    <n v="22"/>
    <n v="4"/>
    <n v="3"/>
    <n v="80"/>
    <n v="1"/>
    <n v="4"/>
    <n v="3"/>
    <n v="3"/>
    <n v="2"/>
    <n v="1"/>
    <n v="2"/>
  </r>
  <r>
    <x v="1"/>
    <s v="Travel_Rarely"/>
    <x v="0"/>
    <x v="1"/>
    <x v="0"/>
    <x v="3"/>
    <s v="STAFF-709"/>
    <n v="709"/>
    <x v="0"/>
    <x v="0"/>
    <x v="0"/>
    <s v="No"/>
    <s v="Y"/>
    <n v="2"/>
    <n v="-2"/>
    <n v="0"/>
    <x v="8"/>
    <n v="0"/>
    <m/>
    <n v="0"/>
    <n v="1"/>
    <n v="243"/>
    <n v="7"/>
    <x v="2"/>
    <n v="1"/>
    <n v="4"/>
    <n v="46"/>
    <n v="2"/>
    <n v="2"/>
    <x v="3"/>
    <n v="4028"/>
    <n v="7791"/>
    <n v="0"/>
    <n v="20"/>
    <n v="4"/>
    <n v="1"/>
    <n v="80"/>
    <n v="0"/>
    <n v="8"/>
    <n v="3"/>
    <n v="7"/>
    <n v="7"/>
    <n v="0"/>
    <n v="5"/>
  </r>
  <r>
    <x v="1"/>
    <s v="Travel_Frequently"/>
    <x v="2"/>
    <x v="1"/>
    <x v="1"/>
    <x v="0"/>
    <s v="STAFF-710"/>
    <n v="710"/>
    <x v="1"/>
    <x v="1"/>
    <x v="2"/>
    <s v="No"/>
    <s v="Y"/>
    <n v="5"/>
    <n v="-2"/>
    <n v="0"/>
    <x v="11"/>
    <n v="0"/>
    <m/>
    <n v="0"/>
    <n v="1"/>
    <n v="806"/>
    <n v="1"/>
    <x v="2"/>
    <n v="1"/>
    <n v="2"/>
    <n v="76"/>
    <n v="1"/>
    <n v="1"/>
    <x v="0"/>
    <n v="2720"/>
    <n v="18959"/>
    <n v="1"/>
    <n v="18"/>
    <n v="3"/>
    <n v="4"/>
    <n v="80"/>
    <n v="1"/>
    <n v="10"/>
    <n v="3"/>
    <n v="10"/>
    <n v="7"/>
    <n v="2"/>
    <n v="8"/>
  </r>
  <r>
    <x v="1"/>
    <s v="Travel_Rarely"/>
    <x v="1"/>
    <x v="1"/>
    <x v="0"/>
    <x v="3"/>
    <s v="STAFF-712"/>
    <n v="712"/>
    <x v="1"/>
    <x v="0"/>
    <x v="1"/>
    <s v="No"/>
    <s v="Y"/>
    <n v="3"/>
    <n v="-2"/>
    <n v="0"/>
    <x v="26"/>
    <n v="0"/>
    <m/>
    <n v="0"/>
    <n v="1"/>
    <n v="817"/>
    <n v="2"/>
    <x v="1"/>
    <n v="1"/>
    <n v="2"/>
    <n v="56"/>
    <n v="4"/>
    <n v="2"/>
    <x v="3"/>
    <n v="8120"/>
    <n v="18597"/>
    <n v="3"/>
    <n v="12"/>
    <n v="3"/>
    <n v="4"/>
    <n v="80"/>
    <n v="0"/>
    <n v="12"/>
    <n v="3"/>
    <n v="2"/>
    <n v="2"/>
    <n v="2"/>
    <n v="2"/>
  </r>
  <r>
    <x v="1"/>
    <s v="Travel_Frequently"/>
    <x v="2"/>
    <x v="1"/>
    <x v="0"/>
    <x v="2"/>
    <s v="STAFF-714"/>
    <n v="714"/>
    <x v="0"/>
    <x v="0"/>
    <x v="2"/>
    <s v="Yes"/>
    <s v="Y"/>
    <n v="3"/>
    <n v="-2"/>
    <n v="0"/>
    <x v="4"/>
    <n v="0"/>
    <m/>
    <n v="0"/>
    <n v="1"/>
    <n v="1410"/>
    <n v="3"/>
    <x v="1"/>
    <n v="1"/>
    <n v="4"/>
    <n v="71"/>
    <n v="4"/>
    <n v="2"/>
    <x v="0"/>
    <n v="4647"/>
    <n v="16673"/>
    <n v="1"/>
    <n v="20"/>
    <n v="4"/>
    <n v="2"/>
    <n v="80"/>
    <n v="2"/>
    <n v="6"/>
    <n v="3"/>
    <n v="6"/>
    <n v="5"/>
    <n v="0"/>
    <n v="4"/>
  </r>
  <r>
    <x v="1"/>
    <s v="Travel_Rarely"/>
    <x v="0"/>
    <x v="1"/>
    <x v="1"/>
    <x v="0"/>
    <s v="STAFF-715"/>
    <n v="715"/>
    <x v="1"/>
    <x v="1"/>
    <x v="0"/>
    <s v="No"/>
    <s v="Y"/>
    <n v="2"/>
    <n v="-2"/>
    <n v="0"/>
    <x v="2"/>
    <n v="0"/>
    <m/>
    <n v="0"/>
    <n v="1"/>
    <n v="1225"/>
    <n v="10"/>
    <x v="0"/>
    <n v="1"/>
    <n v="4"/>
    <n v="80"/>
    <n v="4"/>
    <n v="1"/>
    <x v="0"/>
    <n v="4680"/>
    <n v="15232"/>
    <n v="3"/>
    <n v="17"/>
    <n v="3"/>
    <n v="1"/>
    <n v="80"/>
    <n v="0"/>
    <n v="4"/>
    <n v="3"/>
    <n v="1"/>
    <n v="0"/>
    <n v="0"/>
    <n v="0"/>
  </r>
  <r>
    <x v="1"/>
    <s v="Travel_Rarely"/>
    <x v="1"/>
    <x v="1"/>
    <x v="1"/>
    <x v="2"/>
    <s v="STAFF-716"/>
    <n v="716"/>
    <x v="1"/>
    <x v="2"/>
    <x v="1"/>
    <s v="Yes"/>
    <s v="Y"/>
    <n v="3"/>
    <n v="-2"/>
    <n v="0"/>
    <x v="24"/>
    <n v="0"/>
    <m/>
    <n v="0"/>
    <n v="1"/>
    <n v="1207"/>
    <n v="28"/>
    <x v="1"/>
    <n v="1"/>
    <n v="4"/>
    <n v="74"/>
    <n v="4"/>
    <n v="1"/>
    <x v="2"/>
    <n v="3221"/>
    <n v="3297"/>
    <n v="1"/>
    <n v="11"/>
    <n v="3"/>
    <n v="3"/>
    <n v="80"/>
    <n v="3"/>
    <n v="20"/>
    <n v="3"/>
    <n v="20"/>
    <n v="8"/>
    <n v="3"/>
    <n v="8"/>
  </r>
  <r>
    <x v="1"/>
    <s v="Travel_Rarely"/>
    <x v="2"/>
    <x v="1"/>
    <x v="1"/>
    <x v="2"/>
    <s v="STAFF-717"/>
    <n v="717"/>
    <x v="0"/>
    <x v="4"/>
    <x v="0"/>
    <s v="No"/>
    <s v="Y"/>
    <n v="3"/>
    <n v="-2"/>
    <n v="0"/>
    <x v="13"/>
    <n v="0"/>
    <m/>
    <n v="0"/>
    <n v="1"/>
    <n v="1442"/>
    <n v="9"/>
    <x v="3"/>
    <n v="1"/>
    <n v="4"/>
    <n v="46"/>
    <n v="2"/>
    <n v="3"/>
    <x v="2"/>
    <n v="8621"/>
    <n v="17654"/>
    <n v="1"/>
    <n v="14"/>
    <n v="3"/>
    <n v="2"/>
    <n v="80"/>
    <n v="0"/>
    <n v="9"/>
    <n v="4"/>
    <n v="8"/>
    <n v="7"/>
    <n v="7"/>
    <n v="7"/>
  </r>
  <r>
    <x v="0"/>
    <s v="Travel_Rarely"/>
    <x v="4"/>
    <x v="0"/>
    <x v="0"/>
    <x v="0"/>
    <s v="STAFF-720"/>
    <n v="720"/>
    <x v="0"/>
    <x v="0"/>
    <x v="0"/>
    <s v="No"/>
    <s v="Y"/>
    <n v="3"/>
    <n v="-2"/>
    <n v="0"/>
    <x v="17"/>
    <n v="1"/>
    <n v="1"/>
    <n v="1"/>
    <n v="0"/>
    <n v="693"/>
    <n v="3"/>
    <x v="0"/>
    <n v="1"/>
    <n v="1"/>
    <n v="65"/>
    <n v="3"/>
    <n v="2"/>
    <x v="2"/>
    <n v="4577"/>
    <n v="24785"/>
    <n v="9"/>
    <n v="14"/>
    <n v="3"/>
    <n v="1"/>
    <n v="80"/>
    <n v="0"/>
    <n v="4"/>
    <n v="3"/>
    <n v="2"/>
    <n v="2"/>
    <n v="2"/>
    <n v="0"/>
  </r>
  <r>
    <x v="1"/>
    <s v="Travel_Rarely"/>
    <x v="0"/>
    <x v="1"/>
    <x v="1"/>
    <x v="4"/>
    <s v="STAFF-721"/>
    <n v="721"/>
    <x v="0"/>
    <x v="4"/>
    <x v="0"/>
    <s v="No"/>
    <s v="Y"/>
    <n v="4"/>
    <n v="-2"/>
    <n v="0"/>
    <x v="22"/>
    <n v="0"/>
    <m/>
    <n v="0"/>
    <n v="1"/>
    <n v="408"/>
    <n v="2"/>
    <x v="2"/>
    <n v="1"/>
    <n v="4"/>
    <n v="80"/>
    <n v="2"/>
    <n v="2"/>
    <x v="0"/>
    <n v="4553"/>
    <n v="20978"/>
    <n v="1"/>
    <n v="11"/>
    <n v="3"/>
    <n v="1"/>
    <n v="80"/>
    <n v="0"/>
    <n v="20"/>
    <n v="3"/>
    <n v="20"/>
    <n v="7"/>
    <n v="11"/>
    <n v="10"/>
  </r>
  <r>
    <x v="1"/>
    <s v="Travel_Rarely"/>
    <x v="2"/>
    <x v="1"/>
    <x v="0"/>
    <x v="3"/>
    <s v="STAFF-722"/>
    <n v="722"/>
    <x v="1"/>
    <x v="0"/>
    <x v="0"/>
    <s v="No"/>
    <s v="Y"/>
    <n v="2"/>
    <n v="-2"/>
    <n v="0"/>
    <x v="5"/>
    <n v="0"/>
    <m/>
    <n v="0"/>
    <n v="1"/>
    <n v="929"/>
    <n v="10"/>
    <x v="3"/>
    <n v="1"/>
    <n v="4"/>
    <n v="55"/>
    <n v="3"/>
    <n v="2"/>
    <x v="3"/>
    <n v="5396"/>
    <n v="21703"/>
    <n v="1"/>
    <n v="12"/>
    <n v="3"/>
    <n v="4"/>
    <n v="80"/>
    <n v="0"/>
    <n v="10"/>
    <n v="2"/>
    <n v="10"/>
    <n v="7"/>
    <n v="0"/>
    <n v="8"/>
  </r>
  <r>
    <x v="0"/>
    <s v="Travel_Frequently"/>
    <x v="1"/>
    <x v="0"/>
    <x v="0"/>
    <x v="4"/>
    <s v="STAFF-723"/>
    <n v="723"/>
    <x v="1"/>
    <x v="0"/>
    <x v="1"/>
    <s v="Yes"/>
    <s v="Y"/>
    <n v="4"/>
    <n v="-2"/>
    <n v="0"/>
    <x v="24"/>
    <n v="1"/>
    <n v="1"/>
    <n v="1"/>
    <n v="0"/>
    <n v="562"/>
    <n v="8"/>
    <x v="0"/>
    <n v="1"/>
    <n v="4"/>
    <n v="50"/>
    <n v="3"/>
    <n v="2"/>
    <x v="0"/>
    <n v="6796"/>
    <n v="23452"/>
    <n v="3"/>
    <n v="14"/>
    <n v="3"/>
    <n v="1"/>
    <n v="80"/>
    <n v="1"/>
    <n v="18"/>
    <n v="3"/>
    <n v="4"/>
    <n v="3"/>
    <n v="1"/>
    <n v="3"/>
  </r>
  <r>
    <x v="1"/>
    <s v="Travel_Rarely"/>
    <x v="0"/>
    <x v="1"/>
    <x v="1"/>
    <x v="0"/>
    <s v="STAFF-724"/>
    <n v="724"/>
    <x v="0"/>
    <x v="4"/>
    <x v="0"/>
    <s v="No"/>
    <s v="Y"/>
    <n v="4"/>
    <n v="-2"/>
    <n v="0"/>
    <x v="8"/>
    <n v="0"/>
    <m/>
    <n v="0"/>
    <n v="1"/>
    <n v="827"/>
    <n v="1"/>
    <x v="2"/>
    <n v="1"/>
    <n v="2"/>
    <n v="33"/>
    <n v="4"/>
    <n v="2"/>
    <x v="0"/>
    <n v="7625"/>
    <n v="19383"/>
    <n v="0"/>
    <n v="13"/>
    <n v="3"/>
    <n v="3"/>
    <n v="80"/>
    <n v="0"/>
    <n v="10"/>
    <n v="2"/>
    <n v="9"/>
    <n v="7"/>
    <n v="1"/>
    <n v="8"/>
  </r>
  <r>
    <x v="1"/>
    <s v="Travel_Rarely"/>
    <x v="2"/>
    <x v="1"/>
    <x v="1"/>
    <x v="0"/>
    <s v="STAFF-725"/>
    <n v="725"/>
    <x v="0"/>
    <x v="3"/>
    <x v="1"/>
    <s v="No"/>
    <s v="Y"/>
    <n v="3"/>
    <n v="-2"/>
    <n v="0"/>
    <x v="4"/>
    <n v="0"/>
    <m/>
    <n v="0"/>
    <n v="1"/>
    <n v="608"/>
    <n v="1"/>
    <x v="0"/>
    <n v="1"/>
    <n v="3"/>
    <n v="68"/>
    <n v="3"/>
    <n v="3"/>
    <x v="2"/>
    <n v="7412"/>
    <n v="6009"/>
    <n v="1"/>
    <n v="11"/>
    <n v="3"/>
    <n v="4"/>
    <n v="80"/>
    <n v="0"/>
    <n v="9"/>
    <n v="3"/>
    <n v="9"/>
    <n v="7"/>
    <n v="0"/>
    <n v="7"/>
  </r>
  <r>
    <x v="1"/>
    <s v="Travel_Rarely"/>
    <x v="2"/>
    <x v="1"/>
    <x v="1"/>
    <x v="0"/>
    <s v="STAFF-727"/>
    <n v="727"/>
    <x v="0"/>
    <x v="7"/>
    <x v="0"/>
    <s v="No"/>
    <s v="Y"/>
    <n v="6"/>
    <n v="-2"/>
    <n v="0"/>
    <x v="5"/>
    <n v="0"/>
    <m/>
    <n v="0"/>
    <n v="1"/>
    <n v="1018"/>
    <n v="3"/>
    <x v="0"/>
    <n v="1"/>
    <n v="3"/>
    <n v="39"/>
    <n v="3"/>
    <n v="3"/>
    <x v="0"/>
    <n v="11159"/>
    <n v="19373"/>
    <n v="3"/>
    <n v="15"/>
    <n v="3"/>
    <n v="4"/>
    <n v="80"/>
    <n v="0"/>
    <n v="10"/>
    <n v="3"/>
    <n v="7"/>
    <n v="7"/>
    <n v="7"/>
    <n v="7"/>
  </r>
  <r>
    <x v="1"/>
    <s v="Travel_Rarely"/>
    <x v="1"/>
    <x v="1"/>
    <x v="0"/>
    <x v="3"/>
    <s v="STAFF-728"/>
    <n v="728"/>
    <x v="1"/>
    <x v="0"/>
    <x v="0"/>
    <s v="No"/>
    <s v="Y"/>
    <n v="2"/>
    <n v="-2"/>
    <n v="0"/>
    <x v="40"/>
    <n v="0"/>
    <m/>
    <n v="0"/>
    <n v="1"/>
    <n v="703"/>
    <n v="14"/>
    <x v="2"/>
    <n v="1"/>
    <n v="4"/>
    <n v="42"/>
    <n v="3"/>
    <n v="2"/>
    <x v="3"/>
    <n v="4960"/>
    <n v="11825"/>
    <n v="2"/>
    <n v="12"/>
    <n v="3"/>
    <n v="4"/>
    <n v="80"/>
    <n v="0"/>
    <n v="20"/>
    <n v="3"/>
    <n v="7"/>
    <n v="7"/>
    <n v="1"/>
    <n v="7"/>
  </r>
  <r>
    <x v="1"/>
    <s v="Travel_Frequently"/>
    <x v="0"/>
    <x v="1"/>
    <x v="0"/>
    <x v="0"/>
    <s v="STAFF-729"/>
    <n v="729"/>
    <x v="1"/>
    <x v="0"/>
    <x v="1"/>
    <s v="Yes"/>
    <s v="Y"/>
    <n v="2"/>
    <n v="-2"/>
    <n v="0"/>
    <x v="32"/>
    <n v="0"/>
    <m/>
    <n v="0"/>
    <n v="1"/>
    <n v="580"/>
    <n v="5"/>
    <x v="2"/>
    <n v="1"/>
    <n v="4"/>
    <n v="48"/>
    <n v="2"/>
    <n v="3"/>
    <x v="2"/>
    <n v="10475"/>
    <n v="23772"/>
    <n v="5"/>
    <n v="21"/>
    <n v="4"/>
    <n v="3"/>
    <n v="80"/>
    <n v="1"/>
    <n v="20"/>
    <n v="3"/>
    <n v="18"/>
    <n v="13"/>
    <n v="1"/>
    <n v="12"/>
  </r>
  <r>
    <x v="1"/>
    <s v="Travel_Rarely"/>
    <x v="1"/>
    <x v="1"/>
    <x v="1"/>
    <x v="0"/>
    <s v="STAFF-730"/>
    <n v="730"/>
    <x v="1"/>
    <x v="7"/>
    <x v="1"/>
    <s v="No"/>
    <s v="Y"/>
    <n v="3"/>
    <n v="-2"/>
    <n v="0"/>
    <x v="16"/>
    <n v="0"/>
    <m/>
    <n v="0"/>
    <n v="1"/>
    <n v="970"/>
    <n v="7"/>
    <x v="3"/>
    <n v="1"/>
    <n v="3"/>
    <n v="59"/>
    <n v="4"/>
    <n v="4"/>
    <x v="2"/>
    <n v="14814"/>
    <n v="13514"/>
    <n v="3"/>
    <n v="19"/>
    <n v="3"/>
    <n v="3"/>
    <n v="80"/>
    <n v="0"/>
    <n v="32"/>
    <n v="3"/>
    <n v="5"/>
    <n v="1"/>
    <n v="1"/>
    <n v="3"/>
  </r>
  <r>
    <x v="1"/>
    <s v="Travel_Rarely"/>
    <x v="0"/>
    <x v="1"/>
    <x v="2"/>
    <x v="5"/>
    <s v="STAFF-731"/>
    <n v="731"/>
    <x v="1"/>
    <x v="5"/>
    <x v="2"/>
    <s v="No"/>
    <s v="Y"/>
    <n v="2"/>
    <n v="-2"/>
    <n v="0"/>
    <x v="0"/>
    <n v="0"/>
    <m/>
    <n v="0"/>
    <n v="1"/>
    <n v="427"/>
    <n v="10"/>
    <x v="2"/>
    <n v="1"/>
    <n v="2"/>
    <n v="73"/>
    <n v="2"/>
    <n v="5"/>
    <x v="0"/>
    <n v="19141"/>
    <n v="8861"/>
    <n v="3"/>
    <n v="15"/>
    <n v="3"/>
    <n v="2"/>
    <n v="80"/>
    <n v="3"/>
    <n v="23"/>
    <n v="2"/>
    <n v="21"/>
    <n v="6"/>
    <n v="12"/>
    <n v="6"/>
  </r>
  <r>
    <x v="1"/>
    <s v="Travel_Rarely"/>
    <x v="3"/>
    <x v="1"/>
    <x v="0"/>
    <x v="3"/>
    <s v="STAFF-732"/>
    <n v="732"/>
    <x v="1"/>
    <x v="0"/>
    <x v="0"/>
    <s v="No"/>
    <s v="Y"/>
    <n v="1"/>
    <n v="-2"/>
    <n v="0"/>
    <x v="42"/>
    <n v="0"/>
    <m/>
    <n v="0"/>
    <n v="1"/>
    <n v="1179"/>
    <n v="16"/>
    <x v="2"/>
    <n v="1"/>
    <n v="1"/>
    <n v="84"/>
    <n v="3"/>
    <n v="2"/>
    <x v="3"/>
    <n v="5405"/>
    <n v="11924"/>
    <n v="8"/>
    <n v="14"/>
    <n v="3"/>
    <n v="4"/>
    <n v="80"/>
    <n v="0"/>
    <n v="10"/>
    <n v="3"/>
    <n v="2"/>
    <n v="2"/>
    <n v="2"/>
    <n v="2"/>
  </r>
  <r>
    <x v="1"/>
    <s v="Travel_Frequently"/>
    <x v="2"/>
    <x v="1"/>
    <x v="1"/>
    <x v="0"/>
    <s v="STAFF-733"/>
    <n v="733"/>
    <x v="1"/>
    <x v="3"/>
    <x v="2"/>
    <s v="No"/>
    <s v="Y"/>
    <n v="4"/>
    <n v="-2"/>
    <n v="0"/>
    <x v="4"/>
    <n v="0"/>
    <m/>
    <n v="0"/>
    <n v="1"/>
    <n v="294"/>
    <n v="10"/>
    <x v="0"/>
    <n v="1"/>
    <n v="4"/>
    <n v="32"/>
    <n v="3"/>
    <n v="3"/>
    <x v="2"/>
    <n v="8793"/>
    <n v="4809"/>
    <n v="1"/>
    <n v="21"/>
    <n v="4"/>
    <n v="3"/>
    <n v="80"/>
    <n v="2"/>
    <n v="9"/>
    <n v="2"/>
    <n v="9"/>
    <n v="7"/>
    <n v="1"/>
    <n v="7"/>
  </r>
  <r>
    <x v="1"/>
    <s v="Travel_Rarely"/>
    <x v="0"/>
    <x v="1"/>
    <x v="2"/>
    <x v="5"/>
    <s v="STAFF-734"/>
    <n v="734"/>
    <x v="1"/>
    <x v="5"/>
    <x v="1"/>
    <s v="No"/>
    <s v="Y"/>
    <n v="3"/>
    <n v="-2"/>
    <n v="0"/>
    <x v="0"/>
    <n v="0"/>
    <m/>
    <n v="0"/>
    <n v="1"/>
    <n v="314"/>
    <n v="1"/>
    <x v="3"/>
    <n v="1"/>
    <n v="4"/>
    <n v="59"/>
    <n v="2"/>
    <n v="5"/>
    <x v="2"/>
    <n v="19189"/>
    <n v="19562"/>
    <n v="1"/>
    <n v="12"/>
    <n v="3"/>
    <n v="2"/>
    <n v="80"/>
    <n v="1"/>
    <n v="22"/>
    <n v="3"/>
    <n v="22"/>
    <n v="7"/>
    <n v="2"/>
    <n v="10"/>
  </r>
  <r>
    <x v="1"/>
    <s v="Travel_Rarely"/>
    <x v="1"/>
    <x v="1"/>
    <x v="0"/>
    <x v="3"/>
    <s v="STAFF-738"/>
    <n v="738"/>
    <x v="1"/>
    <x v="6"/>
    <x v="1"/>
    <s v="No"/>
    <s v="Y"/>
    <n v="2"/>
    <n v="-2"/>
    <n v="0"/>
    <x v="24"/>
    <n v="0"/>
    <m/>
    <n v="0"/>
    <n v="1"/>
    <n v="316"/>
    <n v="8"/>
    <x v="2"/>
    <n v="1"/>
    <n v="4"/>
    <n v="54"/>
    <n v="3"/>
    <n v="1"/>
    <x v="3"/>
    <n v="3875"/>
    <n v="9983"/>
    <n v="7"/>
    <n v="15"/>
    <n v="3"/>
    <n v="4"/>
    <n v="80"/>
    <n v="1"/>
    <n v="4"/>
    <n v="3"/>
    <n v="2"/>
    <n v="2"/>
    <n v="2"/>
    <n v="2"/>
  </r>
  <r>
    <x v="0"/>
    <s v="Travel_Rarely"/>
    <x v="2"/>
    <x v="0"/>
    <x v="1"/>
    <x v="0"/>
    <s v="STAFF-741"/>
    <n v="741"/>
    <x v="0"/>
    <x v="1"/>
    <x v="0"/>
    <s v="Yes"/>
    <s v="Y"/>
    <n v="4"/>
    <n v="-2"/>
    <n v="0"/>
    <x v="14"/>
    <n v="1"/>
    <n v="1"/>
    <n v="1"/>
    <n v="0"/>
    <n v="654"/>
    <n v="1"/>
    <x v="0"/>
    <n v="1"/>
    <n v="1"/>
    <n v="67"/>
    <n v="1"/>
    <n v="1"/>
    <x v="2"/>
    <n v="2216"/>
    <n v="3872"/>
    <n v="7"/>
    <n v="13"/>
    <n v="3"/>
    <n v="4"/>
    <n v="80"/>
    <n v="0"/>
    <n v="10"/>
    <n v="3"/>
    <n v="7"/>
    <n v="7"/>
    <n v="3"/>
    <n v="7"/>
  </r>
  <r>
    <x v="1"/>
    <s v="Non-Travel"/>
    <x v="0"/>
    <x v="1"/>
    <x v="1"/>
    <x v="0"/>
    <s v="STAFF-742"/>
    <n v="742"/>
    <x v="0"/>
    <x v="7"/>
    <x v="1"/>
    <s v="No"/>
    <s v="Y"/>
    <n v="2"/>
    <n v="-2"/>
    <n v="0"/>
    <x v="9"/>
    <n v="0"/>
    <m/>
    <n v="0"/>
    <n v="1"/>
    <n v="427"/>
    <n v="8"/>
    <x v="3"/>
    <n v="1"/>
    <n v="1"/>
    <n v="63"/>
    <n v="4"/>
    <n v="3"/>
    <x v="2"/>
    <n v="11713"/>
    <n v="20335"/>
    <n v="9"/>
    <n v="14"/>
    <n v="3"/>
    <n v="1"/>
    <n v="80"/>
    <n v="1"/>
    <n v="10"/>
    <n v="3"/>
    <n v="8"/>
    <n v="7"/>
    <n v="0"/>
    <n v="5"/>
  </r>
  <r>
    <x v="1"/>
    <s v="Travel_Rarely"/>
    <x v="0"/>
    <x v="1"/>
    <x v="1"/>
    <x v="0"/>
    <s v="STAFF-743"/>
    <n v="743"/>
    <x v="0"/>
    <x v="3"/>
    <x v="0"/>
    <s v="Yes"/>
    <s v="Y"/>
    <n v="4"/>
    <n v="-2"/>
    <n v="0"/>
    <x v="8"/>
    <n v="0"/>
    <m/>
    <n v="0"/>
    <n v="1"/>
    <n v="168"/>
    <n v="1"/>
    <x v="3"/>
    <n v="1"/>
    <n v="3"/>
    <n v="81"/>
    <n v="3"/>
    <n v="3"/>
    <x v="2"/>
    <n v="7861"/>
    <n v="15397"/>
    <n v="4"/>
    <n v="14"/>
    <n v="3"/>
    <n v="4"/>
    <n v="80"/>
    <n v="0"/>
    <n v="10"/>
    <n v="4"/>
    <n v="1"/>
    <n v="0"/>
    <n v="0"/>
    <n v="0"/>
  </r>
  <r>
    <x v="1"/>
    <s v="Non-Travel"/>
    <x v="0"/>
    <x v="1"/>
    <x v="1"/>
    <x v="2"/>
    <s v="STAFF-744"/>
    <n v="744"/>
    <x v="1"/>
    <x v="2"/>
    <x v="0"/>
    <s v="No"/>
    <s v="Y"/>
    <n v="5"/>
    <n v="-2"/>
    <n v="0"/>
    <x v="20"/>
    <n v="0"/>
    <m/>
    <n v="0"/>
    <n v="1"/>
    <n v="381"/>
    <n v="24"/>
    <x v="3"/>
    <n v="1"/>
    <n v="1"/>
    <n v="49"/>
    <n v="1"/>
    <n v="1"/>
    <x v="2"/>
    <n v="3708"/>
    <n v="2104"/>
    <n v="2"/>
    <n v="14"/>
    <n v="3"/>
    <n v="3"/>
    <n v="80"/>
    <n v="0"/>
    <n v="9"/>
    <n v="3"/>
    <n v="5"/>
    <n v="2"/>
    <n v="1"/>
    <n v="4"/>
  </r>
  <r>
    <x v="1"/>
    <s v="Travel_Frequently"/>
    <x v="1"/>
    <x v="1"/>
    <x v="0"/>
    <x v="2"/>
    <s v="STAFF-746"/>
    <n v="746"/>
    <x v="0"/>
    <x v="0"/>
    <x v="2"/>
    <s v="Yes"/>
    <s v="Y"/>
    <n v="2"/>
    <n v="-2"/>
    <n v="0"/>
    <x v="40"/>
    <n v="0"/>
    <m/>
    <n v="0"/>
    <n v="1"/>
    <n v="217"/>
    <n v="3"/>
    <x v="3"/>
    <n v="1"/>
    <n v="4"/>
    <n v="49"/>
    <n v="3"/>
    <n v="4"/>
    <x v="2"/>
    <n v="13770"/>
    <n v="10225"/>
    <n v="9"/>
    <n v="12"/>
    <n v="3"/>
    <n v="4"/>
    <n v="80"/>
    <n v="2"/>
    <n v="28"/>
    <n v="2"/>
    <n v="22"/>
    <n v="2"/>
    <n v="11"/>
    <n v="13"/>
  </r>
  <r>
    <x v="1"/>
    <s v="Travel_Rarely"/>
    <x v="2"/>
    <x v="1"/>
    <x v="0"/>
    <x v="3"/>
    <s v="STAFF-747"/>
    <n v="747"/>
    <x v="1"/>
    <x v="0"/>
    <x v="2"/>
    <s v="No"/>
    <s v="Y"/>
    <n v="2"/>
    <n v="-2"/>
    <n v="0"/>
    <x v="7"/>
    <n v="0"/>
    <m/>
    <n v="0"/>
    <n v="1"/>
    <n v="501"/>
    <n v="27"/>
    <x v="4"/>
    <n v="1"/>
    <n v="3"/>
    <n v="99"/>
    <n v="3"/>
    <n v="2"/>
    <x v="3"/>
    <n v="5304"/>
    <n v="25275"/>
    <n v="7"/>
    <n v="23"/>
    <n v="4"/>
    <n v="4"/>
    <n v="80"/>
    <n v="1"/>
    <n v="10"/>
    <n v="2"/>
    <n v="8"/>
    <n v="7"/>
    <n v="7"/>
    <n v="7"/>
  </r>
  <r>
    <x v="1"/>
    <s v="Travel_Rarely"/>
    <x v="2"/>
    <x v="1"/>
    <x v="0"/>
    <x v="0"/>
    <s v="STAFF-749"/>
    <n v="749"/>
    <x v="1"/>
    <x v="6"/>
    <x v="0"/>
    <s v="No"/>
    <s v="Y"/>
    <n v="6"/>
    <n v="-2"/>
    <n v="0"/>
    <x v="11"/>
    <n v="0"/>
    <m/>
    <n v="0"/>
    <n v="1"/>
    <n v="1396"/>
    <n v="10"/>
    <x v="3"/>
    <n v="1"/>
    <n v="3"/>
    <n v="99"/>
    <n v="3"/>
    <n v="1"/>
    <x v="2"/>
    <n v="2642"/>
    <n v="2755"/>
    <n v="1"/>
    <n v="11"/>
    <n v="3"/>
    <n v="3"/>
    <n v="80"/>
    <n v="0"/>
    <n v="1"/>
    <n v="3"/>
    <n v="1"/>
    <n v="0"/>
    <n v="0"/>
    <n v="0"/>
  </r>
  <r>
    <x v="0"/>
    <s v="Travel_Frequently"/>
    <x v="0"/>
    <x v="0"/>
    <x v="1"/>
    <x v="2"/>
    <s v="STAFF-752"/>
    <n v="752"/>
    <x v="1"/>
    <x v="1"/>
    <x v="2"/>
    <s v="Yes"/>
    <s v="Y"/>
    <n v="2"/>
    <n v="-2"/>
    <n v="0"/>
    <x v="19"/>
    <n v="1"/>
    <n v="1"/>
    <n v="1"/>
    <n v="0"/>
    <n v="933"/>
    <n v="19"/>
    <x v="3"/>
    <n v="1"/>
    <n v="3"/>
    <n v="57"/>
    <n v="4"/>
    <n v="1"/>
    <x v="2"/>
    <n v="2759"/>
    <n v="20366"/>
    <n v="6"/>
    <n v="12"/>
    <n v="3"/>
    <n v="4"/>
    <n v="80"/>
    <n v="0"/>
    <n v="7"/>
    <n v="3"/>
    <n v="2"/>
    <n v="2"/>
    <n v="2"/>
    <n v="2"/>
  </r>
  <r>
    <x v="1"/>
    <s v="Travel_Frequently"/>
    <x v="0"/>
    <x v="1"/>
    <x v="0"/>
    <x v="0"/>
    <s v="STAFF-754"/>
    <n v="754"/>
    <x v="1"/>
    <x v="0"/>
    <x v="1"/>
    <s v="No"/>
    <s v="Y"/>
    <n v="5"/>
    <n v="-2"/>
    <n v="0"/>
    <x v="23"/>
    <n v="0"/>
    <m/>
    <n v="0"/>
    <n v="1"/>
    <n v="775"/>
    <n v="15"/>
    <x v="3"/>
    <n v="1"/>
    <n v="4"/>
    <n v="47"/>
    <n v="2"/>
    <n v="2"/>
    <x v="0"/>
    <n v="6804"/>
    <n v="23683"/>
    <n v="3"/>
    <n v="18"/>
    <n v="3"/>
    <n v="3"/>
    <n v="80"/>
    <n v="1"/>
    <n v="7"/>
    <n v="3"/>
    <n v="2"/>
    <n v="2"/>
    <n v="2"/>
    <n v="2"/>
  </r>
  <r>
    <x v="1"/>
    <s v="Travel_Rarely"/>
    <x v="2"/>
    <x v="1"/>
    <x v="1"/>
    <x v="2"/>
    <s v="STAFF-757"/>
    <n v="757"/>
    <x v="0"/>
    <x v="4"/>
    <x v="0"/>
    <s v="No"/>
    <s v="Y"/>
    <n v="2"/>
    <n v="-2"/>
    <n v="0"/>
    <x v="13"/>
    <n v="0"/>
    <m/>
    <n v="0"/>
    <n v="1"/>
    <n v="970"/>
    <n v="8"/>
    <x v="0"/>
    <n v="1"/>
    <n v="2"/>
    <n v="96"/>
    <n v="3"/>
    <n v="2"/>
    <x v="2"/>
    <n v="6142"/>
    <n v="7360"/>
    <n v="3"/>
    <n v="11"/>
    <n v="3"/>
    <n v="4"/>
    <n v="80"/>
    <n v="0"/>
    <n v="10"/>
    <n v="3"/>
    <n v="5"/>
    <n v="1"/>
    <n v="4"/>
    <n v="3"/>
  </r>
  <r>
    <x v="1"/>
    <s v="Travel_Rarely"/>
    <x v="4"/>
    <x v="1"/>
    <x v="1"/>
    <x v="2"/>
    <s v="STAFF-758"/>
    <n v="758"/>
    <x v="1"/>
    <x v="2"/>
    <x v="1"/>
    <s v="No"/>
    <s v="Y"/>
    <n v="2"/>
    <n v="-2"/>
    <n v="0"/>
    <x v="30"/>
    <n v="0"/>
    <m/>
    <n v="0"/>
    <n v="1"/>
    <n v="650"/>
    <n v="9"/>
    <x v="1"/>
    <n v="1"/>
    <n v="2"/>
    <n v="37"/>
    <n v="3"/>
    <n v="1"/>
    <x v="2"/>
    <n v="2500"/>
    <n v="4344"/>
    <n v="1"/>
    <n v="14"/>
    <n v="3"/>
    <n v="4"/>
    <n v="80"/>
    <n v="1"/>
    <n v="5"/>
    <n v="4"/>
    <n v="4"/>
    <n v="3"/>
    <n v="0"/>
    <n v="2"/>
  </r>
  <r>
    <x v="1"/>
    <s v="Travel_Rarely"/>
    <x v="0"/>
    <x v="1"/>
    <x v="2"/>
    <x v="5"/>
    <s v="STAFF-760"/>
    <n v="760"/>
    <x v="0"/>
    <x v="8"/>
    <x v="1"/>
    <s v="No"/>
    <s v="Y"/>
    <n v="3"/>
    <n v="-2"/>
    <n v="0"/>
    <x v="22"/>
    <n v="0"/>
    <m/>
    <n v="0"/>
    <n v="1"/>
    <n v="141"/>
    <n v="3"/>
    <x v="3"/>
    <n v="1"/>
    <n v="3"/>
    <n v="44"/>
    <n v="4"/>
    <n v="2"/>
    <x v="2"/>
    <n v="6389"/>
    <n v="18767"/>
    <n v="9"/>
    <n v="15"/>
    <n v="3"/>
    <n v="3"/>
    <n v="80"/>
    <n v="1"/>
    <n v="12"/>
    <n v="1"/>
    <n v="8"/>
    <n v="3"/>
    <n v="3"/>
    <n v="6"/>
  </r>
  <r>
    <x v="1"/>
    <s v="Travel_Rarely"/>
    <x v="3"/>
    <x v="1"/>
    <x v="1"/>
    <x v="2"/>
    <s v="STAFF-762"/>
    <n v="762"/>
    <x v="1"/>
    <x v="4"/>
    <x v="1"/>
    <s v="No"/>
    <s v="Y"/>
    <n v="1"/>
    <n v="-2"/>
    <n v="0"/>
    <x v="29"/>
    <n v="0"/>
    <m/>
    <n v="0"/>
    <n v="1"/>
    <n v="832"/>
    <n v="9"/>
    <x v="3"/>
    <n v="1"/>
    <n v="3"/>
    <n v="81"/>
    <n v="3"/>
    <n v="4"/>
    <x v="0"/>
    <n v="11103"/>
    <n v="20420"/>
    <n v="7"/>
    <n v="11"/>
    <n v="3"/>
    <n v="3"/>
    <n v="80"/>
    <n v="0"/>
    <n v="30"/>
    <n v="2"/>
    <n v="10"/>
    <n v="7"/>
    <n v="1"/>
    <n v="1"/>
  </r>
  <r>
    <x v="1"/>
    <s v="Travel_Rarely"/>
    <x v="0"/>
    <x v="1"/>
    <x v="1"/>
    <x v="2"/>
    <s v="STAFF-763"/>
    <n v="763"/>
    <x v="0"/>
    <x v="1"/>
    <x v="0"/>
    <s v="Yes"/>
    <s v="Y"/>
    <n v="2"/>
    <n v="-2"/>
    <n v="0"/>
    <x v="32"/>
    <n v="0"/>
    <m/>
    <n v="0"/>
    <n v="1"/>
    <n v="804"/>
    <n v="2"/>
    <x v="1"/>
    <n v="1"/>
    <n v="4"/>
    <n v="86"/>
    <n v="2"/>
    <n v="1"/>
    <x v="0"/>
    <n v="2342"/>
    <n v="22929"/>
    <n v="0"/>
    <n v="20"/>
    <n v="4"/>
    <n v="4"/>
    <n v="80"/>
    <n v="0"/>
    <n v="5"/>
    <n v="2"/>
    <n v="4"/>
    <n v="2"/>
    <n v="2"/>
    <n v="3"/>
  </r>
  <r>
    <x v="1"/>
    <s v="Travel_Rarely"/>
    <x v="2"/>
    <x v="1"/>
    <x v="1"/>
    <x v="2"/>
    <s v="STAFF-764"/>
    <n v="764"/>
    <x v="0"/>
    <x v="4"/>
    <x v="0"/>
    <s v="No"/>
    <s v="Y"/>
    <n v="2"/>
    <n v="-2"/>
    <n v="0"/>
    <x v="4"/>
    <n v="0"/>
    <m/>
    <n v="0"/>
    <n v="1"/>
    <n v="975"/>
    <n v="7"/>
    <x v="3"/>
    <n v="1"/>
    <n v="4"/>
    <n v="55"/>
    <n v="2"/>
    <n v="2"/>
    <x v="2"/>
    <n v="6811"/>
    <n v="23398"/>
    <n v="8"/>
    <n v="19"/>
    <n v="3"/>
    <n v="1"/>
    <n v="80"/>
    <n v="0"/>
    <n v="9"/>
    <n v="1"/>
    <n v="7"/>
    <n v="6"/>
    <n v="0"/>
    <n v="7"/>
  </r>
  <r>
    <x v="1"/>
    <s v="Travel_Rarely"/>
    <x v="2"/>
    <x v="1"/>
    <x v="0"/>
    <x v="3"/>
    <s v="STAFF-766"/>
    <n v="766"/>
    <x v="1"/>
    <x v="6"/>
    <x v="2"/>
    <s v="No"/>
    <s v="Y"/>
    <n v="2"/>
    <n v="-2"/>
    <n v="0"/>
    <x v="11"/>
    <n v="0"/>
    <m/>
    <n v="0"/>
    <n v="1"/>
    <n v="1090"/>
    <n v="10"/>
    <x v="3"/>
    <n v="1"/>
    <n v="4"/>
    <n v="83"/>
    <n v="3"/>
    <n v="1"/>
    <x v="1"/>
    <n v="2297"/>
    <n v="17967"/>
    <n v="1"/>
    <n v="14"/>
    <n v="3"/>
    <n v="4"/>
    <n v="80"/>
    <n v="2"/>
    <n v="2"/>
    <n v="3"/>
    <n v="2"/>
    <n v="2"/>
    <n v="2"/>
    <n v="2"/>
  </r>
  <r>
    <x v="1"/>
    <s v="Travel_Rarely"/>
    <x v="1"/>
    <x v="1"/>
    <x v="1"/>
    <x v="0"/>
    <s v="STAFF-769"/>
    <n v="769"/>
    <x v="1"/>
    <x v="2"/>
    <x v="0"/>
    <s v="No"/>
    <s v="Y"/>
    <n v="4"/>
    <n v="-2"/>
    <n v="0"/>
    <x v="16"/>
    <n v="0"/>
    <m/>
    <n v="0"/>
    <n v="1"/>
    <n v="346"/>
    <n v="6"/>
    <x v="3"/>
    <n v="1"/>
    <n v="4"/>
    <n v="86"/>
    <n v="3"/>
    <n v="2"/>
    <x v="0"/>
    <n v="2450"/>
    <n v="10919"/>
    <n v="2"/>
    <n v="17"/>
    <n v="3"/>
    <n v="4"/>
    <n v="80"/>
    <n v="0"/>
    <n v="19"/>
    <n v="3"/>
    <n v="2"/>
    <n v="2"/>
    <n v="2"/>
    <n v="2"/>
  </r>
  <r>
    <x v="1"/>
    <s v="Non-Travel"/>
    <x v="0"/>
    <x v="1"/>
    <x v="1"/>
    <x v="0"/>
    <s v="STAFF-771"/>
    <n v="771"/>
    <x v="0"/>
    <x v="4"/>
    <x v="2"/>
    <s v="No"/>
    <s v="Y"/>
    <n v="2"/>
    <n v="-2"/>
    <n v="0"/>
    <x v="10"/>
    <n v="0"/>
    <m/>
    <n v="0"/>
    <n v="1"/>
    <n v="1225"/>
    <n v="2"/>
    <x v="2"/>
    <n v="1"/>
    <n v="4"/>
    <n v="61"/>
    <n v="3"/>
    <n v="2"/>
    <x v="3"/>
    <n v="5093"/>
    <n v="4761"/>
    <n v="2"/>
    <n v="11"/>
    <n v="3"/>
    <n v="1"/>
    <n v="80"/>
    <n v="1"/>
    <n v="16"/>
    <n v="4"/>
    <n v="1"/>
    <n v="0"/>
    <n v="0"/>
    <n v="0"/>
  </r>
  <r>
    <x v="1"/>
    <s v="Travel_Frequently"/>
    <x v="2"/>
    <x v="1"/>
    <x v="1"/>
    <x v="0"/>
    <s v="STAFF-772"/>
    <n v="772"/>
    <x v="1"/>
    <x v="2"/>
    <x v="1"/>
    <s v="No"/>
    <s v="Y"/>
    <n v="2"/>
    <n v="-2"/>
    <n v="0"/>
    <x v="5"/>
    <n v="0"/>
    <m/>
    <n v="0"/>
    <n v="1"/>
    <n v="430"/>
    <n v="24"/>
    <x v="2"/>
    <n v="1"/>
    <n v="1"/>
    <n v="80"/>
    <n v="3"/>
    <n v="2"/>
    <x v="3"/>
    <n v="5309"/>
    <n v="21146"/>
    <n v="1"/>
    <n v="15"/>
    <n v="3"/>
    <n v="4"/>
    <n v="80"/>
    <n v="2"/>
    <n v="10"/>
    <n v="3"/>
    <n v="10"/>
    <n v="8"/>
    <n v="4"/>
    <n v="7"/>
  </r>
  <r>
    <x v="1"/>
    <s v="Travel_Rarely"/>
    <x v="0"/>
    <x v="1"/>
    <x v="1"/>
    <x v="2"/>
    <s v="STAFF-773"/>
    <n v="773"/>
    <x v="1"/>
    <x v="1"/>
    <x v="1"/>
    <s v="Yes"/>
    <s v="Y"/>
    <n v="0"/>
    <n v="-2"/>
    <n v="0"/>
    <x v="8"/>
    <n v="0"/>
    <m/>
    <n v="0"/>
    <n v="1"/>
    <n v="268"/>
    <n v="2"/>
    <x v="4"/>
    <n v="1"/>
    <n v="4"/>
    <n v="92"/>
    <n v="3"/>
    <n v="1"/>
    <x v="2"/>
    <n v="3057"/>
    <n v="20471"/>
    <n v="6"/>
    <n v="13"/>
    <n v="3"/>
    <n v="2"/>
    <n v="80"/>
    <n v="1"/>
    <n v="6"/>
    <n v="1"/>
    <n v="1"/>
    <n v="0"/>
    <n v="0"/>
    <n v="1"/>
  </r>
  <r>
    <x v="1"/>
    <s v="Travel_Rarely"/>
    <x v="2"/>
    <x v="1"/>
    <x v="1"/>
    <x v="0"/>
    <s v="STAFF-775"/>
    <n v="775"/>
    <x v="0"/>
    <x v="3"/>
    <x v="2"/>
    <s v="No"/>
    <s v="Y"/>
    <n v="3"/>
    <n v="-2"/>
    <n v="0"/>
    <x v="13"/>
    <n v="0"/>
    <m/>
    <n v="0"/>
    <n v="1"/>
    <n v="167"/>
    <n v="8"/>
    <x v="4"/>
    <n v="1"/>
    <n v="2"/>
    <n v="32"/>
    <n v="3"/>
    <n v="2"/>
    <x v="3"/>
    <n v="5121"/>
    <n v="4187"/>
    <n v="3"/>
    <n v="14"/>
    <n v="3"/>
    <n v="3"/>
    <n v="80"/>
    <n v="1"/>
    <n v="7"/>
    <n v="3"/>
    <n v="0"/>
    <n v="0"/>
    <n v="0"/>
    <n v="0"/>
  </r>
  <r>
    <x v="1"/>
    <s v="Travel_Rarely"/>
    <x v="1"/>
    <x v="1"/>
    <x v="0"/>
    <x v="3"/>
    <s v="STAFF-776"/>
    <n v="776"/>
    <x v="1"/>
    <x v="5"/>
    <x v="1"/>
    <s v="No"/>
    <s v="Y"/>
    <n v="3"/>
    <n v="-2"/>
    <n v="0"/>
    <x v="39"/>
    <n v="0"/>
    <m/>
    <n v="0"/>
    <n v="1"/>
    <n v="621"/>
    <n v="3"/>
    <x v="2"/>
    <n v="1"/>
    <n v="3"/>
    <n v="31"/>
    <n v="2"/>
    <n v="4"/>
    <x v="1"/>
    <n v="16856"/>
    <n v="10084"/>
    <n v="1"/>
    <n v="11"/>
    <n v="3"/>
    <n v="1"/>
    <n v="80"/>
    <n v="0"/>
    <n v="34"/>
    <n v="4"/>
    <n v="34"/>
    <n v="6"/>
    <n v="1"/>
    <n v="16"/>
  </r>
  <r>
    <x v="0"/>
    <s v="Travel_Rarely"/>
    <x v="2"/>
    <x v="0"/>
    <x v="1"/>
    <x v="1"/>
    <s v="STAFF-780"/>
    <n v="780"/>
    <x v="1"/>
    <x v="1"/>
    <x v="0"/>
    <s v="Yes"/>
    <s v="Y"/>
    <n v="2"/>
    <n v="-2"/>
    <n v="0"/>
    <x v="3"/>
    <n v="1"/>
    <n v="1"/>
    <n v="1"/>
    <n v="0"/>
    <n v="527"/>
    <n v="1"/>
    <x v="2"/>
    <n v="1"/>
    <n v="4"/>
    <n v="63"/>
    <n v="3"/>
    <n v="1"/>
    <x v="0"/>
    <n v="2686"/>
    <n v="5207"/>
    <n v="1"/>
    <n v="13"/>
    <n v="3"/>
    <n v="3"/>
    <n v="80"/>
    <n v="0"/>
    <n v="10"/>
    <n v="2"/>
    <n v="10"/>
    <n v="9"/>
    <n v="7"/>
    <n v="8"/>
  </r>
  <r>
    <x v="1"/>
    <s v="Travel_Rarely"/>
    <x v="2"/>
    <x v="1"/>
    <x v="0"/>
    <x v="2"/>
    <s v="STAFF-781"/>
    <n v="781"/>
    <x v="0"/>
    <x v="0"/>
    <x v="0"/>
    <s v="No"/>
    <s v="Y"/>
    <n v="5"/>
    <n v="-2"/>
    <n v="0"/>
    <x v="36"/>
    <n v="0"/>
    <m/>
    <n v="0"/>
    <n v="1"/>
    <n v="883"/>
    <n v="26"/>
    <x v="1"/>
    <n v="1"/>
    <n v="3"/>
    <n v="32"/>
    <n v="3"/>
    <n v="2"/>
    <x v="0"/>
    <n v="6180"/>
    <n v="22807"/>
    <n v="1"/>
    <n v="23"/>
    <n v="4"/>
    <n v="2"/>
    <n v="80"/>
    <n v="0"/>
    <n v="6"/>
    <n v="2"/>
    <n v="6"/>
    <n v="5"/>
    <n v="1"/>
    <n v="4"/>
  </r>
  <r>
    <x v="1"/>
    <s v="Travel_Rarely"/>
    <x v="1"/>
    <x v="1"/>
    <x v="0"/>
    <x v="4"/>
    <s v="STAFF-783"/>
    <n v="783"/>
    <x v="1"/>
    <x v="6"/>
    <x v="0"/>
    <s v="No"/>
    <s v="Y"/>
    <n v="3"/>
    <n v="-2"/>
    <n v="0"/>
    <x v="28"/>
    <n v="0"/>
    <m/>
    <n v="0"/>
    <n v="1"/>
    <n v="954"/>
    <n v="2"/>
    <x v="0"/>
    <n v="1"/>
    <n v="4"/>
    <n v="46"/>
    <n v="1"/>
    <n v="2"/>
    <x v="0"/>
    <n v="6632"/>
    <n v="12388"/>
    <n v="0"/>
    <n v="13"/>
    <n v="3"/>
    <n v="1"/>
    <n v="80"/>
    <n v="0"/>
    <n v="9"/>
    <n v="3"/>
    <n v="8"/>
    <n v="7"/>
    <n v="3"/>
    <n v="1"/>
  </r>
  <r>
    <x v="1"/>
    <s v="Travel_Rarely"/>
    <x v="4"/>
    <x v="1"/>
    <x v="1"/>
    <x v="2"/>
    <s v="STAFF-784"/>
    <n v="784"/>
    <x v="1"/>
    <x v="1"/>
    <x v="0"/>
    <s v="No"/>
    <s v="Y"/>
    <n v="3"/>
    <n v="-2"/>
    <n v="0"/>
    <x v="30"/>
    <n v="0"/>
    <m/>
    <n v="0"/>
    <n v="1"/>
    <n v="310"/>
    <n v="10"/>
    <x v="1"/>
    <n v="1"/>
    <n v="1"/>
    <n v="79"/>
    <n v="4"/>
    <n v="1"/>
    <x v="2"/>
    <n v="3505"/>
    <n v="19630"/>
    <n v="1"/>
    <n v="18"/>
    <n v="3"/>
    <n v="4"/>
    <n v="80"/>
    <n v="0"/>
    <n v="2"/>
    <n v="3"/>
    <n v="2"/>
    <n v="2"/>
    <n v="0"/>
    <n v="2"/>
  </r>
  <r>
    <x v="0"/>
    <s v="Travel_Frequently"/>
    <x v="1"/>
    <x v="0"/>
    <x v="0"/>
    <x v="0"/>
    <s v="STAFF-785"/>
    <n v="785"/>
    <x v="0"/>
    <x v="0"/>
    <x v="0"/>
    <s v="Yes"/>
    <s v="Y"/>
    <n v="2"/>
    <n v="-2"/>
    <n v="0"/>
    <x v="40"/>
    <n v="1"/>
    <n v="1"/>
    <n v="1"/>
    <n v="0"/>
    <n v="719"/>
    <n v="27"/>
    <x v="0"/>
    <n v="1"/>
    <n v="2"/>
    <n v="77"/>
    <n v="4"/>
    <n v="2"/>
    <x v="3"/>
    <n v="6397"/>
    <n v="10339"/>
    <n v="4"/>
    <n v="12"/>
    <n v="3"/>
    <n v="4"/>
    <n v="80"/>
    <n v="0"/>
    <n v="8"/>
    <n v="3"/>
    <n v="5"/>
    <n v="4"/>
    <n v="1"/>
    <n v="3"/>
  </r>
  <r>
    <x v="1"/>
    <s v="Travel_Rarely"/>
    <x v="2"/>
    <x v="1"/>
    <x v="0"/>
    <x v="1"/>
    <s v="STAFF-786"/>
    <n v="786"/>
    <x v="1"/>
    <x v="0"/>
    <x v="0"/>
    <s v="No"/>
    <s v="Y"/>
    <n v="5"/>
    <n v="-2"/>
    <n v="0"/>
    <x v="13"/>
    <n v="0"/>
    <m/>
    <n v="0"/>
    <n v="1"/>
    <n v="304"/>
    <n v="2"/>
    <x v="3"/>
    <n v="1"/>
    <n v="4"/>
    <n v="60"/>
    <n v="3"/>
    <n v="2"/>
    <x v="0"/>
    <n v="6274"/>
    <n v="18686"/>
    <n v="1"/>
    <n v="22"/>
    <n v="4"/>
    <n v="3"/>
    <n v="80"/>
    <n v="0"/>
    <n v="6"/>
    <n v="3"/>
    <n v="6"/>
    <n v="5"/>
    <n v="1"/>
    <n v="4"/>
  </r>
  <r>
    <x v="0"/>
    <s v="Travel_Rarely"/>
    <x v="3"/>
    <x v="0"/>
    <x v="1"/>
    <x v="2"/>
    <s v="STAFF-787"/>
    <n v="787"/>
    <x v="1"/>
    <x v="5"/>
    <x v="1"/>
    <s v="Yes"/>
    <s v="Y"/>
    <n v="2"/>
    <n v="-2"/>
    <n v="0"/>
    <x v="27"/>
    <n v="1"/>
    <n v="1"/>
    <n v="1"/>
    <n v="0"/>
    <n v="725"/>
    <n v="2"/>
    <x v="3"/>
    <n v="1"/>
    <n v="4"/>
    <n v="78"/>
    <n v="3"/>
    <n v="5"/>
    <x v="2"/>
    <n v="19859"/>
    <n v="21199"/>
    <n v="5"/>
    <n v="13"/>
    <n v="3"/>
    <n v="4"/>
    <n v="80"/>
    <n v="1"/>
    <n v="24"/>
    <n v="3"/>
    <n v="5"/>
    <n v="2"/>
    <n v="1"/>
    <n v="4"/>
  </r>
  <r>
    <x v="1"/>
    <s v="Non-Travel"/>
    <x v="0"/>
    <x v="1"/>
    <x v="0"/>
    <x v="0"/>
    <s v="STAFF-789"/>
    <n v="789"/>
    <x v="1"/>
    <x v="0"/>
    <x v="0"/>
    <s v="No"/>
    <s v="Y"/>
    <n v="1"/>
    <n v="-2"/>
    <n v="0"/>
    <x v="9"/>
    <n v="0"/>
    <m/>
    <n v="0"/>
    <n v="1"/>
    <n v="1434"/>
    <n v="8"/>
    <x v="2"/>
    <n v="1"/>
    <n v="1"/>
    <n v="76"/>
    <n v="2"/>
    <n v="3"/>
    <x v="3"/>
    <n v="7587"/>
    <n v="14229"/>
    <n v="1"/>
    <n v="15"/>
    <n v="3"/>
    <n v="2"/>
    <n v="80"/>
    <n v="0"/>
    <n v="10"/>
    <n v="3"/>
    <n v="10"/>
    <n v="7"/>
    <n v="0"/>
    <n v="9"/>
  </r>
  <r>
    <x v="1"/>
    <s v="Non-Travel"/>
    <x v="1"/>
    <x v="1"/>
    <x v="1"/>
    <x v="2"/>
    <s v="STAFF-791"/>
    <n v="791"/>
    <x v="1"/>
    <x v="1"/>
    <x v="1"/>
    <s v="No"/>
    <s v="Y"/>
    <n v="3"/>
    <n v="-2"/>
    <n v="0"/>
    <x v="39"/>
    <n v="0"/>
    <m/>
    <n v="0"/>
    <n v="1"/>
    <n v="715"/>
    <n v="19"/>
    <x v="2"/>
    <n v="1"/>
    <n v="4"/>
    <n v="41"/>
    <n v="3"/>
    <n v="1"/>
    <x v="0"/>
    <n v="4258"/>
    <n v="26589"/>
    <n v="0"/>
    <n v="18"/>
    <n v="3"/>
    <n v="1"/>
    <n v="80"/>
    <n v="1"/>
    <n v="5"/>
    <n v="3"/>
    <n v="4"/>
    <n v="3"/>
    <n v="1"/>
    <n v="2"/>
  </r>
  <r>
    <x v="1"/>
    <s v="Travel_Frequently"/>
    <x v="2"/>
    <x v="1"/>
    <x v="1"/>
    <x v="0"/>
    <s v="STAFF-792"/>
    <n v="792"/>
    <x v="0"/>
    <x v="2"/>
    <x v="2"/>
    <s v="No"/>
    <s v="Y"/>
    <n v="2"/>
    <n v="-2"/>
    <n v="0"/>
    <x v="25"/>
    <n v="0"/>
    <m/>
    <n v="0"/>
    <n v="1"/>
    <n v="575"/>
    <n v="1"/>
    <x v="0"/>
    <n v="1"/>
    <n v="1"/>
    <n v="71"/>
    <n v="1"/>
    <n v="1"/>
    <x v="3"/>
    <n v="4364"/>
    <n v="5288"/>
    <n v="3"/>
    <n v="14"/>
    <n v="3"/>
    <n v="1"/>
    <n v="80"/>
    <n v="1"/>
    <n v="5"/>
    <n v="3"/>
    <n v="2"/>
    <n v="2"/>
    <n v="2"/>
    <n v="0"/>
  </r>
  <r>
    <x v="1"/>
    <s v="Travel_Rarely"/>
    <x v="2"/>
    <x v="1"/>
    <x v="1"/>
    <x v="2"/>
    <s v="STAFF-793"/>
    <n v="793"/>
    <x v="0"/>
    <x v="4"/>
    <x v="1"/>
    <s v="No"/>
    <s v="Y"/>
    <n v="3"/>
    <n v="-2"/>
    <n v="0"/>
    <x v="11"/>
    <n v="0"/>
    <m/>
    <n v="0"/>
    <n v="1"/>
    <n v="657"/>
    <n v="27"/>
    <x v="3"/>
    <n v="1"/>
    <n v="2"/>
    <n v="66"/>
    <n v="3"/>
    <n v="2"/>
    <x v="2"/>
    <n v="4335"/>
    <n v="25549"/>
    <n v="4"/>
    <n v="12"/>
    <n v="3"/>
    <n v="1"/>
    <n v="80"/>
    <n v="1"/>
    <n v="11"/>
    <n v="2"/>
    <n v="8"/>
    <n v="7"/>
    <n v="1"/>
    <n v="1"/>
  </r>
  <r>
    <x v="0"/>
    <s v="Travel_Rarely"/>
    <x v="2"/>
    <x v="0"/>
    <x v="0"/>
    <x v="4"/>
    <s v="STAFF-796"/>
    <n v="796"/>
    <x v="1"/>
    <x v="0"/>
    <x v="0"/>
    <s v="No"/>
    <s v="Y"/>
    <n v="2"/>
    <n v="-2"/>
    <n v="0"/>
    <x v="25"/>
    <n v="1"/>
    <n v="1"/>
    <n v="1"/>
    <n v="0"/>
    <n v="1146"/>
    <n v="8"/>
    <x v="3"/>
    <n v="1"/>
    <n v="4"/>
    <n v="38"/>
    <n v="2"/>
    <n v="2"/>
    <x v="0"/>
    <n v="5326"/>
    <n v="3064"/>
    <n v="6"/>
    <n v="17"/>
    <n v="3"/>
    <n v="3"/>
    <n v="80"/>
    <n v="0"/>
    <n v="6"/>
    <n v="2"/>
    <n v="4"/>
    <n v="3"/>
    <n v="1"/>
    <n v="2"/>
  </r>
  <r>
    <x v="1"/>
    <s v="Travel_Rarely"/>
    <x v="2"/>
    <x v="1"/>
    <x v="1"/>
    <x v="0"/>
    <s v="STAFF-797"/>
    <n v="797"/>
    <x v="0"/>
    <x v="1"/>
    <x v="0"/>
    <s v="No"/>
    <s v="Y"/>
    <n v="2"/>
    <n v="-2"/>
    <n v="0"/>
    <x v="13"/>
    <n v="0"/>
    <m/>
    <n v="0"/>
    <n v="1"/>
    <n v="182"/>
    <n v="1"/>
    <x v="2"/>
    <n v="1"/>
    <n v="2"/>
    <n v="72"/>
    <n v="4"/>
    <n v="1"/>
    <x v="3"/>
    <n v="3280"/>
    <n v="13551"/>
    <n v="2"/>
    <n v="16"/>
    <n v="3"/>
    <n v="3"/>
    <n v="80"/>
    <n v="0"/>
    <n v="10"/>
    <n v="3"/>
    <n v="4"/>
    <n v="2"/>
    <n v="1"/>
    <n v="3"/>
  </r>
  <r>
    <x v="1"/>
    <s v="Travel_Rarely"/>
    <x v="1"/>
    <x v="1"/>
    <x v="1"/>
    <x v="2"/>
    <s v="STAFF-799"/>
    <n v="799"/>
    <x v="0"/>
    <x v="3"/>
    <x v="2"/>
    <s v="Yes"/>
    <s v="Y"/>
    <n v="4"/>
    <n v="-2"/>
    <n v="0"/>
    <x v="33"/>
    <n v="0"/>
    <m/>
    <n v="0"/>
    <n v="1"/>
    <n v="376"/>
    <n v="19"/>
    <x v="2"/>
    <n v="1"/>
    <n v="4"/>
    <n v="95"/>
    <n v="3"/>
    <n v="2"/>
    <x v="2"/>
    <n v="5485"/>
    <n v="22670"/>
    <n v="9"/>
    <n v="11"/>
    <n v="3"/>
    <n v="2"/>
    <n v="80"/>
    <n v="2"/>
    <n v="9"/>
    <n v="3"/>
    <n v="5"/>
    <n v="3"/>
    <n v="1"/>
    <n v="4"/>
  </r>
  <r>
    <x v="1"/>
    <s v="Travel_Frequently"/>
    <x v="2"/>
    <x v="1"/>
    <x v="0"/>
    <x v="3"/>
    <s v="STAFF-800"/>
    <n v="800"/>
    <x v="1"/>
    <x v="0"/>
    <x v="1"/>
    <s v="No"/>
    <s v="Y"/>
    <n v="3"/>
    <n v="-2"/>
    <n v="0"/>
    <x v="4"/>
    <n v="0"/>
    <m/>
    <n v="0"/>
    <n v="1"/>
    <n v="829"/>
    <n v="8"/>
    <x v="1"/>
    <n v="1"/>
    <n v="3"/>
    <n v="84"/>
    <n v="3"/>
    <n v="2"/>
    <x v="1"/>
    <n v="4342"/>
    <n v="24008"/>
    <n v="0"/>
    <n v="19"/>
    <n v="3"/>
    <n v="2"/>
    <n v="80"/>
    <n v="1"/>
    <n v="5"/>
    <n v="3"/>
    <n v="4"/>
    <n v="2"/>
    <n v="1"/>
    <n v="1"/>
  </r>
  <r>
    <x v="1"/>
    <s v="Travel_Rarely"/>
    <x v="0"/>
    <x v="1"/>
    <x v="1"/>
    <x v="0"/>
    <s v="STAFF-802"/>
    <n v="802"/>
    <x v="0"/>
    <x v="1"/>
    <x v="2"/>
    <s v="Yes"/>
    <s v="Y"/>
    <n v="3"/>
    <n v="-2"/>
    <n v="0"/>
    <x v="2"/>
    <n v="0"/>
    <m/>
    <n v="0"/>
    <n v="1"/>
    <n v="571"/>
    <n v="10"/>
    <x v="1"/>
    <n v="1"/>
    <n v="4"/>
    <n v="82"/>
    <n v="3"/>
    <n v="1"/>
    <x v="3"/>
    <n v="2782"/>
    <n v="19905"/>
    <n v="0"/>
    <n v="13"/>
    <n v="3"/>
    <n v="2"/>
    <n v="80"/>
    <n v="2"/>
    <n v="6"/>
    <n v="2"/>
    <n v="5"/>
    <n v="3"/>
    <n v="4"/>
    <n v="3"/>
  </r>
  <r>
    <x v="1"/>
    <s v="Travel_Frequently"/>
    <x v="0"/>
    <x v="1"/>
    <x v="1"/>
    <x v="0"/>
    <s v="STAFF-803"/>
    <n v="803"/>
    <x v="0"/>
    <x v="3"/>
    <x v="0"/>
    <s v="Yes"/>
    <s v="Y"/>
    <n v="2"/>
    <n v="-2"/>
    <n v="0"/>
    <x v="8"/>
    <n v="0"/>
    <m/>
    <n v="0"/>
    <n v="1"/>
    <n v="240"/>
    <n v="2"/>
    <x v="2"/>
    <n v="1"/>
    <n v="1"/>
    <n v="75"/>
    <n v="4"/>
    <n v="2"/>
    <x v="3"/>
    <n v="5980"/>
    <n v="26085"/>
    <n v="6"/>
    <n v="12"/>
    <n v="3"/>
    <n v="4"/>
    <n v="80"/>
    <n v="0"/>
    <n v="17"/>
    <n v="3"/>
    <n v="15"/>
    <n v="7"/>
    <n v="4"/>
    <n v="12"/>
  </r>
  <r>
    <x v="1"/>
    <s v="Travel_Rarely"/>
    <x v="2"/>
    <x v="1"/>
    <x v="1"/>
    <x v="2"/>
    <s v="STAFF-804"/>
    <n v="804"/>
    <x v="0"/>
    <x v="1"/>
    <x v="0"/>
    <s v="No"/>
    <s v="Y"/>
    <n v="3"/>
    <n v="-2"/>
    <n v="0"/>
    <x v="13"/>
    <n v="0"/>
    <m/>
    <n v="0"/>
    <n v="1"/>
    <n v="121"/>
    <n v="2"/>
    <x v="2"/>
    <n v="1"/>
    <n v="3"/>
    <n v="86"/>
    <n v="2"/>
    <n v="1"/>
    <x v="2"/>
    <n v="4381"/>
    <n v="7530"/>
    <n v="1"/>
    <n v="11"/>
    <n v="3"/>
    <n v="3"/>
    <n v="80"/>
    <n v="0"/>
    <n v="6"/>
    <n v="3"/>
    <n v="6"/>
    <n v="5"/>
    <n v="1"/>
    <n v="3"/>
  </r>
  <r>
    <x v="1"/>
    <s v="Travel_Rarely"/>
    <x v="0"/>
    <x v="1"/>
    <x v="0"/>
    <x v="0"/>
    <s v="STAFF-805"/>
    <n v="805"/>
    <x v="0"/>
    <x v="6"/>
    <x v="1"/>
    <s v="No"/>
    <s v="Y"/>
    <n v="1"/>
    <n v="-2"/>
    <n v="0"/>
    <x v="10"/>
    <n v="0"/>
    <m/>
    <n v="0"/>
    <n v="1"/>
    <n v="384"/>
    <n v="8"/>
    <x v="2"/>
    <n v="1"/>
    <n v="1"/>
    <n v="72"/>
    <n v="3"/>
    <n v="1"/>
    <x v="3"/>
    <n v="2572"/>
    <n v="20317"/>
    <n v="1"/>
    <n v="16"/>
    <n v="3"/>
    <n v="2"/>
    <n v="80"/>
    <n v="1"/>
    <n v="3"/>
    <n v="2"/>
    <n v="3"/>
    <n v="2"/>
    <n v="0"/>
    <n v="2"/>
  </r>
  <r>
    <x v="1"/>
    <s v="Travel_Rarely"/>
    <x v="2"/>
    <x v="1"/>
    <x v="1"/>
    <x v="0"/>
    <s v="STAFF-806"/>
    <n v="806"/>
    <x v="1"/>
    <x v="2"/>
    <x v="1"/>
    <s v="No"/>
    <s v="Y"/>
    <n v="2"/>
    <n v="-2"/>
    <n v="0"/>
    <x v="7"/>
    <n v="0"/>
    <m/>
    <n v="0"/>
    <n v="1"/>
    <n v="921"/>
    <n v="1"/>
    <x v="3"/>
    <n v="1"/>
    <n v="4"/>
    <n v="38"/>
    <n v="1"/>
    <n v="1"/>
    <x v="3"/>
    <n v="3833"/>
    <n v="24375"/>
    <n v="3"/>
    <n v="21"/>
    <n v="4"/>
    <n v="3"/>
    <n v="80"/>
    <n v="2"/>
    <n v="7"/>
    <n v="3"/>
    <n v="2"/>
    <n v="2"/>
    <n v="0"/>
    <n v="2"/>
  </r>
  <r>
    <x v="1"/>
    <s v="Travel_Frequently"/>
    <x v="0"/>
    <x v="1"/>
    <x v="1"/>
    <x v="2"/>
    <s v="STAFF-807"/>
    <n v="807"/>
    <x v="0"/>
    <x v="4"/>
    <x v="1"/>
    <s v="No"/>
    <s v="Y"/>
    <n v="2"/>
    <n v="-2"/>
    <n v="0"/>
    <x v="32"/>
    <n v="0"/>
    <m/>
    <n v="0"/>
    <n v="1"/>
    <n v="791"/>
    <n v="2"/>
    <x v="0"/>
    <n v="1"/>
    <n v="3"/>
    <n v="38"/>
    <n v="4"/>
    <n v="2"/>
    <x v="2"/>
    <n v="4244"/>
    <n v="9931"/>
    <n v="1"/>
    <n v="24"/>
    <n v="4"/>
    <n v="4"/>
    <n v="80"/>
    <n v="1"/>
    <n v="8"/>
    <n v="3"/>
    <n v="8"/>
    <n v="7"/>
    <n v="3"/>
    <n v="7"/>
  </r>
  <r>
    <x v="1"/>
    <s v="Travel_Rarely"/>
    <x v="2"/>
    <x v="1"/>
    <x v="0"/>
    <x v="0"/>
    <s v="STAFF-808"/>
    <n v="808"/>
    <x v="0"/>
    <x v="0"/>
    <x v="1"/>
    <s v="No"/>
    <s v="Y"/>
    <n v="1"/>
    <n v="-2"/>
    <n v="0"/>
    <x v="13"/>
    <n v="0"/>
    <m/>
    <n v="0"/>
    <n v="1"/>
    <n v="1111"/>
    <n v="8"/>
    <x v="0"/>
    <n v="1"/>
    <n v="3"/>
    <n v="93"/>
    <n v="3"/>
    <n v="2"/>
    <x v="3"/>
    <n v="6500"/>
    <n v="13305"/>
    <n v="5"/>
    <n v="17"/>
    <n v="3"/>
    <n v="2"/>
    <n v="80"/>
    <n v="1"/>
    <n v="6"/>
    <n v="3"/>
    <n v="3"/>
    <n v="2"/>
    <n v="1"/>
    <n v="2"/>
  </r>
  <r>
    <x v="1"/>
    <s v="Travel_Frequently"/>
    <x v="0"/>
    <x v="1"/>
    <x v="1"/>
    <x v="0"/>
    <s v="STAFF-809"/>
    <n v="809"/>
    <x v="1"/>
    <x v="5"/>
    <x v="2"/>
    <s v="No"/>
    <s v="Y"/>
    <n v="4"/>
    <n v="-2"/>
    <n v="0"/>
    <x v="19"/>
    <n v="0"/>
    <m/>
    <n v="0"/>
    <n v="1"/>
    <n v="570"/>
    <n v="8"/>
    <x v="3"/>
    <n v="1"/>
    <n v="2"/>
    <n v="66"/>
    <n v="3"/>
    <n v="5"/>
    <x v="3"/>
    <n v="18430"/>
    <n v="16225"/>
    <n v="1"/>
    <n v="13"/>
    <n v="3"/>
    <n v="2"/>
    <n v="80"/>
    <n v="1"/>
    <n v="24"/>
    <n v="2"/>
    <n v="24"/>
    <n v="7"/>
    <n v="14"/>
    <n v="9"/>
  </r>
  <r>
    <x v="0"/>
    <s v="Travel_Rarely"/>
    <x v="4"/>
    <x v="0"/>
    <x v="1"/>
    <x v="0"/>
    <s v="STAFF-811"/>
    <n v="811"/>
    <x v="1"/>
    <x v="2"/>
    <x v="1"/>
    <s v="Yes"/>
    <s v="Y"/>
    <n v="2"/>
    <n v="-2"/>
    <n v="0"/>
    <x v="30"/>
    <n v="1"/>
    <n v="1"/>
    <n v="1"/>
    <n v="0"/>
    <n v="1243"/>
    <n v="6"/>
    <x v="3"/>
    <n v="1"/>
    <n v="3"/>
    <n v="63"/>
    <n v="4"/>
    <n v="1"/>
    <x v="3"/>
    <n v="1601"/>
    <n v="3445"/>
    <n v="1"/>
    <n v="21"/>
    <n v="4"/>
    <n v="3"/>
    <n v="80"/>
    <n v="2"/>
    <n v="1"/>
    <n v="3"/>
    <n v="0"/>
    <n v="0"/>
    <n v="0"/>
    <n v="0"/>
  </r>
  <r>
    <x v="1"/>
    <s v="Non-Travel"/>
    <x v="4"/>
    <x v="1"/>
    <x v="1"/>
    <x v="0"/>
    <s v="STAFF-812"/>
    <n v="812"/>
    <x v="1"/>
    <x v="2"/>
    <x v="2"/>
    <s v="No"/>
    <s v="Y"/>
    <n v="4"/>
    <n v="-2"/>
    <n v="0"/>
    <x v="17"/>
    <n v="0"/>
    <m/>
    <n v="0"/>
    <n v="1"/>
    <n v="1092"/>
    <n v="9"/>
    <x v="3"/>
    <n v="1"/>
    <n v="3"/>
    <n v="60"/>
    <n v="2"/>
    <n v="1"/>
    <x v="3"/>
    <n v="2694"/>
    <n v="26551"/>
    <n v="1"/>
    <n v="11"/>
    <n v="3"/>
    <n v="3"/>
    <n v="80"/>
    <n v="3"/>
    <n v="1"/>
    <n v="3"/>
    <n v="1"/>
    <n v="0"/>
    <n v="0"/>
    <n v="0"/>
  </r>
  <r>
    <x v="1"/>
    <s v="Travel_Rarely"/>
    <x v="1"/>
    <x v="1"/>
    <x v="1"/>
    <x v="0"/>
    <s v="STAFF-813"/>
    <n v="813"/>
    <x v="0"/>
    <x v="2"/>
    <x v="1"/>
    <s v="No"/>
    <s v="Y"/>
    <n v="3"/>
    <n v="-2"/>
    <n v="0"/>
    <x v="39"/>
    <n v="0"/>
    <m/>
    <n v="0"/>
    <n v="1"/>
    <n v="1325"/>
    <n v="11"/>
    <x v="2"/>
    <n v="1"/>
    <n v="4"/>
    <n v="82"/>
    <n v="3"/>
    <n v="2"/>
    <x v="3"/>
    <n v="3149"/>
    <n v="21821"/>
    <n v="8"/>
    <n v="20"/>
    <n v="4"/>
    <n v="2"/>
    <n v="80"/>
    <n v="1"/>
    <n v="9"/>
    <n v="3"/>
    <n v="5"/>
    <n v="2"/>
    <n v="1"/>
    <n v="4"/>
  </r>
  <r>
    <x v="1"/>
    <s v="Travel_Rarely"/>
    <x v="1"/>
    <x v="1"/>
    <x v="1"/>
    <x v="2"/>
    <s v="STAFF-815"/>
    <n v="815"/>
    <x v="1"/>
    <x v="7"/>
    <x v="1"/>
    <s v="No"/>
    <s v="Y"/>
    <n v="3"/>
    <n v="-2"/>
    <n v="0"/>
    <x v="24"/>
    <n v="0"/>
    <m/>
    <n v="0"/>
    <n v="1"/>
    <n v="691"/>
    <n v="2"/>
    <x v="3"/>
    <n v="1"/>
    <n v="3"/>
    <n v="64"/>
    <n v="3"/>
    <n v="4"/>
    <x v="2"/>
    <n v="17639"/>
    <n v="6881"/>
    <n v="5"/>
    <n v="16"/>
    <n v="3"/>
    <n v="4"/>
    <n v="80"/>
    <n v="0"/>
    <n v="30"/>
    <n v="3"/>
    <n v="4"/>
    <n v="3"/>
    <n v="0"/>
    <n v="3"/>
  </r>
  <r>
    <x v="0"/>
    <s v="Travel_Rarely"/>
    <x v="2"/>
    <x v="0"/>
    <x v="1"/>
    <x v="0"/>
    <s v="STAFF-816"/>
    <n v="816"/>
    <x v="0"/>
    <x v="2"/>
    <x v="1"/>
    <s v="Yes"/>
    <s v="Y"/>
    <n v="1"/>
    <n v="-2"/>
    <n v="0"/>
    <x v="11"/>
    <n v="1"/>
    <n v="1"/>
    <n v="1"/>
    <n v="0"/>
    <n v="805"/>
    <n v="1"/>
    <x v="0"/>
    <n v="1"/>
    <n v="2"/>
    <n v="36"/>
    <n v="2"/>
    <n v="1"/>
    <x v="3"/>
    <n v="2319"/>
    <n v="6689"/>
    <n v="1"/>
    <n v="11"/>
    <n v="3"/>
    <n v="4"/>
    <n v="80"/>
    <n v="1"/>
    <n v="1"/>
    <n v="3"/>
    <n v="1"/>
    <n v="0"/>
    <n v="0"/>
    <n v="0"/>
  </r>
  <r>
    <x v="1"/>
    <s v="Travel_Rarely"/>
    <x v="2"/>
    <x v="1"/>
    <x v="1"/>
    <x v="2"/>
    <s v="STAFF-817"/>
    <n v="817"/>
    <x v="1"/>
    <x v="7"/>
    <x v="1"/>
    <s v="No"/>
    <s v="Y"/>
    <n v="3"/>
    <n v="-2"/>
    <n v="0"/>
    <x v="3"/>
    <n v="0"/>
    <m/>
    <n v="0"/>
    <n v="1"/>
    <n v="213"/>
    <n v="7"/>
    <x v="3"/>
    <n v="1"/>
    <n v="3"/>
    <n v="49"/>
    <n v="3"/>
    <n v="3"/>
    <x v="2"/>
    <n v="11691"/>
    <n v="25995"/>
    <n v="0"/>
    <n v="11"/>
    <n v="3"/>
    <n v="4"/>
    <n v="80"/>
    <n v="0"/>
    <n v="14"/>
    <n v="4"/>
    <n v="13"/>
    <n v="9"/>
    <n v="3"/>
    <n v="7"/>
  </r>
  <r>
    <x v="0"/>
    <s v="Travel_Rarely"/>
    <x v="2"/>
    <x v="0"/>
    <x v="0"/>
    <x v="3"/>
    <s v="STAFF-819"/>
    <n v="819"/>
    <x v="0"/>
    <x v="0"/>
    <x v="0"/>
    <s v="No"/>
    <s v="Y"/>
    <n v="3"/>
    <n v="-2"/>
    <n v="0"/>
    <x v="3"/>
    <n v="1"/>
    <n v="1"/>
    <n v="1"/>
    <n v="0"/>
    <n v="118"/>
    <n v="16"/>
    <x v="3"/>
    <n v="1"/>
    <n v="1"/>
    <n v="69"/>
    <n v="3"/>
    <n v="2"/>
    <x v="1"/>
    <n v="5324"/>
    <n v="26507"/>
    <n v="5"/>
    <n v="15"/>
    <n v="3"/>
    <n v="3"/>
    <n v="80"/>
    <n v="0"/>
    <n v="6"/>
    <n v="3"/>
    <n v="3"/>
    <n v="2"/>
    <n v="0"/>
    <n v="2"/>
  </r>
  <r>
    <x v="1"/>
    <s v="Travel_Rarely"/>
    <x v="1"/>
    <x v="1"/>
    <x v="1"/>
    <x v="1"/>
    <s v="STAFF-820"/>
    <n v="820"/>
    <x v="0"/>
    <x v="5"/>
    <x v="1"/>
    <s v="Yes"/>
    <s v="Y"/>
    <n v="3"/>
    <n v="-2"/>
    <n v="0"/>
    <x v="40"/>
    <n v="0"/>
    <m/>
    <n v="0"/>
    <n v="1"/>
    <n v="202"/>
    <n v="2"/>
    <x v="0"/>
    <n v="1"/>
    <n v="3"/>
    <n v="33"/>
    <n v="3"/>
    <n v="4"/>
    <x v="0"/>
    <n v="16752"/>
    <n v="12982"/>
    <n v="1"/>
    <n v="11"/>
    <n v="3"/>
    <n v="3"/>
    <n v="80"/>
    <n v="1"/>
    <n v="26"/>
    <n v="2"/>
    <n v="26"/>
    <n v="14"/>
    <n v="3"/>
    <n v="0"/>
  </r>
  <r>
    <x v="1"/>
    <s v="Travel_Rarely"/>
    <x v="0"/>
    <x v="1"/>
    <x v="1"/>
    <x v="1"/>
    <s v="STAFF-823"/>
    <n v="823"/>
    <x v="0"/>
    <x v="3"/>
    <x v="1"/>
    <s v="No"/>
    <s v="Y"/>
    <n v="2"/>
    <n v="-2"/>
    <n v="0"/>
    <x v="9"/>
    <n v="0"/>
    <m/>
    <n v="0"/>
    <n v="1"/>
    <n v="676"/>
    <n v="1"/>
    <x v="3"/>
    <n v="1"/>
    <n v="3"/>
    <n v="35"/>
    <n v="3"/>
    <n v="2"/>
    <x v="2"/>
    <n v="5228"/>
    <n v="23361"/>
    <n v="0"/>
    <n v="15"/>
    <n v="3"/>
    <n v="1"/>
    <n v="80"/>
    <n v="1"/>
    <n v="10"/>
    <n v="3"/>
    <n v="9"/>
    <n v="7"/>
    <n v="0"/>
    <n v="5"/>
  </r>
  <r>
    <x v="1"/>
    <s v="Travel_Rarely"/>
    <x v="2"/>
    <x v="1"/>
    <x v="1"/>
    <x v="0"/>
    <s v="STAFF-824"/>
    <n v="824"/>
    <x v="1"/>
    <x v="1"/>
    <x v="1"/>
    <s v="No"/>
    <s v="Y"/>
    <n v="3"/>
    <n v="-2"/>
    <n v="0"/>
    <x v="11"/>
    <n v="0"/>
    <m/>
    <n v="0"/>
    <n v="1"/>
    <n v="1252"/>
    <n v="23"/>
    <x v="0"/>
    <n v="1"/>
    <n v="3"/>
    <n v="81"/>
    <n v="4"/>
    <n v="1"/>
    <x v="3"/>
    <n v="2700"/>
    <n v="23779"/>
    <n v="1"/>
    <n v="24"/>
    <n v="4"/>
    <n v="3"/>
    <n v="80"/>
    <n v="1"/>
    <n v="10"/>
    <n v="3"/>
    <n v="10"/>
    <n v="7"/>
    <n v="0"/>
    <n v="7"/>
  </r>
  <r>
    <x v="0"/>
    <s v="Travel_Rarely"/>
    <x v="3"/>
    <x v="0"/>
    <x v="1"/>
    <x v="0"/>
    <s v="STAFF-825"/>
    <n v="825"/>
    <x v="1"/>
    <x v="7"/>
    <x v="0"/>
    <s v="Yes"/>
    <s v="Y"/>
    <n v="2"/>
    <n v="-2"/>
    <n v="0"/>
    <x v="34"/>
    <n v="1"/>
    <n v="1"/>
    <n v="1"/>
    <n v="0"/>
    <n v="286"/>
    <n v="2"/>
    <x v="2"/>
    <n v="1"/>
    <n v="4"/>
    <n v="31"/>
    <n v="3"/>
    <n v="5"/>
    <x v="3"/>
    <n v="19246"/>
    <n v="25761"/>
    <n v="7"/>
    <n v="12"/>
    <n v="3"/>
    <n v="4"/>
    <n v="80"/>
    <n v="0"/>
    <n v="40"/>
    <n v="3"/>
    <n v="31"/>
    <n v="15"/>
    <n v="13"/>
    <n v="8"/>
  </r>
  <r>
    <x v="1"/>
    <s v="Travel_Rarely"/>
    <x v="0"/>
    <x v="1"/>
    <x v="1"/>
    <x v="0"/>
    <s v="STAFF-826"/>
    <n v="826"/>
    <x v="0"/>
    <x v="1"/>
    <x v="0"/>
    <s v="No"/>
    <s v="Y"/>
    <n v="0"/>
    <n v="-2"/>
    <n v="0"/>
    <x v="10"/>
    <n v="0"/>
    <m/>
    <n v="0"/>
    <n v="1"/>
    <n v="1258"/>
    <n v="1"/>
    <x v="2"/>
    <n v="1"/>
    <n v="4"/>
    <n v="40"/>
    <n v="4"/>
    <n v="1"/>
    <x v="3"/>
    <n v="2506"/>
    <n v="13301"/>
    <n v="3"/>
    <n v="13"/>
    <n v="3"/>
    <n v="3"/>
    <n v="80"/>
    <n v="0"/>
    <n v="7"/>
    <n v="3"/>
    <n v="2"/>
    <n v="2"/>
    <n v="2"/>
    <n v="2"/>
  </r>
  <r>
    <x v="1"/>
    <s v="Travel_Rarely"/>
    <x v="0"/>
    <x v="1"/>
    <x v="1"/>
    <x v="0"/>
    <s v="STAFF-827"/>
    <n v="827"/>
    <x v="0"/>
    <x v="3"/>
    <x v="1"/>
    <s v="Yes"/>
    <s v="Y"/>
    <n v="4"/>
    <n v="-2"/>
    <n v="0"/>
    <x v="19"/>
    <n v="0"/>
    <m/>
    <n v="0"/>
    <n v="1"/>
    <n v="932"/>
    <n v="1"/>
    <x v="0"/>
    <n v="1"/>
    <n v="4"/>
    <n v="43"/>
    <n v="2"/>
    <n v="2"/>
    <x v="3"/>
    <n v="6062"/>
    <n v="4051"/>
    <n v="9"/>
    <n v="13"/>
    <n v="3"/>
    <n v="4"/>
    <n v="80"/>
    <n v="1"/>
    <n v="8"/>
    <n v="3"/>
    <n v="4"/>
    <n v="3"/>
    <n v="0"/>
    <n v="2"/>
  </r>
  <r>
    <x v="0"/>
    <s v="Travel_Rarely"/>
    <x v="2"/>
    <x v="0"/>
    <x v="1"/>
    <x v="2"/>
    <s v="STAFF-828"/>
    <n v="828"/>
    <x v="1"/>
    <x v="1"/>
    <x v="0"/>
    <s v="No"/>
    <s v="Y"/>
    <n v="3"/>
    <n v="-2"/>
    <n v="0"/>
    <x v="14"/>
    <n v="1"/>
    <n v="1"/>
    <n v="1"/>
    <n v="0"/>
    <n v="890"/>
    <n v="2"/>
    <x v="2"/>
    <n v="1"/>
    <n v="3"/>
    <n v="46"/>
    <n v="3"/>
    <n v="1"/>
    <x v="2"/>
    <n v="4382"/>
    <n v="16374"/>
    <n v="6"/>
    <n v="17"/>
    <n v="3"/>
    <n v="4"/>
    <n v="80"/>
    <n v="0"/>
    <n v="5"/>
    <n v="2"/>
    <n v="2"/>
    <n v="2"/>
    <n v="2"/>
    <n v="1"/>
  </r>
  <r>
    <x v="1"/>
    <s v="Travel_Rarely"/>
    <x v="0"/>
    <x v="1"/>
    <x v="2"/>
    <x v="5"/>
    <s v="STAFF-829"/>
    <n v="829"/>
    <x v="1"/>
    <x v="8"/>
    <x v="1"/>
    <s v="No"/>
    <s v="Y"/>
    <n v="2"/>
    <n v="-2"/>
    <n v="0"/>
    <x v="9"/>
    <n v="0"/>
    <m/>
    <n v="0"/>
    <n v="1"/>
    <n v="1041"/>
    <n v="13"/>
    <x v="3"/>
    <n v="1"/>
    <n v="3"/>
    <n v="36"/>
    <n v="3"/>
    <n v="1"/>
    <x v="2"/>
    <n v="2143"/>
    <n v="25527"/>
    <n v="4"/>
    <n v="13"/>
    <n v="3"/>
    <n v="2"/>
    <n v="80"/>
    <n v="1"/>
    <n v="8"/>
    <n v="3"/>
    <n v="5"/>
    <n v="2"/>
    <n v="0"/>
    <n v="4"/>
  </r>
  <r>
    <x v="1"/>
    <s v="Travel_Rarely"/>
    <x v="2"/>
    <x v="1"/>
    <x v="1"/>
    <x v="0"/>
    <s v="STAFF-830"/>
    <n v="830"/>
    <x v="0"/>
    <x v="3"/>
    <x v="1"/>
    <s v="No"/>
    <s v="Y"/>
    <n v="3"/>
    <n v="-2"/>
    <n v="0"/>
    <x v="5"/>
    <n v="0"/>
    <m/>
    <n v="0"/>
    <n v="1"/>
    <n v="859"/>
    <n v="4"/>
    <x v="3"/>
    <n v="1"/>
    <n v="3"/>
    <n v="98"/>
    <n v="2"/>
    <n v="2"/>
    <x v="3"/>
    <n v="6162"/>
    <n v="19124"/>
    <n v="1"/>
    <n v="12"/>
    <n v="3"/>
    <n v="3"/>
    <n v="80"/>
    <n v="1"/>
    <n v="14"/>
    <n v="3"/>
    <n v="14"/>
    <n v="13"/>
    <n v="6"/>
    <n v="8"/>
  </r>
  <r>
    <x v="1"/>
    <s v="Travel_Frequently"/>
    <x v="0"/>
    <x v="1"/>
    <x v="1"/>
    <x v="2"/>
    <s v="STAFF-832"/>
    <n v="832"/>
    <x v="1"/>
    <x v="2"/>
    <x v="0"/>
    <s v="No"/>
    <s v="Y"/>
    <n v="6"/>
    <n v="-2"/>
    <n v="0"/>
    <x v="32"/>
    <n v="0"/>
    <m/>
    <n v="0"/>
    <n v="1"/>
    <n v="720"/>
    <n v="16"/>
    <x v="2"/>
    <n v="1"/>
    <n v="1"/>
    <n v="51"/>
    <n v="2"/>
    <n v="2"/>
    <x v="2"/>
    <n v="5094"/>
    <n v="11983"/>
    <n v="6"/>
    <n v="14"/>
    <n v="3"/>
    <n v="4"/>
    <n v="80"/>
    <n v="0"/>
    <n v="10"/>
    <n v="3"/>
    <n v="1"/>
    <n v="0"/>
    <n v="0"/>
    <n v="0"/>
  </r>
  <r>
    <x v="1"/>
    <s v="Travel_Rarely"/>
    <x v="2"/>
    <x v="1"/>
    <x v="1"/>
    <x v="2"/>
    <s v="STAFF-833"/>
    <n v="833"/>
    <x v="0"/>
    <x v="3"/>
    <x v="0"/>
    <s v="Yes"/>
    <s v="Y"/>
    <n v="4"/>
    <n v="-2"/>
    <n v="0"/>
    <x v="7"/>
    <n v="0"/>
    <m/>
    <n v="0"/>
    <n v="1"/>
    <n v="946"/>
    <n v="2"/>
    <x v="3"/>
    <n v="1"/>
    <n v="3"/>
    <n v="52"/>
    <n v="2"/>
    <n v="2"/>
    <x v="0"/>
    <n v="6877"/>
    <n v="20234"/>
    <n v="5"/>
    <n v="24"/>
    <n v="4"/>
    <n v="2"/>
    <n v="80"/>
    <n v="0"/>
    <n v="12"/>
    <n v="2"/>
    <n v="0"/>
    <n v="0"/>
    <n v="0"/>
    <n v="0"/>
  </r>
  <r>
    <x v="1"/>
    <s v="Travel_Rarely"/>
    <x v="1"/>
    <x v="1"/>
    <x v="1"/>
    <x v="0"/>
    <s v="STAFF-834"/>
    <n v="834"/>
    <x v="0"/>
    <x v="1"/>
    <x v="0"/>
    <s v="No"/>
    <s v="Y"/>
    <n v="3"/>
    <n v="-2"/>
    <n v="0"/>
    <x v="28"/>
    <n v="0"/>
    <m/>
    <n v="0"/>
    <n v="1"/>
    <n v="252"/>
    <n v="2"/>
    <x v="3"/>
    <n v="1"/>
    <n v="2"/>
    <n v="95"/>
    <n v="2"/>
    <n v="1"/>
    <x v="3"/>
    <n v="2274"/>
    <n v="6153"/>
    <n v="1"/>
    <n v="14"/>
    <n v="3"/>
    <n v="4"/>
    <n v="80"/>
    <n v="0"/>
    <n v="1"/>
    <n v="3"/>
    <n v="1"/>
    <n v="0"/>
    <n v="0"/>
    <n v="0"/>
  </r>
  <r>
    <x v="1"/>
    <s v="Travel_Rarely"/>
    <x v="0"/>
    <x v="1"/>
    <x v="1"/>
    <x v="0"/>
    <s v="STAFF-836"/>
    <n v="836"/>
    <x v="1"/>
    <x v="3"/>
    <x v="1"/>
    <s v="No"/>
    <s v="Y"/>
    <n v="3"/>
    <n v="-2"/>
    <n v="0"/>
    <x v="19"/>
    <n v="0"/>
    <m/>
    <n v="0"/>
    <n v="1"/>
    <n v="933"/>
    <n v="29"/>
    <x v="3"/>
    <n v="1"/>
    <n v="2"/>
    <n v="98"/>
    <n v="3"/>
    <n v="2"/>
    <x v="3"/>
    <n v="4434"/>
    <n v="11806"/>
    <n v="1"/>
    <n v="13"/>
    <n v="3"/>
    <n v="4"/>
    <n v="80"/>
    <n v="1"/>
    <n v="10"/>
    <n v="2"/>
    <n v="9"/>
    <n v="8"/>
    <n v="7"/>
    <n v="8"/>
  </r>
  <r>
    <x v="1"/>
    <s v="Travel_Frequently"/>
    <x v="0"/>
    <x v="1"/>
    <x v="1"/>
    <x v="0"/>
    <s v="STAFF-837"/>
    <n v="837"/>
    <x v="1"/>
    <x v="4"/>
    <x v="2"/>
    <s v="No"/>
    <s v="Y"/>
    <n v="3"/>
    <n v="-2"/>
    <n v="0"/>
    <x v="8"/>
    <n v="0"/>
    <m/>
    <n v="0"/>
    <n v="1"/>
    <n v="471"/>
    <n v="12"/>
    <x v="3"/>
    <n v="1"/>
    <n v="1"/>
    <n v="45"/>
    <n v="2"/>
    <n v="2"/>
    <x v="3"/>
    <n v="6288"/>
    <n v="4284"/>
    <n v="2"/>
    <n v="15"/>
    <n v="3"/>
    <n v="3"/>
    <n v="80"/>
    <n v="1"/>
    <n v="13"/>
    <n v="2"/>
    <n v="4"/>
    <n v="3"/>
    <n v="1"/>
    <n v="2"/>
  </r>
  <r>
    <x v="1"/>
    <s v="Travel_Frequently"/>
    <x v="2"/>
    <x v="1"/>
    <x v="1"/>
    <x v="0"/>
    <s v="STAFF-838"/>
    <n v="838"/>
    <x v="0"/>
    <x v="1"/>
    <x v="0"/>
    <s v="No"/>
    <s v="Y"/>
    <n v="3"/>
    <n v="-2"/>
    <n v="0"/>
    <x v="13"/>
    <n v="0"/>
    <m/>
    <n v="0"/>
    <n v="1"/>
    <n v="702"/>
    <n v="16"/>
    <x v="2"/>
    <n v="1"/>
    <n v="3"/>
    <n v="100"/>
    <n v="2"/>
    <n v="1"/>
    <x v="3"/>
    <n v="2553"/>
    <n v="8306"/>
    <n v="1"/>
    <n v="16"/>
    <n v="3"/>
    <n v="3"/>
    <n v="80"/>
    <n v="0"/>
    <n v="6"/>
    <n v="3"/>
    <n v="5"/>
    <n v="2"/>
    <n v="1"/>
    <n v="3"/>
  </r>
  <r>
    <x v="0"/>
    <s v="Travel_Rarely"/>
    <x v="1"/>
    <x v="0"/>
    <x v="0"/>
    <x v="3"/>
    <s v="STAFF-840"/>
    <n v="840"/>
    <x v="0"/>
    <x v="0"/>
    <x v="1"/>
    <s v="No"/>
    <s v="Y"/>
    <n v="3"/>
    <n v="-2"/>
    <n v="0"/>
    <x v="1"/>
    <n v="1"/>
    <n v="1"/>
    <n v="1"/>
    <n v="0"/>
    <n v="1184"/>
    <n v="11"/>
    <x v="3"/>
    <n v="1"/>
    <n v="3"/>
    <n v="43"/>
    <n v="3"/>
    <n v="3"/>
    <x v="1"/>
    <n v="7654"/>
    <n v="5860"/>
    <n v="1"/>
    <n v="18"/>
    <n v="3"/>
    <n v="1"/>
    <n v="80"/>
    <n v="2"/>
    <n v="9"/>
    <n v="4"/>
    <n v="9"/>
    <n v="8"/>
    <n v="7"/>
    <n v="7"/>
  </r>
  <r>
    <x v="0"/>
    <s v="Travel_Rarely"/>
    <x v="3"/>
    <x v="0"/>
    <x v="0"/>
    <x v="2"/>
    <s v="STAFF-842"/>
    <n v="842"/>
    <x v="1"/>
    <x v="0"/>
    <x v="0"/>
    <s v="No"/>
    <s v="Y"/>
    <n v="3"/>
    <n v="-2"/>
    <n v="0"/>
    <x v="27"/>
    <n v="1"/>
    <n v="1"/>
    <n v="1"/>
    <n v="0"/>
    <n v="436"/>
    <n v="2"/>
    <x v="1"/>
    <n v="1"/>
    <n v="3"/>
    <n v="37"/>
    <n v="3"/>
    <n v="2"/>
    <x v="0"/>
    <n v="5160"/>
    <n v="21519"/>
    <n v="4"/>
    <n v="16"/>
    <n v="3"/>
    <n v="3"/>
    <n v="80"/>
    <n v="0"/>
    <n v="12"/>
    <n v="2"/>
    <n v="9"/>
    <n v="7"/>
    <n v="7"/>
    <n v="3"/>
  </r>
  <r>
    <x v="1"/>
    <s v="Travel_Rarely"/>
    <x v="0"/>
    <x v="1"/>
    <x v="1"/>
    <x v="0"/>
    <s v="STAFF-843"/>
    <n v="843"/>
    <x v="1"/>
    <x v="7"/>
    <x v="1"/>
    <s v="No"/>
    <s v="Y"/>
    <n v="3"/>
    <n v="-2"/>
    <n v="0"/>
    <x v="23"/>
    <n v="0"/>
    <m/>
    <n v="0"/>
    <n v="1"/>
    <n v="589"/>
    <n v="14"/>
    <x v="0"/>
    <n v="1"/>
    <n v="2"/>
    <n v="94"/>
    <n v="3"/>
    <n v="4"/>
    <x v="3"/>
    <n v="17159"/>
    <n v="5200"/>
    <n v="6"/>
    <n v="24"/>
    <n v="4"/>
    <n v="3"/>
    <n v="80"/>
    <n v="1"/>
    <n v="22"/>
    <n v="3"/>
    <n v="4"/>
    <n v="1"/>
    <n v="1"/>
    <n v="0"/>
  </r>
  <r>
    <x v="1"/>
    <s v="Travel_Rarely"/>
    <x v="2"/>
    <x v="1"/>
    <x v="1"/>
    <x v="4"/>
    <s v="STAFF-844"/>
    <n v="844"/>
    <x v="1"/>
    <x v="7"/>
    <x v="2"/>
    <s v="Yes"/>
    <s v="Y"/>
    <n v="3"/>
    <n v="-2"/>
    <n v="0"/>
    <x v="4"/>
    <n v="0"/>
    <m/>
    <n v="0"/>
    <n v="1"/>
    <n v="269"/>
    <n v="5"/>
    <x v="1"/>
    <n v="1"/>
    <n v="4"/>
    <n v="42"/>
    <n v="2"/>
    <n v="3"/>
    <x v="0"/>
    <n v="12808"/>
    <n v="8842"/>
    <n v="1"/>
    <n v="16"/>
    <n v="3"/>
    <n v="2"/>
    <n v="80"/>
    <n v="1"/>
    <n v="9"/>
    <n v="3"/>
    <n v="9"/>
    <n v="8"/>
    <n v="0"/>
    <n v="8"/>
  </r>
  <r>
    <x v="1"/>
    <s v="Travel_Rarely"/>
    <x v="0"/>
    <x v="1"/>
    <x v="1"/>
    <x v="1"/>
    <s v="STAFF-845"/>
    <n v="845"/>
    <x v="1"/>
    <x v="3"/>
    <x v="0"/>
    <s v="No"/>
    <s v="Y"/>
    <n v="3"/>
    <n v="-2"/>
    <n v="0"/>
    <x v="10"/>
    <n v="0"/>
    <m/>
    <n v="0"/>
    <n v="1"/>
    <n v="950"/>
    <n v="7"/>
    <x v="3"/>
    <n v="1"/>
    <n v="3"/>
    <n v="59"/>
    <n v="3"/>
    <n v="3"/>
    <x v="2"/>
    <n v="10221"/>
    <n v="18869"/>
    <n v="3"/>
    <n v="21"/>
    <n v="4"/>
    <n v="2"/>
    <n v="80"/>
    <n v="0"/>
    <n v="17"/>
    <n v="4"/>
    <n v="8"/>
    <n v="5"/>
    <n v="1"/>
    <n v="6"/>
  </r>
  <r>
    <x v="1"/>
    <s v="Travel_Rarely"/>
    <x v="2"/>
    <x v="1"/>
    <x v="0"/>
    <x v="3"/>
    <s v="STAFF-846"/>
    <n v="846"/>
    <x v="0"/>
    <x v="0"/>
    <x v="1"/>
    <s v="Yes"/>
    <s v="Y"/>
    <n v="2"/>
    <n v="-2"/>
    <n v="0"/>
    <x v="14"/>
    <n v="0"/>
    <m/>
    <n v="0"/>
    <n v="1"/>
    <n v="760"/>
    <n v="2"/>
    <x v="2"/>
    <n v="1"/>
    <n v="2"/>
    <n v="81"/>
    <n v="3"/>
    <n v="2"/>
    <x v="1"/>
    <n v="4779"/>
    <n v="3698"/>
    <n v="1"/>
    <n v="20"/>
    <n v="4"/>
    <n v="1"/>
    <n v="80"/>
    <n v="0"/>
    <n v="8"/>
    <n v="3"/>
    <n v="8"/>
    <n v="7"/>
    <n v="7"/>
    <n v="5"/>
  </r>
  <r>
    <x v="1"/>
    <s v="Travel_Rarely"/>
    <x v="2"/>
    <x v="1"/>
    <x v="2"/>
    <x v="5"/>
    <s v="STAFF-847"/>
    <n v="847"/>
    <x v="1"/>
    <x v="8"/>
    <x v="1"/>
    <s v="No"/>
    <s v="Y"/>
    <n v="1"/>
    <n v="-2"/>
    <n v="0"/>
    <x v="13"/>
    <n v="0"/>
    <m/>
    <n v="0"/>
    <n v="1"/>
    <n v="829"/>
    <n v="3"/>
    <x v="0"/>
    <n v="1"/>
    <n v="3"/>
    <n v="88"/>
    <n v="3"/>
    <n v="1"/>
    <x v="0"/>
    <n v="3737"/>
    <n v="2243"/>
    <n v="0"/>
    <n v="19"/>
    <n v="3"/>
    <n v="3"/>
    <n v="80"/>
    <n v="1"/>
    <n v="4"/>
    <n v="1"/>
    <n v="3"/>
    <n v="2"/>
    <n v="0"/>
    <n v="2"/>
  </r>
  <r>
    <x v="0"/>
    <s v="Travel_Frequently"/>
    <x v="2"/>
    <x v="0"/>
    <x v="1"/>
    <x v="2"/>
    <s v="STAFF-848"/>
    <n v="848"/>
    <x v="0"/>
    <x v="1"/>
    <x v="1"/>
    <s v="Yes"/>
    <s v="Y"/>
    <n v="2"/>
    <n v="-2"/>
    <n v="0"/>
    <x v="25"/>
    <n v="1"/>
    <n v="1"/>
    <n v="1"/>
    <n v="0"/>
    <n v="887"/>
    <n v="5"/>
    <x v="0"/>
    <n v="1"/>
    <n v="3"/>
    <n v="88"/>
    <n v="2"/>
    <n v="1"/>
    <x v="2"/>
    <n v="2366"/>
    <n v="20898"/>
    <n v="1"/>
    <n v="14"/>
    <n v="3"/>
    <n v="1"/>
    <n v="80"/>
    <n v="1"/>
    <n v="8"/>
    <n v="3"/>
    <n v="8"/>
    <n v="7"/>
    <n v="1"/>
    <n v="7"/>
  </r>
  <r>
    <x v="1"/>
    <s v="Non-Travel"/>
    <x v="2"/>
    <x v="1"/>
    <x v="1"/>
    <x v="2"/>
    <s v="STAFF-850"/>
    <n v="850"/>
    <x v="1"/>
    <x v="1"/>
    <x v="1"/>
    <s v="No"/>
    <s v="Y"/>
    <n v="6"/>
    <n v="-2"/>
    <n v="0"/>
    <x v="4"/>
    <n v="0"/>
    <m/>
    <n v="0"/>
    <n v="1"/>
    <n v="443"/>
    <n v="3"/>
    <x v="3"/>
    <n v="1"/>
    <n v="4"/>
    <n v="50"/>
    <n v="3"/>
    <n v="1"/>
    <x v="0"/>
    <n v="1706"/>
    <n v="16571"/>
    <n v="1"/>
    <n v="11"/>
    <n v="3"/>
    <n v="3"/>
    <n v="80"/>
    <n v="3"/>
    <n v="0"/>
    <n v="2"/>
    <n v="0"/>
    <n v="0"/>
    <n v="0"/>
    <n v="0"/>
  </r>
  <r>
    <x v="1"/>
    <s v="Travel_Rarely"/>
    <x v="1"/>
    <x v="1"/>
    <x v="0"/>
    <x v="3"/>
    <s v="STAFF-851"/>
    <n v="851"/>
    <x v="0"/>
    <x v="5"/>
    <x v="1"/>
    <s v="No"/>
    <s v="Y"/>
    <n v="2"/>
    <n v="-2"/>
    <n v="0"/>
    <x v="31"/>
    <n v="0"/>
    <m/>
    <n v="0"/>
    <n v="1"/>
    <n v="1318"/>
    <n v="26"/>
    <x v="2"/>
    <n v="1"/>
    <n v="1"/>
    <n v="66"/>
    <n v="3"/>
    <n v="4"/>
    <x v="1"/>
    <n v="16307"/>
    <n v="5594"/>
    <n v="2"/>
    <n v="14"/>
    <n v="3"/>
    <n v="3"/>
    <n v="80"/>
    <n v="1"/>
    <n v="29"/>
    <n v="2"/>
    <n v="20"/>
    <n v="6"/>
    <n v="4"/>
    <n v="17"/>
  </r>
  <r>
    <x v="1"/>
    <s v="Travel_Rarely"/>
    <x v="0"/>
    <x v="1"/>
    <x v="1"/>
    <x v="2"/>
    <s v="STAFF-852"/>
    <n v="852"/>
    <x v="1"/>
    <x v="4"/>
    <x v="0"/>
    <s v="No"/>
    <s v="Y"/>
    <n v="2"/>
    <n v="-2"/>
    <n v="0"/>
    <x v="20"/>
    <n v="0"/>
    <m/>
    <n v="0"/>
    <n v="1"/>
    <n v="625"/>
    <n v="4"/>
    <x v="3"/>
    <n v="1"/>
    <n v="4"/>
    <n v="50"/>
    <n v="3"/>
    <n v="2"/>
    <x v="2"/>
    <n v="5933"/>
    <n v="5197"/>
    <n v="9"/>
    <n v="12"/>
    <n v="3"/>
    <n v="4"/>
    <n v="80"/>
    <n v="0"/>
    <n v="10"/>
    <n v="2"/>
    <n v="5"/>
    <n v="2"/>
    <n v="2"/>
    <n v="3"/>
  </r>
  <r>
    <x v="1"/>
    <s v="Travel_Rarely"/>
    <x v="2"/>
    <x v="1"/>
    <x v="1"/>
    <x v="2"/>
    <s v="STAFF-854"/>
    <n v="854"/>
    <x v="1"/>
    <x v="1"/>
    <x v="0"/>
    <s v="No"/>
    <s v="Y"/>
    <n v="3"/>
    <n v="-2"/>
    <n v="0"/>
    <x v="36"/>
    <n v="0"/>
    <m/>
    <n v="0"/>
    <n v="1"/>
    <n v="180"/>
    <n v="2"/>
    <x v="1"/>
    <n v="1"/>
    <n v="1"/>
    <n v="65"/>
    <n v="4"/>
    <n v="1"/>
    <x v="2"/>
    <n v="3424"/>
    <n v="21632"/>
    <n v="7"/>
    <n v="13"/>
    <n v="3"/>
    <n v="3"/>
    <n v="80"/>
    <n v="0"/>
    <n v="6"/>
    <n v="2"/>
    <n v="4"/>
    <n v="3"/>
    <n v="0"/>
    <n v="1"/>
  </r>
  <r>
    <x v="1"/>
    <s v="Travel_Rarely"/>
    <x v="2"/>
    <x v="1"/>
    <x v="0"/>
    <x v="2"/>
    <s v="STAFF-855"/>
    <n v="855"/>
    <x v="1"/>
    <x v="0"/>
    <x v="2"/>
    <s v="No"/>
    <s v="Y"/>
    <n v="5"/>
    <n v="-2"/>
    <n v="0"/>
    <x v="3"/>
    <n v="0"/>
    <m/>
    <n v="0"/>
    <n v="1"/>
    <n v="586"/>
    <n v="1"/>
    <x v="3"/>
    <n v="1"/>
    <n v="1"/>
    <n v="48"/>
    <n v="4"/>
    <n v="2"/>
    <x v="2"/>
    <n v="4037"/>
    <n v="21816"/>
    <n v="1"/>
    <n v="22"/>
    <n v="4"/>
    <n v="1"/>
    <n v="80"/>
    <n v="1"/>
    <n v="9"/>
    <n v="3"/>
    <n v="9"/>
    <n v="8"/>
    <n v="0"/>
    <n v="8"/>
  </r>
  <r>
    <x v="1"/>
    <s v="Travel_Rarely"/>
    <x v="0"/>
    <x v="1"/>
    <x v="1"/>
    <x v="2"/>
    <s v="STAFF-856"/>
    <n v="856"/>
    <x v="0"/>
    <x v="1"/>
    <x v="0"/>
    <s v="No"/>
    <s v="Y"/>
    <n v="3"/>
    <n v="-2"/>
    <n v="0"/>
    <x v="10"/>
    <n v="0"/>
    <m/>
    <n v="0"/>
    <n v="1"/>
    <n v="1343"/>
    <n v="27"/>
    <x v="1"/>
    <n v="1"/>
    <n v="3"/>
    <n v="53"/>
    <n v="2"/>
    <n v="1"/>
    <x v="2"/>
    <n v="2559"/>
    <n v="17852"/>
    <n v="1"/>
    <n v="11"/>
    <n v="3"/>
    <n v="4"/>
    <n v="80"/>
    <n v="0"/>
    <n v="6"/>
    <n v="2"/>
    <n v="6"/>
    <n v="5"/>
    <n v="1"/>
    <n v="1"/>
  </r>
  <r>
    <x v="1"/>
    <s v="Travel_Rarely"/>
    <x v="0"/>
    <x v="1"/>
    <x v="0"/>
    <x v="0"/>
    <s v="STAFF-857"/>
    <n v="857"/>
    <x v="1"/>
    <x v="0"/>
    <x v="1"/>
    <s v="Yes"/>
    <s v="Y"/>
    <n v="1"/>
    <n v="-2"/>
    <n v="0"/>
    <x v="9"/>
    <n v="0"/>
    <m/>
    <n v="0"/>
    <n v="1"/>
    <n v="928"/>
    <n v="1"/>
    <x v="0"/>
    <n v="1"/>
    <n v="2"/>
    <n v="56"/>
    <n v="3"/>
    <n v="2"/>
    <x v="3"/>
    <n v="6201"/>
    <n v="2823"/>
    <n v="1"/>
    <n v="14"/>
    <n v="3"/>
    <n v="4"/>
    <n v="80"/>
    <n v="1"/>
    <n v="18"/>
    <n v="2"/>
    <n v="18"/>
    <n v="14"/>
    <n v="4"/>
    <n v="11"/>
  </r>
  <r>
    <x v="1"/>
    <s v="Travel_Rarely"/>
    <x v="2"/>
    <x v="1"/>
    <x v="0"/>
    <x v="0"/>
    <s v="STAFF-859"/>
    <n v="859"/>
    <x v="1"/>
    <x v="0"/>
    <x v="2"/>
    <s v="No"/>
    <s v="Y"/>
    <n v="3"/>
    <n v="-2"/>
    <n v="0"/>
    <x v="5"/>
    <n v="0"/>
    <m/>
    <n v="0"/>
    <n v="1"/>
    <n v="117"/>
    <n v="13"/>
    <x v="2"/>
    <n v="1"/>
    <n v="2"/>
    <n v="73"/>
    <n v="3"/>
    <n v="2"/>
    <x v="3"/>
    <n v="4403"/>
    <n v="9250"/>
    <n v="2"/>
    <n v="11"/>
    <n v="3"/>
    <n v="3"/>
    <n v="80"/>
    <n v="1"/>
    <n v="8"/>
    <n v="2"/>
    <n v="5"/>
    <n v="2"/>
    <n v="0"/>
    <n v="3"/>
  </r>
  <r>
    <x v="1"/>
    <s v="Travel_Frequently"/>
    <x v="2"/>
    <x v="1"/>
    <x v="1"/>
    <x v="0"/>
    <s v="STAFF-861"/>
    <n v="861"/>
    <x v="1"/>
    <x v="1"/>
    <x v="2"/>
    <s v="No"/>
    <s v="Y"/>
    <n v="3"/>
    <n v="-2"/>
    <n v="0"/>
    <x v="7"/>
    <n v="0"/>
    <m/>
    <n v="0"/>
    <n v="1"/>
    <n v="1012"/>
    <n v="5"/>
    <x v="2"/>
    <n v="1"/>
    <n v="2"/>
    <n v="75"/>
    <n v="2"/>
    <n v="1"/>
    <x v="3"/>
    <n v="3761"/>
    <n v="2373"/>
    <n v="9"/>
    <n v="12"/>
    <n v="3"/>
    <n v="2"/>
    <n v="80"/>
    <n v="1"/>
    <n v="10"/>
    <n v="2"/>
    <n v="5"/>
    <n v="4"/>
    <n v="0"/>
    <n v="3"/>
  </r>
  <r>
    <x v="1"/>
    <s v="Travel_Rarely"/>
    <x v="1"/>
    <x v="1"/>
    <x v="0"/>
    <x v="3"/>
    <s v="STAFF-862"/>
    <n v="862"/>
    <x v="0"/>
    <x v="0"/>
    <x v="1"/>
    <s v="Yes"/>
    <s v="Y"/>
    <n v="3"/>
    <n v="-2"/>
    <n v="0"/>
    <x v="16"/>
    <n v="0"/>
    <m/>
    <n v="0"/>
    <n v="1"/>
    <n v="661"/>
    <n v="7"/>
    <x v="0"/>
    <n v="1"/>
    <n v="1"/>
    <n v="78"/>
    <n v="2"/>
    <n v="3"/>
    <x v="1"/>
    <n v="10934"/>
    <n v="20715"/>
    <n v="7"/>
    <n v="18"/>
    <n v="3"/>
    <n v="4"/>
    <n v="80"/>
    <n v="1"/>
    <n v="35"/>
    <n v="3"/>
    <n v="5"/>
    <n v="2"/>
    <n v="0"/>
    <n v="4"/>
  </r>
  <r>
    <x v="1"/>
    <s v="Travel_Rarely"/>
    <x v="1"/>
    <x v="1"/>
    <x v="0"/>
    <x v="3"/>
    <s v="STAFF-864"/>
    <n v="864"/>
    <x v="1"/>
    <x v="0"/>
    <x v="2"/>
    <s v="Yes"/>
    <s v="Y"/>
    <n v="2"/>
    <n v="-2"/>
    <n v="0"/>
    <x v="28"/>
    <n v="0"/>
    <m/>
    <n v="0"/>
    <n v="1"/>
    <n v="930"/>
    <n v="9"/>
    <x v="3"/>
    <n v="1"/>
    <n v="4"/>
    <n v="74"/>
    <n v="3"/>
    <n v="3"/>
    <x v="1"/>
    <n v="10761"/>
    <n v="19239"/>
    <n v="4"/>
    <n v="12"/>
    <n v="3"/>
    <n v="3"/>
    <n v="80"/>
    <n v="1"/>
    <n v="18"/>
    <n v="3"/>
    <n v="5"/>
    <n v="4"/>
    <n v="0"/>
    <n v="2"/>
  </r>
  <r>
    <x v="1"/>
    <s v="Travel_Rarely"/>
    <x v="2"/>
    <x v="1"/>
    <x v="1"/>
    <x v="2"/>
    <s v="STAFF-865"/>
    <n v="865"/>
    <x v="0"/>
    <x v="1"/>
    <x v="1"/>
    <s v="No"/>
    <s v="Y"/>
    <n v="3"/>
    <n v="-2"/>
    <n v="0"/>
    <x v="5"/>
    <n v="0"/>
    <m/>
    <n v="0"/>
    <n v="1"/>
    <n v="638"/>
    <n v="8"/>
    <x v="0"/>
    <n v="1"/>
    <n v="3"/>
    <n v="91"/>
    <n v="4"/>
    <n v="2"/>
    <x v="2"/>
    <n v="5175"/>
    <n v="22162"/>
    <n v="5"/>
    <n v="12"/>
    <n v="3"/>
    <n v="3"/>
    <n v="80"/>
    <n v="1"/>
    <n v="9"/>
    <n v="2"/>
    <n v="5"/>
    <n v="3"/>
    <n v="1"/>
    <n v="3"/>
  </r>
  <r>
    <x v="1"/>
    <s v="Travel_Frequently"/>
    <x v="1"/>
    <x v="1"/>
    <x v="1"/>
    <x v="2"/>
    <s v="STAFF-867"/>
    <n v="867"/>
    <x v="0"/>
    <x v="3"/>
    <x v="1"/>
    <s v="No"/>
    <s v="Y"/>
    <n v="3"/>
    <n v="-2"/>
    <n v="0"/>
    <x v="39"/>
    <n v="0"/>
    <m/>
    <n v="0"/>
    <n v="1"/>
    <n v="890"/>
    <n v="25"/>
    <x v="2"/>
    <n v="1"/>
    <n v="3"/>
    <n v="81"/>
    <n v="2"/>
    <n v="4"/>
    <x v="0"/>
    <n v="13826"/>
    <n v="19028"/>
    <n v="3"/>
    <n v="22"/>
    <n v="4"/>
    <n v="3"/>
    <n v="80"/>
    <n v="0"/>
    <n v="31"/>
    <n v="3"/>
    <n v="9"/>
    <n v="8"/>
    <n v="0"/>
    <n v="0"/>
  </r>
  <r>
    <x v="1"/>
    <s v="Travel_Rarely"/>
    <x v="0"/>
    <x v="1"/>
    <x v="0"/>
    <x v="3"/>
    <s v="STAFF-868"/>
    <n v="868"/>
    <x v="1"/>
    <x v="0"/>
    <x v="2"/>
    <s v="No"/>
    <s v="Y"/>
    <n v="2"/>
    <n v="-2"/>
    <n v="0"/>
    <x v="2"/>
    <n v="0"/>
    <m/>
    <n v="0"/>
    <n v="1"/>
    <n v="342"/>
    <n v="16"/>
    <x v="2"/>
    <n v="1"/>
    <n v="4"/>
    <n v="66"/>
    <n v="2"/>
    <n v="2"/>
    <x v="1"/>
    <n v="6334"/>
    <n v="24558"/>
    <n v="4"/>
    <n v="19"/>
    <n v="3"/>
    <n v="4"/>
    <n v="80"/>
    <n v="2"/>
    <n v="9"/>
    <n v="3"/>
    <n v="1"/>
    <n v="0"/>
    <n v="0"/>
    <n v="0"/>
  </r>
  <r>
    <x v="1"/>
    <s v="Travel_Rarely"/>
    <x v="2"/>
    <x v="1"/>
    <x v="2"/>
    <x v="2"/>
    <s v="STAFF-869"/>
    <n v="869"/>
    <x v="1"/>
    <x v="8"/>
    <x v="2"/>
    <s v="No"/>
    <s v="Y"/>
    <n v="6"/>
    <n v="-2"/>
    <n v="0"/>
    <x v="14"/>
    <n v="0"/>
    <m/>
    <n v="0"/>
    <n v="1"/>
    <n v="1169"/>
    <n v="8"/>
    <x v="0"/>
    <n v="1"/>
    <n v="2"/>
    <n v="63"/>
    <n v="2"/>
    <n v="1"/>
    <x v="0"/>
    <n v="4936"/>
    <n v="23965"/>
    <n v="1"/>
    <n v="13"/>
    <n v="3"/>
    <n v="4"/>
    <n v="80"/>
    <n v="1"/>
    <n v="6"/>
    <n v="3"/>
    <n v="5"/>
    <n v="1"/>
    <n v="0"/>
    <n v="4"/>
  </r>
  <r>
    <x v="1"/>
    <s v="Travel_Rarely"/>
    <x v="4"/>
    <x v="1"/>
    <x v="1"/>
    <x v="0"/>
    <s v="STAFF-872"/>
    <n v="872"/>
    <x v="1"/>
    <x v="3"/>
    <x v="1"/>
    <s v="No"/>
    <s v="Y"/>
    <n v="2"/>
    <n v="-2"/>
    <n v="0"/>
    <x v="15"/>
    <n v="0"/>
    <m/>
    <n v="0"/>
    <n v="1"/>
    <n v="1230"/>
    <n v="1"/>
    <x v="0"/>
    <n v="1"/>
    <n v="4"/>
    <n v="33"/>
    <n v="2"/>
    <n v="2"/>
    <x v="3"/>
    <n v="4775"/>
    <n v="19146"/>
    <n v="6"/>
    <n v="22"/>
    <n v="4"/>
    <n v="1"/>
    <n v="80"/>
    <n v="2"/>
    <n v="4"/>
    <n v="1"/>
    <n v="2"/>
    <n v="2"/>
    <n v="2"/>
    <n v="2"/>
  </r>
  <r>
    <x v="1"/>
    <s v="Travel_Rarely"/>
    <x v="0"/>
    <x v="1"/>
    <x v="1"/>
    <x v="0"/>
    <s v="STAFF-874"/>
    <n v="874"/>
    <x v="1"/>
    <x v="2"/>
    <x v="1"/>
    <s v="Yes"/>
    <s v="Y"/>
    <n v="2"/>
    <n v="-2"/>
    <n v="0"/>
    <x v="20"/>
    <n v="0"/>
    <m/>
    <n v="0"/>
    <n v="1"/>
    <n v="986"/>
    <n v="8"/>
    <x v="2"/>
    <n v="1"/>
    <n v="1"/>
    <n v="62"/>
    <n v="4"/>
    <n v="1"/>
    <x v="3"/>
    <n v="2818"/>
    <n v="5044"/>
    <n v="2"/>
    <n v="24"/>
    <n v="4"/>
    <n v="3"/>
    <n v="80"/>
    <n v="1"/>
    <n v="10"/>
    <n v="2"/>
    <n v="3"/>
    <n v="2"/>
    <n v="0"/>
    <n v="2"/>
  </r>
  <r>
    <x v="1"/>
    <s v="Travel_Frequently"/>
    <x v="0"/>
    <x v="1"/>
    <x v="1"/>
    <x v="2"/>
    <s v="STAFF-875"/>
    <n v="875"/>
    <x v="1"/>
    <x v="1"/>
    <x v="0"/>
    <s v="Yes"/>
    <s v="Y"/>
    <n v="2"/>
    <n v="-2"/>
    <n v="0"/>
    <x v="19"/>
    <n v="0"/>
    <m/>
    <n v="0"/>
    <n v="1"/>
    <n v="1271"/>
    <n v="2"/>
    <x v="1"/>
    <n v="1"/>
    <n v="2"/>
    <n v="35"/>
    <n v="3"/>
    <n v="1"/>
    <x v="0"/>
    <n v="2515"/>
    <n v="9068"/>
    <n v="5"/>
    <n v="14"/>
    <n v="3"/>
    <n v="4"/>
    <n v="80"/>
    <n v="0"/>
    <n v="8"/>
    <n v="3"/>
    <n v="2"/>
    <n v="1"/>
    <n v="2"/>
    <n v="2"/>
  </r>
  <r>
    <x v="1"/>
    <s v="Travel_Rarely"/>
    <x v="0"/>
    <x v="1"/>
    <x v="2"/>
    <x v="0"/>
    <s v="STAFF-878"/>
    <n v="878"/>
    <x v="1"/>
    <x v="8"/>
    <x v="1"/>
    <s v="No"/>
    <s v="Y"/>
    <n v="3"/>
    <n v="-2"/>
    <n v="0"/>
    <x v="9"/>
    <n v="0"/>
    <m/>
    <n v="0"/>
    <n v="1"/>
    <n v="1278"/>
    <n v="8"/>
    <x v="3"/>
    <n v="1"/>
    <n v="1"/>
    <n v="77"/>
    <n v="2"/>
    <n v="1"/>
    <x v="3"/>
    <n v="2342"/>
    <n v="8635"/>
    <n v="0"/>
    <n v="21"/>
    <n v="4"/>
    <n v="3"/>
    <n v="80"/>
    <n v="0"/>
    <n v="6"/>
    <n v="3"/>
    <n v="5"/>
    <n v="4"/>
    <n v="0"/>
    <n v="3"/>
  </r>
  <r>
    <x v="1"/>
    <s v="Travel_Rarely"/>
    <x v="2"/>
    <x v="1"/>
    <x v="0"/>
    <x v="1"/>
    <s v="STAFF-879"/>
    <n v="879"/>
    <x v="1"/>
    <x v="0"/>
    <x v="1"/>
    <s v="Yes"/>
    <s v="Y"/>
    <n v="3"/>
    <n v="-2"/>
    <n v="0"/>
    <x v="36"/>
    <n v="0"/>
    <m/>
    <n v="0"/>
    <n v="1"/>
    <n v="141"/>
    <n v="3"/>
    <x v="1"/>
    <n v="1"/>
    <n v="3"/>
    <n v="98"/>
    <n v="3"/>
    <n v="2"/>
    <x v="2"/>
    <n v="4194"/>
    <n v="14363"/>
    <n v="1"/>
    <n v="18"/>
    <n v="3"/>
    <n v="4"/>
    <n v="80"/>
    <n v="0"/>
    <n v="5"/>
    <n v="3"/>
    <n v="5"/>
    <n v="3"/>
    <n v="0"/>
    <n v="3"/>
  </r>
  <r>
    <x v="1"/>
    <s v="Travel_Rarely"/>
    <x v="0"/>
    <x v="1"/>
    <x v="1"/>
    <x v="0"/>
    <s v="STAFF-880"/>
    <n v="880"/>
    <x v="0"/>
    <x v="3"/>
    <x v="1"/>
    <s v="Yes"/>
    <s v="Y"/>
    <n v="2"/>
    <n v="-2"/>
    <n v="0"/>
    <x v="10"/>
    <n v="0"/>
    <m/>
    <n v="0"/>
    <n v="1"/>
    <n v="607"/>
    <n v="9"/>
    <x v="3"/>
    <n v="1"/>
    <n v="4"/>
    <n v="66"/>
    <n v="2"/>
    <n v="3"/>
    <x v="3"/>
    <n v="10685"/>
    <n v="23457"/>
    <n v="1"/>
    <n v="20"/>
    <n v="4"/>
    <n v="2"/>
    <n v="80"/>
    <n v="1"/>
    <n v="17"/>
    <n v="3"/>
    <n v="17"/>
    <n v="14"/>
    <n v="5"/>
    <n v="15"/>
  </r>
  <r>
    <x v="0"/>
    <s v="Travel_Frequently"/>
    <x v="0"/>
    <x v="0"/>
    <x v="1"/>
    <x v="0"/>
    <s v="STAFF-881"/>
    <n v="881"/>
    <x v="0"/>
    <x v="1"/>
    <x v="2"/>
    <s v="Yes"/>
    <s v="Y"/>
    <n v="3"/>
    <n v="-2"/>
    <n v="0"/>
    <x v="10"/>
    <n v="1"/>
    <n v="1"/>
    <n v="1"/>
    <n v="0"/>
    <n v="130"/>
    <n v="25"/>
    <x v="2"/>
    <n v="1"/>
    <n v="4"/>
    <n v="96"/>
    <n v="3"/>
    <n v="1"/>
    <x v="3"/>
    <n v="2022"/>
    <n v="16612"/>
    <n v="1"/>
    <n v="19"/>
    <n v="3"/>
    <n v="1"/>
    <n v="80"/>
    <n v="1"/>
    <n v="10"/>
    <n v="2"/>
    <n v="10"/>
    <n v="2"/>
    <n v="7"/>
    <n v="8"/>
  </r>
  <r>
    <x v="1"/>
    <s v="Non-Travel"/>
    <x v="2"/>
    <x v="1"/>
    <x v="1"/>
    <x v="0"/>
    <s v="STAFF-882"/>
    <n v="882"/>
    <x v="1"/>
    <x v="2"/>
    <x v="2"/>
    <s v="No"/>
    <s v="Y"/>
    <n v="2"/>
    <n v="-2"/>
    <n v="0"/>
    <x v="5"/>
    <n v="0"/>
    <m/>
    <n v="0"/>
    <n v="1"/>
    <n v="300"/>
    <n v="1"/>
    <x v="3"/>
    <n v="1"/>
    <n v="4"/>
    <n v="61"/>
    <n v="3"/>
    <n v="1"/>
    <x v="3"/>
    <n v="2314"/>
    <n v="9148"/>
    <n v="0"/>
    <n v="12"/>
    <n v="3"/>
    <n v="2"/>
    <n v="80"/>
    <n v="1"/>
    <n v="4"/>
    <n v="3"/>
    <n v="3"/>
    <n v="0"/>
    <n v="0"/>
    <n v="2"/>
  </r>
  <r>
    <x v="1"/>
    <s v="Travel_Rarely"/>
    <x v="2"/>
    <x v="1"/>
    <x v="0"/>
    <x v="3"/>
    <s v="STAFF-885"/>
    <n v="885"/>
    <x v="1"/>
    <x v="0"/>
    <x v="1"/>
    <s v="No"/>
    <s v="Y"/>
    <n v="1"/>
    <n v="-2"/>
    <n v="0"/>
    <x v="36"/>
    <n v="0"/>
    <m/>
    <n v="0"/>
    <n v="1"/>
    <n v="583"/>
    <n v="4"/>
    <x v="1"/>
    <n v="1"/>
    <n v="3"/>
    <n v="87"/>
    <n v="2"/>
    <n v="2"/>
    <x v="1"/>
    <n v="4256"/>
    <n v="18154"/>
    <n v="1"/>
    <n v="12"/>
    <n v="3"/>
    <n v="1"/>
    <n v="80"/>
    <n v="0"/>
    <n v="5"/>
    <n v="4"/>
    <n v="5"/>
    <n v="2"/>
    <n v="0"/>
    <n v="3"/>
  </r>
  <r>
    <x v="1"/>
    <s v="Travel_Rarely"/>
    <x v="1"/>
    <x v="1"/>
    <x v="1"/>
    <x v="4"/>
    <s v="STAFF-887"/>
    <n v="887"/>
    <x v="0"/>
    <x v="1"/>
    <x v="1"/>
    <s v="No"/>
    <s v="Y"/>
    <n v="2"/>
    <n v="-2"/>
    <n v="0"/>
    <x v="1"/>
    <n v="0"/>
    <m/>
    <n v="0"/>
    <n v="1"/>
    <n v="1418"/>
    <n v="1"/>
    <x v="3"/>
    <n v="1"/>
    <n v="4"/>
    <n v="36"/>
    <n v="3"/>
    <n v="1"/>
    <x v="0"/>
    <n v="3580"/>
    <n v="10554"/>
    <n v="2"/>
    <n v="16"/>
    <n v="3"/>
    <n v="2"/>
    <n v="80"/>
    <n v="1"/>
    <n v="7"/>
    <n v="3"/>
    <n v="4"/>
    <n v="2"/>
    <n v="0"/>
    <n v="2"/>
  </r>
  <r>
    <x v="1"/>
    <s v="Non-Travel"/>
    <x v="4"/>
    <x v="1"/>
    <x v="1"/>
    <x v="0"/>
    <s v="STAFF-888"/>
    <n v="888"/>
    <x v="1"/>
    <x v="2"/>
    <x v="1"/>
    <s v="No"/>
    <s v="Y"/>
    <n v="2"/>
    <n v="-2"/>
    <n v="0"/>
    <x v="17"/>
    <n v="0"/>
    <m/>
    <n v="0"/>
    <n v="1"/>
    <n v="1269"/>
    <n v="4"/>
    <x v="1"/>
    <n v="1"/>
    <n v="1"/>
    <n v="46"/>
    <n v="2"/>
    <n v="1"/>
    <x v="3"/>
    <n v="3162"/>
    <n v="10778"/>
    <n v="0"/>
    <n v="17"/>
    <n v="3"/>
    <n v="4"/>
    <n v="80"/>
    <n v="0"/>
    <n v="6"/>
    <n v="2"/>
    <n v="5"/>
    <n v="2"/>
    <n v="3"/>
    <n v="4"/>
  </r>
  <r>
    <x v="1"/>
    <s v="Travel_Frequently"/>
    <x v="2"/>
    <x v="1"/>
    <x v="0"/>
    <x v="0"/>
    <s v="STAFF-889"/>
    <n v="889"/>
    <x v="1"/>
    <x v="0"/>
    <x v="1"/>
    <s v="No"/>
    <s v="Y"/>
    <n v="3"/>
    <n v="-2"/>
    <n v="0"/>
    <x v="5"/>
    <n v="0"/>
    <m/>
    <n v="0"/>
    <n v="1"/>
    <n v="379"/>
    <n v="5"/>
    <x v="0"/>
    <n v="1"/>
    <n v="2"/>
    <n v="48"/>
    <n v="3"/>
    <n v="2"/>
    <x v="3"/>
    <n v="6524"/>
    <n v="8891"/>
    <n v="1"/>
    <n v="14"/>
    <n v="3"/>
    <n v="4"/>
    <n v="80"/>
    <n v="1"/>
    <n v="10"/>
    <n v="3"/>
    <n v="10"/>
    <n v="8"/>
    <n v="5"/>
    <n v="3"/>
  </r>
  <r>
    <x v="1"/>
    <s v="Travel_Rarely"/>
    <x v="0"/>
    <x v="1"/>
    <x v="0"/>
    <x v="3"/>
    <s v="STAFF-893"/>
    <n v="893"/>
    <x v="1"/>
    <x v="6"/>
    <x v="1"/>
    <s v="No"/>
    <s v="Y"/>
    <n v="3"/>
    <n v="-2"/>
    <n v="0"/>
    <x v="8"/>
    <n v="0"/>
    <m/>
    <n v="0"/>
    <n v="1"/>
    <n v="395"/>
    <n v="9"/>
    <x v="3"/>
    <n v="1"/>
    <n v="2"/>
    <n v="98"/>
    <n v="2"/>
    <n v="1"/>
    <x v="1"/>
    <n v="2899"/>
    <n v="12102"/>
    <n v="0"/>
    <n v="19"/>
    <n v="3"/>
    <n v="4"/>
    <n v="80"/>
    <n v="1"/>
    <n v="3"/>
    <n v="3"/>
    <n v="2"/>
    <n v="2"/>
    <n v="1"/>
    <n v="2"/>
  </r>
  <r>
    <x v="1"/>
    <s v="Travel_Rarely"/>
    <x v="0"/>
    <x v="1"/>
    <x v="1"/>
    <x v="0"/>
    <s v="STAFF-894"/>
    <n v="894"/>
    <x v="0"/>
    <x v="2"/>
    <x v="1"/>
    <s v="Yes"/>
    <s v="Y"/>
    <n v="1"/>
    <n v="-2"/>
    <n v="0"/>
    <x v="19"/>
    <n v="0"/>
    <m/>
    <n v="0"/>
    <n v="1"/>
    <n v="1265"/>
    <n v="3"/>
    <x v="3"/>
    <n v="1"/>
    <n v="3"/>
    <n v="95"/>
    <n v="4"/>
    <n v="2"/>
    <x v="3"/>
    <n v="5231"/>
    <n v="23726"/>
    <n v="2"/>
    <n v="13"/>
    <n v="3"/>
    <n v="2"/>
    <n v="80"/>
    <n v="1"/>
    <n v="17"/>
    <n v="2"/>
    <n v="5"/>
    <n v="3"/>
    <n v="1"/>
    <n v="3"/>
  </r>
  <r>
    <x v="1"/>
    <s v="Travel_Rarely"/>
    <x v="2"/>
    <x v="1"/>
    <x v="1"/>
    <x v="0"/>
    <s v="STAFF-895"/>
    <n v="895"/>
    <x v="1"/>
    <x v="1"/>
    <x v="1"/>
    <s v="Yes"/>
    <s v="Y"/>
    <n v="2"/>
    <n v="-2"/>
    <n v="0"/>
    <x v="12"/>
    <n v="0"/>
    <m/>
    <n v="0"/>
    <n v="1"/>
    <n v="1222"/>
    <n v="11"/>
    <x v="2"/>
    <n v="1"/>
    <n v="4"/>
    <n v="48"/>
    <n v="3"/>
    <n v="1"/>
    <x v="3"/>
    <n v="2356"/>
    <n v="14871"/>
    <n v="3"/>
    <n v="19"/>
    <n v="3"/>
    <n v="2"/>
    <n v="80"/>
    <n v="1"/>
    <n v="8"/>
    <n v="3"/>
    <n v="6"/>
    <n v="4"/>
    <n v="0"/>
    <n v="2"/>
  </r>
  <r>
    <x v="0"/>
    <s v="Travel_Rarely"/>
    <x v="2"/>
    <x v="0"/>
    <x v="0"/>
    <x v="2"/>
    <s v="STAFF-896"/>
    <n v="896"/>
    <x v="0"/>
    <x v="6"/>
    <x v="2"/>
    <s v="Yes"/>
    <s v="Y"/>
    <n v="3"/>
    <n v="-2"/>
    <n v="0"/>
    <x v="11"/>
    <n v="1"/>
    <n v="1"/>
    <n v="1"/>
    <n v="0"/>
    <n v="341"/>
    <n v="1"/>
    <x v="3"/>
    <n v="1"/>
    <n v="2"/>
    <n v="48"/>
    <n v="2"/>
    <n v="1"/>
    <x v="2"/>
    <n v="2800"/>
    <n v="23522"/>
    <n v="6"/>
    <n v="19"/>
    <n v="3"/>
    <n v="3"/>
    <n v="80"/>
    <n v="3"/>
    <n v="5"/>
    <n v="3"/>
    <n v="3"/>
    <n v="2"/>
    <n v="0"/>
    <n v="2"/>
  </r>
  <r>
    <x v="1"/>
    <s v="Travel_Rarely"/>
    <x v="1"/>
    <x v="1"/>
    <x v="0"/>
    <x v="3"/>
    <s v="STAFF-897"/>
    <n v="897"/>
    <x v="1"/>
    <x v="0"/>
    <x v="1"/>
    <s v="No"/>
    <s v="Y"/>
    <n v="3"/>
    <n v="-2"/>
    <n v="0"/>
    <x v="16"/>
    <n v="0"/>
    <m/>
    <n v="0"/>
    <n v="1"/>
    <n v="868"/>
    <n v="8"/>
    <x v="3"/>
    <n v="1"/>
    <n v="1"/>
    <n v="73"/>
    <n v="3"/>
    <n v="4"/>
    <x v="1"/>
    <n v="11836"/>
    <n v="22789"/>
    <n v="5"/>
    <n v="14"/>
    <n v="3"/>
    <n v="3"/>
    <n v="80"/>
    <n v="1"/>
    <n v="28"/>
    <n v="3"/>
    <n v="2"/>
    <n v="0"/>
    <n v="2"/>
    <n v="2"/>
  </r>
  <r>
    <x v="1"/>
    <s v="Travel_Rarely"/>
    <x v="0"/>
    <x v="1"/>
    <x v="1"/>
    <x v="4"/>
    <s v="STAFF-899"/>
    <n v="899"/>
    <x v="1"/>
    <x v="3"/>
    <x v="1"/>
    <s v="No"/>
    <s v="Y"/>
    <n v="2"/>
    <n v="-2"/>
    <n v="0"/>
    <x v="10"/>
    <n v="0"/>
    <m/>
    <n v="0"/>
    <n v="1"/>
    <n v="672"/>
    <n v="25"/>
    <x v="3"/>
    <n v="1"/>
    <n v="4"/>
    <n v="78"/>
    <n v="2"/>
    <n v="3"/>
    <x v="0"/>
    <n v="10903"/>
    <n v="9129"/>
    <n v="3"/>
    <n v="16"/>
    <n v="3"/>
    <n v="1"/>
    <n v="80"/>
    <n v="0"/>
    <n v="16"/>
    <n v="3"/>
    <n v="13"/>
    <n v="10"/>
    <n v="4"/>
    <n v="8"/>
  </r>
  <r>
    <x v="1"/>
    <s v="Travel_Frequently"/>
    <x v="0"/>
    <x v="1"/>
    <x v="0"/>
    <x v="2"/>
    <s v="STAFF-900"/>
    <n v="900"/>
    <x v="0"/>
    <x v="6"/>
    <x v="1"/>
    <s v="No"/>
    <s v="Y"/>
    <n v="3"/>
    <n v="-2"/>
    <n v="0"/>
    <x v="2"/>
    <n v="0"/>
    <m/>
    <n v="0"/>
    <n v="1"/>
    <n v="1231"/>
    <n v="21"/>
    <x v="0"/>
    <n v="1"/>
    <n v="3"/>
    <n v="54"/>
    <n v="3"/>
    <n v="1"/>
    <x v="0"/>
    <n v="2973"/>
    <n v="21222"/>
    <n v="5"/>
    <n v="15"/>
    <n v="3"/>
    <n v="2"/>
    <n v="80"/>
    <n v="1"/>
    <n v="10"/>
    <n v="3"/>
    <n v="5"/>
    <n v="4"/>
    <n v="0"/>
    <n v="0"/>
  </r>
  <r>
    <x v="1"/>
    <s v="Travel_Rarely"/>
    <x v="1"/>
    <x v="1"/>
    <x v="1"/>
    <x v="0"/>
    <s v="STAFF-901"/>
    <n v="901"/>
    <x v="0"/>
    <x v="7"/>
    <x v="0"/>
    <s v="No"/>
    <s v="Y"/>
    <n v="0"/>
    <n v="-2"/>
    <n v="0"/>
    <x v="16"/>
    <n v="0"/>
    <m/>
    <n v="0"/>
    <n v="1"/>
    <n v="102"/>
    <n v="23"/>
    <x v="2"/>
    <n v="1"/>
    <n v="4"/>
    <n v="72"/>
    <n v="3"/>
    <n v="4"/>
    <x v="3"/>
    <n v="14275"/>
    <n v="20206"/>
    <n v="6"/>
    <n v="18"/>
    <n v="3"/>
    <n v="3"/>
    <n v="80"/>
    <n v="0"/>
    <n v="33"/>
    <n v="3"/>
    <n v="12"/>
    <n v="9"/>
    <n v="3"/>
    <n v="8"/>
  </r>
  <r>
    <x v="1"/>
    <s v="Travel_Frequently"/>
    <x v="0"/>
    <x v="1"/>
    <x v="1"/>
    <x v="0"/>
    <s v="STAFF-902"/>
    <n v="902"/>
    <x v="0"/>
    <x v="4"/>
    <x v="1"/>
    <s v="No"/>
    <s v="Y"/>
    <n v="2"/>
    <n v="-2"/>
    <n v="0"/>
    <x v="23"/>
    <n v="0"/>
    <m/>
    <n v="0"/>
    <n v="1"/>
    <n v="422"/>
    <n v="1"/>
    <x v="3"/>
    <n v="1"/>
    <n v="4"/>
    <n v="33"/>
    <n v="3"/>
    <n v="2"/>
    <x v="3"/>
    <n v="5562"/>
    <n v="21782"/>
    <n v="4"/>
    <n v="13"/>
    <n v="3"/>
    <n v="2"/>
    <n v="80"/>
    <n v="1"/>
    <n v="12"/>
    <n v="2"/>
    <n v="5"/>
    <n v="2"/>
    <n v="2"/>
    <n v="2"/>
  </r>
  <r>
    <x v="1"/>
    <s v="Travel_Rarely"/>
    <x v="1"/>
    <x v="1"/>
    <x v="0"/>
    <x v="3"/>
    <s v="STAFF-903"/>
    <n v="903"/>
    <x v="0"/>
    <x v="0"/>
    <x v="1"/>
    <s v="Yes"/>
    <s v="Y"/>
    <n v="2"/>
    <n v="-2"/>
    <n v="0"/>
    <x v="40"/>
    <n v="0"/>
    <m/>
    <n v="0"/>
    <n v="1"/>
    <n v="249"/>
    <n v="2"/>
    <x v="0"/>
    <n v="1"/>
    <n v="3"/>
    <n v="35"/>
    <n v="3"/>
    <n v="2"/>
    <x v="1"/>
    <n v="4537"/>
    <n v="17783"/>
    <n v="0"/>
    <n v="22"/>
    <n v="4"/>
    <n v="1"/>
    <n v="80"/>
    <n v="1"/>
    <n v="8"/>
    <n v="3"/>
    <n v="7"/>
    <n v="6"/>
    <n v="7"/>
    <n v="7"/>
  </r>
  <r>
    <x v="1"/>
    <s v="Non-Travel"/>
    <x v="0"/>
    <x v="1"/>
    <x v="0"/>
    <x v="2"/>
    <s v="STAFF-904"/>
    <n v="904"/>
    <x v="1"/>
    <x v="0"/>
    <x v="0"/>
    <s v="Yes"/>
    <s v="Y"/>
    <n v="2"/>
    <n v="-2"/>
    <n v="0"/>
    <x v="2"/>
    <n v="0"/>
    <m/>
    <n v="0"/>
    <n v="1"/>
    <n v="1252"/>
    <n v="19"/>
    <x v="0"/>
    <n v="1"/>
    <n v="1"/>
    <n v="32"/>
    <n v="3"/>
    <n v="3"/>
    <x v="2"/>
    <n v="7642"/>
    <n v="4814"/>
    <n v="1"/>
    <n v="13"/>
    <n v="3"/>
    <n v="4"/>
    <n v="80"/>
    <n v="0"/>
    <n v="10"/>
    <n v="3"/>
    <n v="10"/>
    <n v="0"/>
    <n v="0"/>
    <n v="9"/>
  </r>
  <r>
    <x v="1"/>
    <s v="Non-Travel"/>
    <x v="1"/>
    <x v="1"/>
    <x v="1"/>
    <x v="0"/>
    <s v="STAFF-905"/>
    <n v="905"/>
    <x v="1"/>
    <x v="5"/>
    <x v="2"/>
    <s v="No"/>
    <s v="Y"/>
    <n v="3"/>
    <n v="-2"/>
    <n v="0"/>
    <x v="24"/>
    <n v="0"/>
    <m/>
    <n v="0"/>
    <n v="1"/>
    <n v="881"/>
    <n v="2"/>
    <x v="2"/>
    <n v="1"/>
    <n v="1"/>
    <n v="98"/>
    <n v="3"/>
    <n v="4"/>
    <x v="3"/>
    <n v="17924"/>
    <n v="4544"/>
    <n v="1"/>
    <n v="11"/>
    <n v="3"/>
    <n v="4"/>
    <n v="80"/>
    <n v="1"/>
    <n v="31"/>
    <n v="3"/>
    <n v="31"/>
    <n v="6"/>
    <n v="14"/>
    <n v="7"/>
  </r>
  <r>
    <x v="1"/>
    <s v="Travel_Rarely"/>
    <x v="0"/>
    <x v="1"/>
    <x v="2"/>
    <x v="0"/>
    <s v="STAFF-909"/>
    <n v="909"/>
    <x v="0"/>
    <x v="8"/>
    <x v="1"/>
    <s v="No"/>
    <s v="Y"/>
    <n v="2"/>
    <n v="-2"/>
    <n v="0"/>
    <x v="22"/>
    <n v="0"/>
    <m/>
    <n v="0"/>
    <n v="1"/>
    <n v="1383"/>
    <n v="2"/>
    <x v="3"/>
    <n v="1"/>
    <n v="4"/>
    <n v="42"/>
    <n v="2"/>
    <n v="2"/>
    <x v="3"/>
    <n v="5204"/>
    <n v="7790"/>
    <n v="8"/>
    <n v="11"/>
    <n v="3"/>
    <n v="3"/>
    <n v="80"/>
    <n v="2"/>
    <n v="13"/>
    <n v="3"/>
    <n v="5"/>
    <n v="4"/>
    <n v="0"/>
    <n v="4"/>
  </r>
  <r>
    <x v="1"/>
    <s v="Travel_Rarely"/>
    <x v="2"/>
    <x v="1"/>
    <x v="2"/>
    <x v="5"/>
    <s v="STAFF-910"/>
    <n v="910"/>
    <x v="1"/>
    <x v="8"/>
    <x v="2"/>
    <s v="Yes"/>
    <s v="Y"/>
    <n v="4"/>
    <n v="-2"/>
    <n v="0"/>
    <x v="3"/>
    <n v="0"/>
    <m/>
    <n v="0"/>
    <n v="1"/>
    <n v="1075"/>
    <n v="3"/>
    <x v="0"/>
    <n v="1"/>
    <n v="4"/>
    <n v="57"/>
    <n v="3"/>
    <n v="1"/>
    <x v="2"/>
    <n v="2277"/>
    <n v="22650"/>
    <n v="3"/>
    <n v="11"/>
    <n v="3"/>
    <n v="3"/>
    <n v="80"/>
    <n v="1"/>
    <n v="7"/>
    <n v="4"/>
    <n v="4"/>
    <n v="3"/>
    <n v="0"/>
    <n v="3"/>
  </r>
  <r>
    <x v="0"/>
    <s v="Travel_Rarely"/>
    <x v="2"/>
    <x v="0"/>
    <x v="1"/>
    <x v="0"/>
    <s v="STAFF-911"/>
    <n v="911"/>
    <x v="1"/>
    <x v="2"/>
    <x v="0"/>
    <s v="Yes"/>
    <s v="Y"/>
    <n v="2"/>
    <n v="-2"/>
    <n v="0"/>
    <x v="5"/>
    <n v="1"/>
    <n v="1"/>
    <n v="1"/>
    <n v="0"/>
    <n v="374"/>
    <n v="25"/>
    <x v="2"/>
    <n v="1"/>
    <n v="1"/>
    <n v="87"/>
    <n v="3"/>
    <n v="1"/>
    <x v="3"/>
    <n v="2795"/>
    <n v="18016"/>
    <n v="1"/>
    <n v="24"/>
    <n v="4"/>
    <n v="3"/>
    <n v="80"/>
    <n v="0"/>
    <n v="1"/>
    <n v="1"/>
    <n v="1"/>
    <n v="0"/>
    <n v="0"/>
    <n v="1"/>
  </r>
  <r>
    <x v="1"/>
    <s v="Travel_Rarely"/>
    <x v="2"/>
    <x v="1"/>
    <x v="1"/>
    <x v="2"/>
    <s v="STAFF-912"/>
    <n v="912"/>
    <x v="0"/>
    <x v="2"/>
    <x v="2"/>
    <s v="No"/>
    <s v="Y"/>
    <n v="5"/>
    <n v="-2"/>
    <n v="0"/>
    <x v="11"/>
    <n v="0"/>
    <m/>
    <n v="0"/>
    <n v="1"/>
    <n v="1086"/>
    <n v="7"/>
    <x v="1"/>
    <n v="1"/>
    <n v="1"/>
    <n v="62"/>
    <n v="2"/>
    <n v="1"/>
    <x v="0"/>
    <n v="2532"/>
    <n v="6054"/>
    <n v="6"/>
    <n v="14"/>
    <n v="3"/>
    <n v="3"/>
    <n v="80"/>
    <n v="3"/>
    <n v="8"/>
    <n v="3"/>
    <n v="4"/>
    <n v="3"/>
    <n v="0"/>
    <n v="3"/>
  </r>
  <r>
    <x v="1"/>
    <s v="Travel_Rarely"/>
    <x v="0"/>
    <x v="1"/>
    <x v="1"/>
    <x v="0"/>
    <s v="STAFF-913"/>
    <n v="913"/>
    <x v="1"/>
    <x v="1"/>
    <x v="1"/>
    <s v="Yes"/>
    <s v="Y"/>
    <n v="0"/>
    <n v="-2"/>
    <n v="0"/>
    <x v="20"/>
    <n v="0"/>
    <m/>
    <n v="0"/>
    <n v="1"/>
    <n v="661"/>
    <n v="9"/>
    <x v="0"/>
    <n v="1"/>
    <n v="2"/>
    <n v="61"/>
    <n v="3"/>
    <n v="1"/>
    <x v="3"/>
    <n v="2559"/>
    <n v="7508"/>
    <n v="1"/>
    <n v="13"/>
    <n v="3"/>
    <n v="4"/>
    <n v="80"/>
    <n v="0"/>
    <n v="8"/>
    <n v="3"/>
    <n v="8"/>
    <n v="7"/>
    <n v="7"/>
    <n v="1"/>
  </r>
  <r>
    <x v="1"/>
    <s v="Travel_Rarely"/>
    <x v="2"/>
    <x v="1"/>
    <x v="0"/>
    <x v="2"/>
    <s v="STAFF-916"/>
    <n v="916"/>
    <x v="1"/>
    <x v="0"/>
    <x v="0"/>
    <s v="No"/>
    <s v="Y"/>
    <n v="3"/>
    <n v="-2"/>
    <n v="0"/>
    <x v="14"/>
    <n v="0"/>
    <m/>
    <n v="0"/>
    <n v="1"/>
    <n v="821"/>
    <n v="5"/>
    <x v="2"/>
    <n v="1"/>
    <n v="1"/>
    <n v="98"/>
    <n v="3"/>
    <n v="2"/>
    <x v="0"/>
    <n v="4908"/>
    <n v="24252"/>
    <n v="1"/>
    <n v="14"/>
    <n v="3"/>
    <n v="2"/>
    <n v="80"/>
    <n v="0"/>
    <n v="4"/>
    <n v="3"/>
    <n v="4"/>
    <n v="2"/>
    <n v="0"/>
    <n v="2"/>
  </r>
  <r>
    <x v="0"/>
    <s v="Travel_Frequently"/>
    <x v="3"/>
    <x v="0"/>
    <x v="1"/>
    <x v="0"/>
    <s v="STAFF-918"/>
    <n v="918"/>
    <x v="1"/>
    <x v="2"/>
    <x v="2"/>
    <s v="Yes"/>
    <s v="Y"/>
    <n v="3"/>
    <n v="-2"/>
    <n v="0"/>
    <x v="34"/>
    <n v="1"/>
    <n v="1"/>
    <n v="1"/>
    <n v="0"/>
    <n v="781"/>
    <n v="2"/>
    <x v="1"/>
    <n v="1"/>
    <n v="4"/>
    <n v="57"/>
    <n v="2"/>
    <n v="1"/>
    <x v="3"/>
    <n v="2380"/>
    <n v="13384"/>
    <n v="9"/>
    <n v="14"/>
    <n v="3"/>
    <n v="4"/>
    <n v="80"/>
    <n v="1"/>
    <n v="3"/>
    <n v="2"/>
    <n v="1"/>
    <n v="0"/>
    <n v="0"/>
    <n v="0"/>
  </r>
  <r>
    <x v="1"/>
    <s v="Travel_Rarely"/>
    <x v="0"/>
    <x v="1"/>
    <x v="1"/>
    <x v="0"/>
    <s v="STAFF-920"/>
    <n v="920"/>
    <x v="0"/>
    <x v="3"/>
    <x v="2"/>
    <s v="No"/>
    <s v="Y"/>
    <n v="2"/>
    <n v="-2"/>
    <n v="0"/>
    <x v="23"/>
    <n v="0"/>
    <m/>
    <n v="0"/>
    <n v="1"/>
    <n v="177"/>
    <n v="8"/>
    <x v="3"/>
    <n v="1"/>
    <n v="1"/>
    <n v="55"/>
    <n v="3"/>
    <n v="2"/>
    <x v="3"/>
    <n v="4765"/>
    <n v="23814"/>
    <n v="4"/>
    <n v="21"/>
    <n v="4"/>
    <n v="3"/>
    <n v="80"/>
    <n v="1"/>
    <n v="4"/>
    <n v="4"/>
    <n v="1"/>
    <n v="0"/>
    <n v="0"/>
    <n v="0"/>
  </r>
  <r>
    <x v="0"/>
    <s v="Travel_Rarely"/>
    <x v="4"/>
    <x v="0"/>
    <x v="0"/>
    <x v="2"/>
    <s v="STAFF-922"/>
    <n v="922"/>
    <x v="0"/>
    <x v="6"/>
    <x v="0"/>
    <s v="No"/>
    <s v="Y"/>
    <n v="3"/>
    <n v="-2"/>
    <n v="0"/>
    <x v="35"/>
    <n v="1"/>
    <n v="1"/>
    <n v="1"/>
    <n v="0"/>
    <n v="500"/>
    <n v="2"/>
    <x v="3"/>
    <n v="1"/>
    <n v="3"/>
    <n v="49"/>
    <n v="2"/>
    <n v="1"/>
    <x v="2"/>
    <n v="2044"/>
    <n v="22052"/>
    <n v="1"/>
    <n v="13"/>
    <n v="3"/>
    <n v="4"/>
    <n v="80"/>
    <n v="0"/>
    <n v="2"/>
    <n v="2"/>
    <n v="2"/>
    <n v="2"/>
    <n v="0"/>
    <n v="2"/>
  </r>
  <r>
    <x v="0"/>
    <s v="Travel_Rarely"/>
    <x v="4"/>
    <x v="0"/>
    <x v="1"/>
    <x v="1"/>
    <s v="STAFF-923"/>
    <n v="923"/>
    <x v="0"/>
    <x v="1"/>
    <x v="0"/>
    <s v="No"/>
    <s v="Y"/>
    <n v="3"/>
    <n v="-2"/>
    <n v="0"/>
    <x v="18"/>
    <n v="1"/>
    <n v="1"/>
    <n v="1"/>
    <n v="0"/>
    <n v="1427"/>
    <n v="18"/>
    <x v="1"/>
    <n v="1"/>
    <n v="4"/>
    <n v="65"/>
    <n v="3"/>
    <n v="1"/>
    <x v="0"/>
    <n v="2693"/>
    <n v="8870"/>
    <n v="1"/>
    <n v="19"/>
    <n v="3"/>
    <n v="1"/>
    <n v="80"/>
    <n v="0"/>
    <n v="1"/>
    <n v="2"/>
    <n v="1"/>
    <n v="0"/>
    <n v="0"/>
    <n v="0"/>
  </r>
  <r>
    <x v="1"/>
    <s v="Travel_Rarely"/>
    <x v="0"/>
    <x v="1"/>
    <x v="1"/>
    <x v="0"/>
    <s v="STAFF-924"/>
    <n v="924"/>
    <x v="1"/>
    <x v="4"/>
    <x v="1"/>
    <s v="Yes"/>
    <s v="Y"/>
    <n v="2"/>
    <n v="-2"/>
    <n v="0"/>
    <x v="9"/>
    <n v="0"/>
    <m/>
    <n v="0"/>
    <n v="1"/>
    <n v="1425"/>
    <n v="14"/>
    <x v="1"/>
    <n v="1"/>
    <n v="3"/>
    <n v="68"/>
    <n v="3"/>
    <n v="2"/>
    <x v="3"/>
    <n v="6586"/>
    <n v="4821"/>
    <n v="0"/>
    <n v="17"/>
    <n v="3"/>
    <n v="1"/>
    <n v="80"/>
    <n v="1"/>
    <n v="17"/>
    <n v="2"/>
    <n v="16"/>
    <n v="8"/>
    <n v="4"/>
    <n v="11"/>
  </r>
  <r>
    <x v="1"/>
    <s v="Travel_Rarely"/>
    <x v="1"/>
    <x v="1"/>
    <x v="0"/>
    <x v="0"/>
    <s v="STAFF-925"/>
    <n v="925"/>
    <x v="0"/>
    <x v="6"/>
    <x v="0"/>
    <s v="Yes"/>
    <s v="Y"/>
    <n v="3"/>
    <n v="-2"/>
    <n v="0"/>
    <x v="40"/>
    <n v="0"/>
    <m/>
    <n v="0"/>
    <n v="1"/>
    <n v="1454"/>
    <n v="2"/>
    <x v="2"/>
    <n v="1"/>
    <n v="4"/>
    <n v="65"/>
    <n v="2"/>
    <n v="1"/>
    <x v="3"/>
    <n v="3294"/>
    <n v="13137"/>
    <n v="1"/>
    <n v="18"/>
    <n v="3"/>
    <n v="1"/>
    <n v="80"/>
    <n v="0"/>
    <n v="3"/>
    <n v="2"/>
    <n v="3"/>
    <n v="2"/>
    <n v="1"/>
    <n v="2"/>
  </r>
  <r>
    <x v="0"/>
    <s v="Travel_Rarely"/>
    <x v="4"/>
    <x v="0"/>
    <x v="1"/>
    <x v="0"/>
    <s v="STAFF-926"/>
    <n v="926"/>
    <x v="0"/>
    <x v="3"/>
    <x v="1"/>
    <s v="Yes"/>
    <s v="Y"/>
    <n v="3"/>
    <n v="-2"/>
    <n v="0"/>
    <x v="15"/>
    <n v="1"/>
    <n v="1"/>
    <n v="1"/>
    <n v="0"/>
    <n v="617"/>
    <n v="3"/>
    <x v="1"/>
    <n v="1"/>
    <n v="2"/>
    <n v="34"/>
    <n v="3"/>
    <n v="2"/>
    <x v="3"/>
    <n v="4171"/>
    <n v="10022"/>
    <n v="0"/>
    <n v="19"/>
    <n v="3"/>
    <n v="1"/>
    <n v="80"/>
    <n v="1"/>
    <n v="4"/>
    <n v="4"/>
    <n v="3"/>
    <n v="2"/>
    <n v="0"/>
    <n v="2"/>
  </r>
  <r>
    <x v="0"/>
    <s v="Travel_Rarely"/>
    <x v="0"/>
    <x v="0"/>
    <x v="1"/>
    <x v="0"/>
    <s v="STAFF-927"/>
    <n v="927"/>
    <x v="0"/>
    <x v="2"/>
    <x v="2"/>
    <s v="Yes"/>
    <s v="Y"/>
    <n v="1"/>
    <n v="-2"/>
    <n v="0"/>
    <x v="0"/>
    <n v="1"/>
    <n v="1"/>
    <n v="1"/>
    <n v="0"/>
    <n v="1085"/>
    <n v="2"/>
    <x v="2"/>
    <n v="1"/>
    <n v="2"/>
    <n v="57"/>
    <n v="1"/>
    <n v="1"/>
    <x v="3"/>
    <n v="2778"/>
    <n v="17725"/>
    <n v="4"/>
    <n v="13"/>
    <n v="3"/>
    <n v="3"/>
    <n v="80"/>
    <n v="1"/>
    <n v="10"/>
    <n v="2"/>
    <n v="7"/>
    <n v="7"/>
    <n v="1"/>
    <n v="0"/>
  </r>
  <r>
    <x v="1"/>
    <s v="Travel_Rarely"/>
    <x v="2"/>
    <x v="1"/>
    <x v="1"/>
    <x v="2"/>
    <s v="STAFF-930"/>
    <n v="930"/>
    <x v="0"/>
    <x v="1"/>
    <x v="2"/>
    <s v="No"/>
    <s v="Y"/>
    <n v="2"/>
    <n v="-2"/>
    <n v="0"/>
    <x v="14"/>
    <n v="0"/>
    <m/>
    <n v="0"/>
    <n v="1"/>
    <n v="995"/>
    <n v="9"/>
    <x v="3"/>
    <n v="1"/>
    <n v="3"/>
    <n v="77"/>
    <n v="3"/>
    <n v="1"/>
    <x v="2"/>
    <n v="2377"/>
    <n v="9834"/>
    <n v="5"/>
    <n v="18"/>
    <n v="3"/>
    <n v="2"/>
    <n v="80"/>
    <n v="1"/>
    <n v="6"/>
    <n v="3"/>
    <n v="2"/>
    <n v="2"/>
    <n v="2"/>
    <n v="2"/>
  </r>
  <r>
    <x v="0"/>
    <s v="Travel_Rarely"/>
    <x v="0"/>
    <x v="0"/>
    <x v="1"/>
    <x v="2"/>
    <s v="STAFF-932"/>
    <n v="932"/>
    <x v="1"/>
    <x v="2"/>
    <x v="1"/>
    <s v="Yes"/>
    <s v="Y"/>
    <n v="2"/>
    <n v="-2"/>
    <n v="0"/>
    <x v="22"/>
    <n v="1"/>
    <n v="1"/>
    <n v="1"/>
    <n v="0"/>
    <n v="1122"/>
    <n v="6"/>
    <x v="3"/>
    <n v="1"/>
    <n v="4"/>
    <n v="70"/>
    <n v="3"/>
    <n v="1"/>
    <x v="2"/>
    <n v="2404"/>
    <n v="4303"/>
    <n v="7"/>
    <n v="21"/>
    <n v="4"/>
    <n v="4"/>
    <n v="80"/>
    <n v="0"/>
    <n v="8"/>
    <n v="1"/>
    <n v="2"/>
    <n v="2"/>
    <n v="2"/>
    <n v="2"/>
  </r>
  <r>
    <x v="1"/>
    <s v="Travel_Rarely"/>
    <x v="2"/>
    <x v="1"/>
    <x v="1"/>
    <x v="0"/>
    <s v="STAFF-933"/>
    <n v="933"/>
    <x v="0"/>
    <x v="1"/>
    <x v="0"/>
    <s v="No"/>
    <s v="Y"/>
    <n v="2"/>
    <n v="-2"/>
    <n v="0"/>
    <x v="4"/>
    <n v="0"/>
    <m/>
    <n v="0"/>
    <n v="1"/>
    <n v="618"/>
    <n v="4"/>
    <x v="3"/>
    <n v="1"/>
    <n v="2"/>
    <n v="76"/>
    <n v="3"/>
    <n v="1"/>
    <x v="3"/>
    <n v="2318"/>
    <n v="17808"/>
    <n v="1"/>
    <n v="19"/>
    <n v="3"/>
    <n v="3"/>
    <n v="80"/>
    <n v="0"/>
    <n v="1"/>
    <n v="3"/>
    <n v="1"/>
    <n v="1"/>
    <n v="0"/>
    <n v="0"/>
  </r>
  <r>
    <x v="1"/>
    <s v="Travel_Rarely"/>
    <x v="2"/>
    <x v="1"/>
    <x v="1"/>
    <x v="0"/>
    <s v="STAFF-934"/>
    <n v="934"/>
    <x v="1"/>
    <x v="2"/>
    <x v="2"/>
    <s v="No"/>
    <s v="Y"/>
    <n v="3"/>
    <n v="-2"/>
    <n v="0"/>
    <x v="13"/>
    <n v="0"/>
    <m/>
    <n v="0"/>
    <n v="1"/>
    <n v="546"/>
    <n v="10"/>
    <x v="3"/>
    <n v="1"/>
    <n v="2"/>
    <n v="83"/>
    <n v="3"/>
    <n v="1"/>
    <x v="3"/>
    <n v="2008"/>
    <n v="6896"/>
    <n v="1"/>
    <n v="14"/>
    <n v="3"/>
    <n v="2"/>
    <n v="80"/>
    <n v="2"/>
    <n v="1"/>
    <n v="3"/>
    <n v="1"/>
    <n v="0"/>
    <n v="1"/>
    <n v="0"/>
  </r>
  <r>
    <x v="1"/>
    <s v="Travel_Rarely"/>
    <x v="0"/>
    <x v="1"/>
    <x v="0"/>
    <x v="2"/>
    <s v="STAFF-936"/>
    <n v="936"/>
    <x v="0"/>
    <x v="0"/>
    <x v="0"/>
    <s v="No"/>
    <s v="Y"/>
    <n v="6"/>
    <n v="-2"/>
    <n v="0"/>
    <x v="19"/>
    <n v="0"/>
    <m/>
    <n v="0"/>
    <n v="1"/>
    <n v="462"/>
    <n v="14"/>
    <x v="0"/>
    <n v="1"/>
    <n v="3"/>
    <n v="68"/>
    <n v="2"/>
    <n v="2"/>
    <x v="2"/>
    <n v="6244"/>
    <n v="7824"/>
    <n v="7"/>
    <n v="17"/>
    <n v="3"/>
    <n v="1"/>
    <n v="80"/>
    <n v="0"/>
    <n v="10"/>
    <n v="3"/>
    <n v="5"/>
    <n v="4"/>
    <n v="0"/>
    <n v="3"/>
  </r>
  <r>
    <x v="1"/>
    <s v="Travel_Rarely"/>
    <x v="2"/>
    <x v="1"/>
    <x v="1"/>
    <x v="1"/>
    <s v="STAFF-939"/>
    <n v="939"/>
    <x v="1"/>
    <x v="1"/>
    <x v="0"/>
    <s v="Yes"/>
    <s v="Y"/>
    <n v="1"/>
    <n v="-2"/>
    <n v="0"/>
    <x v="3"/>
    <n v="0"/>
    <m/>
    <n v="0"/>
    <n v="1"/>
    <n v="1198"/>
    <n v="1"/>
    <x v="2"/>
    <n v="1"/>
    <n v="3"/>
    <n v="100"/>
    <n v="2"/>
    <n v="1"/>
    <x v="2"/>
    <n v="2799"/>
    <n v="3339"/>
    <n v="3"/>
    <n v="11"/>
    <n v="3"/>
    <n v="2"/>
    <n v="80"/>
    <n v="0"/>
    <n v="6"/>
    <n v="3"/>
    <n v="3"/>
    <n v="2"/>
    <n v="0"/>
    <n v="2"/>
  </r>
  <r>
    <x v="1"/>
    <s v="Travel_Rarely"/>
    <x v="3"/>
    <x v="1"/>
    <x v="1"/>
    <x v="4"/>
    <s v="STAFF-940"/>
    <n v="940"/>
    <x v="0"/>
    <x v="4"/>
    <x v="2"/>
    <s v="Yes"/>
    <s v="Y"/>
    <n v="3"/>
    <n v="-2"/>
    <n v="0"/>
    <x v="34"/>
    <n v="0"/>
    <m/>
    <n v="0"/>
    <n v="1"/>
    <n v="1272"/>
    <n v="5"/>
    <x v="3"/>
    <n v="1"/>
    <n v="4"/>
    <n v="37"/>
    <n v="2"/>
    <n v="3"/>
    <x v="0"/>
    <n v="10552"/>
    <n v="9255"/>
    <n v="2"/>
    <n v="13"/>
    <n v="3"/>
    <n v="4"/>
    <n v="80"/>
    <n v="1"/>
    <n v="24"/>
    <n v="3"/>
    <n v="6"/>
    <n v="0"/>
    <n v="0"/>
    <n v="4"/>
  </r>
  <r>
    <x v="1"/>
    <s v="Travel_Rarely"/>
    <x v="2"/>
    <x v="1"/>
    <x v="0"/>
    <x v="0"/>
    <s v="STAFF-941"/>
    <n v="941"/>
    <x v="1"/>
    <x v="6"/>
    <x v="1"/>
    <s v="No"/>
    <s v="Y"/>
    <n v="2"/>
    <n v="-2"/>
    <n v="0"/>
    <x v="12"/>
    <n v="0"/>
    <m/>
    <n v="0"/>
    <n v="1"/>
    <n v="154"/>
    <n v="7"/>
    <x v="2"/>
    <n v="1"/>
    <n v="2"/>
    <n v="41"/>
    <n v="2"/>
    <n v="1"/>
    <x v="3"/>
    <n v="2329"/>
    <n v="11737"/>
    <n v="3"/>
    <n v="15"/>
    <n v="3"/>
    <n v="2"/>
    <n v="80"/>
    <n v="0"/>
    <n v="13"/>
    <n v="4"/>
    <n v="7"/>
    <n v="7"/>
    <n v="5"/>
    <n v="2"/>
  </r>
  <r>
    <x v="1"/>
    <s v="Travel_Rarely"/>
    <x v="0"/>
    <x v="1"/>
    <x v="1"/>
    <x v="0"/>
    <s v="STAFF-942"/>
    <n v="942"/>
    <x v="0"/>
    <x v="4"/>
    <x v="1"/>
    <s v="Yes"/>
    <s v="Y"/>
    <n v="2"/>
    <n v="-2"/>
    <n v="0"/>
    <x v="10"/>
    <n v="0"/>
    <m/>
    <n v="0"/>
    <n v="1"/>
    <n v="1137"/>
    <n v="21"/>
    <x v="1"/>
    <n v="1"/>
    <n v="4"/>
    <n v="51"/>
    <n v="3"/>
    <n v="2"/>
    <x v="3"/>
    <n v="4014"/>
    <n v="19170"/>
    <n v="1"/>
    <n v="25"/>
    <n v="4"/>
    <n v="4"/>
    <n v="80"/>
    <n v="1"/>
    <n v="10"/>
    <n v="1"/>
    <n v="10"/>
    <n v="6"/>
    <n v="0"/>
    <n v="7"/>
  </r>
  <r>
    <x v="1"/>
    <s v="Travel_Rarely"/>
    <x v="1"/>
    <x v="1"/>
    <x v="1"/>
    <x v="1"/>
    <s v="STAFF-944"/>
    <n v="944"/>
    <x v="0"/>
    <x v="2"/>
    <x v="1"/>
    <s v="No"/>
    <s v="Y"/>
    <n v="3"/>
    <n v="-2"/>
    <n v="0"/>
    <x v="1"/>
    <n v="0"/>
    <m/>
    <n v="0"/>
    <n v="1"/>
    <n v="527"/>
    <n v="8"/>
    <x v="0"/>
    <n v="1"/>
    <n v="1"/>
    <n v="51"/>
    <n v="3"/>
    <n v="3"/>
    <x v="2"/>
    <n v="7403"/>
    <n v="22477"/>
    <n v="4"/>
    <n v="11"/>
    <n v="3"/>
    <n v="3"/>
    <n v="80"/>
    <n v="1"/>
    <n v="29"/>
    <n v="2"/>
    <n v="26"/>
    <n v="9"/>
    <n v="1"/>
    <n v="7"/>
  </r>
  <r>
    <x v="1"/>
    <s v="Travel_Rarely"/>
    <x v="1"/>
    <x v="1"/>
    <x v="1"/>
    <x v="2"/>
    <s v="STAFF-945"/>
    <n v="945"/>
    <x v="1"/>
    <x v="1"/>
    <x v="1"/>
    <s v="No"/>
    <s v="Y"/>
    <n v="2"/>
    <n v="-2"/>
    <n v="0"/>
    <x v="26"/>
    <n v="0"/>
    <m/>
    <n v="0"/>
    <n v="1"/>
    <n v="1469"/>
    <n v="20"/>
    <x v="2"/>
    <n v="1"/>
    <n v="4"/>
    <n v="51"/>
    <n v="3"/>
    <n v="1"/>
    <x v="2"/>
    <n v="2259"/>
    <n v="5543"/>
    <n v="4"/>
    <n v="17"/>
    <n v="3"/>
    <n v="1"/>
    <n v="80"/>
    <n v="2"/>
    <n v="13"/>
    <n v="2"/>
    <n v="0"/>
    <n v="0"/>
    <n v="0"/>
    <n v="0"/>
  </r>
  <r>
    <x v="1"/>
    <s v="Non-Travel"/>
    <x v="2"/>
    <x v="1"/>
    <x v="0"/>
    <x v="3"/>
    <s v="STAFF-947"/>
    <n v="947"/>
    <x v="0"/>
    <x v="0"/>
    <x v="1"/>
    <s v="No"/>
    <s v="Y"/>
    <n v="2"/>
    <n v="-2"/>
    <n v="0"/>
    <x v="12"/>
    <n v="0"/>
    <m/>
    <n v="0"/>
    <n v="1"/>
    <n v="1188"/>
    <n v="20"/>
    <x v="0"/>
    <n v="1"/>
    <n v="4"/>
    <n v="45"/>
    <n v="3"/>
    <n v="2"/>
    <x v="1"/>
    <n v="6932"/>
    <n v="24406"/>
    <n v="1"/>
    <n v="13"/>
    <n v="3"/>
    <n v="4"/>
    <n v="80"/>
    <n v="1"/>
    <n v="9"/>
    <n v="2"/>
    <n v="9"/>
    <n v="8"/>
    <n v="0"/>
    <n v="0"/>
  </r>
  <r>
    <x v="1"/>
    <s v="Travel_Rarely"/>
    <x v="0"/>
    <x v="1"/>
    <x v="1"/>
    <x v="1"/>
    <s v="STAFF-949"/>
    <n v="949"/>
    <x v="1"/>
    <x v="1"/>
    <x v="0"/>
    <s v="No"/>
    <s v="Y"/>
    <n v="6"/>
    <n v="-2"/>
    <n v="0"/>
    <x v="9"/>
    <n v="0"/>
    <m/>
    <n v="0"/>
    <n v="1"/>
    <n v="188"/>
    <n v="7"/>
    <x v="2"/>
    <n v="1"/>
    <n v="2"/>
    <n v="65"/>
    <n v="3"/>
    <n v="1"/>
    <x v="0"/>
    <n v="4678"/>
    <n v="23293"/>
    <n v="2"/>
    <n v="18"/>
    <n v="3"/>
    <n v="3"/>
    <n v="80"/>
    <n v="0"/>
    <n v="8"/>
    <n v="3"/>
    <n v="6"/>
    <n v="2"/>
    <n v="0"/>
    <n v="1"/>
  </r>
  <r>
    <x v="1"/>
    <s v="Travel_Rarely"/>
    <x v="0"/>
    <x v="1"/>
    <x v="1"/>
    <x v="4"/>
    <s v="STAFF-950"/>
    <n v="950"/>
    <x v="0"/>
    <x v="7"/>
    <x v="1"/>
    <s v="No"/>
    <s v="Y"/>
    <n v="3"/>
    <n v="-2"/>
    <n v="0"/>
    <x v="8"/>
    <n v="0"/>
    <m/>
    <n v="0"/>
    <n v="1"/>
    <n v="1333"/>
    <n v="1"/>
    <x v="3"/>
    <n v="1"/>
    <n v="4"/>
    <n v="80"/>
    <n v="3"/>
    <n v="3"/>
    <x v="0"/>
    <n v="13582"/>
    <n v="16292"/>
    <n v="1"/>
    <n v="13"/>
    <n v="3"/>
    <n v="2"/>
    <n v="80"/>
    <n v="1"/>
    <n v="15"/>
    <n v="3"/>
    <n v="15"/>
    <n v="12"/>
    <n v="5"/>
    <n v="11"/>
  </r>
  <r>
    <x v="1"/>
    <s v="Non-Travel"/>
    <x v="2"/>
    <x v="1"/>
    <x v="1"/>
    <x v="0"/>
    <s v="STAFF-951"/>
    <n v="951"/>
    <x v="0"/>
    <x v="2"/>
    <x v="1"/>
    <s v="No"/>
    <s v="Y"/>
    <n v="3"/>
    <n v="-2"/>
    <n v="0"/>
    <x v="5"/>
    <n v="0"/>
    <m/>
    <n v="0"/>
    <n v="1"/>
    <n v="1184"/>
    <n v="1"/>
    <x v="3"/>
    <n v="1"/>
    <n v="3"/>
    <n v="70"/>
    <n v="2"/>
    <n v="1"/>
    <x v="3"/>
    <n v="2332"/>
    <n v="3974"/>
    <n v="6"/>
    <n v="20"/>
    <n v="4"/>
    <n v="3"/>
    <n v="80"/>
    <n v="0"/>
    <n v="5"/>
    <n v="3"/>
    <n v="3"/>
    <n v="0"/>
    <n v="0"/>
    <n v="2"/>
  </r>
  <r>
    <x v="0"/>
    <s v="Travel_Rarely"/>
    <x v="2"/>
    <x v="0"/>
    <x v="0"/>
    <x v="3"/>
    <s v="STAFF-952"/>
    <n v="952"/>
    <x v="1"/>
    <x v="6"/>
    <x v="1"/>
    <s v="Yes"/>
    <s v="Y"/>
    <n v="2"/>
    <n v="-2"/>
    <n v="0"/>
    <x v="36"/>
    <n v="1"/>
    <n v="1"/>
    <n v="1"/>
    <n v="0"/>
    <n v="867"/>
    <n v="19"/>
    <x v="0"/>
    <n v="1"/>
    <n v="3"/>
    <n v="36"/>
    <n v="2"/>
    <n v="1"/>
    <x v="1"/>
    <n v="2413"/>
    <n v="18798"/>
    <n v="1"/>
    <n v="18"/>
    <n v="3"/>
    <n v="3"/>
    <n v="80"/>
    <n v="3"/>
    <n v="1"/>
    <n v="3"/>
    <n v="1"/>
    <n v="0"/>
    <n v="0"/>
    <n v="0"/>
  </r>
  <r>
    <x v="1"/>
    <s v="Travel_Rarely"/>
    <x v="0"/>
    <x v="1"/>
    <x v="0"/>
    <x v="3"/>
    <s v="STAFF-954"/>
    <n v="954"/>
    <x v="1"/>
    <x v="0"/>
    <x v="2"/>
    <s v="No"/>
    <s v="Y"/>
    <n v="2"/>
    <n v="-2"/>
    <n v="0"/>
    <x v="32"/>
    <n v="0"/>
    <m/>
    <n v="0"/>
    <n v="1"/>
    <n v="658"/>
    <n v="10"/>
    <x v="2"/>
    <n v="1"/>
    <n v="1"/>
    <n v="67"/>
    <n v="2"/>
    <n v="3"/>
    <x v="1"/>
    <n v="9705"/>
    <n v="20652"/>
    <n v="2"/>
    <n v="12"/>
    <n v="3"/>
    <n v="2"/>
    <n v="80"/>
    <n v="1"/>
    <n v="11"/>
    <n v="2"/>
    <n v="1"/>
    <n v="0"/>
    <n v="0"/>
    <n v="0"/>
  </r>
  <r>
    <x v="1"/>
    <s v="Travel_Frequently"/>
    <x v="2"/>
    <x v="1"/>
    <x v="0"/>
    <x v="2"/>
    <s v="STAFF-956"/>
    <n v="956"/>
    <x v="1"/>
    <x v="0"/>
    <x v="0"/>
    <s v="No"/>
    <s v="Y"/>
    <n v="2"/>
    <n v="-2"/>
    <n v="0"/>
    <x v="25"/>
    <n v="0"/>
    <m/>
    <n v="0"/>
    <n v="1"/>
    <n v="1283"/>
    <n v="1"/>
    <x v="3"/>
    <n v="1"/>
    <n v="3"/>
    <n v="52"/>
    <n v="2"/>
    <n v="2"/>
    <x v="2"/>
    <n v="4294"/>
    <n v="11148"/>
    <n v="1"/>
    <n v="12"/>
    <n v="3"/>
    <n v="2"/>
    <n v="80"/>
    <n v="0"/>
    <n v="7"/>
    <n v="3"/>
    <n v="7"/>
    <n v="7"/>
    <n v="0"/>
    <n v="7"/>
  </r>
  <r>
    <x v="1"/>
    <s v="Travel_Rarely"/>
    <x v="0"/>
    <x v="1"/>
    <x v="1"/>
    <x v="2"/>
    <s v="STAFF-957"/>
    <n v="957"/>
    <x v="1"/>
    <x v="2"/>
    <x v="0"/>
    <s v="Yes"/>
    <s v="Y"/>
    <n v="3"/>
    <n v="-2"/>
    <n v="0"/>
    <x v="0"/>
    <n v="0"/>
    <m/>
    <n v="0"/>
    <n v="1"/>
    <n v="263"/>
    <n v="6"/>
    <x v="3"/>
    <n v="1"/>
    <n v="4"/>
    <n v="59"/>
    <n v="3"/>
    <n v="1"/>
    <x v="2"/>
    <n v="4721"/>
    <n v="3119"/>
    <n v="2"/>
    <n v="13"/>
    <n v="3"/>
    <n v="3"/>
    <n v="80"/>
    <n v="0"/>
    <n v="20"/>
    <n v="3"/>
    <n v="18"/>
    <n v="13"/>
    <n v="2"/>
    <n v="17"/>
  </r>
  <r>
    <x v="1"/>
    <s v="Travel_Rarely"/>
    <x v="0"/>
    <x v="1"/>
    <x v="1"/>
    <x v="2"/>
    <s v="STAFF-958"/>
    <n v="958"/>
    <x v="1"/>
    <x v="2"/>
    <x v="0"/>
    <s v="No"/>
    <s v="Y"/>
    <n v="6"/>
    <n v="-2"/>
    <n v="0"/>
    <x v="9"/>
    <n v="0"/>
    <m/>
    <n v="0"/>
    <n v="1"/>
    <n v="938"/>
    <n v="2"/>
    <x v="2"/>
    <n v="1"/>
    <n v="3"/>
    <n v="79"/>
    <n v="3"/>
    <n v="1"/>
    <x v="2"/>
    <n v="2519"/>
    <n v="12287"/>
    <n v="4"/>
    <n v="21"/>
    <n v="4"/>
    <n v="3"/>
    <n v="80"/>
    <n v="0"/>
    <n v="16"/>
    <n v="3"/>
    <n v="11"/>
    <n v="8"/>
    <n v="3"/>
    <n v="9"/>
  </r>
  <r>
    <x v="0"/>
    <s v="Travel_Rarely"/>
    <x v="4"/>
    <x v="0"/>
    <x v="0"/>
    <x v="1"/>
    <s v="STAFF-959"/>
    <n v="959"/>
    <x v="1"/>
    <x v="6"/>
    <x v="0"/>
    <s v="Yes"/>
    <s v="Y"/>
    <n v="3"/>
    <n v="-2"/>
    <n v="0"/>
    <x v="37"/>
    <n v="1"/>
    <n v="1"/>
    <n v="1"/>
    <n v="0"/>
    <n v="419"/>
    <n v="21"/>
    <x v="3"/>
    <n v="1"/>
    <n v="4"/>
    <n v="37"/>
    <n v="2"/>
    <n v="1"/>
    <x v="2"/>
    <n v="2121"/>
    <n v="9947"/>
    <n v="1"/>
    <n v="13"/>
    <n v="3"/>
    <n v="2"/>
    <n v="80"/>
    <n v="0"/>
    <n v="1"/>
    <n v="4"/>
    <n v="1"/>
    <n v="0"/>
    <n v="0"/>
    <n v="0"/>
  </r>
  <r>
    <x v="0"/>
    <s v="Travel_Rarely"/>
    <x v="4"/>
    <x v="0"/>
    <x v="1"/>
    <x v="4"/>
    <s v="STAFF-960"/>
    <n v="960"/>
    <x v="1"/>
    <x v="2"/>
    <x v="0"/>
    <s v="No"/>
    <s v="Y"/>
    <n v="2"/>
    <n v="-2"/>
    <n v="0"/>
    <x v="35"/>
    <n v="1"/>
    <n v="1"/>
    <n v="1"/>
    <n v="0"/>
    <n v="129"/>
    <n v="4"/>
    <x v="3"/>
    <n v="1"/>
    <n v="4"/>
    <n v="84"/>
    <n v="3"/>
    <n v="1"/>
    <x v="0"/>
    <n v="2973"/>
    <n v="13008"/>
    <n v="1"/>
    <n v="19"/>
    <n v="3"/>
    <n v="2"/>
    <n v="80"/>
    <n v="0"/>
    <n v="1"/>
    <n v="3"/>
    <n v="1"/>
    <n v="0"/>
    <n v="0"/>
    <n v="0"/>
  </r>
  <r>
    <x v="1"/>
    <s v="Travel_Rarely"/>
    <x v="2"/>
    <x v="1"/>
    <x v="1"/>
    <x v="2"/>
    <s v="STAFF-961"/>
    <n v="961"/>
    <x v="0"/>
    <x v="4"/>
    <x v="1"/>
    <s v="Yes"/>
    <s v="Y"/>
    <n v="2"/>
    <n v="-2"/>
    <n v="0"/>
    <x v="12"/>
    <n v="0"/>
    <m/>
    <n v="0"/>
    <n v="1"/>
    <n v="616"/>
    <n v="12"/>
    <x v="3"/>
    <n v="1"/>
    <n v="4"/>
    <n v="41"/>
    <n v="3"/>
    <n v="2"/>
    <x v="0"/>
    <n v="5855"/>
    <n v="17369"/>
    <n v="0"/>
    <n v="11"/>
    <n v="3"/>
    <n v="3"/>
    <n v="80"/>
    <n v="2"/>
    <n v="10"/>
    <n v="1"/>
    <n v="9"/>
    <n v="7"/>
    <n v="8"/>
    <n v="5"/>
  </r>
  <r>
    <x v="1"/>
    <s v="Travel_Frequently"/>
    <x v="0"/>
    <x v="1"/>
    <x v="1"/>
    <x v="2"/>
    <s v="STAFF-964"/>
    <n v="964"/>
    <x v="1"/>
    <x v="1"/>
    <x v="2"/>
    <s v="Yes"/>
    <s v="Y"/>
    <n v="2"/>
    <n v="-2"/>
    <n v="0"/>
    <x v="32"/>
    <n v="0"/>
    <m/>
    <n v="0"/>
    <n v="1"/>
    <n v="1469"/>
    <n v="9"/>
    <x v="2"/>
    <n v="1"/>
    <n v="4"/>
    <n v="35"/>
    <n v="3"/>
    <n v="1"/>
    <x v="2"/>
    <n v="3617"/>
    <n v="25063"/>
    <n v="8"/>
    <n v="14"/>
    <n v="3"/>
    <n v="4"/>
    <n v="80"/>
    <n v="1"/>
    <n v="3"/>
    <n v="3"/>
    <n v="1"/>
    <n v="1"/>
    <n v="0"/>
    <n v="0"/>
  </r>
  <r>
    <x v="1"/>
    <s v="Travel_Rarely"/>
    <x v="2"/>
    <x v="1"/>
    <x v="1"/>
    <x v="2"/>
    <s v="STAFF-966"/>
    <n v="966"/>
    <x v="0"/>
    <x v="3"/>
    <x v="1"/>
    <s v="No"/>
    <s v="Y"/>
    <n v="2"/>
    <n v="-2"/>
    <n v="0"/>
    <x v="5"/>
    <n v="0"/>
    <m/>
    <n v="0"/>
    <n v="1"/>
    <n v="498"/>
    <n v="3"/>
    <x v="2"/>
    <n v="1"/>
    <n v="3"/>
    <n v="93"/>
    <n v="3"/>
    <n v="2"/>
    <x v="2"/>
    <n v="6725"/>
    <n v="13554"/>
    <n v="1"/>
    <n v="12"/>
    <n v="3"/>
    <n v="3"/>
    <n v="80"/>
    <n v="1"/>
    <n v="8"/>
    <n v="4"/>
    <n v="8"/>
    <n v="7"/>
    <n v="6"/>
    <n v="3"/>
  </r>
  <r>
    <x v="0"/>
    <s v="Travel_Rarely"/>
    <x v="0"/>
    <x v="0"/>
    <x v="0"/>
    <x v="0"/>
    <s v="STAFF-967"/>
    <n v="967"/>
    <x v="1"/>
    <x v="0"/>
    <x v="1"/>
    <s v="Yes"/>
    <s v="Y"/>
    <n v="6"/>
    <n v="-2"/>
    <n v="0"/>
    <x v="9"/>
    <n v="1"/>
    <n v="1"/>
    <n v="1"/>
    <n v="0"/>
    <n v="530"/>
    <n v="3"/>
    <x v="1"/>
    <n v="1"/>
    <n v="3"/>
    <n v="51"/>
    <n v="2"/>
    <n v="3"/>
    <x v="3"/>
    <n v="10325"/>
    <n v="5518"/>
    <n v="1"/>
    <n v="11"/>
    <n v="3"/>
    <n v="1"/>
    <n v="80"/>
    <n v="1"/>
    <n v="16"/>
    <n v="3"/>
    <n v="16"/>
    <n v="7"/>
    <n v="3"/>
    <n v="7"/>
  </r>
  <r>
    <x v="1"/>
    <s v="Travel_Rarely"/>
    <x v="2"/>
    <x v="1"/>
    <x v="1"/>
    <x v="0"/>
    <s v="STAFF-969"/>
    <n v="969"/>
    <x v="0"/>
    <x v="4"/>
    <x v="0"/>
    <s v="No"/>
    <s v="Y"/>
    <n v="3"/>
    <n v="-2"/>
    <n v="0"/>
    <x v="3"/>
    <n v="0"/>
    <m/>
    <n v="0"/>
    <n v="1"/>
    <n v="1069"/>
    <n v="1"/>
    <x v="3"/>
    <n v="1"/>
    <n v="2"/>
    <n v="42"/>
    <n v="2"/>
    <n v="2"/>
    <x v="3"/>
    <n v="6949"/>
    <n v="12291"/>
    <n v="0"/>
    <n v="14"/>
    <n v="3"/>
    <n v="1"/>
    <n v="80"/>
    <n v="0"/>
    <n v="6"/>
    <n v="3"/>
    <n v="5"/>
    <n v="0"/>
    <n v="1"/>
    <n v="4"/>
  </r>
  <r>
    <x v="0"/>
    <s v="Travel_Rarely"/>
    <x v="0"/>
    <x v="0"/>
    <x v="0"/>
    <x v="0"/>
    <s v="STAFF-970"/>
    <n v="970"/>
    <x v="1"/>
    <x v="0"/>
    <x v="1"/>
    <s v="No"/>
    <s v="Y"/>
    <n v="2"/>
    <n v="-2"/>
    <n v="0"/>
    <x v="2"/>
    <n v="1"/>
    <n v="1"/>
    <n v="1"/>
    <n v="0"/>
    <n v="625"/>
    <n v="1"/>
    <x v="2"/>
    <n v="1"/>
    <n v="1"/>
    <n v="46"/>
    <n v="2"/>
    <n v="3"/>
    <x v="3"/>
    <n v="10609"/>
    <n v="14922"/>
    <n v="5"/>
    <n v="11"/>
    <n v="3"/>
    <n v="3"/>
    <n v="80"/>
    <n v="0"/>
    <n v="17"/>
    <n v="1"/>
    <n v="14"/>
    <n v="1"/>
    <n v="11"/>
    <n v="7"/>
  </r>
  <r>
    <x v="1"/>
    <s v="Non-Travel"/>
    <x v="1"/>
    <x v="1"/>
    <x v="1"/>
    <x v="0"/>
    <s v="STAFF-972"/>
    <n v="972"/>
    <x v="1"/>
    <x v="2"/>
    <x v="1"/>
    <s v="No"/>
    <s v="Y"/>
    <n v="5"/>
    <n v="-2"/>
    <n v="0"/>
    <x v="28"/>
    <n v="0"/>
    <m/>
    <n v="0"/>
    <n v="1"/>
    <n v="805"/>
    <n v="4"/>
    <x v="0"/>
    <n v="1"/>
    <n v="3"/>
    <n v="57"/>
    <n v="3"/>
    <n v="2"/>
    <x v="3"/>
    <n v="4447"/>
    <n v="23163"/>
    <n v="1"/>
    <n v="12"/>
    <n v="3"/>
    <n v="2"/>
    <n v="80"/>
    <n v="0"/>
    <n v="9"/>
    <n v="2"/>
    <n v="9"/>
    <n v="7"/>
    <n v="0"/>
    <n v="8"/>
  </r>
  <r>
    <x v="1"/>
    <s v="Travel_Frequently"/>
    <x v="2"/>
    <x v="1"/>
    <x v="0"/>
    <x v="4"/>
    <s v="STAFF-974"/>
    <n v="974"/>
    <x v="0"/>
    <x v="6"/>
    <x v="1"/>
    <s v="No"/>
    <s v="Y"/>
    <n v="5"/>
    <n v="-2"/>
    <n v="0"/>
    <x v="11"/>
    <n v="0"/>
    <m/>
    <n v="0"/>
    <n v="1"/>
    <n v="1404"/>
    <n v="20"/>
    <x v="3"/>
    <n v="1"/>
    <n v="4"/>
    <n v="84"/>
    <n v="3"/>
    <n v="1"/>
    <x v="0"/>
    <n v="2157"/>
    <n v="18203"/>
    <n v="1"/>
    <n v="15"/>
    <n v="3"/>
    <n v="2"/>
    <n v="80"/>
    <n v="1"/>
    <n v="3"/>
    <n v="3"/>
    <n v="3"/>
    <n v="1"/>
    <n v="0"/>
    <n v="2"/>
  </r>
  <r>
    <x v="1"/>
    <s v="Travel_Rarely"/>
    <x v="0"/>
    <x v="1"/>
    <x v="0"/>
    <x v="2"/>
    <s v="STAFF-975"/>
    <n v="975"/>
    <x v="0"/>
    <x v="0"/>
    <x v="1"/>
    <s v="No"/>
    <s v="Y"/>
    <n v="3"/>
    <n v="-2"/>
    <n v="0"/>
    <x v="10"/>
    <n v="0"/>
    <m/>
    <n v="0"/>
    <n v="1"/>
    <n v="1219"/>
    <n v="18"/>
    <x v="3"/>
    <n v="1"/>
    <n v="3"/>
    <n v="86"/>
    <n v="3"/>
    <n v="2"/>
    <x v="2"/>
    <n v="4601"/>
    <n v="6179"/>
    <n v="1"/>
    <n v="16"/>
    <n v="3"/>
    <n v="2"/>
    <n v="80"/>
    <n v="0"/>
    <n v="5"/>
    <n v="3"/>
    <n v="5"/>
    <n v="2"/>
    <n v="1"/>
    <n v="0"/>
  </r>
  <r>
    <x v="1"/>
    <s v="Travel_Rarely"/>
    <x v="1"/>
    <x v="1"/>
    <x v="1"/>
    <x v="0"/>
    <s v="STAFF-976"/>
    <n v="976"/>
    <x v="1"/>
    <x v="5"/>
    <x v="1"/>
    <s v="No"/>
    <s v="Y"/>
    <n v="2"/>
    <n v="-2"/>
    <n v="0"/>
    <x v="39"/>
    <n v="0"/>
    <m/>
    <n v="0"/>
    <n v="1"/>
    <n v="1053"/>
    <n v="1"/>
    <x v="0"/>
    <n v="1"/>
    <n v="4"/>
    <n v="70"/>
    <n v="3"/>
    <n v="4"/>
    <x v="3"/>
    <n v="17099"/>
    <n v="13829"/>
    <n v="2"/>
    <n v="15"/>
    <n v="3"/>
    <n v="2"/>
    <n v="80"/>
    <n v="1"/>
    <n v="26"/>
    <n v="2"/>
    <n v="9"/>
    <n v="8"/>
    <n v="7"/>
    <n v="8"/>
  </r>
  <r>
    <x v="0"/>
    <s v="Travel_Rarely"/>
    <x v="3"/>
    <x v="0"/>
    <x v="1"/>
    <x v="4"/>
    <s v="STAFF-977"/>
    <n v="977"/>
    <x v="1"/>
    <x v="1"/>
    <x v="0"/>
    <s v="No"/>
    <s v="Y"/>
    <n v="4"/>
    <n v="-2"/>
    <n v="0"/>
    <x v="34"/>
    <n v="1"/>
    <n v="1"/>
    <n v="1"/>
    <n v="0"/>
    <n v="289"/>
    <n v="2"/>
    <x v="3"/>
    <n v="1"/>
    <n v="4"/>
    <n v="51"/>
    <n v="3"/>
    <n v="1"/>
    <x v="0"/>
    <n v="2479"/>
    <n v="26227"/>
    <n v="4"/>
    <n v="24"/>
    <n v="4"/>
    <n v="1"/>
    <n v="80"/>
    <n v="0"/>
    <n v="7"/>
    <n v="3"/>
    <n v="1"/>
    <n v="0"/>
    <n v="0"/>
    <n v="0"/>
  </r>
  <r>
    <x v="1"/>
    <s v="Travel_Rarely"/>
    <x v="1"/>
    <x v="1"/>
    <x v="0"/>
    <x v="2"/>
    <s v="STAFF-981"/>
    <n v="981"/>
    <x v="1"/>
    <x v="5"/>
    <x v="2"/>
    <s v="No"/>
    <s v="Y"/>
    <n v="3"/>
    <n v="-2"/>
    <n v="0"/>
    <x v="16"/>
    <n v="0"/>
    <m/>
    <n v="0"/>
    <n v="1"/>
    <n v="1376"/>
    <n v="2"/>
    <x v="0"/>
    <n v="1"/>
    <n v="3"/>
    <n v="45"/>
    <n v="3"/>
    <n v="4"/>
    <x v="2"/>
    <n v="14852"/>
    <n v="13938"/>
    <n v="6"/>
    <n v="13"/>
    <n v="3"/>
    <n v="3"/>
    <n v="80"/>
    <n v="1"/>
    <n v="22"/>
    <n v="4"/>
    <n v="17"/>
    <n v="13"/>
    <n v="15"/>
    <n v="2"/>
  </r>
  <r>
    <x v="1"/>
    <s v="Travel_Rarely"/>
    <x v="2"/>
    <x v="1"/>
    <x v="0"/>
    <x v="1"/>
    <s v="STAFF-982"/>
    <n v="982"/>
    <x v="1"/>
    <x v="0"/>
    <x v="2"/>
    <s v="No"/>
    <s v="Y"/>
    <n v="2"/>
    <n v="-2"/>
    <n v="0"/>
    <x v="7"/>
    <n v="0"/>
    <m/>
    <n v="0"/>
    <n v="1"/>
    <n v="231"/>
    <n v="8"/>
    <x v="0"/>
    <n v="1"/>
    <n v="3"/>
    <n v="62"/>
    <n v="3"/>
    <n v="3"/>
    <x v="2"/>
    <n v="7264"/>
    <n v="9977"/>
    <n v="5"/>
    <n v="11"/>
    <n v="3"/>
    <n v="1"/>
    <n v="80"/>
    <n v="1"/>
    <n v="10"/>
    <n v="4"/>
    <n v="8"/>
    <n v="4"/>
    <n v="7"/>
    <n v="7"/>
  </r>
  <r>
    <x v="1"/>
    <s v="Non-Travel"/>
    <x v="0"/>
    <x v="1"/>
    <x v="0"/>
    <x v="4"/>
    <s v="STAFF-983"/>
    <n v="983"/>
    <x v="0"/>
    <x v="0"/>
    <x v="0"/>
    <s v="Yes"/>
    <s v="Y"/>
    <n v="1"/>
    <n v="-2"/>
    <n v="0"/>
    <x v="8"/>
    <n v="0"/>
    <m/>
    <n v="0"/>
    <n v="1"/>
    <n v="152"/>
    <n v="10"/>
    <x v="3"/>
    <n v="1"/>
    <n v="4"/>
    <n v="85"/>
    <n v="3"/>
    <n v="2"/>
    <x v="0"/>
    <n v="5666"/>
    <n v="19899"/>
    <n v="1"/>
    <n v="13"/>
    <n v="3"/>
    <n v="2"/>
    <n v="80"/>
    <n v="0"/>
    <n v="6"/>
    <n v="3"/>
    <n v="5"/>
    <n v="3"/>
    <n v="1"/>
    <n v="3"/>
  </r>
  <r>
    <x v="1"/>
    <s v="Travel_Rarely"/>
    <x v="0"/>
    <x v="1"/>
    <x v="0"/>
    <x v="0"/>
    <s v="STAFF-984"/>
    <n v="984"/>
    <x v="1"/>
    <x v="0"/>
    <x v="2"/>
    <s v="No"/>
    <s v="Y"/>
    <n v="2"/>
    <n v="-2"/>
    <n v="0"/>
    <x v="10"/>
    <n v="0"/>
    <m/>
    <n v="0"/>
    <n v="1"/>
    <n v="882"/>
    <n v="3"/>
    <x v="2"/>
    <n v="1"/>
    <n v="4"/>
    <n v="92"/>
    <n v="3"/>
    <n v="3"/>
    <x v="3"/>
    <n v="7823"/>
    <n v="6812"/>
    <n v="6"/>
    <n v="13"/>
    <n v="3"/>
    <n v="2"/>
    <n v="80"/>
    <n v="1"/>
    <n v="12"/>
    <n v="3"/>
    <n v="10"/>
    <n v="9"/>
    <n v="0"/>
    <n v="8"/>
  </r>
  <r>
    <x v="1"/>
    <s v="Travel_Rarely"/>
    <x v="0"/>
    <x v="1"/>
    <x v="0"/>
    <x v="0"/>
    <s v="STAFF-985"/>
    <n v="985"/>
    <x v="1"/>
    <x v="0"/>
    <x v="0"/>
    <s v="No"/>
    <s v="Y"/>
    <n v="3"/>
    <n v="-2"/>
    <n v="0"/>
    <x v="22"/>
    <n v="0"/>
    <m/>
    <n v="0"/>
    <n v="1"/>
    <n v="903"/>
    <n v="2"/>
    <x v="4"/>
    <n v="1"/>
    <n v="1"/>
    <n v="41"/>
    <n v="4"/>
    <n v="3"/>
    <x v="3"/>
    <n v="7880"/>
    <n v="2560"/>
    <n v="0"/>
    <n v="18"/>
    <n v="3"/>
    <n v="4"/>
    <n v="80"/>
    <n v="0"/>
    <n v="9"/>
    <n v="3"/>
    <n v="8"/>
    <n v="7"/>
    <n v="0"/>
    <n v="7"/>
  </r>
  <r>
    <x v="0"/>
    <s v="Non-Travel"/>
    <x v="0"/>
    <x v="0"/>
    <x v="0"/>
    <x v="0"/>
    <s v="STAFF-986"/>
    <n v="986"/>
    <x v="0"/>
    <x v="0"/>
    <x v="0"/>
    <s v="Yes"/>
    <s v="Y"/>
    <n v="2"/>
    <n v="-2"/>
    <n v="0"/>
    <x v="32"/>
    <n v="1"/>
    <n v="1"/>
    <n v="1"/>
    <n v="0"/>
    <n v="1479"/>
    <n v="24"/>
    <x v="3"/>
    <n v="1"/>
    <n v="2"/>
    <n v="100"/>
    <n v="4"/>
    <n v="4"/>
    <x v="3"/>
    <n v="13194"/>
    <n v="17071"/>
    <n v="4"/>
    <n v="16"/>
    <n v="3"/>
    <n v="4"/>
    <n v="80"/>
    <n v="0"/>
    <n v="22"/>
    <n v="2"/>
    <n v="1"/>
    <n v="0"/>
    <n v="0"/>
    <n v="0"/>
  </r>
  <r>
    <x v="1"/>
    <s v="Travel_Frequently"/>
    <x v="1"/>
    <x v="1"/>
    <x v="1"/>
    <x v="2"/>
    <s v="STAFF-987"/>
    <n v="987"/>
    <x v="1"/>
    <x v="3"/>
    <x v="2"/>
    <s v="Yes"/>
    <s v="Y"/>
    <n v="3"/>
    <n v="-2"/>
    <n v="0"/>
    <x v="40"/>
    <n v="0"/>
    <m/>
    <n v="0"/>
    <n v="1"/>
    <n v="1379"/>
    <n v="16"/>
    <x v="2"/>
    <n v="1"/>
    <n v="3"/>
    <n v="64"/>
    <n v="4"/>
    <n v="2"/>
    <x v="2"/>
    <n v="5067"/>
    <n v="6759"/>
    <n v="1"/>
    <n v="19"/>
    <n v="3"/>
    <n v="3"/>
    <n v="80"/>
    <n v="0"/>
    <n v="20"/>
    <n v="4"/>
    <n v="19"/>
    <n v="10"/>
    <n v="2"/>
    <n v="7"/>
  </r>
  <r>
    <x v="1"/>
    <s v="Non-Travel"/>
    <x v="0"/>
    <x v="1"/>
    <x v="0"/>
    <x v="4"/>
    <s v="STAFF-990"/>
    <n v="990"/>
    <x v="1"/>
    <x v="0"/>
    <x v="2"/>
    <s v="No"/>
    <s v="Y"/>
    <n v="3"/>
    <n v="-2"/>
    <n v="0"/>
    <x v="9"/>
    <n v="0"/>
    <m/>
    <n v="0"/>
    <n v="1"/>
    <n v="1229"/>
    <n v="8"/>
    <x v="2"/>
    <n v="1"/>
    <n v="4"/>
    <n v="84"/>
    <n v="3"/>
    <n v="2"/>
    <x v="0"/>
    <n v="5079"/>
    <n v="25952"/>
    <n v="4"/>
    <n v="13"/>
    <n v="3"/>
    <n v="4"/>
    <n v="80"/>
    <n v="2"/>
    <n v="12"/>
    <n v="3"/>
    <n v="7"/>
    <n v="7"/>
    <n v="0"/>
    <n v="7"/>
  </r>
  <r>
    <x v="0"/>
    <s v="Non-Travel"/>
    <x v="2"/>
    <x v="0"/>
    <x v="1"/>
    <x v="2"/>
    <s v="STAFF-991"/>
    <n v="991"/>
    <x v="1"/>
    <x v="1"/>
    <x v="0"/>
    <s v="Yes"/>
    <s v="Y"/>
    <n v="0"/>
    <n v="-2"/>
    <n v="0"/>
    <x v="12"/>
    <n v="1"/>
    <n v="1"/>
    <n v="1"/>
    <n v="0"/>
    <n v="335"/>
    <n v="9"/>
    <x v="0"/>
    <n v="1"/>
    <n v="3"/>
    <n v="46"/>
    <n v="2"/>
    <n v="1"/>
    <x v="2"/>
    <n v="2321"/>
    <n v="10322"/>
    <n v="0"/>
    <n v="22"/>
    <n v="4"/>
    <n v="1"/>
    <n v="80"/>
    <n v="0"/>
    <n v="4"/>
    <n v="3"/>
    <n v="3"/>
    <n v="2"/>
    <n v="1"/>
    <n v="2"/>
  </r>
  <r>
    <x v="1"/>
    <s v="Non-Travel"/>
    <x v="2"/>
    <x v="1"/>
    <x v="0"/>
    <x v="0"/>
    <s v="STAFF-992"/>
    <n v="992"/>
    <x v="1"/>
    <x v="5"/>
    <x v="0"/>
    <s v="No"/>
    <s v="Y"/>
    <n v="2"/>
    <n v="-2"/>
    <n v="0"/>
    <x v="3"/>
    <n v="0"/>
    <m/>
    <n v="0"/>
    <n v="1"/>
    <n v="722"/>
    <n v="17"/>
    <x v="3"/>
    <n v="1"/>
    <n v="4"/>
    <n v="38"/>
    <n v="3"/>
    <n v="4"/>
    <x v="3"/>
    <n v="17444"/>
    <n v="20489"/>
    <n v="1"/>
    <n v="11"/>
    <n v="3"/>
    <n v="4"/>
    <n v="80"/>
    <n v="0"/>
    <n v="10"/>
    <n v="3"/>
    <n v="10"/>
    <n v="8"/>
    <n v="6"/>
    <n v="0"/>
  </r>
  <r>
    <x v="0"/>
    <s v="Travel_Rarely"/>
    <x v="2"/>
    <x v="0"/>
    <x v="1"/>
    <x v="0"/>
    <s v="STAFF-994"/>
    <n v="994"/>
    <x v="0"/>
    <x v="1"/>
    <x v="0"/>
    <s v="Yes"/>
    <s v="Y"/>
    <n v="5"/>
    <n v="-2"/>
    <n v="0"/>
    <x v="11"/>
    <n v="1"/>
    <n v="1"/>
    <n v="1"/>
    <n v="0"/>
    <n v="906"/>
    <n v="10"/>
    <x v="3"/>
    <n v="1"/>
    <n v="4"/>
    <n v="92"/>
    <n v="2"/>
    <n v="1"/>
    <x v="3"/>
    <n v="2404"/>
    <n v="11479"/>
    <n v="6"/>
    <n v="20"/>
    <n v="4"/>
    <n v="3"/>
    <n v="80"/>
    <n v="0"/>
    <n v="3"/>
    <n v="3"/>
    <n v="0"/>
    <n v="0"/>
    <n v="0"/>
    <n v="0"/>
  </r>
  <r>
    <x v="1"/>
    <s v="Travel_Rarely"/>
    <x v="2"/>
    <x v="1"/>
    <x v="1"/>
    <x v="0"/>
    <s v="STAFF-995"/>
    <n v="995"/>
    <x v="0"/>
    <x v="1"/>
    <x v="0"/>
    <s v="No"/>
    <s v="Y"/>
    <n v="4"/>
    <n v="-2"/>
    <n v="0"/>
    <x v="3"/>
    <n v="0"/>
    <m/>
    <n v="0"/>
    <n v="1"/>
    <n v="461"/>
    <n v="13"/>
    <x v="1"/>
    <n v="1"/>
    <n v="2"/>
    <n v="53"/>
    <n v="3"/>
    <n v="1"/>
    <x v="3"/>
    <n v="3452"/>
    <n v="17241"/>
    <n v="3"/>
    <n v="18"/>
    <n v="3"/>
    <n v="1"/>
    <n v="80"/>
    <n v="0"/>
    <n v="5"/>
    <n v="3"/>
    <n v="3"/>
    <n v="2"/>
    <n v="0"/>
    <n v="2"/>
  </r>
  <r>
    <x v="1"/>
    <s v="Travel_Rarely"/>
    <x v="1"/>
    <x v="1"/>
    <x v="1"/>
    <x v="2"/>
    <s v="STAFF-996"/>
    <n v="996"/>
    <x v="0"/>
    <x v="2"/>
    <x v="2"/>
    <s v="No"/>
    <s v="Y"/>
    <n v="2"/>
    <n v="-2"/>
    <n v="0"/>
    <x v="28"/>
    <n v="0"/>
    <m/>
    <n v="0"/>
    <n v="1"/>
    <n v="974"/>
    <n v="1"/>
    <x v="2"/>
    <n v="1"/>
    <n v="4"/>
    <n v="91"/>
    <n v="3"/>
    <n v="1"/>
    <x v="0"/>
    <n v="2270"/>
    <n v="11005"/>
    <n v="3"/>
    <n v="14"/>
    <n v="3"/>
    <n v="4"/>
    <n v="80"/>
    <n v="2"/>
    <n v="8"/>
    <n v="3"/>
    <n v="5"/>
    <n v="3"/>
    <n v="0"/>
    <n v="2"/>
  </r>
  <r>
    <x v="1"/>
    <s v="Travel_Rarely"/>
    <x v="1"/>
    <x v="1"/>
    <x v="1"/>
    <x v="2"/>
    <s v="STAFF-997"/>
    <n v="997"/>
    <x v="1"/>
    <x v="7"/>
    <x v="2"/>
    <s v="No"/>
    <s v="Y"/>
    <n v="1"/>
    <n v="-2"/>
    <n v="0"/>
    <x v="24"/>
    <n v="0"/>
    <m/>
    <n v="0"/>
    <n v="1"/>
    <n v="1126"/>
    <n v="1"/>
    <x v="0"/>
    <n v="1"/>
    <n v="4"/>
    <n v="66"/>
    <n v="3"/>
    <n v="4"/>
    <x v="0"/>
    <n v="17399"/>
    <n v="6615"/>
    <n v="9"/>
    <n v="22"/>
    <n v="4"/>
    <n v="3"/>
    <n v="80"/>
    <n v="1"/>
    <n v="32"/>
    <n v="2"/>
    <n v="5"/>
    <n v="4"/>
    <n v="1"/>
    <n v="3"/>
  </r>
  <r>
    <x v="1"/>
    <s v="Travel_Frequently"/>
    <x v="2"/>
    <x v="1"/>
    <x v="1"/>
    <x v="1"/>
    <s v="STAFF-998"/>
    <n v="998"/>
    <x v="0"/>
    <x v="4"/>
    <x v="1"/>
    <s v="Yes"/>
    <s v="Y"/>
    <n v="2"/>
    <n v="-2"/>
    <n v="0"/>
    <x v="3"/>
    <n v="0"/>
    <m/>
    <n v="0"/>
    <n v="1"/>
    <n v="827"/>
    <n v="1"/>
    <x v="2"/>
    <n v="1"/>
    <n v="3"/>
    <n v="84"/>
    <n v="4"/>
    <n v="2"/>
    <x v="2"/>
    <n v="5488"/>
    <n v="20161"/>
    <n v="1"/>
    <n v="13"/>
    <n v="3"/>
    <n v="1"/>
    <n v="80"/>
    <n v="1"/>
    <n v="6"/>
    <n v="3"/>
    <n v="6"/>
    <n v="5"/>
    <n v="1"/>
    <n v="2"/>
  </r>
  <r>
    <x v="1"/>
    <s v="Travel_Frequently"/>
    <x v="0"/>
    <x v="1"/>
    <x v="1"/>
    <x v="2"/>
    <s v="STAFF-999"/>
    <n v="999"/>
    <x v="1"/>
    <x v="7"/>
    <x v="2"/>
    <s v="No"/>
    <s v="Y"/>
    <n v="2"/>
    <n v="-2"/>
    <n v="0"/>
    <x v="0"/>
    <n v="0"/>
    <m/>
    <n v="0"/>
    <n v="1"/>
    <n v="840"/>
    <n v="9"/>
    <x v="3"/>
    <n v="1"/>
    <n v="1"/>
    <n v="64"/>
    <n v="3"/>
    <n v="5"/>
    <x v="2"/>
    <n v="19419"/>
    <n v="3735"/>
    <n v="2"/>
    <n v="17"/>
    <n v="3"/>
    <n v="2"/>
    <n v="80"/>
    <n v="1"/>
    <n v="21"/>
    <n v="4"/>
    <n v="18"/>
    <n v="16"/>
    <n v="0"/>
    <n v="11"/>
  </r>
  <r>
    <x v="1"/>
    <s v="Travel_Rarely"/>
    <x v="2"/>
    <x v="1"/>
    <x v="1"/>
    <x v="4"/>
    <s v="STAFF-1001"/>
    <n v="1001"/>
    <x v="0"/>
    <x v="2"/>
    <x v="1"/>
    <s v="No"/>
    <s v="Y"/>
    <n v="2"/>
    <n v="-2"/>
    <n v="0"/>
    <x v="4"/>
    <n v="0"/>
    <m/>
    <n v="0"/>
    <n v="1"/>
    <n v="1134"/>
    <n v="16"/>
    <x v="2"/>
    <n v="1"/>
    <n v="4"/>
    <n v="37"/>
    <n v="3"/>
    <n v="1"/>
    <x v="0"/>
    <n v="2811"/>
    <n v="12086"/>
    <n v="9"/>
    <n v="14"/>
    <n v="3"/>
    <n v="2"/>
    <n v="80"/>
    <n v="1"/>
    <n v="4"/>
    <n v="3"/>
    <n v="2"/>
    <n v="2"/>
    <n v="2"/>
    <n v="2"/>
  </r>
  <r>
    <x v="1"/>
    <s v="Non-Travel"/>
    <x v="1"/>
    <x v="1"/>
    <x v="1"/>
    <x v="0"/>
    <s v="STAFF-1002"/>
    <n v="1002"/>
    <x v="1"/>
    <x v="2"/>
    <x v="1"/>
    <s v="Yes"/>
    <s v="Y"/>
    <n v="2"/>
    <n v="-2"/>
    <n v="0"/>
    <x v="28"/>
    <n v="0"/>
    <m/>
    <n v="0"/>
    <n v="1"/>
    <n v="248"/>
    <n v="23"/>
    <x v="0"/>
    <n v="1"/>
    <n v="4"/>
    <n v="42"/>
    <n v="3"/>
    <n v="2"/>
    <x v="3"/>
    <n v="3633"/>
    <n v="14039"/>
    <n v="1"/>
    <n v="15"/>
    <n v="3"/>
    <n v="3"/>
    <n v="80"/>
    <n v="1"/>
    <n v="9"/>
    <n v="3"/>
    <n v="9"/>
    <n v="8"/>
    <n v="0"/>
    <n v="8"/>
  </r>
  <r>
    <x v="1"/>
    <s v="Travel_Rarely"/>
    <x v="1"/>
    <x v="1"/>
    <x v="0"/>
    <x v="0"/>
    <s v="STAFF-1003"/>
    <n v="1003"/>
    <x v="0"/>
    <x v="0"/>
    <x v="0"/>
    <s v="Yes"/>
    <s v="Y"/>
    <n v="0"/>
    <n v="-2"/>
    <n v="0"/>
    <x v="40"/>
    <n v="0"/>
    <m/>
    <n v="0"/>
    <n v="1"/>
    <n v="955"/>
    <n v="4"/>
    <x v="0"/>
    <n v="1"/>
    <n v="4"/>
    <n v="83"/>
    <n v="3"/>
    <n v="2"/>
    <x v="3"/>
    <n v="4163"/>
    <n v="8571"/>
    <n v="1"/>
    <n v="17"/>
    <n v="3"/>
    <n v="3"/>
    <n v="80"/>
    <n v="0"/>
    <n v="9"/>
    <n v="3"/>
    <n v="9"/>
    <n v="0"/>
    <n v="0"/>
    <n v="7"/>
  </r>
  <r>
    <x v="0"/>
    <s v="Travel_Rarely"/>
    <x v="2"/>
    <x v="0"/>
    <x v="1"/>
    <x v="0"/>
    <s v="STAFF-1004"/>
    <n v="1004"/>
    <x v="0"/>
    <x v="1"/>
    <x v="1"/>
    <s v="Yes"/>
    <s v="Y"/>
    <n v="2"/>
    <n v="-2"/>
    <n v="0"/>
    <x v="7"/>
    <n v="1"/>
    <n v="1"/>
    <n v="1"/>
    <n v="0"/>
    <n v="138"/>
    <n v="22"/>
    <x v="3"/>
    <n v="1"/>
    <n v="1"/>
    <n v="48"/>
    <n v="3"/>
    <n v="1"/>
    <x v="3"/>
    <n v="2132"/>
    <n v="11539"/>
    <n v="4"/>
    <n v="11"/>
    <n v="3"/>
    <n v="2"/>
    <n v="80"/>
    <n v="0"/>
    <n v="7"/>
    <n v="3"/>
    <n v="5"/>
    <n v="2"/>
    <n v="0"/>
    <n v="1"/>
  </r>
  <r>
    <x v="1"/>
    <s v="Travel_Rarely"/>
    <x v="1"/>
    <x v="1"/>
    <x v="1"/>
    <x v="0"/>
    <s v="STAFF-1005"/>
    <n v="1005"/>
    <x v="1"/>
    <x v="3"/>
    <x v="1"/>
    <s v="Yes"/>
    <s v="Y"/>
    <n v="2"/>
    <n v="-2"/>
    <n v="0"/>
    <x v="24"/>
    <n v="0"/>
    <m/>
    <n v="0"/>
    <n v="1"/>
    <n v="939"/>
    <n v="24"/>
    <x v="3"/>
    <n v="1"/>
    <n v="4"/>
    <n v="95"/>
    <n v="3"/>
    <n v="4"/>
    <x v="3"/>
    <n v="13973"/>
    <n v="4161"/>
    <n v="3"/>
    <n v="18"/>
    <n v="3"/>
    <n v="4"/>
    <n v="80"/>
    <n v="1"/>
    <n v="22"/>
    <n v="3"/>
    <n v="12"/>
    <n v="11"/>
    <n v="1"/>
    <n v="5"/>
  </r>
  <r>
    <x v="1"/>
    <s v="Travel_Frequently"/>
    <x v="0"/>
    <x v="1"/>
    <x v="1"/>
    <x v="2"/>
    <s v="STAFF-1006"/>
    <n v="1006"/>
    <x v="1"/>
    <x v="1"/>
    <x v="1"/>
    <s v="No"/>
    <s v="Y"/>
    <n v="0"/>
    <n v="-2"/>
    <n v="0"/>
    <x v="8"/>
    <n v="0"/>
    <m/>
    <n v="0"/>
    <n v="1"/>
    <n v="1391"/>
    <n v="10"/>
    <x v="1"/>
    <n v="1"/>
    <n v="3"/>
    <n v="66"/>
    <n v="3"/>
    <n v="1"/>
    <x v="2"/>
    <n v="2684"/>
    <n v="12127"/>
    <n v="0"/>
    <n v="17"/>
    <n v="3"/>
    <n v="2"/>
    <n v="80"/>
    <n v="1"/>
    <n v="3"/>
    <n v="2"/>
    <n v="2"/>
    <n v="1"/>
    <n v="0"/>
    <n v="2"/>
  </r>
  <r>
    <x v="1"/>
    <s v="Travel_Rarely"/>
    <x v="1"/>
    <x v="1"/>
    <x v="1"/>
    <x v="2"/>
    <s v="STAFF-1007"/>
    <n v="1007"/>
    <x v="1"/>
    <x v="3"/>
    <x v="2"/>
    <s v="No"/>
    <s v="Y"/>
    <n v="3"/>
    <n v="-2"/>
    <n v="0"/>
    <x v="21"/>
    <n v="0"/>
    <m/>
    <n v="0"/>
    <n v="1"/>
    <n v="566"/>
    <n v="7"/>
    <x v="0"/>
    <n v="1"/>
    <n v="4"/>
    <n v="75"/>
    <n v="3"/>
    <n v="3"/>
    <x v="2"/>
    <n v="10845"/>
    <n v="24208"/>
    <n v="6"/>
    <n v="13"/>
    <n v="3"/>
    <n v="2"/>
    <n v="80"/>
    <n v="1"/>
    <n v="13"/>
    <n v="3"/>
    <n v="8"/>
    <n v="7"/>
    <n v="0"/>
    <n v="7"/>
  </r>
  <r>
    <x v="1"/>
    <s v="Travel_Rarely"/>
    <x v="4"/>
    <x v="1"/>
    <x v="1"/>
    <x v="2"/>
    <s v="STAFF-1009"/>
    <n v="1009"/>
    <x v="0"/>
    <x v="3"/>
    <x v="2"/>
    <s v="No"/>
    <s v="Y"/>
    <n v="6"/>
    <n v="-2"/>
    <n v="0"/>
    <x v="17"/>
    <n v="0"/>
    <m/>
    <n v="0"/>
    <n v="1"/>
    <n v="1206"/>
    <n v="17"/>
    <x v="1"/>
    <n v="1"/>
    <n v="4"/>
    <n v="41"/>
    <n v="2"/>
    <n v="2"/>
    <x v="2"/>
    <n v="4377"/>
    <n v="24117"/>
    <n v="1"/>
    <n v="15"/>
    <n v="3"/>
    <n v="2"/>
    <n v="80"/>
    <n v="2"/>
    <n v="5"/>
    <n v="3"/>
    <n v="4"/>
    <n v="2"/>
    <n v="3"/>
    <n v="2"/>
  </r>
  <r>
    <x v="0"/>
    <s v="Travel_Rarely"/>
    <x v="0"/>
    <x v="0"/>
    <x v="1"/>
    <x v="1"/>
    <s v="STAFF-1010"/>
    <n v="1010"/>
    <x v="1"/>
    <x v="2"/>
    <x v="2"/>
    <s v="Yes"/>
    <s v="Y"/>
    <n v="2"/>
    <n v="-2"/>
    <n v="0"/>
    <x v="10"/>
    <n v="1"/>
    <n v="1"/>
    <n v="1"/>
    <n v="0"/>
    <n v="622"/>
    <n v="14"/>
    <x v="2"/>
    <n v="1"/>
    <n v="3"/>
    <n v="39"/>
    <n v="2"/>
    <n v="1"/>
    <x v="2"/>
    <n v="3743"/>
    <n v="10074"/>
    <n v="1"/>
    <n v="24"/>
    <n v="4"/>
    <n v="4"/>
    <n v="80"/>
    <n v="1"/>
    <n v="5"/>
    <n v="1"/>
    <n v="4"/>
    <n v="2"/>
    <n v="0"/>
    <n v="2"/>
  </r>
  <r>
    <x v="1"/>
    <s v="Travel_Frequently"/>
    <x v="2"/>
    <x v="1"/>
    <x v="1"/>
    <x v="0"/>
    <s v="STAFF-1011"/>
    <n v="1011"/>
    <x v="0"/>
    <x v="3"/>
    <x v="1"/>
    <s v="No"/>
    <s v="Y"/>
    <n v="1"/>
    <n v="-2"/>
    <n v="0"/>
    <x v="12"/>
    <n v="0"/>
    <m/>
    <n v="0"/>
    <n v="1"/>
    <n v="853"/>
    <n v="1"/>
    <x v="1"/>
    <n v="1"/>
    <n v="3"/>
    <n v="96"/>
    <n v="3"/>
    <n v="2"/>
    <x v="3"/>
    <n v="4148"/>
    <n v="11275"/>
    <n v="1"/>
    <n v="12"/>
    <n v="3"/>
    <n v="3"/>
    <n v="80"/>
    <n v="1"/>
    <n v="4"/>
    <n v="3"/>
    <n v="4"/>
    <n v="3"/>
    <n v="0"/>
    <n v="3"/>
  </r>
  <r>
    <x v="1"/>
    <s v="Non-Travel"/>
    <x v="4"/>
    <x v="1"/>
    <x v="1"/>
    <x v="0"/>
    <s v="STAFF-1012"/>
    <n v="1012"/>
    <x v="1"/>
    <x v="1"/>
    <x v="0"/>
    <s v="No"/>
    <s v="Y"/>
    <n v="2"/>
    <n v="-2"/>
    <n v="0"/>
    <x v="41"/>
    <n v="0"/>
    <m/>
    <n v="0"/>
    <n v="1"/>
    <n v="287"/>
    <n v="5"/>
    <x v="0"/>
    <n v="1"/>
    <n v="2"/>
    <n v="73"/>
    <n v="3"/>
    <n v="1"/>
    <x v="3"/>
    <n v="1051"/>
    <n v="13493"/>
    <n v="1"/>
    <n v="15"/>
    <n v="3"/>
    <n v="4"/>
    <n v="80"/>
    <n v="0"/>
    <n v="0"/>
    <n v="3"/>
    <n v="0"/>
    <n v="0"/>
    <n v="0"/>
    <n v="0"/>
  </r>
  <r>
    <x v="1"/>
    <s v="Travel_Rarely"/>
    <x v="1"/>
    <x v="1"/>
    <x v="1"/>
    <x v="4"/>
    <s v="STAFF-1013"/>
    <n v="1013"/>
    <x v="0"/>
    <x v="3"/>
    <x v="1"/>
    <s v="No"/>
    <s v="Y"/>
    <n v="2"/>
    <n v="-2"/>
    <n v="0"/>
    <x v="33"/>
    <n v="0"/>
    <m/>
    <n v="0"/>
    <n v="1"/>
    <n v="1441"/>
    <n v="17"/>
    <x v="3"/>
    <n v="1"/>
    <n v="4"/>
    <n v="56"/>
    <n v="3"/>
    <n v="3"/>
    <x v="0"/>
    <n v="10739"/>
    <n v="13943"/>
    <n v="8"/>
    <n v="11"/>
    <n v="3"/>
    <n v="3"/>
    <n v="80"/>
    <n v="1"/>
    <n v="22"/>
    <n v="3"/>
    <n v="10"/>
    <n v="7"/>
    <n v="0"/>
    <n v="8"/>
  </r>
  <r>
    <x v="1"/>
    <s v="Travel_Rarely"/>
    <x v="0"/>
    <x v="1"/>
    <x v="1"/>
    <x v="2"/>
    <s v="STAFF-1014"/>
    <n v="1014"/>
    <x v="0"/>
    <x v="4"/>
    <x v="2"/>
    <s v="Yes"/>
    <s v="Y"/>
    <n v="3"/>
    <n v="-2"/>
    <n v="0"/>
    <x v="10"/>
    <n v="0"/>
    <m/>
    <n v="0"/>
    <n v="1"/>
    <n v="583"/>
    <n v="25"/>
    <x v="2"/>
    <n v="1"/>
    <n v="3"/>
    <n v="57"/>
    <n v="3"/>
    <n v="3"/>
    <x v="2"/>
    <n v="10388"/>
    <n v="6975"/>
    <n v="1"/>
    <n v="11"/>
    <n v="3"/>
    <n v="3"/>
    <n v="80"/>
    <n v="1"/>
    <n v="16"/>
    <n v="2"/>
    <n v="16"/>
    <n v="10"/>
    <n v="10"/>
    <n v="1"/>
  </r>
  <r>
    <x v="1"/>
    <s v="Travel_Rarely"/>
    <x v="2"/>
    <x v="1"/>
    <x v="1"/>
    <x v="0"/>
    <s v="STAFF-1015"/>
    <n v="1015"/>
    <x v="0"/>
    <x v="7"/>
    <x v="1"/>
    <s v="Yes"/>
    <s v="Y"/>
    <n v="4"/>
    <n v="-2"/>
    <n v="0"/>
    <x v="7"/>
    <n v="0"/>
    <m/>
    <n v="0"/>
    <n v="1"/>
    <n v="153"/>
    <n v="8"/>
    <x v="0"/>
    <n v="1"/>
    <n v="2"/>
    <n v="73"/>
    <n v="4"/>
    <n v="3"/>
    <x v="3"/>
    <n v="11416"/>
    <n v="17802"/>
    <n v="0"/>
    <n v="12"/>
    <n v="3"/>
    <n v="3"/>
    <n v="80"/>
    <n v="3"/>
    <n v="9"/>
    <n v="2"/>
    <n v="8"/>
    <n v="7"/>
    <n v="1"/>
    <n v="7"/>
  </r>
  <r>
    <x v="0"/>
    <s v="Travel_Rarely"/>
    <x v="4"/>
    <x v="0"/>
    <x v="1"/>
    <x v="2"/>
    <s v="STAFF-1016"/>
    <n v="1016"/>
    <x v="0"/>
    <x v="1"/>
    <x v="0"/>
    <s v="Yes"/>
    <s v="Y"/>
    <n v="2"/>
    <n v="-2"/>
    <n v="0"/>
    <x v="35"/>
    <n v="1"/>
    <n v="1"/>
    <n v="1"/>
    <n v="0"/>
    <n v="1097"/>
    <n v="11"/>
    <x v="3"/>
    <n v="1"/>
    <n v="4"/>
    <n v="98"/>
    <n v="2"/>
    <n v="1"/>
    <x v="2"/>
    <n v="2600"/>
    <n v="18275"/>
    <n v="1"/>
    <n v="15"/>
    <n v="3"/>
    <n v="1"/>
    <n v="80"/>
    <n v="0"/>
    <n v="1"/>
    <n v="3"/>
    <n v="1"/>
    <n v="0"/>
    <n v="0"/>
    <n v="0"/>
  </r>
  <r>
    <x v="0"/>
    <s v="Travel_Frequently"/>
    <x v="2"/>
    <x v="0"/>
    <x v="1"/>
    <x v="2"/>
    <s v="STAFF-1017"/>
    <n v="1017"/>
    <x v="0"/>
    <x v="2"/>
    <x v="0"/>
    <s v="No"/>
    <s v="Y"/>
    <n v="3"/>
    <n v="-2"/>
    <n v="0"/>
    <x v="7"/>
    <n v="1"/>
    <n v="1"/>
    <n v="1"/>
    <n v="0"/>
    <n v="109"/>
    <n v="5"/>
    <x v="3"/>
    <n v="1"/>
    <n v="2"/>
    <n v="60"/>
    <n v="3"/>
    <n v="1"/>
    <x v="2"/>
    <n v="2422"/>
    <n v="25725"/>
    <n v="0"/>
    <n v="17"/>
    <n v="3"/>
    <n v="1"/>
    <n v="80"/>
    <n v="0"/>
    <n v="4"/>
    <n v="3"/>
    <n v="3"/>
    <n v="2"/>
    <n v="1"/>
    <n v="2"/>
  </r>
  <r>
    <x v="1"/>
    <s v="Travel_Rarely"/>
    <x v="2"/>
    <x v="1"/>
    <x v="1"/>
    <x v="2"/>
    <s v="STAFF-1018"/>
    <n v="1018"/>
    <x v="1"/>
    <x v="3"/>
    <x v="1"/>
    <s v="No"/>
    <s v="Y"/>
    <n v="2"/>
    <n v="-2"/>
    <n v="0"/>
    <x v="25"/>
    <n v="0"/>
    <m/>
    <n v="0"/>
    <n v="1"/>
    <n v="1066"/>
    <n v="2"/>
    <x v="0"/>
    <n v="1"/>
    <n v="4"/>
    <n v="32"/>
    <n v="4"/>
    <n v="2"/>
    <x v="0"/>
    <n v="5472"/>
    <n v="3334"/>
    <n v="1"/>
    <n v="12"/>
    <n v="3"/>
    <n v="2"/>
    <n v="80"/>
    <n v="0"/>
    <n v="8"/>
    <n v="3"/>
    <n v="8"/>
    <n v="7"/>
    <n v="1"/>
    <n v="3"/>
  </r>
  <r>
    <x v="1"/>
    <s v="Travel_Rarely"/>
    <x v="4"/>
    <x v="1"/>
    <x v="1"/>
    <x v="0"/>
    <s v="STAFF-1019"/>
    <n v="1019"/>
    <x v="1"/>
    <x v="2"/>
    <x v="1"/>
    <s v="No"/>
    <s v="Y"/>
    <n v="3"/>
    <n v="-2"/>
    <n v="0"/>
    <x v="15"/>
    <n v="0"/>
    <m/>
    <n v="0"/>
    <n v="1"/>
    <n v="217"/>
    <n v="8"/>
    <x v="1"/>
    <n v="1"/>
    <n v="2"/>
    <n v="94"/>
    <n v="1"/>
    <n v="1"/>
    <x v="3"/>
    <n v="2451"/>
    <n v="6881"/>
    <n v="1"/>
    <n v="15"/>
    <n v="3"/>
    <n v="1"/>
    <n v="80"/>
    <n v="1"/>
    <n v="4"/>
    <n v="2"/>
    <n v="4"/>
    <n v="3"/>
    <n v="1"/>
    <n v="1"/>
  </r>
  <r>
    <x v="1"/>
    <s v="Travel_Rarely"/>
    <x v="1"/>
    <x v="1"/>
    <x v="1"/>
    <x v="0"/>
    <s v="STAFF-1022"/>
    <n v="1022"/>
    <x v="1"/>
    <x v="4"/>
    <x v="0"/>
    <s v="No"/>
    <s v="Y"/>
    <n v="0"/>
    <n v="-2"/>
    <n v="0"/>
    <x v="26"/>
    <n v="0"/>
    <m/>
    <n v="0"/>
    <n v="1"/>
    <n v="277"/>
    <n v="6"/>
    <x v="3"/>
    <n v="1"/>
    <n v="1"/>
    <n v="97"/>
    <n v="2"/>
    <n v="2"/>
    <x v="3"/>
    <n v="4240"/>
    <n v="13119"/>
    <n v="2"/>
    <n v="13"/>
    <n v="3"/>
    <n v="4"/>
    <n v="80"/>
    <n v="0"/>
    <n v="19"/>
    <n v="3"/>
    <n v="2"/>
    <n v="2"/>
    <n v="2"/>
    <n v="2"/>
  </r>
  <r>
    <x v="1"/>
    <s v="Travel_Rarely"/>
    <x v="1"/>
    <x v="1"/>
    <x v="1"/>
    <x v="0"/>
    <s v="STAFF-1024"/>
    <n v="1024"/>
    <x v="1"/>
    <x v="4"/>
    <x v="0"/>
    <s v="No"/>
    <s v="Y"/>
    <n v="3"/>
    <n v="-2"/>
    <n v="0"/>
    <x v="26"/>
    <n v="0"/>
    <m/>
    <n v="0"/>
    <n v="1"/>
    <n v="1355"/>
    <n v="4"/>
    <x v="2"/>
    <n v="1"/>
    <n v="3"/>
    <n v="78"/>
    <n v="2"/>
    <n v="3"/>
    <x v="3"/>
    <n v="10999"/>
    <n v="22245"/>
    <n v="7"/>
    <n v="14"/>
    <n v="3"/>
    <n v="2"/>
    <n v="80"/>
    <n v="0"/>
    <n v="27"/>
    <n v="3"/>
    <n v="15"/>
    <n v="11"/>
    <n v="4"/>
    <n v="8"/>
  </r>
  <r>
    <x v="1"/>
    <s v="Travel_Rarely"/>
    <x v="0"/>
    <x v="1"/>
    <x v="1"/>
    <x v="2"/>
    <s v="STAFF-1025"/>
    <n v="1025"/>
    <x v="0"/>
    <x v="3"/>
    <x v="0"/>
    <s v="No"/>
    <s v="Y"/>
    <n v="6"/>
    <n v="-2"/>
    <n v="0"/>
    <x v="0"/>
    <n v="0"/>
    <m/>
    <n v="0"/>
    <n v="1"/>
    <n v="549"/>
    <n v="7"/>
    <x v="0"/>
    <n v="1"/>
    <n v="4"/>
    <n v="42"/>
    <n v="3"/>
    <n v="2"/>
    <x v="2"/>
    <n v="5003"/>
    <n v="23371"/>
    <n v="6"/>
    <n v="14"/>
    <n v="3"/>
    <n v="2"/>
    <n v="80"/>
    <n v="0"/>
    <n v="8"/>
    <n v="3"/>
    <n v="2"/>
    <n v="2"/>
    <n v="2"/>
    <n v="1"/>
  </r>
  <r>
    <x v="1"/>
    <s v="Travel_Rarely"/>
    <x v="0"/>
    <x v="1"/>
    <x v="1"/>
    <x v="0"/>
    <s v="STAFF-1026"/>
    <n v="1026"/>
    <x v="0"/>
    <x v="3"/>
    <x v="1"/>
    <s v="No"/>
    <s v="Y"/>
    <n v="3"/>
    <n v="-2"/>
    <n v="0"/>
    <x v="22"/>
    <n v="0"/>
    <m/>
    <n v="0"/>
    <n v="1"/>
    <n v="466"/>
    <n v="1"/>
    <x v="1"/>
    <n v="1"/>
    <n v="4"/>
    <n v="65"/>
    <n v="2"/>
    <n v="4"/>
    <x v="3"/>
    <n v="12742"/>
    <n v="7060"/>
    <n v="1"/>
    <n v="16"/>
    <n v="3"/>
    <n v="3"/>
    <n v="80"/>
    <n v="1"/>
    <n v="21"/>
    <n v="3"/>
    <n v="21"/>
    <n v="6"/>
    <n v="11"/>
    <n v="8"/>
  </r>
  <r>
    <x v="1"/>
    <s v="Travel_Rarely"/>
    <x v="2"/>
    <x v="1"/>
    <x v="1"/>
    <x v="0"/>
    <s v="STAFF-1027"/>
    <n v="1027"/>
    <x v="0"/>
    <x v="3"/>
    <x v="1"/>
    <s v="No"/>
    <s v="Y"/>
    <n v="2"/>
    <n v="-2"/>
    <n v="0"/>
    <x v="4"/>
    <n v="0"/>
    <m/>
    <n v="0"/>
    <n v="1"/>
    <n v="1055"/>
    <n v="2"/>
    <x v="2"/>
    <n v="1"/>
    <n v="1"/>
    <n v="47"/>
    <n v="3"/>
    <n v="2"/>
    <x v="3"/>
    <n v="4227"/>
    <n v="4658"/>
    <n v="0"/>
    <n v="18"/>
    <n v="3"/>
    <n v="2"/>
    <n v="80"/>
    <n v="1"/>
    <n v="4"/>
    <n v="3"/>
    <n v="3"/>
    <n v="2"/>
    <n v="2"/>
    <n v="2"/>
  </r>
  <r>
    <x v="1"/>
    <s v="Travel_Rarely"/>
    <x v="0"/>
    <x v="1"/>
    <x v="1"/>
    <x v="1"/>
    <s v="STAFF-1028"/>
    <n v="1028"/>
    <x v="1"/>
    <x v="2"/>
    <x v="2"/>
    <s v="No"/>
    <s v="Y"/>
    <n v="4"/>
    <n v="-2"/>
    <n v="0"/>
    <x v="10"/>
    <n v="0"/>
    <m/>
    <n v="0"/>
    <n v="1"/>
    <n v="802"/>
    <n v="10"/>
    <x v="3"/>
    <n v="1"/>
    <n v="2"/>
    <n v="45"/>
    <n v="3"/>
    <n v="1"/>
    <x v="0"/>
    <n v="3917"/>
    <n v="9541"/>
    <n v="1"/>
    <n v="20"/>
    <n v="4"/>
    <n v="1"/>
    <n v="80"/>
    <n v="1"/>
    <n v="3"/>
    <n v="2"/>
    <n v="3"/>
    <n v="2"/>
    <n v="1"/>
    <n v="2"/>
  </r>
  <r>
    <x v="1"/>
    <s v="Travel_Rarely"/>
    <x v="0"/>
    <x v="1"/>
    <x v="0"/>
    <x v="3"/>
    <s v="STAFF-1029"/>
    <n v="1029"/>
    <x v="1"/>
    <x v="5"/>
    <x v="1"/>
    <s v="No"/>
    <s v="Y"/>
    <n v="3"/>
    <n v="-2"/>
    <n v="0"/>
    <x v="19"/>
    <n v="0"/>
    <m/>
    <n v="0"/>
    <n v="1"/>
    <n v="265"/>
    <n v="5"/>
    <x v="0"/>
    <n v="1"/>
    <n v="4"/>
    <n v="90"/>
    <n v="3"/>
    <n v="5"/>
    <x v="1"/>
    <n v="18303"/>
    <n v="7770"/>
    <n v="6"/>
    <n v="13"/>
    <n v="3"/>
    <n v="2"/>
    <n v="80"/>
    <n v="0"/>
    <n v="21"/>
    <n v="4"/>
    <n v="1"/>
    <n v="0"/>
    <n v="0"/>
    <n v="0"/>
  </r>
  <r>
    <x v="1"/>
    <s v="Travel_Rarely"/>
    <x v="1"/>
    <x v="1"/>
    <x v="1"/>
    <x v="0"/>
    <s v="STAFF-1030"/>
    <n v="1030"/>
    <x v="1"/>
    <x v="2"/>
    <x v="1"/>
    <s v="No"/>
    <s v="Y"/>
    <n v="5"/>
    <n v="-2"/>
    <n v="0"/>
    <x v="24"/>
    <n v="0"/>
    <m/>
    <n v="0"/>
    <n v="1"/>
    <n v="804"/>
    <n v="9"/>
    <x v="3"/>
    <n v="1"/>
    <n v="1"/>
    <n v="64"/>
    <n v="3"/>
    <n v="1"/>
    <x v="3"/>
    <n v="2380"/>
    <n v="20165"/>
    <n v="4"/>
    <n v="18"/>
    <n v="3"/>
    <n v="2"/>
    <n v="80"/>
    <n v="0"/>
    <n v="8"/>
    <n v="3"/>
    <n v="1"/>
    <n v="0"/>
    <n v="0"/>
    <n v="0"/>
  </r>
  <r>
    <x v="1"/>
    <s v="Travel_Rarely"/>
    <x v="3"/>
    <x v="1"/>
    <x v="1"/>
    <x v="0"/>
    <s v="STAFF-1032"/>
    <n v="1032"/>
    <x v="0"/>
    <x v="3"/>
    <x v="0"/>
    <s v="Yes"/>
    <s v="Y"/>
    <n v="4"/>
    <n v="-2"/>
    <n v="0"/>
    <x v="6"/>
    <n v="0"/>
    <m/>
    <n v="0"/>
    <n v="1"/>
    <n v="715"/>
    <n v="2"/>
    <x v="3"/>
    <n v="1"/>
    <n v="3"/>
    <n v="69"/>
    <n v="2"/>
    <n v="4"/>
    <x v="3"/>
    <n v="13726"/>
    <n v="21829"/>
    <n v="3"/>
    <n v="13"/>
    <n v="3"/>
    <n v="1"/>
    <n v="80"/>
    <n v="0"/>
    <n v="30"/>
    <n v="3"/>
    <n v="5"/>
    <n v="3"/>
    <n v="4"/>
    <n v="3"/>
  </r>
  <r>
    <x v="0"/>
    <s v="Travel_Rarely"/>
    <x v="0"/>
    <x v="0"/>
    <x v="1"/>
    <x v="2"/>
    <s v="STAFF-1033"/>
    <n v="1033"/>
    <x v="0"/>
    <x v="4"/>
    <x v="1"/>
    <s v="No"/>
    <s v="Y"/>
    <n v="2"/>
    <n v="-2"/>
    <n v="0"/>
    <x v="2"/>
    <n v="1"/>
    <n v="1"/>
    <n v="1"/>
    <n v="0"/>
    <n v="1141"/>
    <n v="11"/>
    <x v="0"/>
    <n v="1"/>
    <n v="1"/>
    <n v="61"/>
    <n v="1"/>
    <n v="2"/>
    <x v="2"/>
    <n v="4777"/>
    <n v="14382"/>
    <n v="5"/>
    <n v="15"/>
    <n v="3"/>
    <n v="1"/>
    <n v="80"/>
    <n v="0"/>
    <n v="15"/>
    <n v="1"/>
    <n v="1"/>
    <n v="0"/>
    <n v="0"/>
    <n v="0"/>
  </r>
  <r>
    <x v="1"/>
    <s v="Travel_Frequently"/>
    <x v="3"/>
    <x v="1"/>
    <x v="1"/>
    <x v="2"/>
    <s v="STAFF-1034"/>
    <n v="1034"/>
    <x v="1"/>
    <x v="4"/>
    <x v="1"/>
    <s v="Yes"/>
    <s v="Y"/>
    <n v="3"/>
    <n v="-2"/>
    <n v="0"/>
    <x v="27"/>
    <n v="0"/>
    <m/>
    <n v="0"/>
    <n v="1"/>
    <n v="135"/>
    <n v="18"/>
    <x v="2"/>
    <n v="1"/>
    <n v="3"/>
    <n v="62"/>
    <n v="3"/>
    <n v="2"/>
    <x v="2"/>
    <n v="6385"/>
    <n v="12992"/>
    <n v="3"/>
    <n v="14"/>
    <n v="3"/>
    <n v="4"/>
    <n v="80"/>
    <n v="2"/>
    <n v="17"/>
    <n v="3"/>
    <n v="8"/>
    <n v="7"/>
    <n v="6"/>
    <n v="7"/>
  </r>
  <r>
    <x v="1"/>
    <s v="Non-Travel"/>
    <x v="0"/>
    <x v="1"/>
    <x v="1"/>
    <x v="0"/>
    <s v="STAFF-1035"/>
    <n v="1035"/>
    <x v="0"/>
    <x v="7"/>
    <x v="2"/>
    <s v="No"/>
    <s v="Y"/>
    <n v="3"/>
    <n v="-2"/>
    <n v="0"/>
    <x v="0"/>
    <n v="0"/>
    <m/>
    <n v="0"/>
    <n v="1"/>
    <n v="247"/>
    <n v="7"/>
    <x v="1"/>
    <n v="1"/>
    <n v="2"/>
    <n v="55"/>
    <n v="1"/>
    <n v="5"/>
    <x v="3"/>
    <n v="19973"/>
    <n v="20284"/>
    <n v="1"/>
    <n v="22"/>
    <n v="4"/>
    <n v="2"/>
    <n v="80"/>
    <n v="2"/>
    <n v="21"/>
    <n v="3"/>
    <n v="21"/>
    <n v="16"/>
    <n v="5"/>
    <n v="10"/>
  </r>
  <r>
    <x v="1"/>
    <s v="Travel_Rarely"/>
    <x v="0"/>
    <x v="1"/>
    <x v="0"/>
    <x v="0"/>
    <s v="STAFF-1036"/>
    <n v="1036"/>
    <x v="1"/>
    <x v="0"/>
    <x v="0"/>
    <s v="Yes"/>
    <s v="Y"/>
    <n v="1"/>
    <n v="-2"/>
    <n v="0"/>
    <x v="8"/>
    <n v="0"/>
    <m/>
    <n v="0"/>
    <n v="1"/>
    <n v="1035"/>
    <n v="3"/>
    <x v="2"/>
    <n v="1"/>
    <n v="2"/>
    <n v="42"/>
    <n v="3"/>
    <n v="2"/>
    <x v="3"/>
    <n v="6861"/>
    <n v="4981"/>
    <n v="8"/>
    <n v="12"/>
    <n v="3"/>
    <n v="3"/>
    <n v="80"/>
    <n v="0"/>
    <n v="19"/>
    <n v="3"/>
    <n v="1"/>
    <n v="0"/>
    <n v="0"/>
    <n v="0"/>
  </r>
  <r>
    <x v="0"/>
    <s v="Non-Travel"/>
    <x v="2"/>
    <x v="0"/>
    <x v="0"/>
    <x v="2"/>
    <s v="STAFF-1037"/>
    <n v="1037"/>
    <x v="1"/>
    <x v="0"/>
    <x v="0"/>
    <s v="No"/>
    <s v="Y"/>
    <n v="6"/>
    <n v="-2"/>
    <n v="0"/>
    <x v="25"/>
    <n v="1"/>
    <n v="1"/>
    <n v="1"/>
    <n v="0"/>
    <n v="265"/>
    <n v="29"/>
    <x v="0"/>
    <n v="1"/>
    <n v="2"/>
    <n v="79"/>
    <n v="1"/>
    <n v="2"/>
    <x v="2"/>
    <n v="4969"/>
    <n v="21813"/>
    <n v="8"/>
    <n v="18"/>
    <n v="3"/>
    <n v="4"/>
    <n v="80"/>
    <n v="0"/>
    <n v="7"/>
    <n v="3"/>
    <n v="2"/>
    <n v="2"/>
    <n v="2"/>
    <n v="2"/>
  </r>
  <r>
    <x v="0"/>
    <s v="Travel_Rarely"/>
    <x v="1"/>
    <x v="0"/>
    <x v="0"/>
    <x v="3"/>
    <s v="STAFF-1038"/>
    <n v="1038"/>
    <x v="0"/>
    <x v="5"/>
    <x v="1"/>
    <s v="No"/>
    <s v="Y"/>
    <n v="3"/>
    <n v="-2"/>
    <n v="0"/>
    <x v="39"/>
    <n v="1"/>
    <n v="1"/>
    <n v="1"/>
    <n v="0"/>
    <n v="266"/>
    <n v="2"/>
    <x v="1"/>
    <n v="1"/>
    <n v="1"/>
    <n v="57"/>
    <n v="1"/>
    <n v="5"/>
    <x v="1"/>
    <n v="19845"/>
    <n v="25846"/>
    <n v="1"/>
    <n v="15"/>
    <n v="3"/>
    <n v="4"/>
    <n v="80"/>
    <n v="1"/>
    <n v="33"/>
    <n v="3"/>
    <n v="32"/>
    <n v="14"/>
    <n v="6"/>
    <n v="9"/>
  </r>
  <r>
    <x v="1"/>
    <s v="Travel_Rarely"/>
    <x v="0"/>
    <x v="1"/>
    <x v="0"/>
    <x v="2"/>
    <s v="STAFF-1039"/>
    <n v="1039"/>
    <x v="0"/>
    <x v="0"/>
    <x v="1"/>
    <s v="Yes"/>
    <s v="Y"/>
    <n v="2"/>
    <n v="-2"/>
    <n v="0"/>
    <x v="20"/>
    <n v="0"/>
    <m/>
    <n v="0"/>
    <n v="1"/>
    <n v="1448"/>
    <n v="28"/>
    <x v="3"/>
    <n v="1"/>
    <n v="4"/>
    <n v="53"/>
    <n v="4"/>
    <n v="4"/>
    <x v="0"/>
    <n v="13320"/>
    <n v="11737"/>
    <n v="3"/>
    <n v="18"/>
    <n v="3"/>
    <n v="3"/>
    <n v="80"/>
    <n v="1"/>
    <n v="23"/>
    <n v="3"/>
    <n v="12"/>
    <n v="11"/>
    <n v="11"/>
    <n v="11"/>
  </r>
  <r>
    <x v="1"/>
    <s v="Non-Travel"/>
    <x v="1"/>
    <x v="1"/>
    <x v="0"/>
    <x v="0"/>
    <s v="STAFF-1040"/>
    <n v="1040"/>
    <x v="0"/>
    <x v="0"/>
    <x v="1"/>
    <s v="No"/>
    <s v="Y"/>
    <n v="3"/>
    <n v="-2"/>
    <n v="0"/>
    <x v="24"/>
    <n v="0"/>
    <m/>
    <n v="0"/>
    <n v="1"/>
    <n v="145"/>
    <n v="1"/>
    <x v="3"/>
    <n v="1"/>
    <n v="4"/>
    <n v="95"/>
    <n v="3"/>
    <n v="2"/>
    <x v="3"/>
    <n v="6347"/>
    <n v="24920"/>
    <n v="0"/>
    <n v="12"/>
    <n v="3"/>
    <n v="1"/>
    <n v="80"/>
    <n v="1"/>
    <n v="19"/>
    <n v="3"/>
    <n v="18"/>
    <n v="7"/>
    <n v="0"/>
    <n v="13"/>
  </r>
  <r>
    <x v="0"/>
    <s v="Travel_Rarely"/>
    <x v="0"/>
    <x v="0"/>
    <x v="1"/>
    <x v="0"/>
    <s v="STAFF-1042"/>
    <n v="1042"/>
    <x v="0"/>
    <x v="2"/>
    <x v="0"/>
    <s v="No"/>
    <s v="Y"/>
    <n v="1"/>
    <n v="-2"/>
    <n v="0"/>
    <x v="9"/>
    <n v="1"/>
    <n v="1"/>
    <n v="1"/>
    <n v="0"/>
    <n v="885"/>
    <n v="16"/>
    <x v="2"/>
    <n v="1"/>
    <n v="3"/>
    <n v="43"/>
    <n v="4"/>
    <n v="1"/>
    <x v="3"/>
    <n v="2743"/>
    <n v="8269"/>
    <n v="1"/>
    <n v="16"/>
    <n v="3"/>
    <n v="3"/>
    <n v="80"/>
    <n v="0"/>
    <n v="18"/>
    <n v="3"/>
    <n v="17"/>
    <n v="13"/>
    <n v="15"/>
    <n v="14"/>
  </r>
  <r>
    <x v="1"/>
    <s v="Travel_Frequently"/>
    <x v="0"/>
    <x v="1"/>
    <x v="1"/>
    <x v="2"/>
    <s v="STAFF-1043"/>
    <n v="1043"/>
    <x v="0"/>
    <x v="3"/>
    <x v="0"/>
    <s v="Yes"/>
    <s v="Y"/>
    <n v="2"/>
    <n v="-2"/>
    <n v="0"/>
    <x v="22"/>
    <n v="0"/>
    <m/>
    <n v="0"/>
    <n v="1"/>
    <n v="945"/>
    <n v="22"/>
    <x v="3"/>
    <n v="1"/>
    <n v="4"/>
    <n v="82"/>
    <n v="3"/>
    <n v="3"/>
    <x v="2"/>
    <n v="10880"/>
    <n v="5083"/>
    <n v="1"/>
    <n v="13"/>
    <n v="3"/>
    <n v="3"/>
    <n v="80"/>
    <n v="0"/>
    <n v="21"/>
    <n v="3"/>
    <n v="21"/>
    <n v="6"/>
    <n v="2"/>
    <n v="8"/>
  </r>
  <r>
    <x v="1"/>
    <s v="Non-Travel"/>
    <x v="2"/>
    <x v="1"/>
    <x v="0"/>
    <x v="0"/>
    <s v="STAFF-1044"/>
    <n v="1044"/>
    <x v="0"/>
    <x v="6"/>
    <x v="0"/>
    <s v="No"/>
    <s v="Y"/>
    <n v="2"/>
    <n v="-2"/>
    <n v="0"/>
    <x v="3"/>
    <n v="0"/>
    <m/>
    <n v="0"/>
    <n v="1"/>
    <n v="1038"/>
    <n v="8"/>
    <x v="1"/>
    <n v="1"/>
    <n v="2"/>
    <n v="88"/>
    <n v="2"/>
    <n v="1"/>
    <x v="3"/>
    <n v="2342"/>
    <n v="21437"/>
    <n v="0"/>
    <n v="19"/>
    <n v="3"/>
    <n v="4"/>
    <n v="80"/>
    <n v="0"/>
    <n v="3"/>
    <n v="2"/>
    <n v="2"/>
    <n v="2"/>
    <n v="2"/>
    <n v="2"/>
  </r>
  <r>
    <x v="1"/>
    <s v="Travel_Rarely"/>
    <x v="1"/>
    <x v="1"/>
    <x v="0"/>
    <x v="0"/>
    <s v="STAFF-1045"/>
    <n v="1045"/>
    <x v="0"/>
    <x v="5"/>
    <x v="1"/>
    <s v="No"/>
    <s v="Y"/>
    <n v="4"/>
    <n v="-2"/>
    <n v="0"/>
    <x v="28"/>
    <n v="0"/>
    <m/>
    <n v="0"/>
    <n v="1"/>
    <n v="1234"/>
    <n v="11"/>
    <x v="0"/>
    <n v="1"/>
    <n v="4"/>
    <n v="90"/>
    <n v="3"/>
    <n v="4"/>
    <x v="3"/>
    <n v="17650"/>
    <n v="5404"/>
    <n v="3"/>
    <n v="13"/>
    <n v="3"/>
    <n v="2"/>
    <n v="80"/>
    <n v="1"/>
    <n v="26"/>
    <n v="4"/>
    <n v="9"/>
    <n v="3"/>
    <n v="1"/>
    <n v="1"/>
  </r>
  <r>
    <x v="1"/>
    <s v="Non-Travel"/>
    <x v="2"/>
    <x v="1"/>
    <x v="1"/>
    <x v="2"/>
    <s v="STAFF-1046"/>
    <n v="1046"/>
    <x v="0"/>
    <x v="2"/>
    <x v="0"/>
    <s v="No"/>
    <s v="Y"/>
    <n v="2"/>
    <n v="-2"/>
    <n v="0"/>
    <x v="5"/>
    <n v="0"/>
    <m/>
    <n v="0"/>
    <n v="1"/>
    <n v="1109"/>
    <n v="29"/>
    <x v="2"/>
    <n v="1"/>
    <n v="4"/>
    <n v="69"/>
    <n v="3"/>
    <n v="1"/>
    <x v="2"/>
    <n v="4025"/>
    <n v="11135"/>
    <n v="9"/>
    <n v="12"/>
    <n v="3"/>
    <n v="2"/>
    <n v="80"/>
    <n v="0"/>
    <n v="10"/>
    <n v="3"/>
    <n v="8"/>
    <n v="7"/>
    <n v="7"/>
    <n v="7"/>
  </r>
  <r>
    <x v="1"/>
    <s v="Travel_Rarely"/>
    <x v="2"/>
    <x v="1"/>
    <x v="0"/>
    <x v="3"/>
    <s v="STAFF-1047"/>
    <n v="1047"/>
    <x v="1"/>
    <x v="0"/>
    <x v="2"/>
    <s v="No"/>
    <s v="Y"/>
    <n v="2"/>
    <n v="-2"/>
    <n v="0"/>
    <x v="13"/>
    <n v="0"/>
    <m/>
    <n v="0"/>
    <n v="1"/>
    <n v="216"/>
    <n v="1"/>
    <x v="2"/>
    <n v="1"/>
    <n v="2"/>
    <n v="75"/>
    <n v="4"/>
    <n v="2"/>
    <x v="1"/>
    <n v="9725"/>
    <n v="12278"/>
    <n v="0"/>
    <n v="11"/>
    <n v="3"/>
    <n v="4"/>
    <n v="80"/>
    <n v="1"/>
    <n v="16"/>
    <n v="2"/>
    <n v="15"/>
    <n v="1"/>
    <n v="0"/>
    <n v="9"/>
  </r>
  <r>
    <x v="1"/>
    <s v="Travel_Rarely"/>
    <x v="3"/>
    <x v="1"/>
    <x v="0"/>
    <x v="4"/>
    <s v="STAFF-1048"/>
    <n v="1048"/>
    <x v="1"/>
    <x v="5"/>
    <x v="1"/>
    <s v="Yes"/>
    <s v="Y"/>
    <n v="1"/>
    <n v="-2"/>
    <n v="0"/>
    <x v="6"/>
    <n v="0"/>
    <m/>
    <n v="0"/>
    <n v="1"/>
    <n v="1089"/>
    <n v="1"/>
    <x v="0"/>
    <n v="1"/>
    <n v="4"/>
    <n v="66"/>
    <n v="3"/>
    <n v="3"/>
    <x v="0"/>
    <n v="11904"/>
    <n v="11038"/>
    <n v="3"/>
    <n v="14"/>
    <n v="3"/>
    <n v="3"/>
    <n v="80"/>
    <n v="1"/>
    <n v="14"/>
    <n v="1"/>
    <n v="6"/>
    <n v="4"/>
    <n v="0"/>
    <n v="4"/>
  </r>
  <r>
    <x v="1"/>
    <s v="Travel_Rarely"/>
    <x v="1"/>
    <x v="1"/>
    <x v="2"/>
    <x v="2"/>
    <s v="STAFF-1049"/>
    <n v="1049"/>
    <x v="1"/>
    <x v="8"/>
    <x v="0"/>
    <s v="No"/>
    <s v="Y"/>
    <n v="3"/>
    <n v="-2"/>
    <n v="0"/>
    <x v="28"/>
    <n v="0"/>
    <m/>
    <n v="0"/>
    <n v="1"/>
    <n v="788"/>
    <n v="24"/>
    <x v="2"/>
    <n v="1"/>
    <n v="2"/>
    <n v="36"/>
    <n v="3"/>
    <n v="1"/>
    <x v="2"/>
    <n v="2177"/>
    <n v="8318"/>
    <n v="1"/>
    <n v="16"/>
    <n v="3"/>
    <n v="1"/>
    <n v="80"/>
    <n v="0"/>
    <n v="6"/>
    <n v="3"/>
    <n v="6"/>
    <n v="3"/>
    <n v="0"/>
    <n v="4"/>
  </r>
  <r>
    <x v="1"/>
    <s v="Travel_Frequently"/>
    <x v="1"/>
    <x v="1"/>
    <x v="0"/>
    <x v="3"/>
    <s v="STAFF-1050"/>
    <n v="1050"/>
    <x v="0"/>
    <x v="0"/>
    <x v="1"/>
    <s v="No"/>
    <s v="Y"/>
    <n v="2"/>
    <n v="-2"/>
    <n v="0"/>
    <x v="16"/>
    <n v="0"/>
    <m/>
    <n v="0"/>
    <n v="1"/>
    <n v="124"/>
    <n v="2"/>
    <x v="3"/>
    <n v="1"/>
    <n v="3"/>
    <n v="38"/>
    <n v="2"/>
    <n v="3"/>
    <x v="1"/>
    <n v="7525"/>
    <n v="23537"/>
    <n v="2"/>
    <n v="12"/>
    <n v="3"/>
    <n v="1"/>
    <n v="80"/>
    <n v="1"/>
    <n v="30"/>
    <n v="3"/>
    <n v="15"/>
    <n v="7"/>
    <n v="6"/>
    <n v="12"/>
  </r>
  <r>
    <x v="0"/>
    <s v="Travel_Rarely"/>
    <x v="0"/>
    <x v="0"/>
    <x v="1"/>
    <x v="1"/>
    <s v="STAFF-1052"/>
    <n v="1052"/>
    <x v="1"/>
    <x v="2"/>
    <x v="2"/>
    <s v="No"/>
    <s v="Y"/>
    <n v="3"/>
    <n v="-2"/>
    <n v="0"/>
    <x v="9"/>
    <n v="1"/>
    <n v="1"/>
    <n v="1"/>
    <n v="0"/>
    <n v="660"/>
    <n v="15"/>
    <x v="3"/>
    <n v="1"/>
    <n v="1"/>
    <n v="81"/>
    <n v="3"/>
    <n v="2"/>
    <x v="2"/>
    <n v="4834"/>
    <n v="7858"/>
    <n v="7"/>
    <n v="14"/>
    <n v="3"/>
    <n v="2"/>
    <n v="80"/>
    <n v="1"/>
    <n v="9"/>
    <n v="2"/>
    <n v="1"/>
    <n v="0"/>
    <n v="0"/>
    <n v="0"/>
  </r>
  <r>
    <x v="0"/>
    <s v="Travel_Frequently"/>
    <x v="2"/>
    <x v="0"/>
    <x v="1"/>
    <x v="0"/>
    <s v="STAFF-1053"/>
    <n v="1053"/>
    <x v="1"/>
    <x v="1"/>
    <x v="1"/>
    <s v="Yes"/>
    <s v="Y"/>
    <n v="2"/>
    <n v="-2"/>
    <n v="0"/>
    <x v="25"/>
    <n v="1"/>
    <n v="1"/>
    <n v="1"/>
    <n v="0"/>
    <n v="342"/>
    <n v="2"/>
    <x v="3"/>
    <n v="1"/>
    <n v="1"/>
    <n v="57"/>
    <n v="3"/>
    <n v="1"/>
    <x v="3"/>
    <n v="2042"/>
    <n v="15346"/>
    <n v="6"/>
    <n v="14"/>
    <n v="3"/>
    <n v="2"/>
    <n v="80"/>
    <n v="1"/>
    <n v="6"/>
    <n v="3"/>
    <n v="3"/>
    <n v="2"/>
    <n v="1"/>
    <n v="2"/>
  </r>
  <r>
    <x v="1"/>
    <s v="Travel_Rarely"/>
    <x v="2"/>
    <x v="1"/>
    <x v="0"/>
    <x v="0"/>
    <s v="STAFF-1055"/>
    <n v="1055"/>
    <x v="0"/>
    <x v="6"/>
    <x v="1"/>
    <s v="Yes"/>
    <s v="Y"/>
    <n v="2"/>
    <n v="-2"/>
    <n v="0"/>
    <x v="13"/>
    <n v="0"/>
    <m/>
    <n v="0"/>
    <n v="1"/>
    <n v="1333"/>
    <n v="10"/>
    <x v="2"/>
    <n v="1"/>
    <n v="3"/>
    <n v="87"/>
    <n v="3"/>
    <n v="1"/>
    <x v="3"/>
    <n v="2220"/>
    <n v="18410"/>
    <n v="1"/>
    <n v="19"/>
    <n v="3"/>
    <n v="4"/>
    <n v="80"/>
    <n v="1"/>
    <n v="1"/>
    <n v="3"/>
    <n v="1"/>
    <n v="1"/>
    <n v="0"/>
    <n v="0"/>
  </r>
  <r>
    <x v="1"/>
    <s v="Travel_Rarely"/>
    <x v="2"/>
    <x v="1"/>
    <x v="0"/>
    <x v="2"/>
    <s v="STAFF-1056"/>
    <n v="1056"/>
    <x v="1"/>
    <x v="6"/>
    <x v="1"/>
    <s v="No"/>
    <s v="Y"/>
    <n v="5"/>
    <n v="-2"/>
    <n v="0"/>
    <x v="14"/>
    <n v="0"/>
    <m/>
    <n v="0"/>
    <n v="1"/>
    <n v="1144"/>
    <n v="10"/>
    <x v="1"/>
    <n v="1"/>
    <n v="4"/>
    <n v="74"/>
    <n v="3"/>
    <n v="1"/>
    <x v="2"/>
    <n v="1052"/>
    <n v="23384"/>
    <n v="1"/>
    <n v="22"/>
    <n v="4"/>
    <n v="2"/>
    <n v="80"/>
    <n v="0"/>
    <n v="1"/>
    <n v="3"/>
    <n v="1"/>
    <n v="0"/>
    <n v="0"/>
    <n v="0"/>
  </r>
  <r>
    <x v="1"/>
    <s v="Travel_Frequently"/>
    <x v="0"/>
    <x v="1"/>
    <x v="1"/>
    <x v="1"/>
    <s v="STAFF-1060"/>
    <n v="1060"/>
    <x v="1"/>
    <x v="1"/>
    <x v="1"/>
    <s v="No"/>
    <s v="Y"/>
    <n v="2"/>
    <n v="-2"/>
    <n v="0"/>
    <x v="8"/>
    <n v="0"/>
    <m/>
    <n v="0"/>
    <n v="1"/>
    <n v="1186"/>
    <n v="3"/>
    <x v="2"/>
    <n v="1"/>
    <n v="3"/>
    <n v="44"/>
    <n v="3"/>
    <n v="1"/>
    <x v="2"/>
    <n v="2821"/>
    <n v="2997"/>
    <n v="3"/>
    <n v="16"/>
    <n v="3"/>
    <n v="1"/>
    <n v="80"/>
    <n v="1"/>
    <n v="8"/>
    <n v="3"/>
    <n v="2"/>
    <n v="2"/>
    <n v="2"/>
    <n v="2"/>
  </r>
  <r>
    <x v="1"/>
    <s v="Travel_Rarely"/>
    <x v="1"/>
    <x v="1"/>
    <x v="1"/>
    <x v="2"/>
    <s v="STAFF-1061"/>
    <n v="1061"/>
    <x v="1"/>
    <x v="7"/>
    <x v="1"/>
    <s v="Yes"/>
    <s v="Y"/>
    <n v="2"/>
    <n v="-2"/>
    <n v="0"/>
    <x v="24"/>
    <n v="0"/>
    <m/>
    <n v="0"/>
    <n v="1"/>
    <n v="1464"/>
    <n v="2"/>
    <x v="2"/>
    <n v="1"/>
    <n v="2"/>
    <n v="62"/>
    <n v="3"/>
    <n v="5"/>
    <x v="2"/>
    <n v="19237"/>
    <n v="12853"/>
    <n v="2"/>
    <n v="11"/>
    <n v="3"/>
    <n v="4"/>
    <n v="80"/>
    <n v="1"/>
    <n v="29"/>
    <n v="2"/>
    <n v="8"/>
    <n v="1"/>
    <n v="7"/>
    <n v="7"/>
  </r>
  <r>
    <x v="1"/>
    <s v="Travel_Rarely"/>
    <x v="0"/>
    <x v="1"/>
    <x v="1"/>
    <x v="1"/>
    <s v="STAFF-1062"/>
    <n v="1062"/>
    <x v="0"/>
    <x v="4"/>
    <x v="0"/>
    <s v="No"/>
    <s v="Y"/>
    <n v="3"/>
    <n v="-2"/>
    <n v="0"/>
    <x v="2"/>
    <n v="0"/>
    <m/>
    <n v="0"/>
    <n v="1"/>
    <n v="124"/>
    <n v="3"/>
    <x v="3"/>
    <n v="1"/>
    <n v="4"/>
    <n v="35"/>
    <n v="3"/>
    <n v="2"/>
    <x v="2"/>
    <n v="4107"/>
    <n v="13848"/>
    <n v="3"/>
    <n v="15"/>
    <n v="3"/>
    <n v="1"/>
    <n v="80"/>
    <n v="0"/>
    <n v="8"/>
    <n v="2"/>
    <n v="4"/>
    <n v="3"/>
    <n v="0"/>
    <n v="1"/>
  </r>
  <r>
    <x v="1"/>
    <s v="Travel_Rarely"/>
    <x v="0"/>
    <x v="1"/>
    <x v="0"/>
    <x v="3"/>
    <s v="STAFF-1066"/>
    <n v="1066"/>
    <x v="1"/>
    <x v="0"/>
    <x v="1"/>
    <s v="No"/>
    <s v="Y"/>
    <n v="3"/>
    <n v="-2"/>
    <n v="0"/>
    <x v="32"/>
    <n v="0"/>
    <m/>
    <n v="0"/>
    <n v="1"/>
    <n v="300"/>
    <n v="26"/>
    <x v="3"/>
    <n v="1"/>
    <n v="3"/>
    <n v="74"/>
    <n v="3"/>
    <n v="2"/>
    <x v="1"/>
    <n v="8396"/>
    <n v="22217"/>
    <n v="1"/>
    <n v="14"/>
    <n v="3"/>
    <n v="2"/>
    <n v="80"/>
    <n v="1"/>
    <n v="8"/>
    <n v="2"/>
    <n v="7"/>
    <n v="7"/>
    <n v="7"/>
    <n v="5"/>
  </r>
  <r>
    <x v="1"/>
    <s v="Travel_Frequently"/>
    <x v="2"/>
    <x v="1"/>
    <x v="1"/>
    <x v="2"/>
    <s v="STAFF-1068"/>
    <n v="1068"/>
    <x v="0"/>
    <x v="1"/>
    <x v="2"/>
    <s v="No"/>
    <s v="Y"/>
    <n v="5"/>
    <n v="-2"/>
    <n v="0"/>
    <x v="25"/>
    <n v="0"/>
    <m/>
    <n v="0"/>
    <n v="1"/>
    <n v="921"/>
    <n v="1"/>
    <x v="1"/>
    <n v="1"/>
    <n v="1"/>
    <n v="66"/>
    <n v="2"/>
    <n v="1"/>
    <x v="2"/>
    <n v="2007"/>
    <n v="25265"/>
    <n v="1"/>
    <n v="13"/>
    <n v="3"/>
    <n v="3"/>
    <n v="80"/>
    <n v="2"/>
    <n v="5"/>
    <n v="3"/>
    <n v="5"/>
    <n v="3"/>
    <n v="1"/>
    <n v="3"/>
  </r>
  <r>
    <x v="1"/>
    <s v="Travel_Rarely"/>
    <x v="1"/>
    <x v="1"/>
    <x v="1"/>
    <x v="2"/>
    <s v="STAFF-1069"/>
    <n v="1069"/>
    <x v="1"/>
    <x v="7"/>
    <x v="2"/>
    <s v="No"/>
    <s v="Y"/>
    <n v="0"/>
    <n v="-2"/>
    <n v="0"/>
    <x v="21"/>
    <n v="0"/>
    <m/>
    <n v="0"/>
    <n v="1"/>
    <n v="430"/>
    <n v="1"/>
    <x v="2"/>
    <n v="1"/>
    <n v="4"/>
    <n v="40"/>
    <n v="3"/>
    <n v="5"/>
    <x v="0"/>
    <n v="19627"/>
    <n v="21445"/>
    <n v="9"/>
    <n v="17"/>
    <n v="3"/>
    <n v="4"/>
    <n v="80"/>
    <n v="2"/>
    <n v="23"/>
    <n v="3"/>
    <n v="2"/>
    <n v="2"/>
    <n v="2"/>
    <n v="2"/>
  </r>
  <r>
    <x v="1"/>
    <s v="Travel_Rarely"/>
    <x v="1"/>
    <x v="1"/>
    <x v="0"/>
    <x v="0"/>
    <s v="STAFF-1070"/>
    <n v="1070"/>
    <x v="0"/>
    <x v="0"/>
    <x v="1"/>
    <s v="No"/>
    <s v="Y"/>
    <n v="4"/>
    <n v="-2"/>
    <n v="0"/>
    <x v="33"/>
    <n v="0"/>
    <m/>
    <n v="0"/>
    <n v="1"/>
    <n v="1082"/>
    <n v="2"/>
    <x v="2"/>
    <n v="1"/>
    <n v="3"/>
    <n v="41"/>
    <n v="2"/>
    <n v="3"/>
    <x v="3"/>
    <n v="10686"/>
    <n v="8392"/>
    <n v="6"/>
    <n v="11"/>
    <n v="3"/>
    <n v="2"/>
    <n v="80"/>
    <n v="1"/>
    <n v="13"/>
    <n v="3"/>
    <n v="9"/>
    <n v="4"/>
    <n v="7"/>
    <n v="0"/>
  </r>
  <r>
    <x v="1"/>
    <s v="Travel_Frequently"/>
    <x v="3"/>
    <x v="1"/>
    <x v="1"/>
    <x v="2"/>
    <s v="STAFF-1071"/>
    <n v="1071"/>
    <x v="0"/>
    <x v="1"/>
    <x v="1"/>
    <s v="No"/>
    <s v="Y"/>
    <n v="4"/>
    <n v="-2"/>
    <n v="0"/>
    <x v="29"/>
    <n v="0"/>
    <m/>
    <n v="0"/>
    <n v="1"/>
    <n v="1240"/>
    <n v="9"/>
    <x v="3"/>
    <n v="1"/>
    <n v="1"/>
    <n v="63"/>
    <n v="3"/>
    <n v="1"/>
    <x v="2"/>
    <n v="2942"/>
    <n v="12154"/>
    <n v="2"/>
    <n v="19"/>
    <n v="3"/>
    <n v="2"/>
    <n v="80"/>
    <n v="1"/>
    <n v="18"/>
    <n v="3"/>
    <n v="5"/>
    <n v="4"/>
    <n v="0"/>
    <n v="3"/>
  </r>
  <r>
    <x v="1"/>
    <s v="Travel_Rarely"/>
    <x v="0"/>
    <x v="1"/>
    <x v="1"/>
    <x v="2"/>
    <s v="STAFF-1073"/>
    <n v="1073"/>
    <x v="0"/>
    <x v="3"/>
    <x v="0"/>
    <s v="No"/>
    <s v="Y"/>
    <n v="2"/>
    <n v="-2"/>
    <n v="0"/>
    <x v="9"/>
    <n v="0"/>
    <m/>
    <n v="0"/>
    <n v="1"/>
    <n v="796"/>
    <n v="12"/>
    <x v="4"/>
    <n v="1"/>
    <n v="4"/>
    <n v="51"/>
    <n v="2"/>
    <n v="3"/>
    <x v="0"/>
    <n v="8858"/>
    <n v="15669"/>
    <n v="0"/>
    <n v="11"/>
    <n v="3"/>
    <n v="2"/>
    <n v="80"/>
    <n v="0"/>
    <n v="15"/>
    <n v="2"/>
    <n v="14"/>
    <n v="8"/>
    <n v="7"/>
    <n v="8"/>
  </r>
  <r>
    <x v="1"/>
    <s v="Non-Travel"/>
    <x v="3"/>
    <x v="1"/>
    <x v="1"/>
    <x v="2"/>
    <s v="STAFF-1074"/>
    <n v="1074"/>
    <x v="1"/>
    <x v="5"/>
    <x v="0"/>
    <s v="No"/>
    <s v="Y"/>
    <n v="3"/>
    <n v="-2"/>
    <n v="0"/>
    <x v="27"/>
    <n v="0"/>
    <m/>
    <n v="0"/>
    <n v="1"/>
    <n v="444"/>
    <n v="2"/>
    <x v="1"/>
    <n v="1"/>
    <n v="3"/>
    <n v="40"/>
    <n v="2"/>
    <n v="4"/>
    <x v="2"/>
    <n v="16756"/>
    <n v="17323"/>
    <n v="7"/>
    <n v="15"/>
    <n v="3"/>
    <n v="2"/>
    <n v="80"/>
    <n v="0"/>
    <n v="31"/>
    <n v="4"/>
    <n v="9"/>
    <n v="7"/>
    <n v="6"/>
    <n v="2"/>
  </r>
  <r>
    <x v="1"/>
    <s v="Travel_Rarely"/>
    <x v="0"/>
    <x v="1"/>
    <x v="0"/>
    <x v="2"/>
    <s v="STAFF-1076"/>
    <n v="1076"/>
    <x v="1"/>
    <x v="0"/>
    <x v="2"/>
    <s v="No"/>
    <s v="Y"/>
    <n v="5"/>
    <n v="-2"/>
    <n v="0"/>
    <x v="23"/>
    <n v="0"/>
    <m/>
    <n v="0"/>
    <n v="1"/>
    <n v="415"/>
    <n v="25"/>
    <x v="3"/>
    <n v="1"/>
    <n v="3"/>
    <n v="79"/>
    <n v="2"/>
    <n v="3"/>
    <x v="0"/>
    <n v="10798"/>
    <n v="5268"/>
    <n v="5"/>
    <n v="13"/>
    <n v="3"/>
    <n v="3"/>
    <n v="80"/>
    <n v="1"/>
    <n v="18"/>
    <n v="3"/>
    <n v="1"/>
    <n v="0"/>
    <n v="0"/>
    <n v="0"/>
  </r>
  <r>
    <x v="0"/>
    <s v="Travel_Frequently"/>
    <x v="4"/>
    <x v="0"/>
    <x v="0"/>
    <x v="3"/>
    <s v="STAFF-1077"/>
    <n v="1077"/>
    <x v="0"/>
    <x v="6"/>
    <x v="0"/>
    <s v="Yes"/>
    <s v="Y"/>
    <n v="3"/>
    <n v="-2"/>
    <n v="0"/>
    <x v="35"/>
    <n v="1"/>
    <n v="1"/>
    <n v="1"/>
    <n v="0"/>
    <n v="769"/>
    <n v="9"/>
    <x v="3"/>
    <n v="1"/>
    <n v="4"/>
    <n v="54"/>
    <n v="3"/>
    <n v="1"/>
    <x v="1"/>
    <n v="2323"/>
    <n v="17205"/>
    <n v="1"/>
    <n v="14"/>
    <n v="3"/>
    <n v="2"/>
    <n v="80"/>
    <n v="0"/>
    <n v="2"/>
    <n v="3"/>
    <n v="2"/>
    <n v="2"/>
    <n v="0"/>
    <n v="2"/>
  </r>
  <r>
    <x v="0"/>
    <s v="Travel_Rarely"/>
    <x v="4"/>
    <x v="0"/>
    <x v="1"/>
    <x v="0"/>
    <s v="STAFF-1079"/>
    <n v="1079"/>
    <x v="0"/>
    <x v="2"/>
    <x v="0"/>
    <s v="No"/>
    <s v="Y"/>
    <n v="6"/>
    <n v="-2"/>
    <n v="0"/>
    <x v="18"/>
    <n v="1"/>
    <n v="1"/>
    <n v="1"/>
    <n v="0"/>
    <n v="1334"/>
    <n v="10"/>
    <x v="3"/>
    <n v="1"/>
    <n v="3"/>
    <n v="36"/>
    <n v="2"/>
    <n v="1"/>
    <x v="3"/>
    <n v="1416"/>
    <n v="17258"/>
    <n v="1"/>
    <n v="13"/>
    <n v="3"/>
    <n v="1"/>
    <n v="80"/>
    <n v="0"/>
    <n v="1"/>
    <n v="2"/>
    <n v="1"/>
    <n v="0"/>
    <n v="1"/>
    <n v="0"/>
  </r>
  <r>
    <x v="1"/>
    <s v="Travel_Rarely"/>
    <x v="1"/>
    <x v="1"/>
    <x v="1"/>
    <x v="0"/>
    <s v="STAFF-1080"/>
    <n v="1080"/>
    <x v="0"/>
    <x v="1"/>
    <x v="2"/>
    <s v="Yes"/>
    <s v="Y"/>
    <n v="2"/>
    <n v="-2"/>
    <n v="0"/>
    <x v="21"/>
    <n v="0"/>
    <m/>
    <n v="0"/>
    <n v="1"/>
    <n v="1003"/>
    <n v="8"/>
    <x v="2"/>
    <n v="1"/>
    <n v="4"/>
    <n v="74"/>
    <n v="2"/>
    <n v="2"/>
    <x v="3"/>
    <n v="4615"/>
    <n v="21029"/>
    <n v="8"/>
    <n v="23"/>
    <n v="4"/>
    <n v="1"/>
    <n v="80"/>
    <n v="3"/>
    <n v="19"/>
    <n v="3"/>
    <n v="16"/>
    <n v="13"/>
    <n v="1"/>
    <n v="7"/>
  </r>
  <r>
    <x v="0"/>
    <s v="Travel_Rarely"/>
    <x v="1"/>
    <x v="0"/>
    <x v="1"/>
    <x v="0"/>
    <s v="STAFF-1081"/>
    <n v="1081"/>
    <x v="1"/>
    <x v="1"/>
    <x v="1"/>
    <s v="Yes"/>
    <s v="Y"/>
    <n v="2"/>
    <n v="-2"/>
    <n v="0"/>
    <x v="31"/>
    <n v="1"/>
    <n v="1"/>
    <n v="1"/>
    <n v="0"/>
    <n v="1323"/>
    <n v="4"/>
    <x v="2"/>
    <n v="1"/>
    <n v="1"/>
    <n v="34"/>
    <n v="3"/>
    <n v="1"/>
    <x v="3"/>
    <n v="2461"/>
    <n v="10332"/>
    <n v="9"/>
    <n v="12"/>
    <n v="3"/>
    <n v="3"/>
    <n v="80"/>
    <n v="3"/>
    <n v="18"/>
    <n v="4"/>
    <n v="10"/>
    <n v="0"/>
    <n v="2"/>
    <n v="7"/>
  </r>
  <r>
    <x v="0"/>
    <s v="Non-Travel"/>
    <x v="2"/>
    <x v="0"/>
    <x v="1"/>
    <x v="4"/>
    <s v="STAFF-1082"/>
    <n v="1082"/>
    <x v="1"/>
    <x v="4"/>
    <x v="0"/>
    <s v="No"/>
    <s v="Y"/>
    <n v="2"/>
    <n v="-2"/>
    <n v="0"/>
    <x v="14"/>
    <n v="1"/>
    <n v="1"/>
    <n v="1"/>
    <n v="0"/>
    <n v="1366"/>
    <n v="24"/>
    <x v="0"/>
    <n v="1"/>
    <n v="4"/>
    <n v="72"/>
    <n v="2"/>
    <n v="3"/>
    <x v="0"/>
    <n v="8722"/>
    <n v="12355"/>
    <n v="1"/>
    <n v="12"/>
    <n v="3"/>
    <n v="1"/>
    <n v="80"/>
    <n v="0"/>
    <n v="10"/>
    <n v="2"/>
    <n v="10"/>
    <n v="7"/>
    <n v="1"/>
    <n v="9"/>
  </r>
  <r>
    <x v="1"/>
    <s v="Travel_Rarely"/>
    <x v="2"/>
    <x v="1"/>
    <x v="1"/>
    <x v="2"/>
    <s v="STAFF-1083"/>
    <n v="1083"/>
    <x v="1"/>
    <x v="2"/>
    <x v="1"/>
    <s v="No"/>
    <s v="Y"/>
    <n v="2"/>
    <n v="-2"/>
    <n v="0"/>
    <x v="25"/>
    <n v="0"/>
    <m/>
    <n v="0"/>
    <n v="1"/>
    <n v="192"/>
    <n v="1"/>
    <x v="0"/>
    <n v="1"/>
    <n v="1"/>
    <n v="59"/>
    <n v="2"/>
    <n v="1"/>
    <x v="2"/>
    <n v="3955"/>
    <n v="11141"/>
    <n v="1"/>
    <n v="16"/>
    <n v="3"/>
    <n v="1"/>
    <n v="80"/>
    <n v="2"/>
    <n v="6"/>
    <n v="3"/>
    <n v="5"/>
    <n v="3"/>
    <n v="1"/>
    <n v="3"/>
  </r>
  <r>
    <x v="1"/>
    <s v="Travel_Rarely"/>
    <x v="2"/>
    <x v="1"/>
    <x v="1"/>
    <x v="1"/>
    <s v="STAFF-1084"/>
    <n v="1084"/>
    <x v="1"/>
    <x v="3"/>
    <x v="1"/>
    <s v="No"/>
    <s v="Y"/>
    <n v="1"/>
    <n v="-2"/>
    <n v="0"/>
    <x v="7"/>
    <n v="0"/>
    <m/>
    <n v="0"/>
    <n v="1"/>
    <n v="1176"/>
    <n v="20"/>
    <x v="3"/>
    <n v="1"/>
    <n v="3"/>
    <n v="85"/>
    <n v="3"/>
    <n v="2"/>
    <x v="2"/>
    <n v="9957"/>
    <n v="9096"/>
    <n v="0"/>
    <n v="15"/>
    <n v="3"/>
    <n v="3"/>
    <n v="80"/>
    <n v="1"/>
    <n v="7"/>
    <n v="2"/>
    <n v="6"/>
    <n v="2"/>
    <n v="0"/>
    <n v="2"/>
  </r>
  <r>
    <x v="1"/>
    <s v="Travel_Rarely"/>
    <x v="0"/>
    <x v="1"/>
    <x v="1"/>
    <x v="4"/>
    <s v="STAFF-1085"/>
    <n v="1085"/>
    <x v="0"/>
    <x v="1"/>
    <x v="1"/>
    <s v="No"/>
    <s v="Y"/>
    <n v="3"/>
    <n v="-2"/>
    <n v="0"/>
    <x v="0"/>
    <n v="0"/>
    <m/>
    <n v="0"/>
    <n v="1"/>
    <n v="509"/>
    <n v="7"/>
    <x v="0"/>
    <n v="1"/>
    <n v="4"/>
    <n v="43"/>
    <n v="4"/>
    <n v="1"/>
    <x v="0"/>
    <n v="3376"/>
    <n v="18863"/>
    <n v="1"/>
    <n v="13"/>
    <n v="3"/>
    <n v="3"/>
    <n v="80"/>
    <n v="0"/>
    <n v="10"/>
    <n v="3"/>
    <n v="10"/>
    <n v="6"/>
    <n v="0"/>
    <n v="8"/>
  </r>
  <r>
    <x v="1"/>
    <s v="Travel_Rarely"/>
    <x v="0"/>
    <x v="1"/>
    <x v="1"/>
    <x v="0"/>
    <s v="STAFF-1088"/>
    <n v="1088"/>
    <x v="0"/>
    <x v="4"/>
    <x v="1"/>
    <s v="No"/>
    <s v="Y"/>
    <n v="4"/>
    <n v="-2"/>
    <n v="0"/>
    <x v="8"/>
    <n v="0"/>
    <m/>
    <n v="0"/>
    <n v="1"/>
    <n v="330"/>
    <n v="17"/>
    <x v="1"/>
    <n v="1"/>
    <n v="3"/>
    <n v="65"/>
    <n v="2"/>
    <n v="3"/>
    <x v="3"/>
    <n v="8823"/>
    <n v="24608"/>
    <n v="0"/>
    <n v="18"/>
    <n v="3"/>
    <n v="1"/>
    <n v="80"/>
    <n v="1"/>
    <n v="20"/>
    <n v="2"/>
    <n v="19"/>
    <n v="9"/>
    <n v="1"/>
    <n v="9"/>
  </r>
  <r>
    <x v="1"/>
    <s v="Travel_Rarely"/>
    <x v="0"/>
    <x v="1"/>
    <x v="1"/>
    <x v="4"/>
    <s v="STAFF-1092"/>
    <n v="1092"/>
    <x v="1"/>
    <x v="4"/>
    <x v="1"/>
    <s v="No"/>
    <s v="Y"/>
    <n v="6"/>
    <n v="-2"/>
    <n v="0"/>
    <x v="32"/>
    <n v="0"/>
    <m/>
    <n v="0"/>
    <n v="1"/>
    <n v="1492"/>
    <n v="20"/>
    <x v="2"/>
    <n v="1"/>
    <n v="4"/>
    <n v="61"/>
    <n v="3"/>
    <n v="3"/>
    <x v="0"/>
    <n v="10322"/>
    <n v="26542"/>
    <n v="4"/>
    <n v="20"/>
    <n v="4"/>
    <n v="4"/>
    <n v="80"/>
    <n v="1"/>
    <n v="14"/>
    <n v="3"/>
    <n v="11"/>
    <n v="10"/>
    <n v="11"/>
    <n v="1"/>
  </r>
  <r>
    <x v="1"/>
    <s v="Non-Travel"/>
    <x v="2"/>
    <x v="1"/>
    <x v="1"/>
    <x v="0"/>
    <s v="STAFF-1094"/>
    <n v="1094"/>
    <x v="1"/>
    <x v="2"/>
    <x v="1"/>
    <s v="No"/>
    <s v="Y"/>
    <n v="4"/>
    <n v="-2"/>
    <n v="0"/>
    <x v="4"/>
    <n v="0"/>
    <m/>
    <n v="0"/>
    <n v="1"/>
    <n v="1277"/>
    <n v="8"/>
    <x v="4"/>
    <n v="1"/>
    <n v="1"/>
    <n v="87"/>
    <n v="1"/>
    <n v="1"/>
    <x v="3"/>
    <n v="4621"/>
    <n v="5869"/>
    <n v="1"/>
    <n v="19"/>
    <n v="3"/>
    <n v="4"/>
    <n v="80"/>
    <n v="3"/>
    <n v="3"/>
    <n v="3"/>
    <n v="3"/>
    <n v="2"/>
    <n v="1"/>
    <n v="2"/>
  </r>
  <r>
    <x v="1"/>
    <s v="Travel_Frequently"/>
    <x v="3"/>
    <x v="1"/>
    <x v="1"/>
    <x v="0"/>
    <s v="STAFF-1096"/>
    <n v="1096"/>
    <x v="1"/>
    <x v="3"/>
    <x v="1"/>
    <s v="No"/>
    <s v="Y"/>
    <n v="4"/>
    <n v="-2"/>
    <n v="0"/>
    <x v="27"/>
    <n v="0"/>
    <m/>
    <n v="0"/>
    <n v="1"/>
    <n v="1091"/>
    <n v="2"/>
    <x v="1"/>
    <n v="1"/>
    <n v="4"/>
    <n v="65"/>
    <n v="3"/>
    <n v="3"/>
    <x v="3"/>
    <n v="10976"/>
    <n v="15813"/>
    <n v="3"/>
    <n v="18"/>
    <n v="3"/>
    <n v="2"/>
    <n v="80"/>
    <n v="1"/>
    <n v="23"/>
    <n v="3"/>
    <n v="3"/>
    <n v="2"/>
    <n v="1"/>
    <n v="2"/>
  </r>
  <r>
    <x v="1"/>
    <s v="Travel_Rarely"/>
    <x v="2"/>
    <x v="1"/>
    <x v="1"/>
    <x v="1"/>
    <s v="STAFF-1097"/>
    <n v="1097"/>
    <x v="0"/>
    <x v="1"/>
    <x v="0"/>
    <s v="No"/>
    <s v="Y"/>
    <n v="4"/>
    <n v="-2"/>
    <n v="0"/>
    <x v="14"/>
    <n v="0"/>
    <m/>
    <n v="0"/>
    <n v="1"/>
    <n v="857"/>
    <n v="10"/>
    <x v="3"/>
    <n v="1"/>
    <n v="3"/>
    <n v="59"/>
    <n v="3"/>
    <n v="2"/>
    <x v="2"/>
    <n v="3660"/>
    <n v="7909"/>
    <n v="3"/>
    <n v="13"/>
    <n v="3"/>
    <n v="4"/>
    <n v="80"/>
    <n v="0"/>
    <n v="10"/>
    <n v="4"/>
    <n v="8"/>
    <n v="7"/>
    <n v="1"/>
    <n v="7"/>
  </r>
  <r>
    <x v="0"/>
    <s v="Travel_Rarely"/>
    <x v="0"/>
    <x v="0"/>
    <x v="2"/>
    <x v="2"/>
    <s v="STAFF-1098"/>
    <n v="1098"/>
    <x v="1"/>
    <x v="8"/>
    <x v="1"/>
    <s v="No"/>
    <s v="Y"/>
    <n v="1"/>
    <n v="-2"/>
    <n v="0"/>
    <x v="20"/>
    <n v="1"/>
    <n v="1"/>
    <n v="1"/>
    <n v="0"/>
    <n v="1376"/>
    <n v="1"/>
    <x v="0"/>
    <n v="1"/>
    <n v="2"/>
    <n v="91"/>
    <n v="2"/>
    <n v="3"/>
    <x v="2"/>
    <n v="10482"/>
    <n v="2326"/>
    <n v="9"/>
    <n v="14"/>
    <n v="3"/>
    <n v="4"/>
    <n v="80"/>
    <n v="1"/>
    <n v="24"/>
    <n v="3"/>
    <n v="20"/>
    <n v="6"/>
    <n v="3"/>
    <n v="6"/>
  </r>
  <r>
    <x v="1"/>
    <s v="Travel_Rarely"/>
    <x v="2"/>
    <x v="1"/>
    <x v="1"/>
    <x v="0"/>
    <s v="STAFF-1099"/>
    <n v="1099"/>
    <x v="1"/>
    <x v="4"/>
    <x v="2"/>
    <s v="No"/>
    <s v="Y"/>
    <n v="2"/>
    <n v="-2"/>
    <n v="0"/>
    <x v="3"/>
    <n v="0"/>
    <m/>
    <n v="0"/>
    <n v="1"/>
    <n v="654"/>
    <n v="5"/>
    <x v="3"/>
    <n v="1"/>
    <n v="4"/>
    <n v="34"/>
    <n v="2"/>
    <n v="3"/>
    <x v="3"/>
    <n v="7119"/>
    <n v="21214"/>
    <n v="4"/>
    <n v="15"/>
    <n v="3"/>
    <n v="3"/>
    <n v="80"/>
    <n v="1"/>
    <n v="9"/>
    <n v="3"/>
    <n v="3"/>
    <n v="2"/>
    <n v="1"/>
    <n v="2"/>
  </r>
  <r>
    <x v="0"/>
    <s v="Travel_Rarely"/>
    <x v="0"/>
    <x v="0"/>
    <x v="0"/>
    <x v="4"/>
    <s v="STAFF-1100"/>
    <n v="1100"/>
    <x v="1"/>
    <x v="0"/>
    <x v="0"/>
    <s v="Yes"/>
    <s v="Y"/>
    <n v="2"/>
    <n v="-2"/>
    <n v="0"/>
    <x v="10"/>
    <n v="1"/>
    <n v="1"/>
    <n v="1"/>
    <n v="0"/>
    <n v="1204"/>
    <n v="4"/>
    <x v="3"/>
    <n v="1"/>
    <n v="4"/>
    <n v="86"/>
    <n v="3"/>
    <n v="3"/>
    <x v="0"/>
    <n v="9582"/>
    <n v="10333"/>
    <n v="0"/>
    <n v="22"/>
    <n v="4"/>
    <n v="1"/>
    <n v="80"/>
    <n v="0"/>
    <n v="9"/>
    <n v="3"/>
    <n v="8"/>
    <n v="7"/>
    <n v="4"/>
    <n v="7"/>
  </r>
  <r>
    <x v="0"/>
    <s v="Travel_Frequently"/>
    <x v="2"/>
    <x v="0"/>
    <x v="1"/>
    <x v="2"/>
    <s v="STAFF-1101"/>
    <n v="1101"/>
    <x v="0"/>
    <x v="1"/>
    <x v="0"/>
    <s v="No"/>
    <s v="Y"/>
    <n v="4"/>
    <n v="-2"/>
    <n v="0"/>
    <x v="3"/>
    <n v="1"/>
    <n v="1"/>
    <n v="1"/>
    <n v="0"/>
    <n v="827"/>
    <n v="29"/>
    <x v="2"/>
    <n v="1"/>
    <n v="1"/>
    <n v="54"/>
    <n v="2"/>
    <n v="2"/>
    <x v="2"/>
    <n v="4508"/>
    <n v="3129"/>
    <n v="1"/>
    <n v="22"/>
    <n v="4"/>
    <n v="2"/>
    <n v="80"/>
    <n v="0"/>
    <n v="14"/>
    <n v="3"/>
    <n v="13"/>
    <n v="7"/>
    <n v="3"/>
    <n v="8"/>
  </r>
  <r>
    <x v="1"/>
    <s v="Travel_Rarely"/>
    <x v="2"/>
    <x v="1"/>
    <x v="1"/>
    <x v="0"/>
    <s v="STAFF-1102"/>
    <n v="1102"/>
    <x v="1"/>
    <x v="2"/>
    <x v="2"/>
    <s v="No"/>
    <s v="Y"/>
    <n v="5"/>
    <n v="-2"/>
    <n v="0"/>
    <x v="14"/>
    <n v="0"/>
    <m/>
    <n v="0"/>
    <n v="1"/>
    <n v="895"/>
    <n v="15"/>
    <x v="0"/>
    <n v="1"/>
    <n v="1"/>
    <n v="50"/>
    <n v="3"/>
    <n v="1"/>
    <x v="3"/>
    <n v="2207"/>
    <n v="22482"/>
    <n v="1"/>
    <n v="16"/>
    <n v="3"/>
    <n v="4"/>
    <n v="80"/>
    <n v="1"/>
    <n v="4"/>
    <n v="2"/>
    <n v="4"/>
    <n v="2"/>
    <n v="2"/>
    <n v="2"/>
  </r>
  <r>
    <x v="1"/>
    <s v="Travel_Frequently"/>
    <x v="2"/>
    <x v="1"/>
    <x v="1"/>
    <x v="0"/>
    <s v="STAFF-1103"/>
    <n v="1103"/>
    <x v="1"/>
    <x v="4"/>
    <x v="0"/>
    <s v="No"/>
    <s v="Y"/>
    <n v="1"/>
    <n v="-2"/>
    <n v="0"/>
    <x v="13"/>
    <n v="0"/>
    <m/>
    <n v="0"/>
    <n v="1"/>
    <n v="618"/>
    <n v="3"/>
    <x v="1"/>
    <n v="1"/>
    <n v="1"/>
    <n v="45"/>
    <n v="3"/>
    <n v="2"/>
    <x v="3"/>
    <n v="7756"/>
    <n v="22266"/>
    <n v="0"/>
    <n v="17"/>
    <n v="3"/>
    <n v="3"/>
    <n v="80"/>
    <n v="0"/>
    <n v="7"/>
    <n v="2"/>
    <n v="6"/>
    <n v="2"/>
    <n v="0"/>
    <n v="4"/>
  </r>
  <r>
    <x v="1"/>
    <s v="Travel_Rarely"/>
    <x v="0"/>
    <x v="1"/>
    <x v="0"/>
    <x v="0"/>
    <s v="STAFF-1105"/>
    <n v="1105"/>
    <x v="0"/>
    <x v="0"/>
    <x v="2"/>
    <s v="Yes"/>
    <s v="Y"/>
    <n v="5"/>
    <n v="-2"/>
    <n v="0"/>
    <x v="2"/>
    <n v="0"/>
    <m/>
    <n v="0"/>
    <n v="1"/>
    <n v="309"/>
    <n v="10"/>
    <x v="2"/>
    <n v="1"/>
    <n v="4"/>
    <n v="88"/>
    <n v="2"/>
    <n v="2"/>
    <x v="3"/>
    <n v="6694"/>
    <n v="24223"/>
    <n v="2"/>
    <n v="14"/>
    <n v="3"/>
    <n v="3"/>
    <n v="80"/>
    <n v="3"/>
    <n v="8"/>
    <n v="3"/>
    <n v="1"/>
    <n v="0"/>
    <n v="0"/>
    <n v="0"/>
  </r>
  <r>
    <x v="0"/>
    <s v="Travel_Rarely"/>
    <x v="2"/>
    <x v="0"/>
    <x v="1"/>
    <x v="4"/>
    <s v="STAFF-1106"/>
    <n v="1106"/>
    <x v="1"/>
    <x v="2"/>
    <x v="1"/>
    <s v="Yes"/>
    <s v="Y"/>
    <n v="3"/>
    <n v="-2"/>
    <n v="0"/>
    <x v="36"/>
    <n v="1"/>
    <n v="1"/>
    <n v="1"/>
    <n v="0"/>
    <n v="1219"/>
    <n v="4"/>
    <x v="1"/>
    <n v="1"/>
    <n v="4"/>
    <n v="32"/>
    <n v="3"/>
    <n v="1"/>
    <x v="0"/>
    <n v="3691"/>
    <n v="4605"/>
    <n v="1"/>
    <n v="15"/>
    <n v="3"/>
    <n v="2"/>
    <n v="80"/>
    <n v="1"/>
    <n v="7"/>
    <n v="4"/>
    <n v="7"/>
    <n v="7"/>
    <n v="5"/>
    <n v="6"/>
  </r>
  <r>
    <x v="0"/>
    <s v="Travel_Rarely"/>
    <x v="2"/>
    <x v="0"/>
    <x v="1"/>
    <x v="2"/>
    <s v="STAFF-1107"/>
    <n v="1107"/>
    <x v="1"/>
    <x v="2"/>
    <x v="2"/>
    <s v="No"/>
    <s v="Y"/>
    <n v="0"/>
    <n v="-2"/>
    <n v="0"/>
    <x v="25"/>
    <n v="1"/>
    <n v="1"/>
    <n v="1"/>
    <n v="0"/>
    <n v="1330"/>
    <n v="21"/>
    <x v="3"/>
    <n v="1"/>
    <n v="1"/>
    <n v="37"/>
    <n v="3"/>
    <n v="1"/>
    <x v="2"/>
    <n v="2377"/>
    <n v="19373"/>
    <n v="1"/>
    <n v="20"/>
    <n v="4"/>
    <n v="3"/>
    <n v="80"/>
    <n v="1"/>
    <n v="1"/>
    <n v="2"/>
    <n v="1"/>
    <n v="1"/>
    <n v="0"/>
    <n v="0"/>
  </r>
  <r>
    <x v="0"/>
    <s v="Travel_Rarely"/>
    <x v="2"/>
    <x v="0"/>
    <x v="1"/>
    <x v="2"/>
    <s v="STAFF-1108"/>
    <n v="1108"/>
    <x v="1"/>
    <x v="1"/>
    <x v="0"/>
    <s v="Yes"/>
    <s v="Y"/>
    <n v="0"/>
    <n v="-2"/>
    <n v="0"/>
    <x v="3"/>
    <n v="1"/>
    <n v="1"/>
    <n v="1"/>
    <n v="0"/>
    <n v="1017"/>
    <n v="25"/>
    <x v="3"/>
    <n v="1"/>
    <n v="1"/>
    <n v="55"/>
    <n v="2"/>
    <n v="1"/>
    <x v="2"/>
    <n v="2313"/>
    <n v="2993"/>
    <n v="4"/>
    <n v="20"/>
    <n v="4"/>
    <n v="2"/>
    <n v="80"/>
    <n v="0"/>
    <n v="5"/>
    <n v="3"/>
    <n v="2"/>
    <n v="2"/>
    <n v="2"/>
    <n v="2"/>
  </r>
  <r>
    <x v="1"/>
    <s v="Travel_Rarely"/>
    <x v="0"/>
    <x v="1"/>
    <x v="1"/>
    <x v="2"/>
    <s v="STAFF-1109"/>
    <n v="1109"/>
    <x v="1"/>
    <x v="5"/>
    <x v="1"/>
    <s v="No"/>
    <s v="Y"/>
    <n v="3"/>
    <n v="-2"/>
    <n v="0"/>
    <x v="19"/>
    <n v="0"/>
    <m/>
    <n v="0"/>
    <n v="1"/>
    <n v="469"/>
    <n v="2"/>
    <x v="0"/>
    <n v="1"/>
    <n v="4"/>
    <n v="35"/>
    <n v="3"/>
    <n v="4"/>
    <x v="2"/>
    <n v="17665"/>
    <n v="14399"/>
    <n v="0"/>
    <n v="17"/>
    <n v="3"/>
    <n v="4"/>
    <n v="80"/>
    <n v="1"/>
    <n v="23"/>
    <n v="3"/>
    <n v="22"/>
    <n v="6"/>
    <n v="13"/>
    <n v="7"/>
  </r>
  <r>
    <x v="0"/>
    <s v="Travel_Frequently"/>
    <x v="2"/>
    <x v="0"/>
    <x v="1"/>
    <x v="2"/>
    <s v="STAFF-1111"/>
    <n v="1111"/>
    <x v="1"/>
    <x v="2"/>
    <x v="2"/>
    <s v="No"/>
    <s v="Y"/>
    <n v="2"/>
    <n v="-2"/>
    <n v="0"/>
    <x v="14"/>
    <n v="1"/>
    <n v="1"/>
    <n v="1"/>
    <n v="0"/>
    <n v="1009"/>
    <n v="1"/>
    <x v="3"/>
    <n v="1"/>
    <n v="1"/>
    <n v="45"/>
    <n v="2"/>
    <n v="1"/>
    <x v="2"/>
    <n v="2596"/>
    <n v="7160"/>
    <n v="1"/>
    <n v="15"/>
    <n v="3"/>
    <n v="1"/>
    <n v="80"/>
    <n v="2"/>
    <n v="1"/>
    <n v="3"/>
    <n v="1"/>
    <n v="0"/>
    <n v="0"/>
    <n v="0"/>
  </r>
  <r>
    <x v="0"/>
    <s v="Travel_Frequently"/>
    <x v="1"/>
    <x v="0"/>
    <x v="0"/>
    <x v="1"/>
    <s v="STAFF-1113"/>
    <n v="1113"/>
    <x v="1"/>
    <x v="0"/>
    <x v="0"/>
    <s v="Yes"/>
    <s v="Y"/>
    <n v="4"/>
    <n v="-2"/>
    <n v="0"/>
    <x v="24"/>
    <n v="1"/>
    <n v="1"/>
    <n v="1"/>
    <n v="0"/>
    <n v="959"/>
    <n v="1"/>
    <x v="2"/>
    <n v="1"/>
    <n v="4"/>
    <n v="81"/>
    <n v="3"/>
    <n v="2"/>
    <x v="2"/>
    <n v="4728"/>
    <n v="17251"/>
    <n v="3"/>
    <n v="14"/>
    <n v="3"/>
    <n v="4"/>
    <n v="80"/>
    <n v="0"/>
    <n v="5"/>
    <n v="3"/>
    <n v="0"/>
    <n v="0"/>
    <n v="0"/>
    <n v="0"/>
  </r>
  <r>
    <x v="1"/>
    <s v="Travel_Frequently"/>
    <x v="2"/>
    <x v="1"/>
    <x v="0"/>
    <x v="0"/>
    <s v="STAFF-1114"/>
    <n v="1114"/>
    <x v="0"/>
    <x v="0"/>
    <x v="1"/>
    <s v="No"/>
    <s v="Y"/>
    <n v="3"/>
    <n v="-2"/>
    <n v="0"/>
    <x v="3"/>
    <n v="0"/>
    <m/>
    <n v="0"/>
    <n v="1"/>
    <n v="970"/>
    <n v="7"/>
    <x v="3"/>
    <n v="1"/>
    <n v="4"/>
    <n v="30"/>
    <n v="3"/>
    <n v="2"/>
    <x v="3"/>
    <n v="4302"/>
    <n v="13401"/>
    <n v="0"/>
    <n v="17"/>
    <n v="3"/>
    <n v="3"/>
    <n v="80"/>
    <n v="1"/>
    <n v="4"/>
    <n v="3"/>
    <n v="3"/>
    <n v="2"/>
    <n v="0"/>
    <n v="2"/>
  </r>
  <r>
    <x v="1"/>
    <s v="Non-Travel"/>
    <x v="2"/>
    <x v="1"/>
    <x v="1"/>
    <x v="0"/>
    <s v="STAFF-1115"/>
    <n v="1115"/>
    <x v="1"/>
    <x v="1"/>
    <x v="1"/>
    <s v="No"/>
    <s v="Y"/>
    <n v="2"/>
    <n v="-2"/>
    <n v="0"/>
    <x v="13"/>
    <n v="0"/>
    <m/>
    <n v="0"/>
    <n v="1"/>
    <n v="697"/>
    <n v="3"/>
    <x v="2"/>
    <n v="1"/>
    <n v="3"/>
    <n v="40"/>
    <n v="2"/>
    <n v="1"/>
    <x v="3"/>
    <n v="2979"/>
    <n v="22478"/>
    <n v="3"/>
    <n v="17"/>
    <n v="3"/>
    <n v="4"/>
    <n v="80"/>
    <n v="3"/>
    <n v="6"/>
    <n v="3"/>
    <n v="0"/>
    <n v="0"/>
    <n v="0"/>
    <n v="0"/>
  </r>
  <r>
    <x v="1"/>
    <s v="Non-Travel"/>
    <x v="1"/>
    <x v="1"/>
    <x v="1"/>
    <x v="2"/>
    <s v="STAFF-1116"/>
    <n v="1116"/>
    <x v="1"/>
    <x v="5"/>
    <x v="0"/>
    <s v="No"/>
    <s v="Y"/>
    <n v="3"/>
    <n v="-2"/>
    <n v="0"/>
    <x v="26"/>
    <n v="0"/>
    <m/>
    <n v="0"/>
    <n v="1"/>
    <n v="1262"/>
    <n v="1"/>
    <x v="2"/>
    <n v="1"/>
    <n v="1"/>
    <n v="35"/>
    <n v="4"/>
    <n v="4"/>
    <x v="0"/>
    <n v="16885"/>
    <n v="16154"/>
    <n v="2"/>
    <n v="22"/>
    <n v="4"/>
    <n v="3"/>
    <n v="80"/>
    <n v="0"/>
    <n v="27"/>
    <n v="2"/>
    <n v="5"/>
    <n v="4"/>
    <n v="2"/>
    <n v="1"/>
  </r>
  <r>
    <x v="1"/>
    <s v="Non-Travel"/>
    <x v="1"/>
    <x v="1"/>
    <x v="0"/>
    <x v="0"/>
    <s v="STAFF-1117"/>
    <n v="1117"/>
    <x v="0"/>
    <x v="0"/>
    <x v="1"/>
    <s v="No"/>
    <s v="Y"/>
    <n v="2"/>
    <n v="-2"/>
    <n v="0"/>
    <x v="28"/>
    <n v="0"/>
    <m/>
    <n v="0"/>
    <n v="1"/>
    <n v="1050"/>
    <n v="9"/>
    <x v="2"/>
    <n v="1"/>
    <n v="2"/>
    <n v="65"/>
    <n v="2"/>
    <n v="2"/>
    <x v="3"/>
    <n v="5593"/>
    <n v="17970"/>
    <n v="1"/>
    <n v="13"/>
    <n v="3"/>
    <n v="4"/>
    <n v="80"/>
    <n v="1"/>
    <n v="15"/>
    <n v="3"/>
    <n v="15"/>
    <n v="10"/>
    <n v="4"/>
    <n v="12"/>
  </r>
  <r>
    <x v="1"/>
    <s v="Travel_Rarely"/>
    <x v="1"/>
    <x v="1"/>
    <x v="1"/>
    <x v="0"/>
    <s v="STAFF-1118"/>
    <n v="1118"/>
    <x v="1"/>
    <x v="4"/>
    <x v="0"/>
    <s v="No"/>
    <s v="Y"/>
    <n v="4"/>
    <n v="-2"/>
    <n v="0"/>
    <x v="39"/>
    <n v="0"/>
    <m/>
    <n v="0"/>
    <n v="1"/>
    <n v="994"/>
    <n v="7"/>
    <x v="2"/>
    <n v="1"/>
    <n v="2"/>
    <n v="87"/>
    <n v="3"/>
    <n v="3"/>
    <x v="3"/>
    <n v="10445"/>
    <n v="15322"/>
    <n v="7"/>
    <n v="19"/>
    <n v="3"/>
    <n v="4"/>
    <n v="80"/>
    <n v="0"/>
    <n v="18"/>
    <n v="3"/>
    <n v="8"/>
    <n v="6"/>
    <n v="4"/>
    <n v="0"/>
  </r>
  <r>
    <x v="1"/>
    <s v="Travel_Rarely"/>
    <x v="0"/>
    <x v="1"/>
    <x v="0"/>
    <x v="3"/>
    <s v="STAFF-1119"/>
    <n v="1119"/>
    <x v="1"/>
    <x v="0"/>
    <x v="2"/>
    <s v="Yes"/>
    <s v="Y"/>
    <n v="2"/>
    <n v="-2"/>
    <n v="0"/>
    <x v="8"/>
    <n v="0"/>
    <m/>
    <n v="0"/>
    <n v="1"/>
    <n v="770"/>
    <n v="10"/>
    <x v="2"/>
    <n v="1"/>
    <n v="3"/>
    <n v="73"/>
    <n v="2"/>
    <n v="3"/>
    <x v="1"/>
    <n v="8740"/>
    <n v="5569"/>
    <n v="0"/>
    <n v="14"/>
    <n v="3"/>
    <n v="2"/>
    <n v="80"/>
    <n v="2"/>
    <n v="9"/>
    <n v="3"/>
    <n v="8"/>
    <n v="7"/>
    <n v="2"/>
    <n v="7"/>
  </r>
  <r>
    <x v="1"/>
    <s v="Travel_Rarely"/>
    <x v="2"/>
    <x v="1"/>
    <x v="1"/>
    <x v="0"/>
    <s v="STAFF-1120"/>
    <n v="1120"/>
    <x v="0"/>
    <x v="1"/>
    <x v="2"/>
    <s v="No"/>
    <s v="Y"/>
    <n v="1"/>
    <n v="-2"/>
    <n v="0"/>
    <x v="11"/>
    <n v="0"/>
    <m/>
    <n v="0"/>
    <n v="1"/>
    <n v="1107"/>
    <n v="28"/>
    <x v="2"/>
    <n v="1"/>
    <n v="3"/>
    <n v="93"/>
    <n v="3"/>
    <n v="1"/>
    <x v="3"/>
    <n v="2514"/>
    <n v="26968"/>
    <n v="4"/>
    <n v="22"/>
    <n v="4"/>
    <n v="1"/>
    <n v="80"/>
    <n v="1"/>
    <n v="11"/>
    <n v="3"/>
    <n v="7"/>
    <n v="5"/>
    <n v="1"/>
    <n v="7"/>
  </r>
  <r>
    <x v="1"/>
    <s v="Travel_Rarely"/>
    <x v="2"/>
    <x v="1"/>
    <x v="1"/>
    <x v="2"/>
    <s v="STAFF-1121"/>
    <n v="1121"/>
    <x v="0"/>
    <x v="3"/>
    <x v="2"/>
    <s v="No"/>
    <s v="Y"/>
    <n v="3"/>
    <n v="-2"/>
    <n v="0"/>
    <x v="14"/>
    <n v="0"/>
    <m/>
    <n v="0"/>
    <n v="1"/>
    <n v="950"/>
    <n v="3"/>
    <x v="3"/>
    <n v="1"/>
    <n v="4"/>
    <n v="93"/>
    <n v="3"/>
    <n v="3"/>
    <x v="2"/>
    <n v="7655"/>
    <n v="8039"/>
    <n v="0"/>
    <n v="17"/>
    <n v="3"/>
    <n v="2"/>
    <n v="80"/>
    <n v="3"/>
    <n v="10"/>
    <n v="2"/>
    <n v="9"/>
    <n v="7"/>
    <n v="1"/>
    <n v="7"/>
  </r>
  <r>
    <x v="1"/>
    <s v="Travel_Rarely"/>
    <x v="1"/>
    <x v="1"/>
    <x v="0"/>
    <x v="3"/>
    <s v="STAFF-1124"/>
    <n v="1124"/>
    <x v="1"/>
    <x v="5"/>
    <x v="1"/>
    <s v="No"/>
    <s v="Y"/>
    <n v="3"/>
    <n v="-2"/>
    <n v="0"/>
    <x v="21"/>
    <n v="0"/>
    <m/>
    <n v="0"/>
    <n v="1"/>
    <n v="406"/>
    <n v="3"/>
    <x v="1"/>
    <n v="1"/>
    <n v="1"/>
    <n v="52"/>
    <n v="3"/>
    <n v="4"/>
    <x v="1"/>
    <n v="17465"/>
    <n v="15596"/>
    <n v="3"/>
    <n v="12"/>
    <n v="3"/>
    <n v="4"/>
    <n v="80"/>
    <n v="1"/>
    <n v="23"/>
    <n v="3"/>
    <n v="12"/>
    <n v="9"/>
    <n v="4"/>
    <n v="9"/>
  </r>
  <r>
    <x v="1"/>
    <s v="Travel_Rarely"/>
    <x v="0"/>
    <x v="1"/>
    <x v="0"/>
    <x v="3"/>
    <s v="STAFF-1125"/>
    <n v="1125"/>
    <x v="1"/>
    <x v="0"/>
    <x v="0"/>
    <s v="No"/>
    <s v="Y"/>
    <n v="2"/>
    <n v="-2"/>
    <n v="0"/>
    <x v="8"/>
    <n v="0"/>
    <m/>
    <n v="0"/>
    <n v="1"/>
    <n v="130"/>
    <n v="2"/>
    <x v="0"/>
    <n v="1"/>
    <n v="4"/>
    <n v="32"/>
    <n v="3"/>
    <n v="3"/>
    <x v="1"/>
    <n v="7351"/>
    <n v="20619"/>
    <n v="7"/>
    <n v="16"/>
    <n v="3"/>
    <n v="3"/>
    <n v="80"/>
    <n v="0"/>
    <n v="10"/>
    <n v="3"/>
    <n v="1"/>
    <n v="0"/>
    <n v="0"/>
    <n v="0"/>
  </r>
  <r>
    <x v="1"/>
    <s v="Travel_Frequently"/>
    <x v="0"/>
    <x v="1"/>
    <x v="1"/>
    <x v="0"/>
    <s v="STAFF-1126"/>
    <n v="1126"/>
    <x v="0"/>
    <x v="3"/>
    <x v="1"/>
    <s v="No"/>
    <s v="Y"/>
    <n v="1"/>
    <n v="-2"/>
    <n v="0"/>
    <x v="23"/>
    <n v="0"/>
    <m/>
    <n v="0"/>
    <n v="1"/>
    <n v="1082"/>
    <n v="27"/>
    <x v="3"/>
    <n v="1"/>
    <n v="3"/>
    <n v="83"/>
    <n v="3"/>
    <n v="3"/>
    <x v="3"/>
    <n v="10820"/>
    <n v="11535"/>
    <n v="8"/>
    <n v="11"/>
    <n v="3"/>
    <n v="3"/>
    <n v="80"/>
    <n v="1"/>
    <n v="18"/>
    <n v="3"/>
    <n v="8"/>
    <n v="7"/>
    <n v="0"/>
    <n v="1"/>
  </r>
  <r>
    <x v="0"/>
    <s v="Travel_Frequently"/>
    <x v="0"/>
    <x v="0"/>
    <x v="1"/>
    <x v="0"/>
    <s v="STAFF-1127"/>
    <n v="1127"/>
    <x v="1"/>
    <x v="4"/>
    <x v="2"/>
    <s v="No"/>
    <s v="Y"/>
    <n v="4"/>
    <n v="-2"/>
    <n v="0"/>
    <x v="22"/>
    <n v="1"/>
    <n v="1"/>
    <n v="1"/>
    <n v="0"/>
    <n v="203"/>
    <n v="2"/>
    <x v="3"/>
    <n v="1"/>
    <n v="1"/>
    <n v="84"/>
    <n v="3"/>
    <n v="4"/>
    <x v="3"/>
    <n v="12169"/>
    <n v="13547"/>
    <n v="7"/>
    <n v="11"/>
    <n v="3"/>
    <n v="4"/>
    <n v="80"/>
    <n v="3"/>
    <n v="21"/>
    <n v="3"/>
    <n v="18"/>
    <n v="7"/>
    <n v="11"/>
    <n v="5"/>
  </r>
  <r>
    <x v="1"/>
    <s v="Travel_Rarely"/>
    <x v="0"/>
    <x v="1"/>
    <x v="1"/>
    <x v="2"/>
    <s v="STAFF-1128"/>
    <n v="1128"/>
    <x v="1"/>
    <x v="7"/>
    <x v="0"/>
    <s v="No"/>
    <s v="Y"/>
    <n v="2"/>
    <n v="-2"/>
    <n v="0"/>
    <x v="32"/>
    <n v="0"/>
    <m/>
    <n v="0"/>
    <n v="1"/>
    <n v="1308"/>
    <n v="14"/>
    <x v="3"/>
    <n v="1"/>
    <n v="3"/>
    <n v="44"/>
    <n v="2"/>
    <n v="5"/>
    <x v="2"/>
    <n v="19626"/>
    <n v="17544"/>
    <n v="1"/>
    <n v="14"/>
    <n v="3"/>
    <n v="1"/>
    <n v="80"/>
    <n v="0"/>
    <n v="21"/>
    <n v="4"/>
    <n v="20"/>
    <n v="7"/>
    <n v="4"/>
    <n v="9"/>
  </r>
  <r>
    <x v="1"/>
    <s v="Travel_Rarely"/>
    <x v="4"/>
    <x v="1"/>
    <x v="1"/>
    <x v="4"/>
    <s v="STAFF-1131"/>
    <n v="1131"/>
    <x v="0"/>
    <x v="1"/>
    <x v="0"/>
    <s v="Yes"/>
    <s v="Y"/>
    <n v="6"/>
    <n v="-2"/>
    <n v="0"/>
    <x v="18"/>
    <n v="0"/>
    <m/>
    <n v="0"/>
    <n v="1"/>
    <n v="984"/>
    <n v="1"/>
    <x v="1"/>
    <n v="1"/>
    <n v="4"/>
    <n v="70"/>
    <n v="2"/>
    <n v="1"/>
    <x v="0"/>
    <n v="2070"/>
    <n v="25326"/>
    <n v="1"/>
    <n v="11"/>
    <n v="3"/>
    <n v="3"/>
    <n v="80"/>
    <n v="0"/>
    <n v="2"/>
    <n v="4"/>
    <n v="2"/>
    <n v="2"/>
    <n v="2"/>
    <n v="2"/>
  </r>
  <r>
    <x v="1"/>
    <s v="Non-Travel"/>
    <x v="0"/>
    <x v="1"/>
    <x v="1"/>
    <x v="0"/>
    <s v="STAFF-1132"/>
    <n v="1132"/>
    <x v="1"/>
    <x v="2"/>
    <x v="0"/>
    <s v="No"/>
    <s v="Y"/>
    <n v="2"/>
    <n v="-2"/>
    <n v="0"/>
    <x v="22"/>
    <n v="0"/>
    <m/>
    <n v="0"/>
    <n v="1"/>
    <n v="439"/>
    <n v="9"/>
    <x v="3"/>
    <n v="1"/>
    <n v="3"/>
    <n v="70"/>
    <n v="3"/>
    <n v="2"/>
    <x v="3"/>
    <n v="6782"/>
    <n v="8770"/>
    <n v="9"/>
    <n v="15"/>
    <n v="3"/>
    <n v="3"/>
    <n v="80"/>
    <n v="0"/>
    <n v="9"/>
    <n v="2"/>
    <n v="5"/>
    <n v="4"/>
    <n v="0"/>
    <n v="3"/>
  </r>
  <r>
    <x v="1"/>
    <s v="Non-Travel"/>
    <x v="0"/>
    <x v="1"/>
    <x v="1"/>
    <x v="0"/>
    <s v="STAFF-1133"/>
    <n v="1133"/>
    <x v="1"/>
    <x v="3"/>
    <x v="0"/>
    <s v="No"/>
    <s v="Y"/>
    <n v="0"/>
    <n v="-2"/>
    <n v="0"/>
    <x v="9"/>
    <n v="0"/>
    <m/>
    <n v="0"/>
    <n v="1"/>
    <n v="217"/>
    <n v="18"/>
    <x v="2"/>
    <n v="1"/>
    <n v="1"/>
    <n v="78"/>
    <n v="3"/>
    <n v="2"/>
    <x v="3"/>
    <n v="7779"/>
    <n v="23238"/>
    <n v="2"/>
    <n v="20"/>
    <n v="4"/>
    <n v="1"/>
    <n v="80"/>
    <n v="0"/>
    <n v="18"/>
    <n v="3"/>
    <n v="11"/>
    <n v="9"/>
    <n v="0"/>
    <n v="9"/>
  </r>
  <r>
    <x v="1"/>
    <s v="Travel_Frequently"/>
    <x v="2"/>
    <x v="1"/>
    <x v="0"/>
    <x v="0"/>
    <s v="STAFF-1135"/>
    <n v="1135"/>
    <x v="1"/>
    <x v="6"/>
    <x v="1"/>
    <s v="No"/>
    <s v="Y"/>
    <n v="4"/>
    <n v="-2"/>
    <n v="0"/>
    <x v="12"/>
    <n v="0"/>
    <m/>
    <n v="0"/>
    <n v="1"/>
    <n v="793"/>
    <n v="20"/>
    <x v="3"/>
    <n v="1"/>
    <n v="3"/>
    <n v="67"/>
    <n v="4"/>
    <n v="1"/>
    <x v="3"/>
    <n v="2791"/>
    <n v="21981"/>
    <n v="0"/>
    <n v="12"/>
    <n v="3"/>
    <n v="1"/>
    <n v="80"/>
    <n v="1"/>
    <n v="3"/>
    <n v="3"/>
    <n v="2"/>
    <n v="2"/>
    <n v="2"/>
    <n v="2"/>
  </r>
  <r>
    <x v="1"/>
    <s v="Travel_Rarely"/>
    <x v="2"/>
    <x v="1"/>
    <x v="1"/>
    <x v="0"/>
    <s v="STAFF-1136"/>
    <n v="1136"/>
    <x v="1"/>
    <x v="1"/>
    <x v="1"/>
    <s v="No"/>
    <s v="Y"/>
    <n v="2"/>
    <n v="-2"/>
    <n v="0"/>
    <x v="14"/>
    <n v="0"/>
    <m/>
    <n v="0"/>
    <n v="1"/>
    <n v="1451"/>
    <n v="2"/>
    <x v="1"/>
    <n v="1"/>
    <n v="1"/>
    <n v="67"/>
    <n v="2"/>
    <n v="1"/>
    <x v="3"/>
    <n v="3201"/>
    <n v="19911"/>
    <n v="0"/>
    <n v="17"/>
    <n v="3"/>
    <n v="1"/>
    <n v="80"/>
    <n v="0"/>
    <n v="6"/>
    <n v="1"/>
    <n v="5"/>
    <n v="3"/>
    <n v="0"/>
    <n v="4"/>
  </r>
  <r>
    <x v="1"/>
    <s v="Travel_Frequently"/>
    <x v="0"/>
    <x v="1"/>
    <x v="0"/>
    <x v="3"/>
    <s v="STAFF-1137"/>
    <n v="1137"/>
    <x v="1"/>
    <x v="0"/>
    <x v="2"/>
    <s v="No"/>
    <s v="Y"/>
    <n v="3"/>
    <n v="-2"/>
    <n v="0"/>
    <x v="10"/>
    <n v="0"/>
    <m/>
    <n v="0"/>
    <n v="1"/>
    <n v="1182"/>
    <n v="11"/>
    <x v="0"/>
    <n v="1"/>
    <n v="4"/>
    <n v="54"/>
    <n v="3"/>
    <n v="2"/>
    <x v="1"/>
    <n v="4968"/>
    <n v="18500"/>
    <n v="1"/>
    <n v="11"/>
    <n v="3"/>
    <n v="4"/>
    <n v="80"/>
    <n v="1"/>
    <n v="5"/>
    <n v="3"/>
    <n v="5"/>
    <n v="2"/>
    <n v="0"/>
    <n v="2"/>
  </r>
  <r>
    <x v="1"/>
    <s v="Travel_Rarely"/>
    <x v="1"/>
    <x v="1"/>
    <x v="0"/>
    <x v="4"/>
    <s v="STAFF-1138"/>
    <n v="1138"/>
    <x v="1"/>
    <x v="0"/>
    <x v="1"/>
    <s v="No"/>
    <s v="Y"/>
    <n v="3"/>
    <n v="-2"/>
    <n v="0"/>
    <x v="1"/>
    <n v="0"/>
    <m/>
    <n v="0"/>
    <n v="1"/>
    <n v="174"/>
    <n v="8"/>
    <x v="2"/>
    <n v="1"/>
    <n v="4"/>
    <n v="56"/>
    <n v="2"/>
    <n v="4"/>
    <x v="0"/>
    <n v="13120"/>
    <n v="11879"/>
    <n v="6"/>
    <n v="17"/>
    <n v="3"/>
    <n v="2"/>
    <n v="80"/>
    <n v="1"/>
    <n v="22"/>
    <n v="3"/>
    <n v="9"/>
    <n v="8"/>
    <n v="2"/>
    <n v="3"/>
  </r>
  <r>
    <x v="1"/>
    <s v="Travel_Frequently"/>
    <x v="2"/>
    <x v="1"/>
    <x v="1"/>
    <x v="0"/>
    <s v="STAFF-1140"/>
    <n v="1140"/>
    <x v="1"/>
    <x v="3"/>
    <x v="0"/>
    <s v="No"/>
    <s v="Y"/>
    <n v="3"/>
    <n v="-2"/>
    <n v="0"/>
    <x v="13"/>
    <n v="0"/>
    <m/>
    <n v="0"/>
    <n v="1"/>
    <n v="1003"/>
    <n v="2"/>
    <x v="0"/>
    <n v="1"/>
    <n v="4"/>
    <n v="95"/>
    <n v="3"/>
    <n v="2"/>
    <x v="3"/>
    <n v="4033"/>
    <n v="15834"/>
    <n v="2"/>
    <n v="11"/>
    <n v="3"/>
    <n v="4"/>
    <n v="80"/>
    <n v="0"/>
    <n v="5"/>
    <n v="2"/>
    <n v="3"/>
    <n v="2"/>
    <n v="0"/>
    <n v="2"/>
  </r>
  <r>
    <x v="1"/>
    <s v="Travel_Frequently"/>
    <x v="2"/>
    <x v="1"/>
    <x v="1"/>
    <x v="0"/>
    <s v="STAFF-1143"/>
    <n v="1143"/>
    <x v="0"/>
    <x v="1"/>
    <x v="2"/>
    <s v="No"/>
    <s v="Y"/>
    <n v="2"/>
    <n v="-2"/>
    <n v="0"/>
    <x v="11"/>
    <n v="0"/>
    <m/>
    <n v="0"/>
    <n v="1"/>
    <n v="490"/>
    <n v="10"/>
    <x v="3"/>
    <n v="1"/>
    <n v="4"/>
    <n v="61"/>
    <n v="3"/>
    <n v="1"/>
    <x v="3"/>
    <n v="3291"/>
    <n v="17940"/>
    <n v="0"/>
    <n v="14"/>
    <n v="3"/>
    <n v="4"/>
    <n v="80"/>
    <n v="2"/>
    <n v="8"/>
    <n v="2"/>
    <n v="7"/>
    <n v="5"/>
    <n v="1"/>
    <n v="1"/>
  </r>
  <r>
    <x v="1"/>
    <s v="Travel_Rarely"/>
    <x v="0"/>
    <x v="1"/>
    <x v="1"/>
    <x v="2"/>
    <s v="STAFF-1148"/>
    <n v="1148"/>
    <x v="1"/>
    <x v="2"/>
    <x v="0"/>
    <s v="No"/>
    <s v="Y"/>
    <n v="3"/>
    <n v="-2"/>
    <n v="0"/>
    <x v="19"/>
    <n v="0"/>
    <m/>
    <n v="0"/>
    <n v="1"/>
    <n v="188"/>
    <n v="29"/>
    <x v="3"/>
    <n v="1"/>
    <n v="2"/>
    <n v="56"/>
    <n v="1"/>
    <n v="2"/>
    <x v="0"/>
    <n v="4272"/>
    <n v="9558"/>
    <n v="4"/>
    <n v="19"/>
    <n v="3"/>
    <n v="1"/>
    <n v="80"/>
    <n v="0"/>
    <n v="16"/>
    <n v="3"/>
    <n v="1"/>
    <n v="0"/>
    <n v="0"/>
    <n v="0"/>
  </r>
  <r>
    <x v="1"/>
    <s v="Travel_Rarely"/>
    <x v="2"/>
    <x v="1"/>
    <x v="1"/>
    <x v="2"/>
    <s v="STAFF-1150"/>
    <n v="1150"/>
    <x v="1"/>
    <x v="3"/>
    <x v="1"/>
    <s v="Yes"/>
    <s v="Y"/>
    <n v="2"/>
    <n v="-2"/>
    <n v="0"/>
    <x v="11"/>
    <n v="0"/>
    <m/>
    <n v="0"/>
    <n v="1"/>
    <n v="718"/>
    <n v="8"/>
    <x v="1"/>
    <n v="1"/>
    <n v="2"/>
    <n v="79"/>
    <n v="2"/>
    <n v="2"/>
    <x v="0"/>
    <n v="5056"/>
    <n v="17689"/>
    <n v="1"/>
    <n v="15"/>
    <n v="3"/>
    <n v="3"/>
    <n v="80"/>
    <n v="1"/>
    <n v="10"/>
    <n v="2"/>
    <n v="10"/>
    <n v="7"/>
    <n v="1"/>
    <n v="2"/>
  </r>
  <r>
    <x v="1"/>
    <s v="Travel_Rarely"/>
    <x v="0"/>
    <x v="1"/>
    <x v="2"/>
    <x v="5"/>
    <s v="STAFF-1152"/>
    <n v="1152"/>
    <x v="1"/>
    <x v="8"/>
    <x v="1"/>
    <s v="No"/>
    <s v="Y"/>
    <n v="2"/>
    <n v="-2"/>
    <n v="0"/>
    <x v="8"/>
    <n v="0"/>
    <m/>
    <n v="0"/>
    <n v="1"/>
    <n v="433"/>
    <n v="1"/>
    <x v="3"/>
    <n v="1"/>
    <n v="3"/>
    <n v="37"/>
    <n v="4"/>
    <n v="1"/>
    <x v="2"/>
    <n v="2844"/>
    <n v="6004"/>
    <n v="1"/>
    <n v="13"/>
    <n v="3"/>
    <n v="4"/>
    <n v="80"/>
    <n v="1"/>
    <n v="7"/>
    <n v="4"/>
    <n v="7"/>
    <n v="6"/>
    <n v="5"/>
    <n v="0"/>
  </r>
  <r>
    <x v="1"/>
    <s v="Travel_Frequently"/>
    <x v="2"/>
    <x v="1"/>
    <x v="1"/>
    <x v="0"/>
    <s v="STAFF-1154"/>
    <n v="1154"/>
    <x v="1"/>
    <x v="1"/>
    <x v="2"/>
    <s v="Yes"/>
    <s v="Y"/>
    <n v="2"/>
    <n v="-2"/>
    <n v="0"/>
    <x v="14"/>
    <n v="0"/>
    <m/>
    <n v="0"/>
    <n v="1"/>
    <n v="773"/>
    <n v="6"/>
    <x v="3"/>
    <n v="1"/>
    <n v="3"/>
    <n v="39"/>
    <n v="2"/>
    <n v="1"/>
    <x v="3"/>
    <n v="2703"/>
    <n v="22088"/>
    <n v="1"/>
    <n v="14"/>
    <n v="3"/>
    <n v="4"/>
    <n v="80"/>
    <n v="1"/>
    <n v="3"/>
    <n v="3"/>
    <n v="3"/>
    <n v="1"/>
    <n v="0"/>
    <n v="2"/>
  </r>
  <r>
    <x v="0"/>
    <s v="Non-Travel"/>
    <x v="4"/>
    <x v="0"/>
    <x v="1"/>
    <x v="2"/>
    <s v="STAFF-1156"/>
    <n v="1156"/>
    <x v="1"/>
    <x v="2"/>
    <x v="0"/>
    <s v="No"/>
    <s v="Y"/>
    <n v="0"/>
    <n v="-2"/>
    <n v="0"/>
    <x v="41"/>
    <n v="1"/>
    <n v="1"/>
    <n v="1"/>
    <n v="0"/>
    <n v="247"/>
    <n v="8"/>
    <x v="1"/>
    <n v="1"/>
    <n v="3"/>
    <n v="80"/>
    <n v="3"/>
    <n v="1"/>
    <x v="2"/>
    <n v="1904"/>
    <n v="13556"/>
    <n v="1"/>
    <n v="12"/>
    <n v="3"/>
    <n v="4"/>
    <n v="80"/>
    <n v="0"/>
    <n v="0"/>
    <n v="3"/>
    <n v="0"/>
    <n v="0"/>
    <n v="0"/>
    <n v="0"/>
  </r>
  <r>
    <x v="0"/>
    <s v="Travel_Rarely"/>
    <x v="2"/>
    <x v="0"/>
    <x v="0"/>
    <x v="3"/>
    <s v="STAFF-1157"/>
    <n v="1157"/>
    <x v="0"/>
    <x v="0"/>
    <x v="0"/>
    <s v="Yes"/>
    <s v="Y"/>
    <n v="3"/>
    <n v="-2"/>
    <n v="0"/>
    <x v="3"/>
    <n v="1"/>
    <n v="1"/>
    <n v="1"/>
    <n v="0"/>
    <n v="603"/>
    <n v="9"/>
    <x v="2"/>
    <n v="1"/>
    <n v="1"/>
    <n v="77"/>
    <n v="3"/>
    <n v="2"/>
    <x v="1"/>
    <n v="8224"/>
    <n v="18385"/>
    <n v="0"/>
    <n v="17"/>
    <n v="3"/>
    <n v="1"/>
    <n v="80"/>
    <n v="0"/>
    <n v="6"/>
    <n v="3"/>
    <n v="5"/>
    <n v="2"/>
    <n v="0"/>
    <n v="3"/>
  </r>
  <r>
    <x v="1"/>
    <s v="Travel_Rarely"/>
    <x v="0"/>
    <x v="1"/>
    <x v="1"/>
    <x v="0"/>
    <s v="STAFF-1158"/>
    <n v="1158"/>
    <x v="1"/>
    <x v="2"/>
    <x v="1"/>
    <s v="Yes"/>
    <s v="Y"/>
    <n v="4"/>
    <n v="-2"/>
    <n v="0"/>
    <x v="0"/>
    <n v="0"/>
    <m/>
    <n v="0"/>
    <n v="1"/>
    <n v="167"/>
    <n v="12"/>
    <x v="2"/>
    <n v="1"/>
    <n v="2"/>
    <n v="46"/>
    <n v="3"/>
    <n v="1"/>
    <x v="3"/>
    <n v="4766"/>
    <n v="9051"/>
    <n v="3"/>
    <n v="11"/>
    <n v="3"/>
    <n v="1"/>
    <n v="80"/>
    <n v="1"/>
    <n v="6"/>
    <n v="3"/>
    <n v="1"/>
    <n v="0"/>
    <n v="0"/>
    <n v="0"/>
  </r>
  <r>
    <x v="0"/>
    <s v="Travel_Frequently"/>
    <x v="2"/>
    <x v="0"/>
    <x v="1"/>
    <x v="2"/>
    <s v="STAFF-1160"/>
    <n v="1160"/>
    <x v="1"/>
    <x v="2"/>
    <x v="1"/>
    <s v="No"/>
    <s v="Y"/>
    <n v="5"/>
    <n v="-2"/>
    <n v="0"/>
    <x v="12"/>
    <n v="1"/>
    <n v="1"/>
    <n v="1"/>
    <n v="0"/>
    <n v="874"/>
    <n v="15"/>
    <x v="3"/>
    <n v="1"/>
    <n v="3"/>
    <n v="72"/>
    <n v="3"/>
    <n v="1"/>
    <x v="2"/>
    <n v="2610"/>
    <n v="6233"/>
    <n v="1"/>
    <n v="12"/>
    <n v="3"/>
    <n v="3"/>
    <n v="80"/>
    <n v="1"/>
    <n v="2"/>
    <n v="2"/>
    <n v="2"/>
    <n v="2"/>
    <n v="2"/>
    <n v="2"/>
  </r>
  <r>
    <x v="1"/>
    <s v="Travel_Rarely"/>
    <x v="0"/>
    <x v="1"/>
    <x v="1"/>
    <x v="2"/>
    <s v="STAFF-1161"/>
    <n v="1161"/>
    <x v="0"/>
    <x v="4"/>
    <x v="2"/>
    <s v="No"/>
    <s v="Y"/>
    <n v="2"/>
    <n v="-2"/>
    <n v="0"/>
    <x v="2"/>
    <n v="0"/>
    <m/>
    <n v="0"/>
    <n v="1"/>
    <n v="367"/>
    <n v="25"/>
    <x v="0"/>
    <n v="1"/>
    <n v="3"/>
    <n v="52"/>
    <n v="2"/>
    <n v="2"/>
    <x v="0"/>
    <n v="5731"/>
    <n v="17171"/>
    <n v="7"/>
    <n v="13"/>
    <n v="3"/>
    <n v="3"/>
    <n v="80"/>
    <n v="2"/>
    <n v="9"/>
    <n v="3"/>
    <n v="6"/>
    <n v="2"/>
    <n v="1"/>
    <n v="3"/>
  </r>
  <r>
    <x v="1"/>
    <s v="Travel_Rarely"/>
    <x v="2"/>
    <x v="1"/>
    <x v="1"/>
    <x v="0"/>
    <s v="STAFF-1162"/>
    <n v="1162"/>
    <x v="1"/>
    <x v="1"/>
    <x v="1"/>
    <s v="No"/>
    <s v="Y"/>
    <n v="0"/>
    <n v="-2"/>
    <n v="0"/>
    <x v="4"/>
    <n v="0"/>
    <m/>
    <n v="0"/>
    <n v="1"/>
    <n v="199"/>
    <n v="6"/>
    <x v="3"/>
    <n v="1"/>
    <n v="4"/>
    <n v="55"/>
    <n v="2"/>
    <n v="1"/>
    <x v="3"/>
    <n v="2539"/>
    <n v="7950"/>
    <n v="1"/>
    <n v="13"/>
    <n v="3"/>
    <n v="3"/>
    <n v="80"/>
    <n v="1"/>
    <n v="4"/>
    <n v="3"/>
    <n v="4"/>
    <n v="2"/>
    <n v="2"/>
    <n v="2"/>
  </r>
  <r>
    <x v="1"/>
    <s v="Travel_Rarely"/>
    <x v="2"/>
    <x v="1"/>
    <x v="0"/>
    <x v="0"/>
    <s v="STAFF-1163"/>
    <n v="1163"/>
    <x v="0"/>
    <x v="0"/>
    <x v="1"/>
    <s v="No"/>
    <s v="Y"/>
    <n v="3"/>
    <n v="-2"/>
    <n v="0"/>
    <x v="13"/>
    <n v="0"/>
    <m/>
    <n v="0"/>
    <n v="1"/>
    <n v="1400"/>
    <n v="9"/>
    <x v="1"/>
    <n v="1"/>
    <n v="2"/>
    <n v="70"/>
    <n v="3"/>
    <n v="2"/>
    <x v="3"/>
    <n v="5714"/>
    <n v="5829"/>
    <n v="1"/>
    <n v="20"/>
    <n v="4"/>
    <n v="1"/>
    <n v="80"/>
    <n v="0"/>
    <n v="6"/>
    <n v="2"/>
    <n v="6"/>
    <n v="5"/>
    <n v="1"/>
    <n v="3"/>
  </r>
  <r>
    <x v="1"/>
    <s v="Travel_Rarely"/>
    <x v="0"/>
    <x v="1"/>
    <x v="2"/>
    <x v="4"/>
    <s v="STAFF-1164"/>
    <n v="1164"/>
    <x v="1"/>
    <x v="8"/>
    <x v="0"/>
    <s v="No"/>
    <s v="Y"/>
    <n v="2"/>
    <n v="-2"/>
    <n v="0"/>
    <x v="10"/>
    <n v="0"/>
    <m/>
    <n v="0"/>
    <n v="1"/>
    <n v="528"/>
    <n v="8"/>
    <x v="2"/>
    <n v="1"/>
    <n v="4"/>
    <n v="100"/>
    <n v="3"/>
    <n v="1"/>
    <x v="0"/>
    <n v="4323"/>
    <n v="7108"/>
    <n v="1"/>
    <n v="17"/>
    <n v="3"/>
    <n v="2"/>
    <n v="80"/>
    <n v="0"/>
    <n v="6"/>
    <n v="1"/>
    <n v="5"/>
    <n v="4"/>
    <n v="1"/>
    <n v="4"/>
  </r>
  <r>
    <x v="0"/>
    <s v="Travel_Rarely"/>
    <x v="2"/>
    <x v="0"/>
    <x v="0"/>
    <x v="0"/>
    <s v="STAFF-1165"/>
    <n v="1165"/>
    <x v="0"/>
    <x v="0"/>
    <x v="1"/>
    <s v="No"/>
    <s v="Y"/>
    <n v="3"/>
    <n v="-2"/>
    <n v="0"/>
    <x v="11"/>
    <n v="1"/>
    <n v="1"/>
    <n v="1"/>
    <n v="0"/>
    <n v="408"/>
    <n v="23"/>
    <x v="1"/>
    <n v="1"/>
    <n v="4"/>
    <n v="45"/>
    <n v="2"/>
    <n v="3"/>
    <x v="3"/>
    <n v="7336"/>
    <n v="11162"/>
    <n v="1"/>
    <n v="13"/>
    <n v="3"/>
    <n v="1"/>
    <n v="80"/>
    <n v="1"/>
    <n v="11"/>
    <n v="1"/>
    <n v="11"/>
    <n v="8"/>
    <n v="3"/>
    <n v="10"/>
  </r>
  <r>
    <x v="1"/>
    <s v="Travel_Frequently"/>
    <x v="0"/>
    <x v="1"/>
    <x v="1"/>
    <x v="2"/>
    <s v="STAFF-1166"/>
    <n v="1166"/>
    <x v="0"/>
    <x v="7"/>
    <x v="0"/>
    <s v="No"/>
    <s v="Y"/>
    <n v="3"/>
    <n v="-2"/>
    <n v="0"/>
    <x v="32"/>
    <n v="0"/>
    <m/>
    <n v="0"/>
    <n v="1"/>
    <n v="593"/>
    <n v="9"/>
    <x v="2"/>
    <n v="1"/>
    <n v="2"/>
    <n v="88"/>
    <n v="3"/>
    <n v="3"/>
    <x v="2"/>
    <n v="13499"/>
    <n v="13782"/>
    <n v="9"/>
    <n v="17"/>
    <n v="3"/>
    <n v="3"/>
    <n v="80"/>
    <n v="0"/>
    <n v="20"/>
    <n v="2"/>
    <n v="18"/>
    <n v="7"/>
    <n v="2"/>
    <n v="13"/>
  </r>
  <r>
    <x v="0"/>
    <s v="Travel_Frequently"/>
    <x v="0"/>
    <x v="0"/>
    <x v="0"/>
    <x v="0"/>
    <s v="STAFF-1167"/>
    <n v="1167"/>
    <x v="1"/>
    <x v="0"/>
    <x v="0"/>
    <s v="Yes"/>
    <s v="Y"/>
    <n v="2"/>
    <n v="-2"/>
    <n v="0"/>
    <x v="19"/>
    <n v="1"/>
    <n v="1"/>
    <n v="1"/>
    <n v="0"/>
    <n v="481"/>
    <n v="12"/>
    <x v="3"/>
    <n v="1"/>
    <n v="3"/>
    <n v="44"/>
    <n v="3"/>
    <n v="4"/>
    <x v="3"/>
    <n v="13758"/>
    <n v="2447"/>
    <n v="0"/>
    <n v="12"/>
    <n v="3"/>
    <n v="2"/>
    <n v="80"/>
    <n v="0"/>
    <n v="22"/>
    <n v="2"/>
    <n v="21"/>
    <n v="9"/>
    <n v="13"/>
    <n v="14"/>
  </r>
  <r>
    <x v="1"/>
    <s v="Travel_Rarely"/>
    <x v="0"/>
    <x v="1"/>
    <x v="0"/>
    <x v="3"/>
    <s v="STAFF-1171"/>
    <n v="1171"/>
    <x v="1"/>
    <x v="0"/>
    <x v="0"/>
    <s v="No"/>
    <s v="Y"/>
    <n v="3"/>
    <n v="-2"/>
    <n v="0"/>
    <x v="19"/>
    <n v="0"/>
    <m/>
    <n v="0"/>
    <n v="1"/>
    <n v="647"/>
    <n v="4"/>
    <x v="2"/>
    <n v="1"/>
    <n v="2"/>
    <n v="45"/>
    <n v="3"/>
    <n v="2"/>
    <x v="1"/>
    <n v="5155"/>
    <n v="2253"/>
    <n v="7"/>
    <n v="13"/>
    <n v="3"/>
    <n v="4"/>
    <n v="80"/>
    <n v="0"/>
    <n v="9"/>
    <n v="4"/>
    <n v="6"/>
    <n v="4"/>
    <n v="1"/>
    <n v="5"/>
  </r>
  <r>
    <x v="1"/>
    <s v="Travel_Rarely"/>
    <x v="0"/>
    <x v="1"/>
    <x v="1"/>
    <x v="2"/>
    <s v="STAFF-1172"/>
    <n v="1172"/>
    <x v="1"/>
    <x v="2"/>
    <x v="1"/>
    <s v="No"/>
    <s v="Y"/>
    <n v="2"/>
    <n v="-2"/>
    <n v="0"/>
    <x v="10"/>
    <n v="0"/>
    <m/>
    <n v="0"/>
    <n v="1"/>
    <n v="982"/>
    <n v="1"/>
    <x v="2"/>
    <n v="1"/>
    <n v="4"/>
    <n v="58"/>
    <n v="2"/>
    <n v="1"/>
    <x v="2"/>
    <n v="2258"/>
    <n v="16340"/>
    <n v="6"/>
    <n v="12"/>
    <n v="3"/>
    <n v="2"/>
    <n v="80"/>
    <n v="1"/>
    <n v="10"/>
    <n v="3"/>
    <n v="8"/>
    <n v="0"/>
    <n v="1"/>
    <n v="7"/>
  </r>
  <r>
    <x v="1"/>
    <s v="Travel_Rarely"/>
    <x v="4"/>
    <x v="1"/>
    <x v="1"/>
    <x v="2"/>
    <s v="STAFF-1173"/>
    <n v="1173"/>
    <x v="1"/>
    <x v="2"/>
    <x v="0"/>
    <s v="No"/>
    <s v="Y"/>
    <n v="2"/>
    <n v="-2"/>
    <n v="0"/>
    <x v="17"/>
    <n v="0"/>
    <m/>
    <n v="0"/>
    <n v="1"/>
    <n v="477"/>
    <n v="24"/>
    <x v="3"/>
    <n v="1"/>
    <n v="4"/>
    <n v="49"/>
    <n v="3"/>
    <n v="1"/>
    <x v="1"/>
    <n v="3597"/>
    <n v="6409"/>
    <n v="8"/>
    <n v="22"/>
    <n v="4"/>
    <n v="4"/>
    <n v="80"/>
    <n v="0"/>
    <n v="6"/>
    <n v="3"/>
    <n v="4"/>
    <n v="3"/>
    <n v="1"/>
    <n v="2"/>
  </r>
  <r>
    <x v="0"/>
    <s v="Travel_Rarely"/>
    <x v="2"/>
    <x v="0"/>
    <x v="1"/>
    <x v="0"/>
    <s v="STAFF-1175"/>
    <n v="1175"/>
    <x v="0"/>
    <x v="2"/>
    <x v="1"/>
    <s v="Yes"/>
    <s v="Y"/>
    <n v="4"/>
    <n v="-2"/>
    <n v="0"/>
    <x v="14"/>
    <n v="1"/>
    <n v="1"/>
    <n v="1"/>
    <n v="0"/>
    <n v="1485"/>
    <n v="12"/>
    <x v="1"/>
    <n v="1"/>
    <n v="3"/>
    <n v="79"/>
    <n v="3"/>
    <n v="1"/>
    <x v="3"/>
    <n v="2515"/>
    <n v="22955"/>
    <n v="1"/>
    <n v="11"/>
    <n v="3"/>
    <n v="4"/>
    <n v="80"/>
    <n v="0"/>
    <n v="1"/>
    <n v="2"/>
    <n v="1"/>
    <n v="1"/>
    <n v="0"/>
    <n v="0"/>
  </r>
  <r>
    <x v="1"/>
    <s v="Travel_Rarely"/>
    <x v="2"/>
    <x v="1"/>
    <x v="1"/>
    <x v="2"/>
    <s v="STAFF-1177"/>
    <n v="1177"/>
    <x v="1"/>
    <x v="2"/>
    <x v="1"/>
    <s v="No"/>
    <s v="Y"/>
    <n v="2"/>
    <n v="-2"/>
    <n v="0"/>
    <x v="25"/>
    <n v="0"/>
    <m/>
    <n v="0"/>
    <n v="1"/>
    <n v="1384"/>
    <n v="3"/>
    <x v="2"/>
    <n v="1"/>
    <n v="1"/>
    <n v="82"/>
    <n v="4"/>
    <n v="1"/>
    <x v="0"/>
    <n v="4420"/>
    <n v="13421"/>
    <n v="1"/>
    <n v="22"/>
    <n v="4"/>
    <n v="2"/>
    <n v="80"/>
    <n v="1"/>
    <n v="8"/>
    <n v="3"/>
    <n v="8"/>
    <n v="7"/>
    <n v="0"/>
    <n v="7"/>
  </r>
  <r>
    <x v="1"/>
    <s v="Travel_Rarely"/>
    <x v="2"/>
    <x v="1"/>
    <x v="0"/>
    <x v="3"/>
    <s v="STAFF-1179"/>
    <n v="1179"/>
    <x v="1"/>
    <x v="0"/>
    <x v="1"/>
    <s v="No"/>
    <s v="Y"/>
    <n v="3"/>
    <n v="-2"/>
    <n v="0"/>
    <x v="7"/>
    <n v="0"/>
    <m/>
    <n v="0"/>
    <n v="1"/>
    <n v="852"/>
    <n v="10"/>
    <x v="3"/>
    <n v="1"/>
    <n v="3"/>
    <n v="72"/>
    <n v="2"/>
    <n v="2"/>
    <x v="1"/>
    <n v="6578"/>
    <n v="2706"/>
    <n v="1"/>
    <n v="18"/>
    <n v="3"/>
    <n v="1"/>
    <n v="80"/>
    <n v="1"/>
    <n v="10"/>
    <n v="3"/>
    <n v="10"/>
    <n v="3"/>
    <n v="1"/>
    <n v="4"/>
  </r>
  <r>
    <x v="1"/>
    <s v="Travel_Frequently"/>
    <x v="0"/>
    <x v="1"/>
    <x v="1"/>
    <x v="2"/>
    <s v="STAFF-1180"/>
    <n v="1180"/>
    <x v="0"/>
    <x v="1"/>
    <x v="1"/>
    <s v="Yes"/>
    <s v="Y"/>
    <n v="3"/>
    <n v="-2"/>
    <n v="0"/>
    <x v="32"/>
    <n v="0"/>
    <m/>
    <n v="0"/>
    <n v="1"/>
    <n v="902"/>
    <n v="26"/>
    <x v="0"/>
    <n v="1"/>
    <n v="3"/>
    <n v="92"/>
    <n v="2"/>
    <n v="2"/>
    <x v="0"/>
    <n v="4422"/>
    <n v="21203"/>
    <n v="3"/>
    <n v="13"/>
    <n v="3"/>
    <n v="4"/>
    <n v="80"/>
    <n v="1"/>
    <n v="16"/>
    <n v="1"/>
    <n v="1"/>
    <n v="1"/>
    <n v="0"/>
    <n v="0"/>
  </r>
  <r>
    <x v="1"/>
    <s v="Travel_Rarely"/>
    <x v="0"/>
    <x v="1"/>
    <x v="1"/>
    <x v="0"/>
    <s v="STAFF-1182"/>
    <n v="1182"/>
    <x v="1"/>
    <x v="3"/>
    <x v="2"/>
    <s v="No"/>
    <s v="Y"/>
    <n v="2"/>
    <n v="-2"/>
    <n v="0"/>
    <x v="10"/>
    <n v="0"/>
    <m/>
    <n v="0"/>
    <n v="1"/>
    <n v="819"/>
    <n v="2"/>
    <x v="3"/>
    <n v="1"/>
    <n v="3"/>
    <n v="44"/>
    <n v="2"/>
    <n v="3"/>
    <x v="3"/>
    <n v="10274"/>
    <n v="19588"/>
    <n v="2"/>
    <n v="18"/>
    <n v="3"/>
    <n v="2"/>
    <n v="80"/>
    <n v="1"/>
    <n v="15"/>
    <n v="4"/>
    <n v="7"/>
    <n v="7"/>
    <n v="6"/>
    <n v="4"/>
  </r>
  <r>
    <x v="1"/>
    <s v="Travel_Frequently"/>
    <x v="2"/>
    <x v="1"/>
    <x v="1"/>
    <x v="2"/>
    <s v="STAFF-1184"/>
    <n v="1184"/>
    <x v="1"/>
    <x v="4"/>
    <x v="0"/>
    <s v="No"/>
    <s v="Y"/>
    <n v="3"/>
    <n v="-2"/>
    <n v="0"/>
    <x v="13"/>
    <n v="0"/>
    <m/>
    <n v="0"/>
    <n v="1"/>
    <n v="669"/>
    <n v="1"/>
    <x v="3"/>
    <n v="1"/>
    <n v="4"/>
    <n v="97"/>
    <n v="2"/>
    <n v="2"/>
    <x v="2"/>
    <n v="5343"/>
    <n v="25755"/>
    <n v="0"/>
    <n v="20"/>
    <n v="4"/>
    <n v="3"/>
    <n v="80"/>
    <n v="0"/>
    <n v="14"/>
    <n v="3"/>
    <n v="13"/>
    <n v="9"/>
    <n v="4"/>
    <n v="9"/>
  </r>
  <r>
    <x v="1"/>
    <s v="Travel_Frequently"/>
    <x v="0"/>
    <x v="1"/>
    <x v="1"/>
    <x v="1"/>
    <s v="STAFF-1185"/>
    <n v="1185"/>
    <x v="1"/>
    <x v="2"/>
    <x v="1"/>
    <s v="No"/>
    <s v="Y"/>
    <n v="2"/>
    <n v="-2"/>
    <n v="0"/>
    <x v="10"/>
    <n v="0"/>
    <m/>
    <n v="0"/>
    <n v="1"/>
    <n v="636"/>
    <n v="4"/>
    <x v="2"/>
    <n v="1"/>
    <n v="4"/>
    <n v="47"/>
    <n v="2"/>
    <n v="1"/>
    <x v="0"/>
    <n v="2376"/>
    <n v="26537"/>
    <n v="1"/>
    <n v="13"/>
    <n v="3"/>
    <n v="2"/>
    <n v="80"/>
    <n v="1"/>
    <n v="2"/>
    <n v="4"/>
    <n v="2"/>
    <n v="2"/>
    <n v="2"/>
    <n v="2"/>
  </r>
  <r>
    <x v="0"/>
    <s v="Travel_Rarely"/>
    <x v="0"/>
    <x v="0"/>
    <x v="0"/>
    <x v="3"/>
    <s v="STAFF-1188"/>
    <n v="1188"/>
    <x v="0"/>
    <x v="0"/>
    <x v="0"/>
    <s v="No"/>
    <s v="Y"/>
    <n v="2"/>
    <n v="-2"/>
    <n v="0"/>
    <x v="23"/>
    <n v="1"/>
    <n v="1"/>
    <n v="1"/>
    <n v="0"/>
    <n v="1372"/>
    <n v="9"/>
    <x v="3"/>
    <n v="1"/>
    <n v="1"/>
    <n v="85"/>
    <n v="1"/>
    <n v="2"/>
    <x v="1"/>
    <n v="5346"/>
    <n v="9489"/>
    <n v="8"/>
    <n v="13"/>
    <n v="3"/>
    <n v="2"/>
    <n v="80"/>
    <n v="0"/>
    <n v="7"/>
    <n v="2"/>
    <n v="4"/>
    <n v="3"/>
    <n v="1"/>
    <n v="3"/>
  </r>
  <r>
    <x v="1"/>
    <s v="Non-Travel"/>
    <x v="2"/>
    <x v="1"/>
    <x v="0"/>
    <x v="0"/>
    <s v="STAFF-1190"/>
    <n v="1190"/>
    <x v="0"/>
    <x v="6"/>
    <x v="2"/>
    <s v="No"/>
    <s v="Y"/>
    <n v="3"/>
    <n v="-2"/>
    <n v="0"/>
    <x v="5"/>
    <n v="0"/>
    <m/>
    <n v="0"/>
    <n v="1"/>
    <n v="862"/>
    <n v="2"/>
    <x v="1"/>
    <n v="1"/>
    <n v="3"/>
    <n v="76"/>
    <n v="3"/>
    <n v="1"/>
    <x v="3"/>
    <n v="2827"/>
    <n v="14947"/>
    <n v="1"/>
    <n v="12"/>
    <n v="3"/>
    <n v="3"/>
    <n v="80"/>
    <n v="3"/>
    <n v="1"/>
    <n v="3"/>
    <n v="1"/>
    <n v="0"/>
    <n v="0"/>
    <n v="0"/>
  </r>
  <r>
    <x v="1"/>
    <s v="Travel_Rarely"/>
    <x v="3"/>
    <x v="1"/>
    <x v="1"/>
    <x v="4"/>
    <s v="STAFF-1191"/>
    <n v="1191"/>
    <x v="0"/>
    <x v="5"/>
    <x v="2"/>
    <s v="No"/>
    <s v="Y"/>
    <n v="2"/>
    <n v="-2"/>
    <n v="0"/>
    <x v="29"/>
    <n v="0"/>
    <m/>
    <n v="0"/>
    <n v="1"/>
    <n v="718"/>
    <n v="4"/>
    <x v="2"/>
    <n v="1"/>
    <n v="4"/>
    <n v="92"/>
    <n v="3"/>
    <n v="5"/>
    <x v="0"/>
    <n v="19943"/>
    <n v="18575"/>
    <n v="4"/>
    <n v="13"/>
    <n v="3"/>
    <n v="4"/>
    <n v="80"/>
    <n v="1"/>
    <n v="28"/>
    <n v="3"/>
    <n v="5"/>
    <n v="2"/>
    <n v="4"/>
    <n v="2"/>
  </r>
  <r>
    <x v="1"/>
    <s v="Travel_Rarely"/>
    <x v="2"/>
    <x v="1"/>
    <x v="1"/>
    <x v="2"/>
    <s v="STAFF-1192"/>
    <n v="1192"/>
    <x v="0"/>
    <x v="2"/>
    <x v="1"/>
    <s v="No"/>
    <s v="Y"/>
    <n v="5"/>
    <n v="-2"/>
    <n v="0"/>
    <x v="11"/>
    <n v="0"/>
    <m/>
    <n v="0"/>
    <n v="1"/>
    <n v="1401"/>
    <n v="6"/>
    <x v="1"/>
    <n v="1"/>
    <n v="2"/>
    <n v="54"/>
    <n v="3"/>
    <n v="1"/>
    <x v="0"/>
    <n v="3131"/>
    <n v="26342"/>
    <n v="1"/>
    <n v="13"/>
    <n v="3"/>
    <n v="1"/>
    <n v="80"/>
    <n v="1"/>
    <n v="10"/>
    <n v="3"/>
    <n v="10"/>
    <n v="8"/>
    <n v="0"/>
    <n v="8"/>
  </r>
  <r>
    <x v="1"/>
    <s v="Travel_Rarely"/>
    <x v="4"/>
    <x v="1"/>
    <x v="1"/>
    <x v="0"/>
    <s v="STAFF-1193"/>
    <n v="1193"/>
    <x v="1"/>
    <x v="1"/>
    <x v="0"/>
    <s v="No"/>
    <s v="Y"/>
    <n v="4"/>
    <n v="-2"/>
    <n v="0"/>
    <x v="37"/>
    <n v="0"/>
    <m/>
    <n v="0"/>
    <n v="1"/>
    <n v="645"/>
    <n v="9"/>
    <x v="0"/>
    <n v="1"/>
    <n v="3"/>
    <n v="54"/>
    <n v="3"/>
    <n v="1"/>
    <x v="3"/>
    <n v="2552"/>
    <n v="7172"/>
    <n v="1"/>
    <n v="25"/>
    <n v="4"/>
    <n v="3"/>
    <n v="80"/>
    <n v="0"/>
    <n v="1"/>
    <n v="3"/>
    <n v="1"/>
    <n v="1"/>
    <n v="0"/>
    <n v="0"/>
  </r>
  <r>
    <x v="1"/>
    <s v="Travel_Rarely"/>
    <x v="1"/>
    <x v="1"/>
    <x v="1"/>
    <x v="2"/>
    <s v="STAFF-1195"/>
    <n v="1195"/>
    <x v="0"/>
    <x v="1"/>
    <x v="1"/>
    <s v="Yes"/>
    <s v="Y"/>
    <n v="2"/>
    <n v="-2"/>
    <n v="0"/>
    <x v="28"/>
    <n v="0"/>
    <m/>
    <n v="0"/>
    <n v="1"/>
    <n v="1457"/>
    <n v="7"/>
    <x v="3"/>
    <n v="1"/>
    <n v="1"/>
    <n v="83"/>
    <n v="3"/>
    <n v="1"/>
    <x v="2"/>
    <n v="4477"/>
    <n v="20100"/>
    <n v="4"/>
    <n v="19"/>
    <n v="3"/>
    <n v="3"/>
    <n v="80"/>
    <n v="1"/>
    <n v="7"/>
    <n v="2"/>
    <n v="3"/>
    <n v="2"/>
    <n v="0"/>
    <n v="2"/>
  </r>
  <r>
    <x v="1"/>
    <s v="Travel_Rarely"/>
    <x v="0"/>
    <x v="1"/>
    <x v="1"/>
    <x v="0"/>
    <s v="STAFF-1196"/>
    <n v="1196"/>
    <x v="0"/>
    <x v="3"/>
    <x v="1"/>
    <s v="No"/>
    <s v="Y"/>
    <n v="2"/>
    <n v="-2"/>
    <n v="0"/>
    <x v="2"/>
    <n v="0"/>
    <m/>
    <n v="0"/>
    <n v="1"/>
    <n v="977"/>
    <n v="1"/>
    <x v="3"/>
    <n v="1"/>
    <n v="4"/>
    <n v="56"/>
    <n v="2"/>
    <n v="2"/>
    <x v="3"/>
    <n v="6474"/>
    <n v="9961"/>
    <n v="1"/>
    <n v="13"/>
    <n v="3"/>
    <n v="2"/>
    <n v="80"/>
    <n v="1"/>
    <n v="14"/>
    <n v="2"/>
    <n v="14"/>
    <n v="8"/>
    <n v="3"/>
    <n v="11"/>
  </r>
  <r>
    <x v="1"/>
    <s v="Travel_Rarely"/>
    <x v="4"/>
    <x v="1"/>
    <x v="1"/>
    <x v="0"/>
    <s v="STAFF-1198"/>
    <n v="1198"/>
    <x v="1"/>
    <x v="2"/>
    <x v="0"/>
    <s v="No"/>
    <s v="Y"/>
    <n v="2"/>
    <n v="-2"/>
    <n v="0"/>
    <x v="35"/>
    <n v="0"/>
    <m/>
    <n v="0"/>
    <n v="1"/>
    <n v="805"/>
    <n v="3"/>
    <x v="3"/>
    <n v="1"/>
    <n v="1"/>
    <n v="87"/>
    <n v="2"/>
    <n v="1"/>
    <x v="3"/>
    <n v="3033"/>
    <n v="12828"/>
    <n v="1"/>
    <n v="12"/>
    <n v="3"/>
    <n v="1"/>
    <n v="80"/>
    <n v="0"/>
    <n v="2"/>
    <n v="2"/>
    <n v="2"/>
    <n v="2"/>
    <n v="1"/>
    <n v="2"/>
  </r>
  <r>
    <x v="0"/>
    <s v="Travel_Rarely"/>
    <x v="0"/>
    <x v="0"/>
    <x v="1"/>
    <x v="0"/>
    <s v="STAFF-1200"/>
    <n v="1200"/>
    <x v="1"/>
    <x v="1"/>
    <x v="0"/>
    <s v="Yes"/>
    <s v="Y"/>
    <n v="4"/>
    <n v="-2"/>
    <n v="0"/>
    <x v="20"/>
    <n v="1"/>
    <n v="1"/>
    <n v="1"/>
    <n v="0"/>
    <n v="1097"/>
    <n v="10"/>
    <x v="2"/>
    <n v="1"/>
    <n v="3"/>
    <n v="96"/>
    <n v="3"/>
    <n v="1"/>
    <x v="3"/>
    <n v="2936"/>
    <n v="10826"/>
    <n v="1"/>
    <n v="11"/>
    <n v="3"/>
    <n v="3"/>
    <n v="80"/>
    <n v="0"/>
    <n v="6"/>
    <n v="3"/>
    <n v="6"/>
    <n v="4"/>
    <n v="0"/>
    <n v="2"/>
  </r>
  <r>
    <x v="1"/>
    <s v="Travel_Rarely"/>
    <x v="1"/>
    <x v="1"/>
    <x v="1"/>
    <x v="2"/>
    <s v="STAFF-1201"/>
    <n v="1201"/>
    <x v="0"/>
    <x v="5"/>
    <x v="2"/>
    <s v="No"/>
    <s v="Y"/>
    <n v="6"/>
    <n v="-2"/>
    <n v="0"/>
    <x v="16"/>
    <n v="0"/>
    <m/>
    <n v="0"/>
    <n v="1"/>
    <n v="1223"/>
    <n v="7"/>
    <x v="0"/>
    <n v="1"/>
    <n v="4"/>
    <n v="50"/>
    <n v="3"/>
    <n v="5"/>
    <x v="2"/>
    <n v="18606"/>
    <n v="18640"/>
    <n v="3"/>
    <n v="18"/>
    <n v="3"/>
    <n v="2"/>
    <n v="80"/>
    <n v="1"/>
    <n v="26"/>
    <n v="3"/>
    <n v="7"/>
    <n v="7"/>
    <n v="4"/>
    <n v="7"/>
  </r>
  <r>
    <x v="1"/>
    <s v="Travel_Rarely"/>
    <x v="2"/>
    <x v="1"/>
    <x v="1"/>
    <x v="0"/>
    <s v="STAFF-1202"/>
    <n v="1202"/>
    <x v="0"/>
    <x v="1"/>
    <x v="1"/>
    <s v="Yes"/>
    <s v="Y"/>
    <n v="2"/>
    <n v="-2"/>
    <n v="0"/>
    <x v="11"/>
    <n v="0"/>
    <m/>
    <n v="0"/>
    <n v="1"/>
    <n v="942"/>
    <n v="15"/>
    <x v="1"/>
    <n v="1"/>
    <n v="2"/>
    <n v="69"/>
    <n v="1"/>
    <n v="1"/>
    <x v="3"/>
    <n v="2168"/>
    <n v="26933"/>
    <n v="0"/>
    <n v="18"/>
    <n v="3"/>
    <n v="1"/>
    <n v="80"/>
    <n v="1"/>
    <n v="6"/>
    <n v="2"/>
    <n v="5"/>
    <n v="4"/>
    <n v="1"/>
    <n v="3"/>
  </r>
  <r>
    <x v="0"/>
    <s v="Travel_Frequently"/>
    <x v="4"/>
    <x v="0"/>
    <x v="1"/>
    <x v="0"/>
    <s v="STAFF-1203"/>
    <n v="1203"/>
    <x v="1"/>
    <x v="1"/>
    <x v="1"/>
    <s v="Yes"/>
    <s v="Y"/>
    <n v="5"/>
    <n v="-2"/>
    <n v="0"/>
    <x v="15"/>
    <n v="1"/>
    <n v="1"/>
    <n v="1"/>
    <n v="0"/>
    <n v="1256"/>
    <n v="3"/>
    <x v="2"/>
    <n v="1"/>
    <n v="3"/>
    <n v="48"/>
    <n v="2"/>
    <n v="1"/>
    <x v="3"/>
    <n v="2853"/>
    <n v="4223"/>
    <n v="0"/>
    <n v="11"/>
    <n v="3"/>
    <n v="2"/>
    <n v="80"/>
    <n v="1"/>
    <n v="1"/>
    <n v="3"/>
    <n v="0"/>
    <n v="0"/>
    <n v="0"/>
    <n v="0"/>
  </r>
  <r>
    <x v="1"/>
    <s v="Travel_Rarely"/>
    <x v="1"/>
    <x v="1"/>
    <x v="0"/>
    <x v="3"/>
    <s v="STAFF-1204"/>
    <n v="1204"/>
    <x v="0"/>
    <x v="5"/>
    <x v="1"/>
    <s v="No"/>
    <s v="Y"/>
    <n v="2"/>
    <n v="-2"/>
    <n v="0"/>
    <x v="21"/>
    <n v="0"/>
    <m/>
    <n v="0"/>
    <n v="1"/>
    <n v="1402"/>
    <n v="2"/>
    <x v="3"/>
    <n v="1"/>
    <n v="3"/>
    <n v="69"/>
    <n v="3"/>
    <n v="4"/>
    <x v="1"/>
    <n v="17048"/>
    <n v="24097"/>
    <n v="8"/>
    <n v="23"/>
    <n v="4"/>
    <n v="1"/>
    <n v="80"/>
    <n v="0"/>
    <n v="28"/>
    <n v="3"/>
    <n v="26"/>
    <n v="15"/>
    <n v="15"/>
    <n v="9"/>
  </r>
  <r>
    <x v="1"/>
    <s v="Non-Travel"/>
    <x v="0"/>
    <x v="1"/>
    <x v="1"/>
    <x v="0"/>
    <s v="STAFF-1206"/>
    <n v="1206"/>
    <x v="1"/>
    <x v="1"/>
    <x v="0"/>
    <s v="No"/>
    <s v="Y"/>
    <n v="3"/>
    <n v="-2"/>
    <n v="0"/>
    <x v="20"/>
    <n v="0"/>
    <m/>
    <n v="0"/>
    <n v="1"/>
    <n v="111"/>
    <n v="17"/>
    <x v="3"/>
    <n v="1"/>
    <n v="4"/>
    <n v="74"/>
    <n v="1"/>
    <n v="1"/>
    <x v="3"/>
    <n v="2290"/>
    <n v="4279"/>
    <n v="2"/>
    <n v="13"/>
    <n v="3"/>
    <n v="4"/>
    <n v="80"/>
    <n v="0"/>
    <n v="6"/>
    <n v="3"/>
    <n v="0"/>
    <n v="0"/>
    <n v="0"/>
    <n v="0"/>
  </r>
  <r>
    <x v="1"/>
    <s v="Travel_Rarely"/>
    <x v="2"/>
    <x v="1"/>
    <x v="2"/>
    <x v="5"/>
    <s v="STAFF-1207"/>
    <n v="1207"/>
    <x v="1"/>
    <x v="8"/>
    <x v="1"/>
    <s v="No"/>
    <s v="Y"/>
    <n v="2"/>
    <n v="-2"/>
    <n v="0"/>
    <x v="3"/>
    <n v="0"/>
    <m/>
    <n v="0"/>
    <n v="1"/>
    <n v="147"/>
    <n v="2"/>
    <x v="3"/>
    <n v="1"/>
    <n v="2"/>
    <n v="99"/>
    <n v="3"/>
    <n v="1"/>
    <x v="2"/>
    <n v="3600"/>
    <n v="8429"/>
    <n v="1"/>
    <n v="13"/>
    <n v="3"/>
    <n v="4"/>
    <n v="80"/>
    <n v="1"/>
    <n v="5"/>
    <n v="3"/>
    <n v="5"/>
    <n v="4"/>
    <n v="1"/>
    <n v="4"/>
  </r>
  <r>
    <x v="0"/>
    <s v="Non-Travel"/>
    <x v="0"/>
    <x v="0"/>
    <x v="1"/>
    <x v="0"/>
    <s v="STAFF-1210"/>
    <n v="1210"/>
    <x v="1"/>
    <x v="1"/>
    <x v="2"/>
    <s v="No"/>
    <s v="Y"/>
    <n v="2"/>
    <n v="-2"/>
    <n v="0"/>
    <x v="0"/>
    <n v="1"/>
    <n v="1"/>
    <n v="1"/>
    <n v="0"/>
    <n v="906"/>
    <n v="5"/>
    <x v="0"/>
    <n v="1"/>
    <n v="1"/>
    <n v="95"/>
    <n v="2"/>
    <n v="1"/>
    <x v="3"/>
    <n v="2107"/>
    <n v="20293"/>
    <n v="6"/>
    <n v="17"/>
    <n v="3"/>
    <n v="1"/>
    <n v="80"/>
    <n v="1"/>
    <n v="5"/>
    <n v="1"/>
    <n v="1"/>
    <n v="0"/>
    <n v="0"/>
    <n v="0"/>
  </r>
  <r>
    <x v="1"/>
    <s v="Travel_Rarely"/>
    <x v="2"/>
    <x v="1"/>
    <x v="0"/>
    <x v="0"/>
    <s v="STAFF-1211"/>
    <n v="1211"/>
    <x v="1"/>
    <x v="0"/>
    <x v="2"/>
    <s v="No"/>
    <s v="Y"/>
    <n v="3"/>
    <n v="-2"/>
    <n v="0"/>
    <x v="7"/>
    <n v="0"/>
    <m/>
    <n v="0"/>
    <n v="1"/>
    <n v="1329"/>
    <n v="29"/>
    <x v="2"/>
    <n v="1"/>
    <n v="3"/>
    <n v="61"/>
    <n v="3"/>
    <n v="2"/>
    <x v="3"/>
    <n v="4115"/>
    <n v="13192"/>
    <n v="8"/>
    <n v="19"/>
    <n v="3"/>
    <n v="3"/>
    <n v="80"/>
    <n v="3"/>
    <n v="8"/>
    <n v="3"/>
    <n v="4"/>
    <n v="3"/>
    <n v="0"/>
    <n v="3"/>
  </r>
  <r>
    <x v="1"/>
    <s v="Travel_Frequently"/>
    <x v="0"/>
    <x v="1"/>
    <x v="0"/>
    <x v="2"/>
    <s v="STAFF-1212"/>
    <n v="1212"/>
    <x v="1"/>
    <x v="0"/>
    <x v="1"/>
    <s v="No"/>
    <s v="Y"/>
    <n v="2"/>
    <n v="-2"/>
    <n v="0"/>
    <x v="32"/>
    <n v="0"/>
    <m/>
    <n v="0"/>
    <n v="1"/>
    <n v="1184"/>
    <n v="2"/>
    <x v="2"/>
    <n v="1"/>
    <n v="2"/>
    <n v="62"/>
    <n v="3"/>
    <n v="2"/>
    <x v="1"/>
    <n v="4327"/>
    <n v="25440"/>
    <n v="5"/>
    <n v="12"/>
    <n v="3"/>
    <n v="4"/>
    <n v="80"/>
    <n v="3"/>
    <n v="5"/>
    <n v="3"/>
    <n v="0"/>
    <n v="0"/>
    <n v="0"/>
    <n v="0"/>
  </r>
  <r>
    <x v="1"/>
    <s v="Travel_Frequently"/>
    <x v="1"/>
    <x v="1"/>
    <x v="1"/>
    <x v="2"/>
    <s v="STAFF-1215"/>
    <n v="1215"/>
    <x v="0"/>
    <x v="5"/>
    <x v="1"/>
    <s v="No"/>
    <s v="Y"/>
    <n v="3"/>
    <n v="-2"/>
    <n v="0"/>
    <x v="24"/>
    <n v="0"/>
    <m/>
    <n v="0"/>
    <n v="1"/>
    <n v="1421"/>
    <n v="2"/>
    <x v="3"/>
    <n v="1"/>
    <n v="4"/>
    <n v="30"/>
    <n v="3"/>
    <n v="4"/>
    <x v="2"/>
    <n v="17856"/>
    <n v="9490"/>
    <n v="2"/>
    <n v="22"/>
    <n v="4"/>
    <n v="3"/>
    <n v="80"/>
    <n v="1"/>
    <n v="32"/>
    <n v="3"/>
    <n v="2"/>
    <n v="2"/>
    <n v="2"/>
    <n v="2"/>
  </r>
  <r>
    <x v="1"/>
    <s v="Travel_Rarely"/>
    <x v="2"/>
    <x v="1"/>
    <x v="1"/>
    <x v="2"/>
    <s v="STAFF-1216"/>
    <n v="1216"/>
    <x v="1"/>
    <x v="2"/>
    <x v="1"/>
    <s v="No"/>
    <s v="Y"/>
    <n v="2"/>
    <n v="-2"/>
    <n v="0"/>
    <x v="14"/>
    <n v="0"/>
    <m/>
    <n v="0"/>
    <n v="1"/>
    <n v="1179"/>
    <n v="19"/>
    <x v="2"/>
    <n v="1"/>
    <n v="4"/>
    <n v="78"/>
    <n v="2"/>
    <n v="1"/>
    <x v="2"/>
    <n v="3196"/>
    <n v="12449"/>
    <n v="1"/>
    <n v="12"/>
    <n v="3"/>
    <n v="3"/>
    <n v="80"/>
    <n v="3"/>
    <n v="6"/>
    <n v="3"/>
    <n v="6"/>
    <n v="5"/>
    <n v="3"/>
    <n v="3"/>
  </r>
  <r>
    <x v="1"/>
    <s v="Travel_Rarely"/>
    <x v="1"/>
    <x v="1"/>
    <x v="1"/>
    <x v="0"/>
    <s v="STAFF-1217"/>
    <n v="1217"/>
    <x v="1"/>
    <x v="7"/>
    <x v="1"/>
    <s v="No"/>
    <s v="Y"/>
    <n v="2"/>
    <n v="-2"/>
    <n v="0"/>
    <x v="21"/>
    <n v="0"/>
    <m/>
    <n v="0"/>
    <n v="1"/>
    <n v="1450"/>
    <n v="15"/>
    <x v="0"/>
    <n v="1"/>
    <n v="4"/>
    <n v="52"/>
    <n v="3"/>
    <n v="5"/>
    <x v="3"/>
    <n v="19081"/>
    <n v="10849"/>
    <n v="5"/>
    <n v="11"/>
    <n v="3"/>
    <n v="1"/>
    <n v="80"/>
    <n v="1"/>
    <n v="25"/>
    <n v="3"/>
    <n v="4"/>
    <n v="2"/>
    <n v="0"/>
    <n v="3"/>
  </r>
  <r>
    <x v="1"/>
    <s v="Travel_Rarely"/>
    <x v="0"/>
    <x v="1"/>
    <x v="0"/>
    <x v="0"/>
    <s v="STAFF-1218"/>
    <n v="1218"/>
    <x v="1"/>
    <x v="0"/>
    <x v="1"/>
    <s v="Yes"/>
    <s v="Y"/>
    <n v="2"/>
    <n v="-2"/>
    <n v="0"/>
    <x v="10"/>
    <n v="0"/>
    <m/>
    <n v="0"/>
    <n v="1"/>
    <n v="1361"/>
    <n v="17"/>
    <x v="2"/>
    <n v="1"/>
    <n v="3"/>
    <n v="94"/>
    <n v="3"/>
    <n v="2"/>
    <x v="3"/>
    <n v="8966"/>
    <n v="21026"/>
    <n v="3"/>
    <n v="15"/>
    <n v="3"/>
    <n v="4"/>
    <n v="80"/>
    <n v="3"/>
    <n v="15"/>
    <n v="3"/>
    <n v="7"/>
    <n v="7"/>
    <n v="1"/>
    <n v="7"/>
  </r>
  <r>
    <x v="0"/>
    <s v="Travel_Rarely"/>
    <x v="4"/>
    <x v="0"/>
    <x v="1"/>
    <x v="0"/>
    <s v="STAFF-1219"/>
    <n v="1219"/>
    <x v="0"/>
    <x v="2"/>
    <x v="1"/>
    <s v="No"/>
    <s v="Y"/>
    <n v="3"/>
    <n v="-2"/>
    <n v="0"/>
    <x v="17"/>
    <n v="1"/>
    <n v="1"/>
    <n v="1"/>
    <n v="0"/>
    <n v="984"/>
    <n v="17"/>
    <x v="0"/>
    <n v="1"/>
    <n v="4"/>
    <n v="97"/>
    <n v="3"/>
    <n v="1"/>
    <x v="3"/>
    <n v="2210"/>
    <n v="3372"/>
    <n v="1"/>
    <n v="13"/>
    <n v="3"/>
    <n v="1"/>
    <n v="80"/>
    <n v="1"/>
    <n v="1"/>
    <n v="1"/>
    <n v="1"/>
    <n v="0"/>
    <n v="0"/>
    <n v="0"/>
  </r>
  <r>
    <x v="1"/>
    <s v="Travel_Frequently"/>
    <x v="2"/>
    <x v="1"/>
    <x v="0"/>
    <x v="2"/>
    <s v="STAFF-1220"/>
    <n v="1220"/>
    <x v="0"/>
    <x v="0"/>
    <x v="1"/>
    <s v="No"/>
    <s v="Y"/>
    <n v="3"/>
    <n v="-2"/>
    <n v="0"/>
    <x v="3"/>
    <n v="0"/>
    <m/>
    <n v="0"/>
    <n v="1"/>
    <n v="1146"/>
    <n v="25"/>
    <x v="3"/>
    <n v="1"/>
    <n v="2"/>
    <n v="82"/>
    <n v="3"/>
    <n v="2"/>
    <x v="2"/>
    <n v="4539"/>
    <n v="4905"/>
    <n v="1"/>
    <n v="12"/>
    <n v="3"/>
    <n v="1"/>
    <n v="80"/>
    <n v="1"/>
    <n v="10"/>
    <n v="2"/>
    <n v="10"/>
    <n v="7"/>
    <n v="0"/>
    <n v="1"/>
  </r>
  <r>
    <x v="1"/>
    <s v="Travel_Rarely"/>
    <x v="0"/>
    <x v="1"/>
    <x v="1"/>
    <x v="0"/>
    <s v="STAFF-1221"/>
    <n v="1221"/>
    <x v="1"/>
    <x v="2"/>
    <x v="2"/>
    <s v="No"/>
    <s v="Y"/>
    <n v="4"/>
    <n v="-2"/>
    <n v="0"/>
    <x v="9"/>
    <n v="0"/>
    <m/>
    <n v="0"/>
    <n v="1"/>
    <n v="917"/>
    <n v="6"/>
    <x v="2"/>
    <n v="1"/>
    <n v="3"/>
    <n v="60"/>
    <n v="1"/>
    <n v="1"/>
    <x v="3"/>
    <n v="2741"/>
    <n v="6865"/>
    <n v="1"/>
    <n v="14"/>
    <n v="3"/>
    <n v="3"/>
    <n v="80"/>
    <n v="1"/>
    <n v="7"/>
    <n v="3"/>
    <n v="7"/>
    <n v="7"/>
    <n v="1"/>
    <n v="7"/>
  </r>
  <r>
    <x v="1"/>
    <s v="Travel_Rarely"/>
    <x v="2"/>
    <x v="1"/>
    <x v="1"/>
    <x v="0"/>
    <s v="STAFF-1224"/>
    <n v="1224"/>
    <x v="1"/>
    <x v="2"/>
    <x v="2"/>
    <s v="No"/>
    <s v="Y"/>
    <n v="4"/>
    <n v="-2"/>
    <n v="0"/>
    <x v="7"/>
    <n v="0"/>
    <m/>
    <n v="0"/>
    <n v="1"/>
    <n v="853"/>
    <n v="7"/>
    <x v="2"/>
    <n v="1"/>
    <n v="3"/>
    <n v="49"/>
    <n v="3"/>
    <n v="2"/>
    <x v="3"/>
    <n v="3491"/>
    <n v="11309"/>
    <n v="1"/>
    <n v="13"/>
    <n v="3"/>
    <n v="1"/>
    <n v="80"/>
    <n v="3"/>
    <n v="10"/>
    <n v="2"/>
    <n v="10"/>
    <n v="7"/>
    <n v="8"/>
    <n v="9"/>
  </r>
  <r>
    <x v="1"/>
    <s v="Travel_Rarely"/>
    <x v="0"/>
    <x v="1"/>
    <x v="1"/>
    <x v="1"/>
    <s v="STAFF-1225"/>
    <n v="1225"/>
    <x v="1"/>
    <x v="1"/>
    <x v="0"/>
    <s v="No"/>
    <s v="Y"/>
    <n v="3"/>
    <n v="-2"/>
    <n v="0"/>
    <x v="20"/>
    <n v="0"/>
    <m/>
    <n v="0"/>
    <n v="1"/>
    <n v="200"/>
    <n v="29"/>
    <x v="2"/>
    <n v="1"/>
    <n v="4"/>
    <n v="32"/>
    <n v="3"/>
    <n v="2"/>
    <x v="0"/>
    <n v="4541"/>
    <n v="7744"/>
    <n v="1"/>
    <n v="25"/>
    <n v="4"/>
    <n v="2"/>
    <n v="80"/>
    <n v="0"/>
    <n v="20"/>
    <n v="3"/>
    <n v="20"/>
    <n v="11"/>
    <n v="13"/>
    <n v="17"/>
  </r>
  <r>
    <x v="1"/>
    <s v="Travel_Rarely"/>
    <x v="4"/>
    <x v="1"/>
    <x v="0"/>
    <x v="3"/>
    <s v="STAFF-1226"/>
    <n v="1226"/>
    <x v="1"/>
    <x v="6"/>
    <x v="0"/>
    <s v="No"/>
    <s v="Y"/>
    <n v="2"/>
    <n v="-2"/>
    <n v="0"/>
    <x v="35"/>
    <n v="0"/>
    <m/>
    <n v="0"/>
    <n v="1"/>
    <n v="654"/>
    <n v="21"/>
    <x v="3"/>
    <n v="1"/>
    <n v="3"/>
    <n v="43"/>
    <n v="4"/>
    <n v="1"/>
    <x v="1"/>
    <n v="2678"/>
    <n v="5050"/>
    <n v="1"/>
    <n v="17"/>
    <n v="3"/>
    <n v="4"/>
    <n v="80"/>
    <n v="0"/>
    <n v="2"/>
    <n v="3"/>
    <n v="2"/>
    <n v="1"/>
    <n v="2"/>
    <n v="2"/>
  </r>
  <r>
    <x v="1"/>
    <s v="Travel_Rarely"/>
    <x v="1"/>
    <x v="1"/>
    <x v="1"/>
    <x v="4"/>
    <s v="STAFF-1228"/>
    <n v="1228"/>
    <x v="1"/>
    <x v="3"/>
    <x v="2"/>
    <s v="No"/>
    <s v="Y"/>
    <n v="3"/>
    <n v="-2"/>
    <n v="0"/>
    <x v="21"/>
    <n v="0"/>
    <m/>
    <n v="0"/>
    <n v="1"/>
    <n v="150"/>
    <n v="2"/>
    <x v="2"/>
    <n v="1"/>
    <n v="4"/>
    <n v="60"/>
    <n v="3"/>
    <n v="2"/>
    <x v="0"/>
    <n v="7379"/>
    <n v="17433"/>
    <n v="2"/>
    <n v="11"/>
    <n v="3"/>
    <n v="3"/>
    <n v="80"/>
    <n v="1"/>
    <n v="12"/>
    <n v="2"/>
    <n v="6"/>
    <n v="3"/>
    <n v="1"/>
    <n v="4"/>
  </r>
  <r>
    <x v="1"/>
    <s v="Non-Travel"/>
    <x v="0"/>
    <x v="1"/>
    <x v="2"/>
    <x v="2"/>
    <s v="STAFF-1231"/>
    <n v="1231"/>
    <x v="1"/>
    <x v="8"/>
    <x v="1"/>
    <s v="No"/>
    <s v="Y"/>
    <n v="3"/>
    <n v="-2"/>
    <n v="0"/>
    <x v="19"/>
    <n v="0"/>
    <m/>
    <n v="0"/>
    <n v="1"/>
    <n v="179"/>
    <n v="2"/>
    <x v="4"/>
    <n v="1"/>
    <n v="4"/>
    <n v="79"/>
    <n v="4"/>
    <n v="2"/>
    <x v="2"/>
    <n v="6272"/>
    <n v="12858"/>
    <n v="7"/>
    <n v="16"/>
    <n v="3"/>
    <n v="1"/>
    <n v="80"/>
    <n v="1"/>
    <n v="10"/>
    <n v="4"/>
    <n v="4"/>
    <n v="3"/>
    <n v="0"/>
    <n v="3"/>
  </r>
  <r>
    <x v="1"/>
    <s v="Travel_Rarely"/>
    <x v="3"/>
    <x v="1"/>
    <x v="0"/>
    <x v="3"/>
    <s v="STAFF-1233"/>
    <n v="1233"/>
    <x v="1"/>
    <x v="0"/>
    <x v="2"/>
    <s v="Yes"/>
    <s v="Y"/>
    <n v="3"/>
    <n v="-2"/>
    <n v="0"/>
    <x v="42"/>
    <n v="0"/>
    <m/>
    <n v="0"/>
    <n v="1"/>
    <n v="696"/>
    <n v="7"/>
    <x v="2"/>
    <n v="1"/>
    <n v="2"/>
    <n v="52"/>
    <n v="4"/>
    <n v="2"/>
    <x v="1"/>
    <n v="5220"/>
    <n v="10893"/>
    <n v="0"/>
    <n v="18"/>
    <n v="3"/>
    <n v="2"/>
    <n v="80"/>
    <n v="1"/>
    <n v="12"/>
    <n v="3"/>
    <n v="11"/>
    <n v="7"/>
    <n v="1"/>
    <n v="9"/>
  </r>
  <r>
    <x v="1"/>
    <s v="Travel_Frequently"/>
    <x v="2"/>
    <x v="1"/>
    <x v="1"/>
    <x v="1"/>
    <s v="STAFF-1234"/>
    <n v="1234"/>
    <x v="0"/>
    <x v="2"/>
    <x v="1"/>
    <s v="No"/>
    <s v="Y"/>
    <n v="2"/>
    <n v="-2"/>
    <n v="0"/>
    <x v="5"/>
    <n v="0"/>
    <m/>
    <n v="0"/>
    <n v="1"/>
    <n v="116"/>
    <n v="13"/>
    <x v="3"/>
    <n v="1"/>
    <n v="3"/>
    <n v="77"/>
    <n v="2"/>
    <n v="1"/>
    <x v="1"/>
    <n v="2743"/>
    <n v="7331"/>
    <n v="1"/>
    <n v="20"/>
    <n v="4"/>
    <n v="3"/>
    <n v="80"/>
    <n v="1"/>
    <n v="2"/>
    <n v="3"/>
    <n v="2"/>
    <n v="2"/>
    <n v="2"/>
    <n v="2"/>
  </r>
  <r>
    <x v="1"/>
    <s v="Travel_Frequently"/>
    <x v="2"/>
    <x v="1"/>
    <x v="1"/>
    <x v="0"/>
    <s v="STAFF-1235"/>
    <n v="1235"/>
    <x v="0"/>
    <x v="1"/>
    <x v="0"/>
    <s v="Yes"/>
    <s v="Y"/>
    <n v="2"/>
    <n v="-2"/>
    <n v="0"/>
    <x v="5"/>
    <n v="0"/>
    <m/>
    <n v="0"/>
    <n v="1"/>
    <n v="1316"/>
    <n v="2"/>
    <x v="0"/>
    <n v="1"/>
    <n v="4"/>
    <n v="38"/>
    <n v="3"/>
    <n v="2"/>
    <x v="3"/>
    <n v="4998"/>
    <n v="2338"/>
    <n v="4"/>
    <n v="14"/>
    <n v="3"/>
    <n v="4"/>
    <n v="80"/>
    <n v="0"/>
    <n v="10"/>
    <n v="3"/>
    <n v="8"/>
    <n v="7"/>
    <n v="0"/>
    <n v="7"/>
  </r>
  <r>
    <x v="1"/>
    <s v="Travel_Rarely"/>
    <x v="0"/>
    <x v="1"/>
    <x v="1"/>
    <x v="4"/>
    <s v="STAFF-1237"/>
    <n v="1237"/>
    <x v="0"/>
    <x v="3"/>
    <x v="2"/>
    <s v="Yes"/>
    <s v="Y"/>
    <n v="2"/>
    <n v="-2"/>
    <n v="0"/>
    <x v="9"/>
    <n v="0"/>
    <m/>
    <n v="0"/>
    <n v="1"/>
    <n v="363"/>
    <n v="1"/>
    <x v="3"/>
    <n v="1"/>
    <n v="4"/>
    <n v="77"/>
    <n v="1"/>
    <n v="3"/>
    <x v="0"/>
    <n v="10252"/>
    <n v="4235"/>
    <n v="2"/>
    <n v="21"/>
    <n v="4"/>
    <n v="3"/>
    <n v="80"/>
    <n v="1"/>
    <n v="17"/>
    <n v="3"/>
    <n v="7"/>
    <n v="7"/>
    <n v="7"/>
    <n v="7"/>
  </r>
  <r>
    <x v="1"/>
    <s v="Travel_Rarely"/>
    <x v="2"/>
    <x v="1"/>
    <x v="1"/>
    <x v="2"/>
    <s v="STAFF-1238"/>
    <n v="1238"/>
    <x v="1"/>
    <x v="1"/>
    <x v="1"/>
    <s v="No"/>
    <s v="Y"/>
    <n v="5"/>
    <n v="-2"/>
    <n v="0"/>
    <x v="3"/>
    <n v="0"/>
    <m/>
    <n v="0"/>
    <n v="1"/>
    <n v="117"/>
    <n v="9"/>
    <x v="3"/>
    <n v="1"/>
    <n v="1"/>
    <n v="60"/>
    <n v="3"/>
    <n v="1"/>
    <x v="0"/>
    <n v="2781"/>
    <n v="6311"/>
    <n v="0"/>
    <n v="13"/>
    <n v="3"/>
    <n v="2"/>
    <n v="80"/>
    <n v="1"/>
    <n v="15"/>
    <n v="3"/>
    <n v="14"/>
    <n v="10"/>
    <n v="4"/>
    <n v="10"/>
  </r>
  <r>
    <x v="1"/>
    <s v="Travel_Rarely"/>
    <x v="0"/>
    <x v="1"/>
    <x v="0"/>
    <x v="4"/>
    <s v="STAFF-1239"/>
    <n v="1239"/>
    <x v="0"/>
    <x v="0"/>
    <x v="2"/>
    <s v="No"/>
    <s v="Y"/>
    <n v="2"/>
    <n v="-2"/>
    <n v="0"/>
    <x v="32"/>
    <n v="0"/>
    <m/>
    <n v="0"/>
    <n v="1"/>
    <n v="107"/>
    <n v="10"/>
    <x v="3"/>
    <n v="1"/>
    <n v="4"/>
    <n v="84"/>
    <n v="2"/>
    <n v="2"/>
    <x v="0"/>
    <n v="6852"/>
    <n v="11591"/>
    <n v="7"/>
    <n v="12"/>
    <n v="3"/>
    <n v="2"/>
    <n v="80"/>
    <n v="1"/>
    <n v="7"/>
    <n v="4"/>
    <n v="5"/>
    <n v="1"/>
    <n v="1"/>
    <n v="3"/>
  </r>
  <r>
    <x v="1"/>
    <s v="Travel_Rarely"/>
    <x v="2"/>
    <x v="1"/>
    <x v="0"/>
    <x v="0"/>
    <s v="STAFF-1240"/>
    <n v="1240"/>
    <x v="1"/>
    <x v="0"/>
    <x v="0"/>
    <s v="No"/>
    <s v="Y"/>
    <n v="4"/>
    <n v="-2"/>
    <n v="0"/>
    <x v="36"/>
    <n v="0"/>
    <m/>
    <n v="0"/>
    <n v="1"/>
    <n v="1356"/>
    <n v="10"/>
    <x v="2"/>
    <n v="1"/>
    <n v="3"/>
    <n v="57"/>
    <n v="3"/>
    <n v="2"/>
    <x v="3"/>
    <n v="4950"/>
    <n v="20623"/>
    <n v="0"/>
    <n v="14"/>
    <n v="3"/>
    <n v="2"/>
    <n v="80"/>
    <n v="0"/>
    <n v="5"/>
    <n v="3"/>
    <n v="4"/>
    <n v="3"/>
    <n v="1"/>
    <n v="1"/>
  </r>
  <r>
    <x v="1"/>
    <s v="Travel_Rarely"/>
    <x v="2"/>
    <x v="1"/>
    <x v="1"/>
    <x v="2"/>
    <s v="STAFF-1241"/>
    <n v="1241"/>
    <x v="1"/>
    <x v="1"/>
    <x v="1"/>
    <s v="Yes"/>
    <s v="Y"/>
    <n v="2"/>
    <n v="-2"/>
    <n v="0"/>
    <x v="7"/>
    <n v="0"/>
    <m/>
    <n v="0"/>
    <n v="1"/>
    <n v="1465"/>
    <n v="1"/>
    <x v="3"/>
    <n v="1"/>
    <n v="4"/>
    <n v="63"/>
    <n v="3"/>
    <n v="1"/>
    <x v="1"/>
    <n v="3579"/>
    <n v="9369"/>
    <n v="0"/>
    <n v="21"/>
    <n v="4"/>
    <n v="1"/>
    <n v="80"/>
    <n v="1"/>
    <n v="12"/>
    <n v="3"/>
    <n v="11"/>
    <n v="9"/>
    <n v="5"/>
    <n v="7"/>
  </r>
  <r>
    <x v="1"/>
    <s v="Travel_Frequently"/>
    <x v="0"/>
    <x v="1"/>
    <x v="1"/>
    <x v="2"/>
    <s v="STAFF-1242"/>
    <n v="1242"/>
    <x v="0"/>
    <x v="7"/>
    <x v="1"/>
    <s v="Yes"/>
    <s v="Y"/>
    <n v="6"/>
    <n v="-2"/>
    <n v="0"/>
    <x v="19"/>
    <n v="0"/>
    <m/>
    <n v="0"/>
    <n v="1"/>
    <n v="458"/>
    <n v="26"/>
    <x v="4"/>
    <n v="1"/>
    <n v="1"/>
    <n v="60"/>
    <n v="3"/>
    <n v="3"/>
    <x v="2"/>
    <n v="13191"/>
    <n v="23281"/>
    <n v="3"/>
    <n v="17"/>
    <n v="3"/>
    <n v="3"/>
    <n v="80"/>
    <n v="0"/>
    <n v="20"/>
    <n v="3"/>
    <n v="1"/>
    <n v="0"/>
    <n v="0"/>
    <n v="0"/>
  </r>
  <r>
    <x v="1"/>
    <s v="Non-Travel"/>
    <x v="0"/>
    <x v="1"/>
    <x v="0"/>
    <x v="3"/>
    <s v="STAFF-1243"/>
    <n v="1243"/>
    <x v="0"/>
    <x v="0"/>
    <x v="1"/>
    <s v="Yes"/>
    <s v="Y"/>
    <n v="6"/>
    <n v="-2"/>
    <n v="0"/>
    <x v="10"/>
    <n v="0"/>
    <m/>
    <n v="0"/>
    <n v="1"/>
    <n v="1212"/>
    <n v="8"/>
    <x v="0"/>
    <n v="1"/>
    <n v="3"/>
    <n v="78"/>
    <n v="2"/>
    <n v="3"/>
    <x v="1"/>
    <n v="10377"/>
    <n v="13755"/>
    <n v="4"/>
    <n v="11"/>
    <n v="3"/>
    <n v="2"/>
    <n v="80"/>
    <n v="1"/>
    <n v="16"/>
    <n v="2"/>
    <n v="13"/>
    <n v="2"/>
    <n v="4"/>
    <n v="12"/>
  </r>
  <r>
    <x v="1"/>
    <s v="Travel_Rarely"/>
    <x v="2"/>
    <x v="1"/>
    <x v="1"/>
    <x v="0"/>
    <s v="STAFF-1244"/>
    <n v="1244"/>
    <x v="1"/>
    <x v="1"/>
    <x v="1"/>
    <s v="Yes"/>
    <s v="Y"/>
    <n v="3"/>
    <n v="-2"/>
    <n v="0"/>
    <x v="4"/>
    <n v="0"/>
    <m/>
    <n v="0"/>
    <n v="1"/>
    <n v="1103"/>
    <n v="14"/>
    <x v="3"/>
    <n v="1"/>
    <n v="1"/>
    <n v="42"/>
    <n v="3"/>
    <n v="1"/>
    <x v="3"/>
    <n v="2235"/>
    <n v="14377"/>
    <n v="1"/>
    <n v="14"/>
    <n v="3"/>
    <n v="4"/>
    <n v="80"/>
    <n v="2"/>
    <n v="9"/>
    <n v="2"/>
    <n v="9"/>
    <n v="7"/>
    <n v="6"/>
    <n v="8"/>
  </r>
  <r>
    <x v="1"/>
    <s v="Travel_Frequently"/>
    <x v="1"/>
    <x v="1"/>
    <x v="1"/>
    <x v="0"/>
    <s v="STAFF-1245"/>
    <n v="1245"/>
    <x v="0"/>
    <x v="3"/>
    <x v="2"/>
    <s v="No"/>
    <s v="Y"/>
    <n v="2"/>
    <n v="-2"/>
    <n v="0"/>
    <x v="33"/>
    <n v="0"/>
    <m/>
    <n v="0"/>
    <n v="1"/>
    <n v="966"/>
    <n v="1"/>
    <x v="2"/>
    <n v="1"/>
    <n v="4"/>
    <n v="53"/>
    <n v="3"/>
    <n v="3"/>
    <x v="3"/>
    <n v="10502"/>
    <n v="9659"/>
    <n v="7"/>
    <n v="17"/>
    <n v="3"/>
    <n v="1"/>
    <n v="80"/>
    <n v="1"/>
    <n v="33"/>
    <n v="1"/>
    <n v="5"/>
    <n v="4"/>
    <n v="1"/>
    <n v="4"/>
  </r>
  <r>
    <x v="1"/>
    <s v="Travel_Rarely"/>
    <x v="0"/>
    <x v="1"/>
    <x v="1"/>
    <x v="0"/>
    <s v="STAFF-1246"/>
    <n v="1246"/>
    <x v="0"/>
    <x v="1"/>
    <x v="1"/>
    <s v="No"/>
    <s v="Y"/>
    <n v="5"/>
    <n v="-2"/>
    <n v="0"/>
    <x v="20"/>
    <n v="0"/>
    <m/>
    <n v="0"/>
    <n v="1"/>
    <n v="1117"/>
    <n v="2"/>
    <x v="1"/>
    <n v="1"/>
    <n v="1"/>
    <n v="72"/>
    <n v="4"/>
    <n v="1"/>
    <x v="3"/>
    <n v="2011"/>
    <n v="19982"/>
    <n v="1"/>
    <n v="13"/>
    <n v="3"/>
    <n v="4"/>
    <n v="80"/>
    <n v="1"/>
    <n v="10"/>
    <n v="3"/>
    <n v="10"/>
    <n v="5"/>
    <n v="7"/>
    <n v="7"/>
  </r>
  <r>
    <x v="0"/>
    <s v="Non-Travel"/>
    <x v="4"/>
    <x v="0"/>
    <x v="1"/>
    <x v="2"/>
    <s v="STAFF-1248"/>
    <n v="1248"/>
    <x v="0"/>
    <x v="1"/>
    <x v="0"/>
    <s v="Yes"/>
    <s v="Y"/>
    <n v="2"/>
    <n v="-2"/>
    <n v="0"/>
    <x v="37"/>
    <n v="1"/>
    <n v="1"/>
    <n v="1"/>
    <n v="0"/>
    <n v="504"/>
    <n v="10"/>
    <x v="3"/>
    <n v="1"/>
    <n v="1"/>
    <n v="96"/>
    <n v="2"/>
    <n v="1"/>
    <x v="1"/>
    <n v="1859"/>
    <n v="6148"/>
    <n v="1"/>
    <n v="25"/>
    <n v="4"/>
    <n v="2"/>
    <n v="80"/>
    <n v="0"/>
    <n v="1"/>
    <n v="4"/>
    <n v="1"/>
    <n v="1"/>
    <n v="0"/>
    <n v="0"/>
  </r>
  <r>
    <x v="1"/>
    <s v="Travel_Rarely"/>
    <x v="2"/>
    <x v="1"/>
    <x v="1"/>
    <x v="0"/>
    <s v="STAFF-1249"/>
    <n v="1249"/>
    <x v="0"/>
    <x v="1"/>
    <x v="2"/>
    <s v="No"/>
    <s v="Y"/>
    <n v="5"/>
    <n v="-2"/>
    <n v="0"/>
    <x v="11"/>
    <n v="0"/>
    <m/>
    <n v="0"/>
    <n v="1"/>
    <n v="1010"/>
    <n v="1"/>
    <x v="3"/>
    <n v="1"/>
    <n v="1"/>
    <n v="97"/>
    <n v="3"/>
    <n v="1"/>
    <x v="3"/>
    <n v="3760"/>
    <n v="5598"/>
    <n v="1"/>
    <n v="15"/>
    <n v="3"/>
    <n v="1"/>
    <n v="80"/>
    <n v="3"/>
    <n v="3"/>
    <n v="3"/>
    <n v="3"/>
    <n v="2"/>
    <n v="1"/>
    <n v="2"/>
  </r>
  <r>
    <x v="1"/>
    <s v="Travel_Rarely"/>
    <x v="1"/>
    <x v="1"/>
    <x v="1"/>
    <x v="0"/>
    <s v="STAFF-1250"/>
    <n v="1250"/>
    <x v="1"/>
    <x v="7"/>
    <x v="1"/>
    <s v="No"/>
    <s v="Y"/>
    <n v="2"/>
    <n v="-2"/>
    <n v="0"/>
    <x v="33"/>
    <n v="0"/>
    <m/>
    <n v="0"/>
    <n v="1"/>
    <n v="685"/>
    <n v="3"/>
    <x v="3"/>
    <n v="1"/>
    <n v="4"/>
    <n v="85"/>
    <n v="3"/>
    <n v="4"/>
    <x v="3"/>
    <n v="17779"/>
    <n v="23474"/>
    <n v="3"/>
    <n v="14"/>
    <n v="3"/>
    <n v="1"/>
    <n v="80"/>
    <n v="0"/>
    <n v="36"/>
    <n v="3"/>
    <n v="10"/>
    <n v="9"/>
    <n v="0"/>
    <n v="9"/>
  </r>
  <r>
    <x v="1"/>
    <s v="Travel_Rarely"/>
    <x v="2"/>
    <x v="1"/>
    <x v="1"/>
    <x v="2"/>
    <s v="STAFF-1251"/>
    <n v="1251"/>
    <x v="1"/>
    <x v="4"/>
    <x v="1"/>
    <s v="Yes"/>
    <s v="Y"/>
    <n v="2"/>
    <n v="-2"/>
    <n v="0"/>
    <x v="12"/>
    <n v="0"/>
    <m/>
    <n v="0"/>
    <n v="1"/>
    <n v="1332"/>
    <n v="11"/>
    <x v="0"/>
    <n v="1"/>
    <n v="3"/>
    <n v="80"/>
    <n v="3"/>
    <n v="2"/>
    <x v="2"/>
    <n v="6833"/>
    <n v="17089"/>
    <n v="1"/>
    <n v="12"/>
    <n v="3"/>
    <n v="4"/>
    <n v="80"/>
    <n v="0"/>
    <n v="6"/>
    <n v="2"/>
    <n v="6"/>
    <n v="5"/>
    <n v="0"/>
    <n v="1"/>
  </r>
  <r>
    <x v="1"/>
    <s v="Travel_Rarely"/>
    <x v="2"/>
    <x v="1"/>
    <x v="1"/>
    <x v="2"/>
    <s v="STAFF-1252"/>
    <n v="1252"/>
    <x v="0"/>
    <x v="4"/>
    <x v="0"/>
    <s v="No"/>
    <s v="Y"/>
    <n v="2"/>
    <n v="-2"/>
    <n v="0"/>
    <x v="12"/>
    <n v="0"/>
    <m/>
    <n v="0"/>
    <n v="1"/>
    <n v="1062"/>
    <n v="24"/>
    <x v="3"/>
    <n v="1"/>
    <n v="3"/>
    <n v="96"/>
    <n v="2"/>
    <n v="2"/>
    <x v="2"/>
    <n v="6812"/>
    <n v="17198"/>
    <n v="1"/>
    <n v="19"/>
    <n v="3"/>
    <n v="2"/>
    <n v="80"/>
    <n v="0"/>
    <n v="10"/>
    <n v="3"/>
    <n v="10"/>
    <n v="9"/>
    <n v="1"/>
    <n v="8"/>
  </r>
  <r>
    <x v="1"/>
    <s v="Travel_Rarely"/>
    <x v="3"/>
    <x v="1"/>
    <x v="0"/>
    <x v="0"/>
    <s v="STAFF-1254"/>
    <n v="1254"/>
    <x v="0"/>
    <x v="0"/>
    <x v="0"/>
    <s v="No"/>
    <s v="Y"/>
    <n v="2"/>
    <n v="-2"/>
    <n v="0"/>
    <x v="6"/>
    <n v="0"/>
    <m/>
    <n v="0"/>
    <n v="1"/>
    <n v="326"/>
    <n v="3"/>
    <x v="3"/>
    <n v="1"/>
    <n v="3"/>
    <n v="48"/>
    <n v="2"/>
    <n v="2"/>
    <x v="3"/>
    <n v="5171"/>
    <n v="16490"/>
    <n v="5"/>
    <n v="17"/>
    <n v="3"/>
    <n v="4"/>
    <n v="80"/>
    <n v="0"/>
    <n v="13"/>
    <n v="3"/>
    <n v="6"/>
    <n v="1"/>
    <n v="0"/>
    <n v="5"/>
  </r>
  <r>
    <x v="1"/>
    <s v="Travel_Rarely"/>
    <x v="0"/>
    <x v="1"/>
    <x v="1"/>
    <x v="0"/>
    <s v="STAFF-1255"/>
    <n v="1255"/>
    <x v="1"/>
    <x v="7"/>
    <x v="1"/>
    <s v="No"/>
    <s v="Y"/>
    <n v="2"/>
    <n v="-2"/>
    <n v="0"/>
    <x v="23"/>
    <n v="0"/>
    <m/>
    <n v="0"/>
    <n v="1"/>
    <n v="920"/>
    <n v="3"/>
    <x v="3"/>
    <n v="1"/>
    <n v="3"/>
    <n v="96"/>
    <n v="1"/>
    <n v="5"/>
    <x v="3"/>
    <n v="19740"/>
    <n v="18625"/>
    <n v="3"/>
    <n v="14"/>
    <n v="3"/>
    <n v="2"/>
    <n v="80"/>
    <n v="1"/>
    <n v="25"/>
    <n v="3"/>
    <n v="8"/>
    <n v="7"/>
    <n v="0"/>
    <n v="7"/>
  </r>
  <r>
    <x v="1"/>
    <s v="Travel_Rarely"/>
    <x v="1"/>
    <x v="1"/>
    <x v="1"/>
    <x v="2"/>
    <s v="STAFF-1256"/>
    <n v="1256"/>
    <x v="1"/>
    <x v="5"/>
    <x v="1"/>
    <s v="No"/>
    <s v="Y"/>
    <n v="2"/>
    <n v="-2"/>
    <n v="0"/>
    <x v="1"/>
    <n v="0"/>
    <m/>
    <n v="0"/>
    <n v="1"/>
    <n v="1098"/>
    <n v="4"/>
    <x v="0"/>
    <n v="1"/>
    <n v="1"/>
    <n v="85"/>
    <n v="2"/>
    <n v="5"/>
    <x v="2"/>
    <n v="18711"/>
    <n v="12124"/>
    <n v="2"/>
    <n v="13"/>
    <n v="3"/>
    <n v="3"/>
    <n v="80"/>
    <n v="1"/>
    <n v="23"/>
    <n v="4"/>
    <n v="1"/>
    <n v="0"/>
    <n v="0"/>
    <n v="0"/>
  </r>
  <r>
    <x v="1"/>
    <s v="Travel_Frequently"/>
    <x v="0"/>
    <x v="1"/>
    <x v="1"/>
    <x v="4"/>
    <s v="STAFF-1257"/>
    <n v="1257"/>
    <x v="1"/>
    <x v="1"/>
    <x v="1"/>
    <s v="No"/>
    <s v="Y"/>
    <n v="2"/>
    <n v="-2"/>
    <n v="0"/>
    <x v="9"/>
    <n v="0"/>
    <m/>
    <n v="0"/>
    <n v="1"/>
    <n v="469"/>
    <n v="3"/>
    <x v="3"/>
    <n v="1"/>
    <n v="4"/>
    <n v="46"/>
    <n v="3"/>
    <n v="1"/>
    <x v="0"/>
    <n v="3692"/>
    <n v="9256"/>
    <n v="1"/>
    <n v="12"/>
    <n v="3"/>
    <n v="3"/>
    <n v="80"/>
    <n v="0"/>
    <n v="12"/>
    <n v="2"/>
    <n v="11"/>
    <n v="10"/>
    <n v="0"/>
    <n v="7"/>
  </r>
  <r>
    <x v="1"/>
    <s v="Travel_Rarely"/>
    <x v="1"/>
    <x v="1"/>
    <x v="1"/>
    <x v="4"/>
    <s v="STAFF-1258"/>
    <n v="1258"/>
    <x v="1"/>
    <x v="2"/>
    <x v="0"/>
    <s v="No"/>
    <s v="Y"/>
    <n v="4"/>
    <n v="-2"/>
    <n v="0"/>
    <x v="26"/>
    <n v="0"/>
    <m/>
    <n v="0"/>
    <n v="1"/>
    <n v="969"/>
    <n v="2"/>
    <x v="0"/>
    <n v="1"/>
    <n v="4"/>
    <n v="76"/>
    <n v="4"/>
    <n v="1"/>
    <x v="0"/>
    <n v="2559"/>
    <n v="16620"/>
    <n v="5"/>
    <n v="11"/>
    <n v="3"/>
    <n v="3"/>
    <n v="80"/>
    <n v="0"/>
    <n v="7"/>
    <n v="2"/>
    <n v="1"/>
    <n v="0"/>
    <n v="0"/>
    <n v="0"/>
  </r>
  <r>
    <x v="1"/>
    <s v="Travel_Rarely"/>
    <x v="2"/>
    <x v="1"/>
    <x v="1"/>
    <x v="0"/>
    <s v="STAFF-1259"/>
    <n v="1259"/>
    <x v="1"/>
    <x v="1"/>
    <x v="2"/>
    <s v="No"/>
    <s v="Y"/>
    <n v="2"/>
    <n v="-2"/>
    <n v="0"/>
    <x v="4"/>
    <n v="0"/>
    <m/>
    <n v="0"/>
    <n v="1"/>
    <n v="1167"/>
    <n v="4"/>
    <x v="0"/>
    <n v="1"/>
    <n v="1"/>
    <n v="76"/>
    <n v="3"/>
    <n v="1"/>
    <x v="3"/>
    <n v="2517"/>
    <n v="3208"/>
    <n v="1"/>
    <n v="11"/>
    <n v="3"/>
    <n v="2"/>
    <n v="80"/>
    <n v="3"/>
    <n v="5"/>
    <n v="3"/>
    <n v="5"/>
    <n v="3"/>
    <n v="0"/>
    <n v="3"/>
  </r>
  <r>
    <x v="1"/>
    <s v="Travel_Rarely"/>
    <x v="2"/>
    <x v="1"/>
    <x v="1"/>
    <x v="0"/>
    <s v="STAFF-1260"/>
    <n v="1260"/>
    <x v="1"/>
    <x v="4"/>
    <x v="2"/>
    <s v="Yes"/>
    <s v="Y"/>
    <n v="2"/>
    <n v="-2"/>
    <n v="0"/>
    <x v="11"/>
    <n v="0"/>
    <m/>
    <n v="0"/>
    <n v="1"/>
    <n v="1329"/>
    <n v="7"/>
    <x v="3"/>
    <n v="1"/>
    <n v="3"/>
    <n v="82"/>
    <n v="3"/>
    <n v="2"/>
    <x v="3"/>
    <n v="6623"/>
    <n v="4204"/>
    <n v="1"/>
    <n v="11"/>
    <n v="3"/>
    <n v="2"/>
    <n v="80"/>
    <n v="2"/>
    <n v="6"/>
    <n v="3"/>
    <n v="6"/>
    <n v="0"/>
    <n v="1"/>
    <n v="0"/>
  </r>
  <r>
    <x v="1"/>
    <s v="Travel_Rarely"/>
    <x v="1"/>
    <x v="1"/>
    <x v="1"/>
    <x v="0"/>
    <s v="STAFF-1263"/>
    <n v="1263"/>
    <x v="1"/>
    <x v="7"/>
    <x v="0"/>
    <s v="No"/>
    <s v="Y"/>
    <n v="3"/>
    <n v="-2"/>
    <n v="0"/>
    <x v="26"/>
    <n v="0"/>
    <m/>
    <n v="0"/>
    <n v="1"/>
    <n v="715"/>
    <n v="1"/>
    <x v="3"/>
    <n v="1"/>
    <n v="4"/>
    <n v="76"/>
    <n v="2"/>
    <n v="5"/>
    <x v="3"/>
    <n v="18265"/>
    <n v="8733"/>
    <n v="6"/>
    <n v="12"/>
    <n v="3"/>
    <n v="3"/>
    <n v="80"/>
    <n v="0"/>
    <n v="25"/>
    <n v="4"/>
    <n v="1"/>
    <n v="0"/>
    <n v="0"/>
    <n v="0"/>
  </r>
  <r>
    <x v="1"/>
    <s v="Travel_Rarely"/>
    <x v="2"/>
    <x v="1"/>
    <x v="1"/>
    <x v="0"/>
    <s v="STAFF-1264"/>
    <n v="1264"/>
    <x v="0"/>
    <x v="7"/>
    <x v="2"/>
    <s v="No"/>
    <s v="Y"/>
    <n v="2"/>
    <n v="-2"/>
    <n v="0"/>
    <x v="11"/>
    <n v="0"/>
    <m/>
    <n v="0"/>
    <n v="1"/>
    <n v="694"/>
    <n v="1"/>
    <x v="3"/>
    <n v="1"/>
    <n v="4"/>
    <n v="87"/>
    <n v="2"/>
    <n v="4"/>
    <x v="3"/>
    <n v="16124"/>
    <n v="3423"/>
    <n v="3"/>
    <n v="14"/>
    <n v="3"/>
    <n v="2"/>
    <n v="80"/>
    <n v="2"/>
    <n v="9"/>
    <n v="2"/>
    <n v="7"/>
    <n v="7"/>
    <n v="1"/>
    <n v="7"/>
  </r>
  <r>
    <x v="1"/>
    <s v="Travel_Rarely"/>
    <x v="2"/>
    <x v="1"/>
    <x v="1"/>
    <x v="4"/>
    <s v="STAFF-1265"/>
    <n v="1265"/>
    <x v="0"/>
    <x v="1"/>
    <x v="1"/>
    <s v="No"/>
    <s v="Y"/>
    <n v="5"/>
    <n v="-2"/>
    <n v="0"/>
    <x v="13"/>
    <n v="0"/>
    <m/>
    <n v="0"/>
    <n v="1"/>
    <n v="1320"/>
    <n v="20"/>
    <x v="3"/>
    <n v="1"/>
    <n v="4"/>
    <n v="89"/>
    <n v="4"/>
    <n v="1"/>
    <x v="0"/>
    <n v="2585"/>
    <n v="21643"/>
    <n v="0"/>
    <n v="17"/>
    <n v="3"/>
    <n v="4"/>
    <n v="80"/>
    <n v="0"/>
    <n v="2"/>
    <n v="2"/>
    <n v="1"/>
    <n v="0"/>
    <n v="0"/>
    <n v="0"/>
  </r>
  <r>
    <x v="1"/>
    <s v="Travel_Rarely"/>
    <x v="0"/>
    <x v="1"/>
    <x v="0"/>
    <x v="3"/>
    <s v="STAFF-1267"/>
    <n v="1267"/>
    <x v="1"/>
    <x v="5"/>
    <x v="1"/>
    <s v="No"/>
    <s v="Y"/>
    <n v="5"/>
    <n v="-2"/>
    <n v="0"/>
    <x v="20"/>
    <n v="0"/>
    <m/>
    <n v="0"/>
    <n v="1"/>
    <n v="1099"/>
    <n v="5"/>
    <x v="3"/>
    <n v="1"/>
    <n v="2"/>
    <n v="88"/>
    <n v="3"/>
    <n v="5"/>
    <x v="1"/>
    <n v="18213"/>
    <n v="8751"/>
    <n v="7"/>
    <n v="11"/>
    <n v="3"/>
    <n v="3"/>
    <n v="80"/>
    <n v="1"/>
    <n v="26"/>
    <n v="3"/>
    <n v="22"/>
    <n v="9"/>
    <n v="3"/>
    <n v="10"/>
  </r>
  <r>
    <x v="1"/>
    <s v="Travel_Rarely"/>
    <x v="2"/>
    <x v="1"/>
    <x v="0"/>
    <x v="3"/>
    <s v="STAFF-1268"/>
    <n v="1268"/>
    <x v="1"/>
    <x v="0"/>
    <x v="2"/>
    <s v="Yes"/>
    <s v="Y"/>
    <n v="3"/>
    <n v="-2"/>
    <n v="0"/>
    <x v="3"/>
    <n v="0"/>
    <m/>
    <n v="0"/>
    <n v="1"/>
    <n v="536"/>
    <n v="10"/>
    <x v="4"/>
    <n v="1"/>
    <n v="4"/>
    <n v="82"/>
    <n v="4"/>
    <n v="3"/>
    <x v="1"/>
    <n v="8380"/>
    <n v="21708"/>
    <n v="0"/>
    <n v="14"/>
    <n v="3"/>
    <n v="4"/>
    <n v="80"/>
    <n v="2"/>
    <n v="10"/>
    <n v="3"/>
    <n v="9"/>
    <n v="8"/>
    <n v="0"/>
    <n v="8"/>
  </r>
  <r>
    <x v="1"/>
    <s v="Travel_Rarely"/>
    <x v="4"/>
    <x v="1"/>
    <x v="1"/>
    <x v="0"/>
    <s v="STAFF-1269"/>
    <n v="1269"/>
    <x v="0"/>
    <x v="1"/>
    <x v="0"/>
    <s v="Yes"/>
    <s v="Y"/>
    <n v="2"/>
    <n v="-2"/>
    <n v="0"/>
    <x v="37"/>
    <n v="0"/>
    <m/>
    <n v="0"/>
    <n v="1"/>
    <n v="265"/>
    <n v="25"/>
    <x v="3"/>
    <n v="1"/>
    <n v="2"/>
    <n v="57"/>
    <n v="4"/>
    <n v="1"/>
    <x v="3"/>
    <n v="2994"/>
    <n v="21221"/>
    <n v="1"/>
    <n v="12"/>
    <n v="3"/>
    <n v="4"/>
    <n v="80"/>
    <n v="0"/>
    <n v="1"/>
    <n v="3"/>
    <n v="1"/>
    <n v="0"/>
    <n v="0"/>
    <n v="1"/>
  </r>
  <r>
    <x v="1"/>
    <s v="Travel_Rarely"/>
    <x v="4"/>
    <x v="1"/>
    <x v="1"/>
    <x v="0"/>
    <s v="STAFF-1270"/>
    <n v="1270"/>
    <x v="1"/>
    <x v="1"/>
    <x v="1"/>
    <s v="No"/>
    <s v="Y"/>
    <n v="2"/>
    <n v="-2"/>
    <n v="0"/>
    <x v="30"/>
    <n v="0"/>
    <m/>
    <n v="0"/>
    <n v="1"/>
    <n v="373"/>
    <n v="1"/>
    <x v="0"/>
    <n v="1"/>
    <n v="4"/>
    <n v="47"/>
    <n v="3"/>
    <n v="1"/>
    <x v="3"/>
    <n v="1223"/>
    <n v="16901"/>
    <n v="1"/>
    <n v="22"/>
    <n v="4"/>
    <n v="4"/>
    <n v="80"/>
    <n v="1"/>
    <n v="1"/>
    <n v="3"/>
    <n v="1"/>
    <n v="0"/>
    <n v="0"/>
    <n v="1"/>
  </r>
  <r>
    <x v="0"/>
    <s v="Travel_Frequently"/>
    <x v="2"/>
    <x v="0"/>
    <x v="0"/>
    <x v="0"/>
    <s v="STAFF-1273"/>
    <n v="1273"/>
    <x v="1"/>
    <x v="6"/>
    <x v="0"/>
    <s v="Yes"/>
    <s v="Y"/>
    <n v="4"/>
    <n v="-2"/>
    <n v="0"/>
    <x v="36"/>
    <n v="1"/>
    <n v="1"/>
    <n v="1"/>
    <n v="0"/>
    <n v="599"/>
    <n v="24"/>
    <x v="1"/>
    <n v="1"/>
    <n v="3"/>
    <n v="73"/>
    <n v="1"/>
    <n v="1"/>
    <x v="3"/>
    <n v="1118"/>
    <n v="8040"/>
    <n v="1"/>
    <n v="14"/>
    <n v="3"/>
    <n v="4"/>
    <n v="80"/>
    <n v="0"/>
    <n v="1"/>
    <n v="3"/>
    <n v="1"/>
    <n v="0"/>
    <n v="1"/>
    <n v="0"/>
  </r>
  <r>
    <x v="1"/>
    <s v="Travel_Rarely"/>
    <x v="2"/>
    <x v="1"/>
    <x v="1"/>
    <x v="0"/>
    <s v="STAFF-1275"/>
    <n v="1275"/>
    <x v="1"/>
    <x v="1"/>
    <x v="0"/>
    <s v="Yes"/>
    <s v="Y"/>
    <n v="2"/>
    <n v="-2"/>
    <n v="0"/>
    <x v="25"/>
    <n v="0"/>
    <m/>
    <n v="0"/>
    <n v="1"/>
    <n v="583"/>
    <n v="4"/>
    <x v="0"/>
    <n v="1"/>
    <n v="3"/>
    <n v="53"/>
    <n v="3"/>
    <n v="1"/>
    <x v="3"/>
    <n v="2875"/>
    <n v="9973"/>
    <n v="1"/>
    <n v="20"/>
    <n v="4"/>
    <n v="2"/>
    <n v="80"/>
    <n v="0"/>
    <n v="8"/>
    <n v="2"/>
    <n v="8"/>
    <n v="5"/>
    <n v="2"/>
    <n v="2"/>
  </r>
  <r>
    <x v="0"/>
    <s v="Travel_Rarely"/>
    <x v="1"/>
    <x v="0"/>
    <x v="0"/>
    <x v="3"/>
    <s v="STAFF-1277"/>
    <n v="1277"/>
    <x v="0"/>
    <x v="5"/>
    <x v="0"/>
    <s v="Yes"/>
    <s v="Y"/>
    <n v="2"/>
    <n v="-2"/>
    <n v="0"/>
    <x v="28"/>
    <n v="1"/>
    <n v="1"/>
    <n v="1"/>
    <n v="0"/>
    <n v="1449"/>
    <n v="2"/>
    <x v="3"/>
    <n v="1"/>
    <n v="1"/>
    <n v="94"/>
    <n v="1"/>
    <n v="5"/>
    <x v="1"/>
    <n v="18824"/>
    <n v="2493"/>
    <n v="2"/>
    <n v="16"/>
    <n v="3"/>
    <n v="1"/>
    <n v="80"/>
    <n v="0"/>
    <n v="26"/>
    <n v="3"/>
    <n v="24"/>
    <n v="10"/>
    <n v="1"/>
    <n v="11"/>
  </r>
  <r>
    <x v="1"/>
    <s v="Non-Travel"/>
    <x v="3"/>
    <x v="1"/>
    <x v="1"/>
    <x v="2"/>
    <s v="STAFF-1278"/>
    <n v="1278"/>
    <x v="1"/>
    <x v="4"/>
    <x v="2"/>
    <s v="Yes"/>
    <s v="Y"/>
    <n v="3"/>
    <n v="-2"/>
    <n v="0"/>
    <x v="27"/>
    <n v="0"/>
    <m/>
    <n v="0"/>
    <n v="1"/>
    <n v="177"/>
    <n v="8"/>
    <x v="1"/>
    <n v="1"/>
    <n v="4"/>
    <n v="37"/>
    <n v="2"/>
    <n v="4"/>
    <x v="1"/>
    <n v="13577"/>
    <n v="25592"/>
    <n v="1"/>
    <n v="15"/>
    <n v="3"/>
    <n v="4"/>
    <n v="80"/>
    <n v="1"/>
    <n v="34"/>
    <n v="3"/>
    <n v="33"/>
    <n v="9"/>
    <n v="15"/>
    <n v="0"/>
  </r>
  <r>
    <x v="0"/>
    <s v="Travel_Frequently"/>
    <x v="4"/>
    <x v="0"/>
    <x v="1"/>
    <x v="0"/>
    <s v="STAFF-1279"/>
    <n v="1279"/>
    <x v="0"/>
    <x v="2"/>
    <x v="0"/>
    <s v="No"/>
    <s v="Y"/>
    <n v="2"/>
    <n v="-2"/>
    <n v="0"/>
    <x v="18"/>
    <n v="1"/>
    <n v="1"/>
    <n v="1"/>
    <n v="0"/>
    <n v="251"/>
    <n v="10"/>
    <x v="0"/>
    <n v="1"/>
    <n v="1"/>
    <n v="45"/>
    <n v="2"/>
    <n v="1"/>
    <x v="3"/>
    <n v="2625"/>
    <n v="25308"/>
    <n v="1"/>
    <n v="20"/>
    <n v="4"/>
    <n v="3"/>
    <n v="80"/>
    <n v="0"/>
    <n v="2"/>
    <n v="1"/>
    <n v="2"/>
    <n v="2"/>
    <n v="2"/>
    <n v="2"/>
  </r>
  <r>
    <x v="1"/>
    <s v="Travel_Rarely"/>
    <x v="1"/>
    <x v="1"/>
    <x v="0"/>
    <x v="3"/>
    <s v="STAFF-1280"/>
    <n v="1280"/>
    <x v="0"/>
    <x v="5"/>
    <x v="1"/>
    <s v="No"/>
    <s v="Y"/>
    <n v="2"/>
    <n v="-2"/>
    <n v="0"/>
    <x v="21"/>
    <n v="0"/>
    <m/>
    <n v="0"/>
    <n v="1"/>
    <n v="168"/>
    <n v="4"/>
    <x v="0"/>
    <n v="1"/>
    <n v="4"/>
    <n v="33"/>
    <n v="2"/>
    <n v="5"/>
    <x v="1"/>
    <n v="18789"/>
    <n v="9946"/>
    <n v="2"/>
    <n v="14"/>
    <n v="3"/>
    <n v="3"/>
    <n v="80"/>
    <n v="1"/>
    <n v="26"/>
    <n v="3"/>
    <n v="11"/>
    <n v="4"/>
    <n v="0"/>
    <n v="8"/>
  </r>
  <r>
    <x v="1"/>
    <s v="Travel_Rarely"/>
    <x v="2"/>
    <x v="1"/>
    <x v="0"/>
    <x v="3"/>
    <s v="STAFF-1281"/>
    <n v="1281"/>
    <x v="0"/>
    <x v="0"/>
    <x v="0"/>
    <s v="Yes"/>
    <s v="Y"/>
    <n v="3"/>
    <n v="-2"/>
    <n v="0"/>
    <x v="13"/>
    <n v="0"/>
    <m/>
    <n v="0"/>
    <n v="1"/>
    <n v="131"/>
    <n v="2"/>
    <x v="3"/>
    <n v="1"/>
    <n v="3"/>
    <n v="86"/>
    <n v="3"/>
    <n v="2"/>
    <x v="1"/>
    <n v="4538"/>
    <n v="6039"/>
    <n v="0"/>
    <n v="12"/>
    <n v="3"/>
    <n v="4"/>
    <n v="80"/>
    <n v="0"/>
    <n v="4"/>
    <n v="3"/>
    <n v="3"/>
    <n v="2"/>
    <n v="0"/>
    <n v="2"/>
  </r>
  <r>
    <x v="1"/>
    <s v="Travel_Frequently"/>
    <x v="1"/>
    <x v="1"/>
    <x v="0"/>
    <x v="0"/>
    <s v="STAFF-1282"/>
    <n v="1282"/>
    <x v="1"/>
    <x v="5"/>
    <x v="2"/>
    <s v="Yes"/>
    <s v="Y"/>
    <n v="5"/>
    <n v="-2"/>
    <n v="0"/>
    <x v="31"/>
    <n v="0"/>
    <m/>
    <n v="0"/>
    <n v="1"/>
    <n v="237"/>
    <n v="9"/>
    <x v="3"/>
    <n v="1"/>
    <n v="4"/>
    <n v="83"/>
    <n v="3"/>
    <n v="5"/>
    <x v="3"/>
    <n v="19847"/>
    <n v="19196"/>
    <n v="4"/>
    <n v="24"/>
    <n v="4"/>
    <n v="1"/>
    <n v="80"/>
    <n v="1"/>
    <n v="31"/>
    <n v="2"/>
    <n v="29"/>
    <n v="10"/>
    <n v="11"/>
    <n v="10"/>
  </r>
  <r>
    <x v="1"/>
    <s v="Travel_Rarely"/>
    <x v="3"/>
    <x v="1"/>
    <x v="1"/>
    <x v="2"/>
    <s v="STAFF-1283"/>
    <n v="1283"/>
    <x v="1"/>
    <x v="3"/>
    <x v="0"/>
    <s v="No"/>
    <s v="Y"/>
    <n v="6"/>
    <n v="-2"/>
    <n v="0"/>
    <x v="6"/>
    <n v="0"/>
    <m/>
    <n v="0"/>
    <n v="1"/>
    <n v="1429"/>
    <n v="18"/>
    <x v="2"/>
    <n v="1"/>
    <n v="4"/>
    <n v="67"/>
    <n v="3"/>
    <n v="3"/>
    <x v="0"/>
    <n v="10512"/>
    <n v="20002"/>
    <n v="6"/>
    <n v="12"/>
    <n v="3"/>
    <n v="4"/>
    <n v="80"/>
    <n v="0"/>
    <n v="25"/>
    <n v="2"/>
    <n v="9"/>
    <n v="7"/>
    <n v="5"/>
    <n v="4"/>
  </r>
  <r>
    <x v="1"/>
    <s v="Travel_Frequently"/>
    <x v="2"/>
    <x v="1"/>
    <x v="1"/>
    <x v="2"/>
    <s v="STAFF-1285"/>
    <n v="1285"/>
    <x v="0"/>
    <x v="2"/>
    <x v="2"/>
    <s v="No"/>
    <s v="Y"/>
    <n v="2"/>
    <n v="-2"/>
    <n v="0"/>
    <x v="13"/>
    <n v="0"/>
    <m/>
    <n v="0"/>
    <n v="1"/>
    <n v="135"/>
    <n v="19"/>
    <x v="3"/>
    <n v="1"/>
    <n v="3"/>
    <n v="46"/>
    <n v="3"/>
    <n v="2"/>
    <x v="1"/>
    <n v="4444"/>
    <n v="22534"/>
    <n v="4"/>
    <n v="13"/>
    <n v="3"/>
    <n v="3"/>
    <n v="80"/>
    <n v="2"/>
    <n v="15"/>
    <n v="4"/>
    <n v="11"/>
    <n v="8"/>
    <n v="5"/>
    <n v="10"/>
  </r>
  <r>
    <x v="1"/>
    <s v="Travel_Frequently"/>
    <x v="2"/>
    <x v="1"/>
    <x v="1"/>
    <x v="2"/>
    <s v="STAFF-1286"/>
    <n v="1286"/>
    <x v="1"/>
    <x v="2"/>
    <x v="0"/>
    <s v="Yes"/>
    <s v="Y"/>
    <n v="2"/>
    <n v="-2"/>
    <n v="0"/>
    <x v="14"/>
    <n v="0"/>
    <m/>
    <n v="0"/>
    <n v="1"/>
    <n v="791"/>
    <n v="1"/>
    <x v="2"/>
    <n v="1"/>
    <n v="4"/>
    <n v="44"/>
    <n v="3"/>
    <n v="1"/>
    <x v="2"/>
    <n v="2154"/>
    <n v="6842"/>
    <n v="0"/>
    <n v="11"/>
    <n v="3"/>
    <n v="3"/>
    <n v="80"/>
    <n v="0"/>
    <n v="5"/>
    <n v="2"/>
    <n v="4"/>
    <n v="2"/>
    <n v="0"/>
    <n v="2"/>
  </r>
  <r>
    <x v="1"/>
    <s v="Travel_Rarely"/>
    <x v="0"/>
    <x v="1"/>
    <x v="1"/>
    <x v="0"/>
    <s v="STAFF-1288"/>
    <n v="1288"/>
    <x v="1"/>
    <x v="5"/>
    <x v="2"/>
    <s v="No"/>
    <s v="Y"/>
    <n v="4"/>
    <n v="-2"/>
    <n v="0"/>
    <x v="20"/>
    <n v="0"/>
    <m/>
    <n v="0"/>
    <n v="1"/>
    <n v="1199"/>
    <n v="4"/>
    <x v="0"/>
    <n v="1"/>
    <n v="3"/>
    <n v="92"/>
    <n v="4"/>
    <n v="5"/>
    <x v="2"/>
    <n v="19190"/>
    <n v="17477"/>
    <n v="1"/>
    <n v="14"/>
    <n v="3"/>
    <n v="4"/>
    <n v="80"/>
    <n v="2"/>
    <n v="26"/>
    <n v="2"/>
    <n v="25"/>
    <n v="9"/>
    <n v="14"/>
    <n v="13"/>
  </r>
  <r>
    <x v="1"/>
    <s v="Travel_Frequently"/>
    <x v="2"/>
    <x v="1"/>
    <x v="2"/>
    <x v="0"/>
    <s v="STAFF-1289"/>
    <n v="1289"/>
    <x v="1"/>
    <x v="8"/>
    <x v="1"/>
    <s v="No"/>
    <s v="Y"/>
    <n v="5"/>
    <n v="-2"/>
    <n v="0"/>
    <x v="13"/>
    <n v="0"/>
    <m/>
    <n v="0"/>
    <n v="1"/>
    <n v="648"/>
    <n v="11"/>
    <x v="3"/>
    <n v="1"/>
    <n v="3"/>
    <n v="56"/>
    <n v="2"/>
    <n v="2"/>
    <x v="1"/>
    <n v="4490"/>
    <n v="21833"/>
    <n v="4"/>
    <n v="11"/>
    <n v="3"/>
    <n v="4"/>
    <n v="80"/>
    <n v="2"/>
    <n v="14"/>
    <n v="4"/>
    <n v="10"/>
    <n v="9"/>
    <n v="1"/>
    <n v="8"/>
  </r>
  <r>
    <x v="1"/>
    <s v="Travel_Rarely"/>
    <x v="0"/>
    <x v="1"/>
    <x v="1"/>
    <x v="0"/>
    <s v="STAFF-1291"/>
    <n v="1291"/>
    <x v="1"/>
    <x v="1"/>
    <x v="1"/>
    <s v="Yes"/>
    <s v="Y"/>
    <n v="3"/>
    <n v="-2"/>
    <n v="0"/>
    <x v="10"/>
    <n v="0"/>
    <m/>
    <n v="0"/>
    <n v="1"/>
    <n v="735"/>
    <n v="6"/>
    <x v="1"/>
    <n v="1"/>
    <n v="3"/>
    <n v="66"/>
    <n v="3"/>
    <n v="1"/>
    <x v="2"/>
    <n v="3506"/>
    <n v="6020"/>
    <n v="0"/>
    <n v="14"/>
    <n v="3"/>
    <n v="4"/>
    <n v="80"/>
    <n v="0"/>
    <n v="4"/>
    <n v="3"/>
    <n v="3"/>
    <n v="2"/>
    <n v="2"/>
    <n v="2"/>
  </r>
  <r>
    <x v="1"/>
    <s v="Travel_Rarely"/>
    <x v="0"/>
    <x v="1"/>
    <x v="1"/>
    <x v="2"/>
    <s v="STAFF-1292"/>
    <n v="1292"/>
    <x v="0"/>
    <x v="1"/>
    <x v="1"/>
    <s v="Yes"/>
    <s v="Y"/>
    <n v="2"/>
    <n v="-2"/>
    <n v="0"/>
    <x v="19"/>
    <n v="0"/>
    <m/>
    <n v="0"/>
    <n v="1"/>
    <n v="603"/>
    <n v="7"/>
    <x v="2"/>
    <n v="1"/>
    <n v="2"/>
    <n v="78"/>
    <n v="4"/>
    <n v="2"/>
    <x v="1"/>
    <n v="2372"/>
    <n v="5628"/>
    <n v="6"/>
    <n v="16"/>
    <n v="3"/>
    <n v="4"/>
    <n v="80"/>
    <n v="0"/>
    <n v="18"/>
    <n v="3"/>
    <n v="1"/>
    <n v="0"/>
    <n v="0"/>
    <n v="0"/>
  </r>
  <r>
    <x v="1"/>
    <s v="Travel_Rarely"/>
    <x v="0"/>
    <x v="1"/>
    <x v="0"/>
    <x v="3"/>
    <s v="STAFF-1293"/>
    <n v="1293"/>
    <x v="0"/>
    <x v="0"/>
    <x v="0"/>
    <s v="No"/>
    <s v="Y"/>
    <n v="3"/>
    <n v="-2"/>
    <n v="0"/>
    <x v="23"/>
    <n v="0"/>
    <m/>
    <n v="0"/>
    <n v="1"/>
    <n v="531"/>
    <n v="4"/>
    <x v="2"/>
    <n v="1"/>
    <n v="4"/>
    <n v="56"/>
    <n v="2"/>
    <n v="3"/>
    <x v="1"/>
    <n v="10231"/>
    <n v="20364"/>
    <n v="3"/>
    <n v="14"/>
    <n v="3"/>
    <n v="4"/>
    <n v="80"/>
    <n v="0"/>
    <n v="23"/>
    <n v="4"/>
    <n v="21"/>
    <n v="7"/>
    <n v="15"/>
    <n v="17"/>
  </r>
  <r>
    <x v="1"/>
    <s v="Travel_Rarely"/>
    <x v="0"/>
    <x v="1"/>
    <x v="1"/>
    <x v="0"/>
    <s v="STAFF-1294"/>
    <n v="1294"/>
    <x v="0"/>
    <x v="3"/>
    <x v="0"/>
    <s v="Yes"/>
    <s v="Y"/>
    <n v="2"/>
    <n v="-2"/>
    <n v="0"/>
    <x v="9"/>
    <n v="0"/>
    <m/>
    <n v="0"/>
    <n v="1"/>
    <n v="429"/>
    <n v="2"/>
    <x v="2"/>
    <n v="1"/>
    <n v="3"/>
    <n v="53"/>
    <n v="3"/>
    <n v="2"/>
    <x v="1"/>
    <n v="5410"/>
    <n v="2323"/>
    <n v="9"/>
    <n v="11"/>
    <n v="3"/>
    <n v="4"/>
    <n v="80"/>
    <n v="0"/>
    <n v="18"/>
    <n v="3"/>
    <n v="16"/>
    <n v="14"/>
    <n v="5"/>
    <n v="12"/>
  </r>
  <r>
    <x v="0"/>
    <s v="Travel_Rarely"/>
    <x v="0"/>
    <x v="0"/>
    <x v="1"/>
    <x v="2"/>
    <s v="STAFF-1295"/>
    <n v="1295"/>
    <x v="0"/>
    <x v="4"/>
    <x v="1"/>
    <s v="No"/>
    <s v="Y"/>
    <n v="2"/>
    <n v="-2"/>
    <n v="0"/>
    <x v="20"/>
    <n v="1"/>
    <n v="1"/>
    <n v="1"/>
    <n v="0"/>
    <n v="621"/>
    <n v="15"/>
    <x v="3"/>
    <n v="1"/>
    <n v="1"/>
    <n v="73"/>
    <n v="3"/>
    <n v="3"/>
    <x v="0"/>
    <n v="7978"/>
    <n v="14075"/>
    <n v="1"/>
    <n v="11"/>
    <n v="3"/>
    <n v="4"/>
    <n v="80"/>
    <n v="1"/>
    <n v="10"/>
    <n v="3"/>
    <n v="10"/>
    <n v="7"/>
    <n v="0"/>
    <n v="5"/>
  </r>
  <r>
    <x v="1"/>
    <s v="Travel_Frequently"/>
    <x v="2"/>
    <x v="1"/>
    <x v="1"/>
    <x v="0"/>
    <s v="STAFF-1296"/>
    <n v="1296"/>
    <x v="1"/>
    <x v="2"/>
    <x v="1"/>
    <s v="Yes"/>
    <s v="Y"/>
    <n v="2"/>
    <n v="-2"/>
    <n v="0"/>
    <x v="14"/>
    <n v="0"/>
    <m/>
    <n v="0"/>
    <n v="1"/>
    <n v="193"/>
    <n v="2"/>
    <x v="3"/>
    <n v="1"/>
    <n v="4"/>
    <n v="52"/>
    <n v="2"/>
    <n v="1"/>
    <x v="0"/>
    <n v="3867"/>
    <n v="14222"/>
    <n v="1"/>
    <n v="12"/>
    <n v="3"/>
    <n v="2"/>
    <n v="80"/>
    <n v="1"/>
    <n v="2"/>
    <n v="3"/>
    <n v="2"/>
    <n v="2"/>
    <n v="2"/>
    <n v="2"/>
  </r>
  <r>
    <x v="1"/>
    <s v="Travel_Frequently"/>
    <x v="1"/>
    <x v="1"/>
    <x v="1"/>
    <x v="2"/>
    <s v="STAFF-1297"/>
    <n v="1297"/>
    <x v="0"/>
    <x v="2"/>
    <x v="0"/>
    <s v="No"/>
    <s v="Y"/>
    <n v="6"/>
    <n v="-2"/>
    <n v="0"/>
    <x v="31"/>
    <n v="0"/>
    <m/>
    <n v="0"/>
    <n v="1"/>
    <n v="968"/>
    <n v="6"/>
    <x v="0"/>
    <n v="1"/>
    <n v="2"/>
    <n v="40"/>
    <n v="2"/>
    <n v="1"/>
    <x v="2"/>
    <n v="2838"/>
    <n v="4257"/>
    <n v="0"/>
    <n v="14"/>
    <n v="3"/>
    <n v="2"/>
    <n v="80"/>
    <n v="0"/>
    <n v="8"/>
    <n v="2"/>
    <n v="7"/>
    <n v="0"/>
    <n v="7"/>
    <n v="7"/>
  </r>
  <r>
    <x v="1"/>
    <s v="Non-Travel"/>
    <x v="2"/>
    <x v="1"/>
    <x v="1"/>
    <x v="2"/>
    <s v="STAFF-1298"/>
    <n v="1298"/>
    <x v="0"/>
    <x v="3"/>
    <x v="0"/>
    <s v="Yes"/>
    <s v="Y"/>
    <n v="3"/>
    <n v="-2"/>
    <n v="0"/>
    <x v="7"/>
    <n v="0"/>
    <m/>
    <n v="0"/>
    <n v="1"/>
    <n v="879"/>
    <n v="9"/>
    <x v="0"/>
    <n v="1"/>
    <n v="3"/>
    <n v="72"/>
    <n v="3"/>
    <n v="2"/>
    <x v="2"/>
    <n v="4695"/>
    <n v="12858"/>
    <n v="7"/>
    <n v="18"/>
    <n v="3"/>
    <n v="3"/>
    <n v="80"/>
    <n v="0"/>
    <n v="10"/>
    <n v="3"/>
    <n v="8"/>
    <n v="4"/>
    <n v="1"/>
    <n v="7"/>
  </r>
  <r>
    <x v="0"/>
    <s v="Travel_Rarely"/>
    <x v="2"/>
    <x v="0"/>
    <x v="1"/>
    <x v="4"/>
    <s v="STAFF-1299"/>
    <n v="1299"/>
    <x v="0"/>
    <x v="2"/>
    <x v="2"/>
    <s v="Yes"/>
    <s v="Y"/>
    <n v="2"/>
    <n v="-2"/>
    <n v="0"/>
    <x v="11"/>
    <n v="1"/>
    <n v="1"/>
    <n v="1"/>
    <n v="0"/>
    <n v="806"/>
    <n v="7"/>
    <x v="3"/>
    <n v="1"/>
    <n v="4"/>
    <n v="39"/>
    <n v="3"/>
    <n v="1"/>
    <x v="0"/>
    <n v="3339"/>
    <n v="17285"/>
    <n v="3"/>
    <n v="13"/>
    <n v="3"/>
    <n v="1"/>
    <n v="80"/>
    <n v="2"/>
    <n v="10"/>
    <n v="3"/>
    <n v="7"/>
    <n v="7"/>
    <n v="7"/>
    <n v="7"/>
  </r>
  <r>
    <x v="1"/>
    <s v="Travel_Rarely"/>
    <x v="2"/>
    <x v="1"/>
    <x v="1"/>
    <x v="4"/>
    <s v="STAFF-1301"/>
    <n v="1301"/>
    <x v="1"/>
    <x v="1"/>
    <x v="0"/>
    <s v="No"/>
    <s v="Y"/>
    <n v="2"/>
    <n v="-2"/>
    <n v="0"/>
    <x v="14"/>
    <n v="0"/>
    <m/>
    <n v="0"/>
    <n v="1"/>
    <n v="640"/>
    <n v="1"/>
    <x v="3"/>
    <n v="1"/>
    <n v="4"/>
    <n v="84"/>
    <n v="3"/>
    <n v="1"/>
    <x v="0"/>
    <n v="2080"/>
    <n v="4732"/>
    <n v="2"/>
    <n v="11"/>
    <n v="3"/>
    <n v="2"/>
    <n v="80"/>
    <n v="0"/>
    <n v="5"/>
    <n v="2"/>
    <n v="3"/>
    <n v="2"/>
    <n v="1"/>
    <n v="2"/>
  </r>
  <r>
    <x v="1"/>
    <s v="Travel_Rarely"/>
    <x v="2"/>
    <x v="1"/>
    <x v="1"/>
    <x v="2"/>
    <s v="STAFF-1303"/>
    <n v="1303"/>
    <x v="0"/>
    <x v="1"/>
    <x v="0"/>
    <s v="No"/>
    <s v="Y"/>
    <n v="3"/>
    <n v="-2"/>
    <n v="0"/>
    <x v="36"/>
    <n v="0"/>
    <m/>
    <n v="0"/>
    <n v="1"/>
    <n v="266"/>
    <n v="1"/>
    <x v="3"/>
    <n v="1"/>
    <n v="4"/>
    <n v="40"/>
    <n v="3"/>
    <n v="1"/>
    <x v="1"/>
    <n v="2096"/>
    <n v="18830"/>
    <n v="1"/>
    <n v="18"/>
    <n v="3"/>
    <n v="4"/>
    <n v="80"/>
    <n v="0"/>
    <n v="2"/>
    <n v="2"/>
    <n v="2"/>
    <n v="2"/>
    <n v="2"/>
    <n v="1"/>
  </r>
  <r>
    <x v="1"/>
    <s v="Travel_Rarely"/>
    <x v="2"/>
    <x v="1"/>
    <x v="0"/>
    <x v="2"/>
    <s v="STAFF-1304"/>
    <n v="1304"/>
    <x v="1"/>
    <x v="0"/>
    <x v="1"/>
    <s v="No"/>
    <s v="Y"/>
    <n v="4"/>
    <n v="-2"/>
    <n v="0"/>
    <x v="5"/>
    <n v="0"/>
    <m/>
    <n v="0"/>
    <n v="1"/>
    <n v="604"/>
    <n v="8"/>
    <x v="3"/>
    <n v="1"/>
    <n v="3"/>
    <n v="56"/>
    <n v="4"/>
    <n v="2"/>
    <x v="0"/>
    <n v="6209"/>
    <n v="11693"/>
    <n v="1"/>
    <n v="15"/>
    <n v="3"/>
    <n v="3"/>
    <n v="80"/>
    <n v="2"/>
    <n v="10"/>
    <n v="4"/>
    <n v="10"/>
    <n v="7"/>
    <n v="0"/>
    <n v="8"/>
  </r>
  <r>
    <x v="1"/>
    <s v="Travel_Frequently"/>
    <x v="1"/>
    <x v="1"/>
    <x v="1"/>
    <x v="2"/>
    <s v="STAFF-1306"/>
    <n v="1306"/>
    <x v="0"/>
    <x v="5"/>
    <x v="0"/>
    <s v="No"/>
    <s v="Y"/>
    <n v="4"/>
    <n v="-2"/>
    <n v="0"/>
    <x v="28"/>
    <n v="0"/>
    <m/>
    <n v="0"/>
    <n v="1"/>
    <n v="364"/>
    <n v="25"/>
    <x v="3"/>
    <n v="1"/>
    <n v="2"/>
    <n v="83"/>
    <n v="3"/>
    <n v="5"/>
    <x v="1"/>
    <n v="18061"/>
    <n v="13035"/>
    <n v="3"/>
    <n v="22"/>
    <n v="4"/>
    <n v="3"/>
    <n v="80"/>
    <n v="0"/>
    <n v="22"/>
    <n v="3"/>
    <n v="0"/>
    <n v="0"/>
    <n v="0"/>
    <n v="0"/>
  </r>
  <r>
    <x v="1"/>
    <s v="Travel_Rarely"/>
    <x v="0"/>
    <x v="1"/>
    <x v="1"/>
    <x v="2"/>
    <s v="STAFF-1307"/>
    <n v="1307"/>
    <x v="0"/>
    <x v="5"/>
    <x v="2"/>
    <s v="Yes"/>
    <s v="Y"/>
    <n v="4"/>
    <n v="-2"/>
    <n v="0"/>
    <x v="22"/>
    <n v="0"/>
    <m/>
    <n v="0"/>
    <n v="1"/>
    <n v="412"/>
    <n v="13"/>
    <x v="2"/>
    <n v="1"/>
    <n v="3"/>
    <n v="94"/>
    <n v="2"/>
    <n v="4"/>
    <x v="1"/>
    <n v="17123"/>
    <n v="17334"/>
    <n v="6"/>
    <n v="13"/>
    <n v="3"/>
    <n v="4"/>
    <n v="80"/>
    <n v="2"/>
    <n v="21"/>
    <n v="3"/>
    <n v="19"/>
    <n v="9"/>
    <n v="15"/>
    <n v="2"/>
  </r>
  <r>
    <x v="1"/>
    <s v="Travel_Rarely"/>
    <x v="3"/>
    <x v="1"/>
    <x v="1"/>
    <x v="0"/>
    <s v="STAFF-1308"/>
    <n v="1308"/>
    <x v="1"/>
    <x v="1"/>
    <x v="2"/>
    <s v="No"/>
    <s v="Y"/>
    <n v="3"/>
    <n v="-2"/>
    <n v="0"/>
    <x v="34"/>
    <n v="0"/>
    <m/>
    <n v="0"/>
    <n v="1"/>
    <n v="848"/>
    <n v="23"/>
    <x v="2"/>
    <n v="1"/>
    <n v="1"/>
    <n v="88"/>
    <n v="3"/>
    <n v="1"/>
    <x v="2"/>
    <n v="2372"/>
    <n v="26076"/>
    <n v="1"/>
    <n v="12"/>
    <n v="3"/>
    <n v="4"/>
    <n v="80"/>
    <n v="2"/>
    <n v="2"/>
    <n v="3"/>
    <n v="2"/>
    <n v="2"/>
    <n v="2"/>
    <n v="2"/>
  </r>
  <r>
    <x v="0"/>
    <s v="Travel_Rarely"/>
    <x v="2"/>
    <x v="0"/>
    <x v="1"/>
    <x v="0"/>
    <s v="STAFF-1309"/>
    <n v="1309"/>
    <x v="1"/>
    <x v="2"/>
    <x v="1"/>
    <s v="No"/>
    <s v="Y"/>
    <n v="3"/>
    <n v="-2"/>
    <n v="0"/>
    <x v="5"/>
    <n v="1"/>
    <n v="1"/>
    <n v="1"/>
    <n v="0"/>
    <n v="1089"/>
    <n v="7"/>
    <x v="0"/>
    <n v="1"/>
    <n v="4"/>
    <n v="79"/>
    <n v="3"/>
    <n v="2"/>
    <x v="2"/>
    <n v="4883"/>
    <n v="22845"/>
    <n v="1"/>
    <n v="18"/>
    <n v="3"/>
    <n v="1"/>
    <n v="80"/>
    <n v="1"/>
    <n v="10"/>
    <n v="3"/>
    <n v="10"/>
    <n v="4"/>
    <n v="1"/>
    <n v="1"/>
  </r>
  <r>
    <x v="0"/>
    <s v="Travel_Rarely"/>
    <x v="0"/>
    <x v="0"/>
    <x v="1"/>
    <x v="2"/>
    <s v="STAFF-1310"/>
    <n v="1310"/>
    <x v="1"/>
    <x v="1"/>
    <x v="0"/>
    <s v="No"/>
    <s v="Y"/>
    <n v="2"/>
    <n v="-2"/>
    <n v="0"/>
    <x v="22"/>
    <n v="1"/>
    <n v="1"/>
    <n v="1"/>
    <n v="0"/>
    <n v="360"/>
    <n v="23"/>
    <x v="3"/>
    <n v="1"/>
    <n v="3"/>
    <n v="93"/>
    <n v="3"/>
    <n v="1"/>
    <x v="2"/>
    <n v="3904"/>
    <n v="22154"/>
    <n v="0"/>
    <n v="13"/>
    <n v="3"/>
    <n v="1"/>
    <n v="80"/>
    <n v="0"/>
    <n v="6"/>
    <n v="3"/>
    <n v="5"/>
    <n v="2"/>
    <n v="0"/>
    <n v="3"/>
  </r>
  <r>
    <x v="1"/>
    <s v="Travel_Rarely"/>
    <x v="2"/>
    <x v="1"/>
    <x v="1"/>
    <x v="4"/>
    <s v="STAFF-1311"/>
    <n v="1311"/>
    <x v="0"/>
    <x v="2"/>
    <x v="1"/>
    <s v="No"/>
    <s v="Y"/>
    <n v="6"/>
    <n v="-2"/>
    <n v="0"/>
    <x v="7"/>
    <n v="0"/>
    <m/>
    <n v="0"/>
    <n v="1"/>
    <n v="1138"/>
    <n v="6"/>
    <x v="3"/>
    <n v="1"/>
    <n v="4"/>
    <n v="48"/>
    <n v="2"/>
    <n v="2"/>
    <x v="0"/>
    <n v="4627"/>
    <n v="23631"/>
    <n v="0"/>
    <n v="12"/>
    <n v="3"/>
    <n v="1"/>
    <n v="80"/>
    <n v="1"/>
    <n v="10"/>
    <n v="3"/>
    <n v="9"/>
    <n v="2"/>
    <n v="6"/>
    <n v="7"/>
  </r>
  <r>
    <x v="1"/>
    <s v="Travel_Rarely"/>
    <x v="0"/>
    <x v="1"/>
    <x v="1"/>
    <x v="4"/>
    <s v="STAFF-1312"/>
    <n v="1312"/>
    <x v="0"/>
    <x v="4"/>
    <x v="1"/>
    <s v="No"/>
    <s v="Y"/>
    <n v="0"/>
    <n v="-2"/>
    <n v="0"/>
    <x v="9"/>
    <n v="0"/>
    <m/>
    <n v="0"/>
    <n v="1"/>
    <n v="325"/>
    <n v="10"/>
    <x v="2"/>
    <n v="1"/>
    <n v="4"/>
    <n v="63"/>
    <n v="3"/>
    <n v="3"/>
    <x v="0"/>
    <n v="7094"/>
    <n v="5747"/>
    <n v="3"/>
    <n v="12"/>
    <n v="3"/>
    <n v="1"/>
    <n v="80"/>
    <n v="0"/>
    <n v="10"/>
    <n v="3"/>
    <n v="7"/>
    <n v="7"/>
    <n v="1"/>
    <n v="7"/>
  </r>
  <r>
    <x v="1"/>
    <s v="Travel_Rarely"/>
    <x v="1"/>
    <x v="1"/>
    <x v="2"/>
    <x v="0"/>
    <s v="STAFF-1314"/>
    <n v="1314"/>
    <x v="0"/>
    <x v="8"/>
    <x v="0"/>
    <s v="No"/>
    <s v="Y"/>
    <n v="3"/>
    <n v="-2"/>
    <n v="0"/>
    <x v="21"/>
    <n v="0"/>
    <m/>
    <n v="0"/>
    <n v="1"/>
    <n v="991"/>
    <n v="1"/>
    <x v="0"/>
    <n v="1"/>
    <n v="4"/>
    <n v="44"/>
    <n v="3"/>
    <n v="1"/>
    <x v="2"/>
    <n v="3423"/>
    <n v="22957"/>
    <n v="6"/>
    <n v="12"/>
    <n v="3"/>
    <n v="3"/>
    <n v="80"/>
    <n v="0"/>
    <n v="10"/>
    <n v="4"/>
    <n v="7"/>
    <n v="6"/>
    <n v="5"/>
    <n v="7"/>
  </r>
  <r>
    <x v="1"/>
    <s v="Non-Travel"/>
    <x v="2"/>
    <x v="1"/>
    <x v="1"/>
    <x v="0"/>
    <s v="STAFF-1315"/>
    <n v="1315"/>
    <x v="0"/>
    <x v="2"/>
    <x v="1"/>
    <s v="No"/>
    <s v="Y"/>
    <n v="6"/>
    <n v="-2"/>
    <n v="0"/>
    <x v="14"/>
    <n v="0"/>
    <m/>
    <n v="0"/>
    <n v="1"/>
    <n v="1476"/>
    <n v="1"/>
    <x v="3"/>
    <n v="1"/>
    <n v="3"/>
    <n v="55"/>
    <n v="1"/>
    <n v="2"/>
    <x v="0"/>
    <n v="6674"/>
    <n v="16392"/>
    <n v="0"/>
    <n v="11"/>
    <n v="3"/>
    <n v="1"/>
    <n v="80"/>
    <n v="3"/>
    <n v="10"/>
    <n v="3"/>
    <n v="9"/>
    <n v="8"/>
    <n v="7"/>
    <n v="5"/>
  </r>
  <r>
    <x v="1"/>
    <s v="Travel_Rarely"/>
    <x v="1"/>
    <x v="1"/>
    <x v="1"/>
    <x v="0"/>
    <s v="STAFF-1317"/>
    <n v="1317"/>
    <x v="0"/>
    <x v="7"/>
    <x v="1"/>
    <s v="Yes"/>
    <s v="Y"/>
    <n v="2"/>
    <n v="-2"/>
    <n v="0"/>
    <x v="24"/>
    <n v="0"/>
    <m/>
    <n v="0"/>
    <n v="1"/>
    <n v="1322"/>
    <n v="28"/>
    <x v="3"/>
    <n v="1"/>
    <n v="4"/>
    <n v="43"/>
    <n v="3"/>
    <n v="4"/>
    <x v="2"/>
    <n v="16880"/>
    <n v="22422"/>
    <n v="4"/>
    <n v="11"/>
    <n v="3"/>
    <n v="2"/>
    <n v="80"/>
    <n v="0"/>
    <n v="25"/>
    <n v="3"/>
    <n v="3"/>
    <n v="2"/>
    <n v="1"/>
    <n v="2"/>
  </r>
  <r>
    <x v="0"/>
    <s v="Travel_Rarely"/>
    <x v="0"/>
    <x v="0"/>
    <x v="0"/>
    <x v="3"/>
    <s v="STAFF-1318"/>
    <n v="1318"/>
    <x v="1"/>
    <x v="0"/>
    <x v="0"/>
    <s v="Yes"/>
    <s v="Y"/>
    <n v="2"/>
    <n v="-2"/>
    <n v="0"/>
    <x v="32"/>
    <n v="1"/>
    <n v="1"/>
    <n v="1"/>
    <n v="0"/>
    <n v="299"/>
    <n v="25"/>
    <x v="2"/>
    <n v="1"/>
    <n v="4"/>
    <n v="57"/>
    <n v="2"/>
    <n v="3"/>
    <x v="1"/>
    <n v="9094"/>
    <n v="17235"/>
    <n v="2"/>
    <n v="12"/>
    <n v="3"/>
    <n v="3"/>
    <n v="80"/>
    <n v="0"/>
    <n v="9"/>
    <n v="3"/>
    <n v="5"/>
    <n v="4"/>
    <n v="1"/>
    <n v="0"/>
  </r>
  <r>
    <x v="0"/>
    <s v="Travel_Rarely"/>
    <x v="1"/>
    <x v="0"/>
    <x v="0"/>
    <x v="0"/>
    <s v="STAFF-1319"/>
    <n v="1319"/>
    <x v="1"/>
    <x v="0"/>
    <x v="0"/>
    <s v="Yes"/>
    <s v="Y"/>
    <n v="2"/>
    <n v="-2"/>
    <n v="0"/>
    <x v="39"/>
    <n v="1"/>
    <n v="1"/>
    <n v="1"/>
    <n v="0"/>
    <n v="1030"/>
    <n v="5"/>
    <x v="3"/>
    <n v="1"/>
    <n v="2"/>
    <n v="64"/>
    <n v="3"/>
    <n v="3"/>
    <x v="1"/>
    <n v="8446"/>
    <n v="21534"/>
    <n v="9"/>
    <n v="19"/>
    <n v="3"/>
    <n v="3"/>
    <n v="80"/>
    <n v="0"/>
    <n v="10"/>
    <n v="2"/>
    <n v="8"/>
    <n v="7"/>
    <n v="7"/>
    <n v="7"/>
  </r>
  <r>
    <x v="1"/>
    <s v="Travel_Rarely"/>
    <x v="2"/>
    <x v="1"/>
    <x v="1"/>
    <x v="2"/>
    <s v="STAFF-1321"/>
    <n v="1321"/>
    <x v="0"/>
    <x v="5"/>
    <x v="1"/>
    <s v="Yes"/>
    <s v="Y"/>
    <n v="2"/>
    <n v="-2"/>
    <n v="0"/>
    <x v="7"/>
    <n v="0"/>
    <m/>
    <n v="0"/>
    <n v="1"/>
    <n v="634"/>
    <n v="17"/>
    <x v="2"/>
    <n v="1"/>
    <n v="2"/>
    <n v="95"/>
    <n v="3"/>
    <n v="3"/>
    <x v="2"/>
    <n v="11916"/>
    <n v="25927"/>
    <n v="1"/>
    <n v="23"/>
    <n v="4"/>
    <n v="4"/>
    <n v="80"/>
    <n v="2"/>
    <n v="9"/>
    <n v="3"/>
    <n v="9"/>
    <n v="1"/>
    <n v="0"/>
    <n v="8"/>
  </r>
  <r>
    <x v="1"/>
    <s v="Travel_Rarely"/>
    <x v="0"/>
    <x v="1"/>
    <x v="1"/>
    <x v="0"/>
    <s v="STAFF-1322"/>
    <n v="1322"/>
    <x v="1"/>
    <x v="3"/>
    <x v="0"/>
    <s v="No"/>
    <s v="Y"/>
    <n v="6"/>
    <n v="-2"/>
    <n v="0"/>
    <x v="22"/>
    <n v="0"/>
    <m/>
    <n v="0"/>
    <n v="1"/>
    <n v="524"/>
    <n v="18"/>
    <x v="0"/>
    <n v="1"/>
    <n v="1"/>
    <n v="32"/>
    <n v="3"/>
    <n v="2"/>
    <x v="2"/>
    <n v="4534"/>
    <n v="13352"/>
    <n v="0"/>
    <n v="11"/>
    <n v="3"/>
    <n v="1"/>
    <n v="80"/>
    <n v="0"/>
    <n v="9"/>
    <n v="3"/>
    <n v="8"/>
    <n v="7"/>
    <n v="1"/>
    <n v="7"/>
  </r>
  <r>
    <x v="1"/>
    <s v="Non-Travel"/>
    <x v="2"/>
    <x v="1"/>
    <x v="0"/>
    <x v="0"/>
    <s v="STAFF-1324"/>
    <n v="1324"/>
    <x v="0"/>
    <x v="0"/>
    <x v="2"/>
    <s v="Yes"/>
    <s v="Y"/>
    <n v="5"/>
    <n v="-2"/>
    <n v="0"/>
    <x v="12"/>
    <n v="0"/>
    <m/>
    <n v="0"/>
    <n v="1"/>
    <n v="587"/>
    <n v="2"/>
    <x v="2"/>
    <n v="1"/>
    <n v="4"/>
    <n v="57"/>
    <n v="3"/>
    <n v="3"/>
    <x v="2"/>
    <n v="9852"/>
    <n v="8935"/>
    <n v="1"/>
    <n v="19"/>
    <n v="3"/>
    <n v="1"/>
    <n v="80"/>
    <n v="1"/>
    <n v="10"/>
    <n v="2"/>
    <n v="10"/>
    <n v="8"/>
    <n v="9"/>
    <n v="6"/>
  </r>
  <r>
    <x v="1"/>
    <s v="Non-Travel"/>
    <x v="0"/>
    <x v="1"/>
    <x v="0"/>
    <x v="2"/>
    <s v="STAFF-1329"/>
    <n v="1329"/>
    <x v="1"/>
    <x v="0"/>
    <x v="0"/>
    <s v="No"/>
    <s v="Y"/>
    <n v="4"/>
    <n v="-2"/>
    <n v="0"/>
    <x v="0"/>
    <n v="0"/>
    <m/>
    <n v="0"/>
    <n v="1"/>
    <n v="256"/>
    <n v="10"/>
    <x v="0"/>
    <n v="1"/>
    <n v="3"/>
    <n v="40"/>
    <n v="1"/>
    <n v="2"/>
    <x v="1"/>
    <n v="6151"/>
    <n v="22074"/>
    <n v="1"/>
    <n v="13"/>
    <n v="3"/>
    <n v="1"/>
    <n v="80"/>
    <n v="0"/>
    <n v="19"/>
    <n v="3"/>
    <n v="19"/>
    <n v="2"/>
    <n v="11"/>
    <n v="9"/>
  </r>
  <r>
    <x v="0"/>
    <s v="Travel_Frequently"/>
    <x v="2"/>
    <x v="0"/>
    <x v="0"/>
    <x v="0"/>
    <s v="STAFF-1331"/>
    <n v="1331"/>
    <x v="0"/>
    <x v="6"/>
    <x v="0"/>
    <s v="Yes"/>
    <s v="Y"/>
    <n v="2"/>
    <n v="-2"/>
    <n v="0"/>
    <x v="12"/>
    <n v="1"/>
    <n v="1"/>
    <n v="1"/>
    <n v="0"/>
    <n v="1060"/>
    <n v="1"/>
    <x v="3"/>
    <n v="1"/>
    <n v="4"/>
    <n v="54"/>
    <n v="3"/>
    <n v="1"/>
    <x v="1"/>
    <n v="2302"/>
    <n v="8319"/>
    <n v="1"/>
    <n v="11"/>
    <n v="3"/>
    <n v="1"/>
    <n v="80"/>
    <n v="0"/>
    <n v="3"/>
    <n v="4"/>
    <n v="3"/>
    <n v="2"/>
    <n v="2"/>
    <n v="2"/>
  </r>
  <r>
    <x v="0"/>
    <s v="Travel_Rarely"/>
    <x v="0"/>
    <x v="0"/>
    <x v="1"/>
    <x v="0"/>
    <s v="STAFF-1333"/>
    <n v="1333"/>
    <x v="1"/>
    <x v="2"/>
    <x v="1"/>
    <s v="No"/>
    <s v="Y"/>
    <n v="4"/>
    <n v="-2"/>
    <n v="0"/>
    <x v="20"/>
    <n v="1"/>
    <n v="1"/>
    <n v="1"/>
    <n v="0"/>
    <n v="935"/>
    <n v="3"/>
    <x v="3"/>
    <n v="1"/>
    <n v="1"/>
    <n v="89"/>
    <n v="3"/>
    <n v="1"/>
    <x v="2"/>
    <n v="2362"/>
    <n v="14669"/>
    <n v="4"/>
    <n v="12"/>
    <n v="3"/>
    <n v="3"/>
    <n v="80"/>
    <n v="0"/>
    <n v="10"/>
    <n v="4"/>
    <n v="3"/>
    <n v="2"/>
    <n v="1"/>
    <n v="2"/>
  </r>
  <r>
    <x v="1"/>
    <s v="Non-Travel"/>
    <x v="0"/>
    <x v="1"/>
    <x v="1"/>
    <x v="0"/>
    <s v="STAFF-1334"/>
    <n v="1334"/>
    <x v="1"/>
    <x v="5"/>
    <x v="1"/>
    <s v="Yes"/>
    <s v="Y"/>
    <n v="3"/>
    <n v="-2"/>
    <n v="0"/>
    <x v="19"/>
    <n v="0"/>
    <m/>
    <n v="0"/>
    <n v="1"/>
    <n v="495"/>
    <n v="2"/>
    <x v="1"/>
    <n v="1"/>
    <n v="3"/>
    <n v="37"/>
    <n v="3"/>
    <n v="4"/>
    <x v="2"/>
    <n v="17861"/>
    <n v="26582"/>
    <n v="0"/>
    <n v="13"/>
    <n v="3"/>
    <n v="4"/>
    <n v="80"/>
    <n v="0"/>
    <n v="21"/>
    <n v="2"/>
    <n v="20"/>
    <n v="8"/>
    <n v="2"/>
    <n v="10"/>
  </r>
  <r>
    <x v="1"/>
    <s v="Travel_Rarely"/>
    <x v="3"/>
    <x v="1"/>
    <x v="1"/>
    <x v="2"/>
    <s v="STAFF-1336"/>
    <n v="1336"/>
    <x v="0"/>
    <x v="5"/>
    <x v="1"/>
    <s v="No"/>
    <s v="Y"/>
    <n v="5"/>
    <n v="-2"/>
    <n v="0"/>
    <x v="27"/>
    <n v="0"/>
    <m/>
    <n v="0"/>
    <n v="1"/>
    <n v="282"/>
    <n v="2"/>
    <x v="0"/>
    <n v="1"/>
    <n v="4"/>
    <n v="58"/>
    <n v="1"/>
    <n v="5"/>
    <x v="2"/>
    <n v="19187"/>
    <n v="6992"/>
    <n v="4"/>
    <n v="14"/>
    <n v="3"/>
    <n v="4"/>
    <n v="80"/>
    <n v="1"/>
    <n v="23"/>
    <n v="3"/>
    <n v="19"/>
    <n v="9"/>
    <n v="9"/>
    <n v="11"/>
  </r>
  <r>
    <x v="1"/>
    <s v="Travel_Rarely"/>
    <x v="3"/>
    <x v="1"/>
    <x v="2"/>
    <x v="0"/>
    <s v="STAFF-1338"/>
    <n v="1338"/>
    <x v="1"/>
    <x v="5"/>
    <x v="0"/>
    <s v="No"/>
    <s v="Y"/>
    <n v="4"/>
    <n v="-2"/>
    <n v="0"/>
    <x v="29"/>
    <n v="0"/>
    <m/>
    <n v="0"/>
    <n v="1"/>
    <n v="206"/>
    <n v="8"/>
    <x v="2"/>
    <n v="1"/>
    <n v="4"/>
    <n v="99"/>
    <n v="3"/>
    <n v="5"/>
    <x v="1"/>
    <n v="19717"/>
    <n v="4022"/>
    <n v="6"/>
    <n v="14"/>
    <n v="3"/>
    <n v="1"/>
    <n v="80"/>
    <n v="0"/>
    <n v="36"/>
    <n v="3"/>
    <n v="7"/>
    <n v="3"/>
    <n v="7"/>
    <n v="7"/>
  </r>
  <r>
    <x v="1"/>
    <s v="Non-Travel"/>
    <x v="0"/>
    <x v="1"/>
    <x v="1"/>
    <x v="0"/>
    <s v="STAFF-1340"/>
    <n v="1340"/>
    <x v="1"/>
    <x v="1"/>
    <x v="2"/>
    <s v="No"/>
    <s v="Y"/>
    <n v="0"/>
    <n v="-2"/>
    <n v="0"/>
    <x v="32"/>
    <n v="0"/>
    <m/>
    <n v="0"/>
    <n v="1"/>
    <n v="458"/>
    <n v="16"/>
    <x v="0"/>
    <n v="1"/>
    <n v="3"/>
    <n v="74"/>
    <n v="3"/>
    <n v="1"/>
    <x v="2"/>
    <n v="3544"/>
    <n v="8532"/>
    <n v="9"/>
    <n v="16"/>
    <n v="3"/>
    <n v="2"/>
    <n v="80"/>
    <n v="1"/>
    <n v="6"/>
    <n v="3"/>
    <n v="4"/>
    <n v="2"/>
    <n v="0"/>
    <n v="0"/>
  </r>
  <r>
    <x v="1"/>
    <s v="Travel_Rarely"/>
    <x v="2"/>
    <x v="1"/>
    <x v="1"/>
    <x v="0"/>
    <s v="STAFF-1344"/>
    <n v="1344"/>
    <x v="1"/>
    <x v="4"/>
    <x v="2"/>
    <s v="No"/>
    <s v="Y"/>
    <n v="0"/>
    <n v="-2"/>
    <n v="0"/>
    <x v="13"/>
    <n v="0"/>
    <m/>
    <n v="0"/>
    <n v="1"/>
    <n v="943"/>
    <n v="9"/>
    <x v="3"/>
    <n v="1"/>
    <n v="4"/>
    <n v="86"/>
    <n v="3"/>
    <n v="3"/>
    <x v="0"/>
    <n v="8500"/>
    <n v="5494"/>
    <n v="0"/>
    <n v="11"/>
    <n v="3"/>
    <n v="4"/>
    <n v="80"/>
    <n v="1"/>
    <n v="10"/>
    <n v="2"/>
    <n v="9"/>
    <n v="7"/>
    <n v="1"/>
    <n v="6"/>
  </r>
  <r>
    <x v="1"/>
    <s v="Travel_Rarely"/>
    <x v="0"/>
    <x v="1"/>
    <x v="1"/>
    <x v="0"/>
    <s v="STAFF-1346"/>
    <n v="1346"/>
    <x v="1"/>
    <x v="1"/>
    <x v="0"/>
    <s v="No"/>
    <s v="Y"/>
    <n v="4"/>
    <n v="-2"/>
    <n v="0"/>
    <x v="32"/>
    <n v="0"/>
    <m/>
    <n v="0"/>
    <n v="1"/>
    <n v="523"/>
    <n v="2"/>
    <x v="3"/>
    <n v="1"/>
    <n v="3"/>
    <n v="98"/>
    <n v="3"/>
    <n v="2"/>
    <x v="0"/>
    <n v="4661"/>
    <n v="22455"/>
    <n v="1"/>
    <n v="13"/>
    <n v="3"/>
    <n v="3"/>
    <n v="80"/>
    <n v="0"/>
    <n v="9"/>
    <n v="3"/>
    <n v="9"/>
    <n v="8"/>
    <n v="8"/>
    <n v="8"/>
  </r>
  <r>
    <x v="1"/>
    <s v="Travel_Frequently"/>
    <x v="0"/>
    <x v="1"/>
    <x v="0"/>
    <x v="3"/>
    <s v="STAFF-1349"/>
    <n v="1349"/>
    <x v="0"/>
    <x v="0"/>
    <x v="2"/>
    <s v="No"/>
    <s v="Y"/>
    <n v="2"/>
    <n v="-2"/>
    <n v="0"/>
    <x v="0"/>
    <n v="0"/>
    <m/>
    <n v="0"/>
    <n v="1"/>
    <n v="1018"/>
    <n v="1"/>
    <x v="3"/>
    <n v="1"/>
    <n v="3"/>
    <n v="66"/>
    <n v="3"/>
    <n v="2"/>
    <x v="1"/>
    <n v="4103"/>
    <n v="4297"/>
    <n v="0"/>
    <n v="17"/>
    <n v="3"/>
    <n v="4"/>
    <n v="80"/>
    <n v="1"/>
    <n v="10"/>
    <n v="3"/>
    <n v="9"/>
    <n v="3"/>
    <n v="1"/>
    <n v="7"/>
  </r>
  <r>
    <x v="1"/>
    <s v="Travel_Frequently"/>
    <x v="0"/>
    <x v="1"/>
    <x v="1"/>
    <x v="0"/>
    <s v="STAFF-1350"/>
    <n v="1350"/>
    <x v="1"/>
    <x v="1"/>
    <x v="0"/>
    <s v="Yes"/>
    <s v="Y"/>
    <n v="3"/>
    <n v="-2"/>
    <n v="0"/>
    <x v="10"/>
    <n v="0"/>
    <m/>
    <n v="0"/>
    <n v="1"/>
    <n v="482"/>
    <n v="4"/>
    <x v="2"/>
    <n v="1"/>
    <n v="3"/>
    <n v="87"/>
    <n v="3"/>
    <n v="2"/>
    <x v="2"/>
    <n v="4249"/>
    <n v="2690"/>
    <n v="1"/>
    <n v="11"/>
    <n v="3"/>
    <n v="2"/>
    <n v="80"/>
    <n v="0"/>
    <n v="9"/>
    <n v="3"/>
    <n v="9"/>
    <n v="6"/>
    <n v="1"/>
    <n v="1"/>
  </r>
  <r>
    <x v="1"/>
    <s v="Travel_Rarely"/>
    <x v="1"/>
    <x v="1"/>
    <x v="2"/>
    <x v="0"/>
    <s v="STAFF-1352"/>
    <n v="1352"/>
    <x v="1"/>
    <x v="5"/>
    <x v="2"/>
    <s v="Yes"/>
    <s v="Y"/>
    <n v="2"/>
    <n v="-2"/>
    <n v="0"/>
    <x v="31"/>
    <n v="0"/>
    <m/>
    <n v="0"/>
    <n v="1"/>
    <n v="770"/>
    <n v="5"/>
    <x v="3"/>
    <n v="1"/>
    <n v="3"/>
    <n v="84"/>
    <n v="3"/>
    <n v="4"/>
    <x v="1"/>
    <n v="14026"/>
    <n v="17588"/>
    <n v="1"/>
    <n v="11"/>
    <n v="3"/>
    <n v="2"/>
    <n v="80"/>
    <n v="1"/>
    <n v="33"/>
    <n v="3"/>
    <n v="33"/>
    <n v="9"/>
    <n v="0"/>
    <n v="10"/>
  </r>
  <r>
    <x v="1"/>
    <s v="Travel_Rarely"/>
    <x v="0"/>
    <x v="1"/>
    <x v="0"/>
    <x v="0"/>
    <s v="STAFF-1355"/>
    <n v="1355"/>
    <x v="0"/>
    <x v="0"/>
    <x v="2"/>
    <s v="No"/>
    <s v="Y"/>
    <n v="3"/>
    <n v="-2"/>
    <n v="0"/>
    <x v="8"/>
    <n v="0"/>
    <m/>
    <n v="0"/>
    <n v="1"/>
    <n v="1009"/>
    <n v="2"/>
    <x v="0"/>
    <n v="1"/>
    <n v="2"/>
    <n v="31"/>
    <n v="3"/>
    <n v="2"/>
    <x v="2"/>
    <n v="6893"/>
    <n v="19461"/>
    <n v="3"/>
    <n v="15"/>
    <n v="3"/>
    <n v="4"/>
    <n v="80"/>
    <n v="1"/>
    <n v="11"/>
    <n v="3"/>
    <n v="7"/>
    <n v="7"/>
    <n v="1"/>
    <n v="7"/>
  </r>
  <r>
    <x v="1"/>
    <s v="Travel_Rarely"/>
    <x v="2"/>
    <x v="1"/>
    <x v="0"/>
    <x v="2"/>
    <s v="STAFF-1356"/>
    <n v="1356"/>
    <x v="0"/>
    <x v="0"/>
    <x v="0"/>
    <s v="No"/>
    <s v="Y"/>
    <n v="6"/>
    <n v="-2"/>
    <n v="0"/>
    <x v="13"/>
    <n v="0"/>
    <m/>
    <n v="0"/>
    <n v="1"/>
    <n v="507"/>
    <n v="15"/>
    <x v="0"/>
    <n v="1"/>
    <n v="3"/>
    <n v="66"/>
    <n v="3"/>
    <n v="2"/>
    <x v="2"/>
    <n v="6125"/>
    <n v="23553"/>
    <n v="1"/>
    <n v="12"/>
    <n v="3"/>
    <n v="4"/>
    <n v="80"/>
    <n v="0"/>
    <n v="10"/>
    <n v="4"/>
    <n v="10"/>
    <n v="8"/>
    <n v="9"/>
    <n v="6"/>
  </r>
  <r>
    <x v="1"/>
    <s v="Travel_Rarely"/>
    <x v="2"/>
    <x v="1"/>
    <x v="1"/>
    <x v="2"/>
    <s v="STAFF-1358"/>
    <n v="1358"/>
    <x v="1"/>
    <x v="2"/>
    <x v="1"/>
    <s v="No"/>
    <s v="Y"/>
    <n v="6"/>
    <n v="-2"/>
    <n v="0"/>
    <x v="36"/>
    <n v="0"/>
    <m/>
    <n v="0"/>
    <n v="1"/>
    <n v="882"/>
    <n v="19"/>
    <x v="1"/>
    <n v="1"/>
    <n v="4"/>
    <n v="67"/>
    <n v="3"/>
    <n v="1"/>
    <x v="0"/>
    <n v="3669"/>
    <n v="9075"/>
    <n v="3"/>
    <n v="11"/>
    <n v="3"/>
    <n v="3"/>
    <n v="80"/>
    <n v="3"/>
    <n v="7"/>
    <n v="2"/>
    <n v="3"/>
    <n v="2"/>
    <n v="1"/>
    <n v="2"/>
  </r>
  <r>
    <x v="0"/>
    <s v="Travel_Rarely"/>
    <x v="3"/>
    <x v="0"/>
    <x v="1"/>
    <x v="2"/>
    <s v="STAFF-1360"/>
    <n v="1360"/>
    <x v="0"/>
    <x v="3"/>
    <x v="1"/>
    <s v="Yes"/>
    <s v="Y"/>
    <n v="0"/>
    <n v="-2"/>
    <n v="0"/>
    <x v="34"/>
    <n v="1"/>
    <n v="1"/>
    <n v="1"/>
    <n v="0"/>
    <n v="601"/>
    <n v="7"/>
    <x v="2"/>
    <n v="1"/>
    <n v="3"/>
    <n v="53"/>
    <n v="2"/>
    <n v="3"/>
    <x v="2"/>
    <n v="10008"/>
    <n v="12023"/>
    <n v="7"/>
    <n v="14"/>
    <n v="3"/>
    <n v="4"/>
    <n v="80"/>
    <n v="0"/>
    <n v="31"/>
    <n v="2"/>
    <n v="10"/>
    <n v="9"/>
    <n v="5"/>
    <n v="9"/>
  </r>
  <r>
    <x v="1"/>
    <s v="Travel_Rarely"/>
    <x v="0"/>
    <x v="1"/>
    <x v="1"/>
    <x v="0"/>
    <s v="STAFF-1361"/>
    <n v="1361"/>
    <x v="1"/>
    <x v="2"/>
    <x v="1"/>
    <s v="No"/>
    <s v="Y"/>
    <n v="3"/>
    <n v="-2"/>
    <n v="0"/>
    <x v="32"/>
    <n v="0"/>
    <m/>
    <n v="0"/>
    <n v="1"/>
    <n v="329"/>
    <n v="1"/>
    <x v="2"/>
    <n v="1"/>
    <n v="2"/>
    <n v="88"/>
    <n v="3"/>
    <n v="1"/>
    <x v="1"/>
    <n v="2387"/>
    <n v="6762"/>
    <n v="3"/>
    <n v="22"/>
    <n v="4"/>
    <n v="3"/>
    <n v="80"/>
    <n v="1"/>
    <n v="7"/>
    <n v="3"/>
    <n v="4"/>
    <n v="2"/>
    <n v="0"/>
    <n v="3"/>
  </r>
  <r>
    <x v="1"/>
    <s v="Travel_Frequently"/>
    <x v="0"/>
    <x v="1"/>
    <x v="0"/>
    <x v="3"/>
    <s v="STAFF-1362"/>
    <n v="1362"/>
    <x v="0"/>
    <x v="0"/>
    <x v="1"/>
    <s v="No"/>
    <s v="Y"/>
    <n v="2"/>
    <n v="-2"/>
    <n v="0"/>
    <x v="9"/>
    <n v="0"/>
    <m/>
    <n v="0"/>
    <n v="1"/>
    <n v="607"/>
    <n v="7"/>
    <x v="3"/>
    <n v="1"/>
    <n v="1"/>
    <n v="83"/>
    <n v="4"/>
    <n v="2"/>
    <x v="1"/>
    <n v="4639"/>
    <n v="2261"/>
    <n v="2"/>
    <n v="16"/>
    <n v="3"/>
    <n v="4"/>
    <n v="80"/>
    <n v="1"/>
    <n v="17"/>
    <n v="2"/>
    <n v="15"/>
    <n v="7"/>
    <n v="6"/>
    <n v="13"/>
  </r>
  <r>
    <x v="1"/>
    <s v="Travel_Rarely"/>
    <x v="1"/>
    <x v="1"/>
    <x v="1"/>
    <x v="0"/>
    <s v="STAFF-1363"/>
    <n v="1363"/>
    <x v="1"/>
    <x v="3"/>
    <x v="0"/>
    <s v="No"/>
    <s v="Y"/>
    <n v="2"/>
    <n v="-2"/>
    <n v="0"/>
    <x v="26"/>
    <n v="0"/>
    <m/>
    <n v="0"/>
    <n v="1"/>
    <n v="855"/>
    <n v="4"/>
    <x v="3"/>
    <n v="1"/>
    <n v="4"/>
    <n v="54"/>
    <n v="3"/>
    <n v="3"/>
    <x v="0"/>
    <n v="7898"/>
    <n v="18706"/>
    <n v="1"/>
    <n v="11"/>
    <n v="3"/>
    <n v="3"/>
    <n v="80"/>
    <n v="0"/>
    <n v="11"/>
    <n v="3"/>
    <n v="10"/>
    <n v="9"/>
    <n v="0"/>
    <n v="8"/>
  </r>
  <r>
    <x v="1"/>
    <s v="Travel_Rarely"/>
    <x v="2"/>
    <x v="1"/>
    <x v="0"/>
    <x v="2"/>
    <s v="STAFF-1364"/>
    <n v="1364"/>
    <x v="0"/>
    <x v="6"/>
    <x v="1"/>
    <s v="No"/>
    <s v="Y"/>
    <n v="4"/>
    <n v="-2"/>
    <n v="0"/>
    <x v="4"/>
    <n v="0"/>
    <m/>
    <n v="0"/>
    <n v="1"/>
    <n v="1291"/>
    <n v="11"/>
    <x v="3"/>
    <n v="1"/>
    <n v="3"/>
    <n v="98"/>
    <n v="4"/>
    <n v="1"/>
    <x v="0"/>
    <n v="2534"/>
    <n v="6527"/>
    <n v="8"/>
    <n v="14"/>
    <n v="3"/>
    <n v="2"/>
    <n v="80"/>
    <n v="1"/>
    <n v="5"/>
    <n v="3"/>
    <n v="1"/>
    <n v="0"/>
    <n v="0"/>
    <n v="0"/>
  </r>
  <r>
    <x v="1"/>
    <s v="Travel_Rarely"/>
    <x v="1"/>
    <x v="1"/>
    <x v="1"/>
    <x v="4"/>
    <s v="STAFF-1367"/>
    <n v="1367"/>
    <x v="0"/>
    <x v="3"/>
    <x v="0"/>
    <s v="No"/>
    <s v="Y"/>
    <n v="1"/>
    <n v="-2"/>
    <n v="0"/>
    <x v="31"/>
    <n v="0"/>
    <m/>
    <n v="0"/>
    <n v="1"/>
    <n v="1405"/>
    <n v="11"/>
    <x v="0"/>
    <n v="1"/>
    <n v="4"/>
    <n v="82"/>
    <n v="2"/>
    <n v="4"/>
    <x v="0"/>
    <n v="13142"/>
    <n v="24439"/>
    <n v="3"/>
    <n v="16"/>
    <n v="3"/>
    <n v="2"/>
    <n v="80"/>
    <n v="0"/>
    <n v="29"/>
    <n v="2"/>
    <n v="5"/>
    <n v="2"/>
    <n v="0"/>
    <n v="3"/>
  </r>
  <r>
    <x v="1"/>
    <s v="Non-Travel"/>
    <x v="4"/>
    <x v="1"/>
    <x v="1"/>
    <x v="0"/>
    <s v="STAFF-1368"/>
    <n v="1368"/>
    <x v="0"/>
    <x v="2"/>
    <x v="0"/>
    <s v="No"/>
    <s v="Y"/>
    <n v="5"/>
    <n v="-2"/>
    <n v="0"/>
    <x v="41"/>
    <n v="0"/>
    <m/>
    <n v="0"/>
    <n v="1"/>
    <n v="1124"/>
    <n v="1"/>
    <x v="3"/>
    <n v="1"/>
    <n v="4"/>
    <n v="97"/>
    <n v="3"/>
    <n v="1"/>
    <x v="0"/>
    <n v="1611"/>
    <n v="19305"/>
    <n v="1"/>
    <n v="15"/>
    <n v="3"/>
    <n v="3"/>
    <n v="80"/>
    <n v="0"/>
    <n v="0"/>
    <n v="4"/>
    <n v="0"/>
    <n v="0"/>
    <n v="0"/>
    <n v="0"/>
  </r>
  <r>
    <x v="1"/>
    <s v="Travel_Rarely"/>
    <x v="0"/>
    <x v="1"/>
    <x v="1"/>
    <x v="2"/>
    <s v="STAFF-1369"/>
    <n v="1369"/>
    <x v="0"/>
    <x v="2"/>
    <x v="1"/>
    <s v="No"/>
    <s v="Y"/>
    <n v="0"/>
    <n v="-2"/>
    <n v="0"/>
    <x v="10"/>
    <n v="0"/>
    <m/>
    <n v="0"/>
    <n v="1"/>
    <n v="817"/>
    <n v="1"/>
    <x v="3"/>
    <n v="1"/>
    <n v="4"/>
    <n v="60"/>
    <n v="2"/>
    <n v="2"/>
    <x v="0"/>
    <n v="5363"/>
    <n v="10846"/>
    <n v="0"/>
    <n v="12"/>
    <n v="3"/>
    <n v="2"/>
    <n v="80"/>
    <n v="1"/>
    <n v="10"/>
    <n v="3"/>
    <n v="9"/>
    <n v="7"/>
    <n v="0"/>
    <n v="0"/>
  </r>
  <r>
    <x v="1"/>
    <s v="Travel_Frequently"/>
    <x v="2"/>
    <x v="1"/>
    <x v="0"/>
    <x v="0"/>
    <s v="STAFF-1371"/>
    <n v="1371"/>
    <x v="1"/>
    <x v="0"/>
    <x v="0"/>
    <s v="No"/>
    <s v="Y"/>
    <n v="3"/>
    <n v="-2"/>
    <n v="0"/>
    <x v="4"/>
    <n v="0"/>
    <m/>
    <n v="0"/>
    <n v="1"/>
    <n v="793"/>
    <n v="2"/>
    <x v="1"/>
    <n v="1"/>
    <n v="4"/>
    <n v="43"/>
    <n v="1"/>
    <n v="2"/>
    <x v="0"/>
    <n v="5071"/>
    <n v="20392"/>
    <n v="3"/>
    <n v="20"/>
    <n v="4"/>
    <n v="2"/>
    <n v="80"/>
    <n v="0"/>
    <n v="8"/>
    <n v="3"/>
    <n v="6"/>
    <n v="2"/>
    <n v="0"/>
    <n v="0"/>
  </r>
  <r>
    <x v="0"/>
    <s v="Travel_Rarely"/>
    <x v="3"/>
    <x v="0"/>
    <x v="0"/>
    <x v="3"/>
    <s v="STAFF-1372"/>
    <n v="1372"/>
    <x v="1"/>
    <x v="0"/>
    <x v="0"/>
    <s v="Yes"/>
    <s v="Y"/>
    <n v="2"/>
    <n v="-2"/>
    <n v="0"/>
    <x v="27"/>
    <n v="1"/>
    <n v="1"/>
    <n v="1"/>
    <n v="0"/>
    <n v="267"/>
    <n v="13"/>
    <x v="2"/>
    <n v="1"/>
    <n v="1"/>
    <n v="85"/>
    <n v="4"/>
    <n v="4"/>
    <x v="1"/>
    <n v="13695"/>
    <n v="9277"/>
    <n v="6"/>
    <n v="17"/>
    <n v="3"/>
    <n v="3"/>
    <n v="80"/>
    <n v="0"/>
    <n v="24"/>
    <n v="2"/>
    <n v="19"/>
    <n v="7"/>
    <n v="3"/>
    <n v="8"/>
  </r>
  <r>
    <x v="1"/>
    <s v="Travel_Rarely"/>
    <x v="3"/>
    <x v="1"/>
    <x v="1"/>
    <x v="0"/>
    <s v="STAFF-1373"/>
    <n v="1373"/>
    <x v="1"/>
    <x v="3"/>
    <x v="1"/>
    <s v="Yes"/>
    <s v="Y"/>
    <n v="0"/>
    <n v="-2"/>
    <n v="0"/>
    <x v="29"/>
    <n v="0"/>
    <m/>
    <n v="0"/>
    <n v="1"/>
    <n v="1369"/>
    <n v="23"/>
    <x v="3"/>
    <n v="1"/>
    <n v="4"/>
    <n v="68"/>
    <n v="3"/>
    <n v="4"/>
    <x v="1"/>
    <n v="13402"/>
    <n v="18235"/>
    <n v="4"/>
    <n v="12"/>
    <n v="3"/>
    <n v="1"/>
    <n v="80"/>
    <n v="1"/>
    <n v="33"/>
    <n v="3"/>
    <n v="19"/>
    <n v="16"/>
    <n v="15"/>
    <n v="9"/>
  </r>
  <r>
    <x v="1"/>
    <s v="Non-Travel"/>
    <x v="2"/>
    <x v="1"/>
    <x v="1"/>
    <x v="4"/>
    <s v="STAFF-1374"/>
    <n v="1374"/>
    <x v="0"/>
    <x v="1"/>
    <x v="2"/>
    <s v="No"/>
    <s v="Y"/>
    <n v="2"/>
    <n v="-2"/>
    <n v="0"/>
    <x v="13"/>
    <n v="0"/>
    <m/>
    <n v="0"/>
    <n v="1"/>
    <n v="999"/>
    <n v="26"/>
    <x v="1"/>
    <n v="1"/>
    <n v="4"/>
    <n v="92"/>
    <n v="2"/>
    <n v="1"/>
    <x v="0"/>
    <n v="2029"/>
    <n v="15891"/>
    <n v="1"/>
    <n v="20"/>
    <n v="4"/>
    <n v="3"/>
    <n v="80"/>
    <n v="3"/>
    <n v="5"/>
    <n v="3"/>
    <n v="5"/>
    <n v="4"/>
    <n v="0"/>
    <n v="0"/>
  </r>
  <r>
    <x v="1"/>
    <s v="Travel_Rarely"/>
    <x v="0"/>
    <x v="1"/>
    <x v="1"/>
    <x v="2"/>
    <s v="STAFF-1375"/>
    <n v="1375"/>
    <x v="0"/>
    <x v="4"/>
    <x v="2"/>
    <s v="No"/>
    <s v="Y"/>
    <n v="0"/>
    <n v="-2"/>
    <n v="0"/>
    <x v="32"/>
    <n v="0"/>
    <m/>
    <n v="0"/>
    <n v="1"/>
    <n v="1202"/>
    <n v="2"/>
    <x v="1"/>
    <n v="1"/>
    <n v="2"/>
    <n v="89"/>
    <n v="4"/>
    <n v="2"/>
    <x v="2"/>
    <n v="6377"/>
    <n v="13888"/>
    <n v="5"/>
    <n v="20"/>
    <n v="4"/>
    <n v="2"/>
    <n v="80"/>
    <n v="3"/>
    <n v="15"/>
    <n v="3"/>
    <n v="12"/>
    <n v="11"/>
    <n v="11"/>
    <n v="8"/>
  </r>
  <r>
    <x v="1"/>
    <s v="Travel_Rarely"/>
    <x v="2"/>
    <x v="1"/>
    <x v="1"/>
    <x v="2"/>
    <s v="STAFF-1377"/>
    <n v="1377"/>
    <x v="1"/>
    <x v="2"/>
    <x v="1"/>
    <s v="No"/>
    <s v="Y"/>
    <n v="1"/>
    <n v="-2"/>
    <n v="0"/>
    <x v="13"/>
    <n v="0"/>
    <m/>
    <n v="0"/>
    <n v="1"/>
    <n v="285"/>
    <n v="29"/>
    <x v="3"/>
    <n v="1"/>
    <n v="2"/>
    <n v="86"/>
    <n v="3"/>
    <n v="2"/>
    <x v="2"/>
    <n v="5429"/>
    <n v="17491"/>
    <n v="4"/>
    <n v="13"/>
    <n v="3"/>
    <n v="1"/>
    <n v="80"/>
    <n v="2"/>
    <n v="10"/>
    <n v="3"/>
    <n v="8"/>
    <n v="7"/>
    <n v="7"/>
    <n v="7"/>
  </r>
  <r>
    <x v="0"/>
    <s v="Travel_Frequently"/>
    <x v="2"/>
    <x v="0"/>
    <x v="0"/>
    <x v="0"/>
    <s v="STAFF-1379"/>
    <n v="1379"/>
    <x v="0"/>
    <x v="6"/>
    <x v="0"/>
    <s v="No"/>
    <s v="Y"/>
    <n v="3"/>
    <n v="-2"/>
    <n v="0"/>
    <x v="12"/>
    <n v="1"/>
    <n v="1"/>
    <n v="1"/>
    <n v="0"/>
    <n v="703"/>
    <n v="2"/>
    <x v="3"/>
    <n v="1"/>
    <n v="3"/>
    <n v="90"/>
    <n v="2"/>
    <n v="1"/>
    <x v="0"/>
    <n v="2785"/>
    <n v="11882"/>
    <n v="7"/>
    <n v="14"/>
    <n v="3"/>
    <n v="3"/>
    <n v="80"/>
    <n v="0"/>
    <n v="3"/>
    <n v="4"/>
    <n v="1"/>
    <n v="0"/>
    <n v="0"/>
    <n v="0"/>
  </r>
  <r>
    <x v="0"/>
    <s v="Travel_Frequently"/>
    <x v="0"/>
    <x v="0"/>
    <x v="0"/>
    <x v="3"/>
    <s v="STAFF-1380"/>
    <n v="1380"/>
    <x v="0"/>
    <x v="0"/>
    <x v="1"/>
    <s v="Yes"/>
    <s v="Y"/>
    <n v="0"/>
    <n v="-2"/>
    <n v="0"/>
    <x v="10"/>
    <n v="1"/>
    <n v="1"/>
    <n v="1"/>
    <n v="0"/>
    <n v="662"/>
    <n v="18"/>
    <x v="2"/>
    <n v="1"/>
    <n v="4"/>
    <n v="67"/>
    <n v="3"/>
    <n v="2"/>
    <x v="1"/>
    <n v="4614"/>
    <n v="23288"/>
    <n v="0"/>
    <n v="18"/>
    <n v="3"/>
    <n v="3"/>
    <n v="80"/>
    <n v="1"/>
    <n v="5"/>
    <n v="2"/>
    <n v="4"/>
    <n v="2"/>
    <n v="3"/>
    <n v="2"/>
  </r>
  <r>
    <x v="1"/>
    <s v="Travel_Frequently"/>
    <x v="0"/>
    <x v="1"/>
    <x v="1"/>
    <x v="0"/>
    <s v="STAFF-1382"/>
    <n v="1382"/>
    <x v="1"/>
    <x v="1"/>
    <x v="2"/>
    <s v="No"/>
    <s v="Y"/>
    <n v="2"/>
    <n v="-2"/>
    <n v="0"/>
    <x v="8"/>
    <n v="0"/>
    <m/>
    <n v="0"/>
    <n v="1"/>
    <n v="693"/>
    <n v="7"/>
    <x v="3"/>
    <n v="1"/>
    <n v="4"/>
    <n v="57"/>
    <n v="4"/>
    <n v="1"/>
    <x v="2"/>
    <n v="2610"/>
    <n v="15748"/>
    <n v="1"/>
    <n v="11"/>
    <n v="3"/>
    <n v="4"/>
    <n v="80"/>
    <n v="3"/>
    <n v="4"/>
    <n v="3"/>
    <n v="4"/>
    <n v="2"/>
    <n v="0"/>
    <n v="3"/>
  </r>
  <r>
    <x v="1"/>
    <s v="Travel_Rarely"/>
    <x v="2"/>
    <x v="1"/>
    <x v="1"/>
    <x v="4"/>
    <s v="STAFF-1383"/>
    <n v="1383"/>
    <x v="0"/>
    <x v="4"/>
    <x v="0"/>
    <s v="No"/>
    <s v="Y"/>
    <n v="2"/>
    <n v="-2"/>
    <n v="0"/>
    <x v="13"/>
    <n v="0"/>
    <m/>
    <n v="0"/>
    <n v="1"/>
    <n v="404"/>
    <n v="2"/>
    <x v="2"/>
    <n v="1"/>
    <n v="4"/>
    <n v="98"/>
    <n v="3"/>
    <n v="2"/>
    <x v="0"/>
    <n v="6687"/>
    <n v="6163"/>
    <n v="1"/>
    <n v="11"/>
    <n v="3"/>
    <n v="4"/>
    <n v="80"/>
    <n v="0"/>
    <n v="14"/>
    <n v="4"/>
    <n v="14"/>
    <n v="11"/>
    <n v="4"/>
    <n v="11"/>
  </r>
  <r>
    <x v="1"/>
    <s v="Travel_Rarely"/>
    <x v="2"/>
    <x v="1"/>
    <x v="0"/>
    <x v="0"/>
    <s v="STAFF-1387"/>
    <n v="1387"/>
    <x v="1"/>
    <x v="0"/>
    <x v="1"/>
    <s v="No"/>
    <s v="Y"/>
    <n v="0"/>
    <n v="-2"/>
    <n v="0"/>
    <x v="14"/>
    <n v="0"/>
    <m/>
    <n v="0"/>
    <n v="1"/>
    <n v="736"/>
    <n v="26"/>
    <x v="3"/>
    <n v="1"/>
    <n v="3"/>
    <n v="48"/>
    <n v="2"/>
    <n v="2"/>
    <x v="2"/>
    <n v="4724"/>
    <n v="24232"/>
    <n v="1"/>
    <n v="11"/>
    <n v="3"/>
    <n v="3"/>
    <n v="80"/>
    <n v="1"/>
    <n v="5"/>
    <n v="3"/>
    <n v="5"/>
    <n v="3"/>
    <n v="0"/>
    <n v="4"/>
  </r>
  <r>
    <x v="0"/>
    <s v="Travel_Rarely"/>
    <x v="2"/>
    <x v="0"/>
    <x v="1"/>
    <x v="2"/>
    <s v="STAFF-1389"/>
    <n v="1389"/>
    <x v="1"/>
    <x v="3"/>
    <x v="1"/>
    <s v="Yes"/>
    <s v="Y"/>
    <n v="3"/>
    <n v="-2"/>
    <n v="0"/>
    <x v="12"/>
    <n v="1"/>
    <n v="1"/>
    <n v="1"/>
    <n v="0"/>
    <n v="330"/>
    <n v="22"/>
    <x v="2"/>
    <n v="1"/>
    <n v="4"/>
    <n v="98"/>
    <n v="3"/>
    <n v="2"/>
    <x v="2"/>
    <n v="6179"/>
    <n v="21057"/>
    <n v="1"/>
    <n v="15"/>
    <n v="3"/>
    <n v="4"/>
    <n v="80"/>
    <n v="2"/>
    <n v="10"/>
    <n v="2"/>
    <n v="10"/>
    <n v="2"/>
    <n v="6"/>
    <n v="7"/>
  </r>
  <r>
    <x v="1"/>
    <s v="Travel_Rarely"/>
    <x v="0"/>
    <x v="1"/>
    <x v="0"/>
    <x v="0"/>
    <s v="STAFF-1390"/>
    <n v="1390"/>
    <x v="1"/>
    <x v="0"/>
    <x v="1"/>
    <s v="Yes"/>
    <s v="Y"/>
    <n v="2"/>
    <n v="-2"/>
    <n v="0"/>
    <x v="22"/>
    <n v="0"/>
    <m/>
    <n v="0"/>
    <n v="1"/>
    <n v="1498"/>
    <n v="21"/>
    <x v="2"/>
    <n v="1"/>
    <n v="1"/>
    <n v="44"/>
    <n v="2"/>
    <n v="2"/>
    <x v="0"/>
    <n v="6120"/>
    <n v="3567"/>
    <n v="3"/>
    <n v="12"/>
    <n v="3"/>
    <n v="4"/>
    <n v="80"/>
    <n v="2"/>
    <n v="8"/>
    <n v="4"/>
    <n v="5"/>
    <n v="4"/>
    <n v="1"/>
    <n v="4"/>
  </r>
  <r>
    <x v="1"/>
    <s v="Travel_Frequently"/>
    <x v="1"/>
    <x v="1"/>
    <x v="0"/>
    <x v="3"/>
    <s v="STAFF-1391"/>
    <n v="1391"/>
    <x v="1"/>
    <x v="0"/>
    <x v="1"/>
    <s v="No"/>
    <s v="Y"/>
    <n v="5"/>
    <n v="-2"/>
    <n v="0"/>
    <x v="31"/>
    <n v="0"/>
    <m/>
    <n v="0"/>
    <n v="1"/>
    <n v="541"/>
    <n v="2"/>
    <x v="3"/>
    <n v="1"/>
    <n v="2"/>
    <n v="52"/>
    <n v="3"/>
    <n v="3"/>
    <x v="1"/>
    <n v="10596"/>
    <n v="15395"/>
    <n v="2"/>
    <n v="11"/>
    <n v="3"/>
    <n v="2"/>
    <n v="80"/>
    <n v="0"/>
    <n v="14"/>
    <n v="3"/>
    <n v="4"/>
    <n v="2"/>
    <n v="3"/>
    <n v="2"/>
  </r>
  <r>
    <x v="1"/>
    <s v="Travel_Frequently"/>
    <x v="0"/>
    <x v="1"/>
    <x v="1"/>
    <x v="0"/>
    <s v="STAFF-1392"/>
    <n v="1392"/>
    <x v="0"/>
    <x v="1"/>
    <x v="2"/>
    <s v="Yes"/>
    <s v="Y"/>
    <n v="4"/>
    <n v="-2"/>
    <n v="0"/>
    <x v="0"/>
    <n v="0"/>
    <m/>
    <n v="0"/>
    <n v="1"/>
    <n v="1200"/>
    <n v="22"/>
    <x v="3"/>
    <n v="1"/>
    <n v="4"/>
    <n v="75"/>
    <n v="3"/>
    <n v="2"/>
    <x v="0"/>
    <n v="5467"/>
    <n v="13953"/>
    <n v="3"/>
    <n v="14"/>
    <n v="3"/>
    <n v="1"/>
    <n v="80"/>
    <n v="2"/>
    <n v="12"/>
    <n v="2"/>
    <n v="6"/>
    <n v="2"/>
    <n v="3"/>
    <n v="3"/>
  </r>
  <r>
    <x v="1"/>
    <s v="Travel_Rarely"/>
    <x v="0"/>
    <x v="1"/>
    <x v="1"/>
    <x v="0"/>
    <s v="STAFF-1394"/>
    <n v="1394"/>
    <x v="1"/>
    <x v="1"/>
    <x v="1"/>
    <s v="Yes"/>
    <s v="Y"/>
    <n v="2"/>
    <n v="-2"/>
    <n v="0"/>
    <x v="2"/>
    <n v="0"/>
    <m/>
    <n v="0"/>
    <n v="1"/>
    <n v="1439"/>
    <n v="4"/>
    <x v="1"/>
    <n v="1"/>
    <n v="3"/>
    <n v="54"/>
    <n v="3"/>
    <n v="1"/>
    <x v="2"/>
    <n v="2996"/>
    <n v="5182"/>
    <n v="7"/>
    <n v="15"/>
    <n v="3"/>
    <n v="4"/>
    <n v="80"/>
    <n v="0"/>
    <n v="8"/>
    <n v="3"/>
    <n v="6"/>
    <n v="4"/>
    <n v="1"/>
    <n v="3"/>
  </r>
  <r>
    <x v="1"/>
    <s v="Travel_Frequently"/>
    <x v="2"/>
    <x v="1"/>
    <x v="0"/>
    <x v="0"/>
    <s v="STAFF-1395"/>
    <n v="1395"/>
    <x v="1"/>
    <x v="0"/>
    <x v="1"/>
    <s v="No"/>
    <s v="Y"/>
    <n v="2"/>
    <n v="-2"/>
    <n v="0"/>
    <x v="3"/>
    <n v="0"/>
    <m/>
    <n v="0"/>
    <n v="1"/>
    <n v="1111"/>
    <n v="5"/>
    <x v="1"/>
    <n v="1"/>
    <n v="2"/>
    <n v="61"/>
    <n v="3"/>
    <n v="2"/>
    <x v="0"/>
    <n v="9998"/>
    <n v="19293"/>
    <n v="6"/>
    <n v="13"/>
    <n v="3"/>
    <n v="1"/>
    <n v="80"/>
    <n v="0"/>
    <n v="8"/>
    <n v="4"/>
    <n v="5"/>
    <n v="4"/>
    <n v="1"/>
    <n v="2"/>
  </r>
  <r>
    <x v="1"/>
    <s v="Travel_Rarely"/>
    <x v="2"/>
    <x v="1"/>
    <x v="0"/>
    <x v="3"/>
    <s v="STAFF-1396"/>
    <n v="1396"/>
    <x v="1"/>
    <x v="0"/>
    <x v="1"/>
    <s v="Yes"/>
    <s v="Y"/>
    <n v="3"/>
    <n v="-2"/>
    <n v="0"/>
    <x v="5"/>
    <n v="0"/>
    <m/>
    <n v="0"/>
    <n v="1"/>
    <n v="499"/>
    <n v="2"/>
    <x v="1"/>
    <n v="1"/>
    <n v="3"/>
    <n v="36"/>
    <n v="3"/>
    <n v="2"/>
    <x v="1"/>
    <n v="4078"/>
    <n v="20497"/>
    <n v="0"/>
    <n v="13"/>
    <n v="3"/>
    <n v="1"/>
    <n v="80"/>
    <n v="3"/>
    <n v="4"/>
    <n v="2"/>
    <n v="3"/>
    <n v="2"/>
    <n v="1"/>
    <n v="2"/>
  </r>
  <r>
    <x v="1"/>
    <s v="Non-Travel"/>
    <x v="0"/>
    <x v="1"/>
    <x v="1"/>
    <x v="0"/>
    <s v="STAFF-1397"/>
    <n v="1397"/>
    <x v="1"/>
    <x v="4"/>
    <x v="1"/>
    <s v="No"/>
    <s v="Y"/>
    <n v="2"/>
    <n v="-2"/>
    <n v="0"/>
    <x v="22"/>
    <n v="0"/>
    <m/>
    <n v="0"/>
    <n v="1"/>
    <n v="1485"/>
    <n v="25"/>
    <x v="0"/>
    <n v="1"/>
    <n v="3"/>
    <n v="71"/>
    <n v="3"/>
    <n v="3"/>
    <x v="2"/>
    <n v="10920"/>
    <n v="3449"/>
    <n v="3"/>
    <n v="21"/>
    <n v="4"/>
    <n v="2"/>
    <n v="80"/>
    <n v="1"/>
    <n v="13"/>
    <n v="3"/>
    <n v="6"/>
    <n v="4"/>
    <n v="0"/>
    <n v="5"/>
  </r>
  <r>
    <x v="1"/>
    <s v="Travel_Rarely"/>
    <x v="2"/>
    <x v="1"/>
    <x v="0"/>
    <x v="0"/>
    <s v="STAFF-1399"/>
    <n v="1399"/>
    <x v="1"/>
    <x v="0"/>
    <x v="1"/>
    <s v="No"/>
    <s v="Y"/>
    <n v="3"/>
    <n v="-2"/>
    <n v="0"/>
    <x v="36"/>
    <n v="0"/>
    <m/>
    <n v="0"/>
    <n v="1"/>
    <n v="1372"/>
    <n v="18"/>
    <x v="1"/>
    <n v="1"/>
    <n v="1"/>
    <n v="93"/>
    <n v="4"/>
    <n v="2"/>
    <x v="2"/>
    <n v="6232"/>
    <n v="12477"/>
    <n v="2"/>
    <n v="11"/>
    <n v="3"/>
    <n v="2"/>
    <n v="80"/>
    <n v="0"/>
    <n v="6"/>
    <n v="2"/>
    <n v="3"/>
    <n v="2"/>
    <n v="1"/>
    <n v="2"/>
  </r>
  <r>
    <x v="1"/>
    <s v="Travel_Frequently"/>
    <x v="1"/>
    <x v="1"/>
    <x v="1"/>
    <x v="2"/>
    <s v="STAFF-1401"/>
    <n v="1401"/>
    <x v="0"/>
    <x v="3"/>
    <x v="1"/>
    <s v="Yes"/>
    <s v="Y"/>
    <n v="3"/>
    <n v="-2"/>
    <n v="0"/>
    <x v="39"/>
    <n v="0"/>
    <m/>
    <n v="0"/>
    <n v="1"/>
    <n v="322"/>
    <n v="28"/>
    <x v="0"/>
    <n v="1"/>
    <n v="4"/>
    <n v="59"/>
    <n v="4"/>
    <n v="4"/>
    <x v="2"/>
    <n v="13247"/>
    <n v="9731"/>
    <n v="2"/>
    <n v="11"/>
    <n v="3"/>
    <n v="2"/>
    <n v="80"/>
    <n v="1"/>
    <n v="24"/>
    <n v="2"/>
    <n v="5"/>
    <n v="3"/>
    <n v="0"/>
    <n v="2"/>
  </r>
  <r>
    <x v="1"/>
    <s v="Travel_Rarely"/>
    <x v="0"/>
    <x v="1"/>
    <x v="1"/>
    <x v="2"/>
    <s v="STAFF-1402"/>
    <n v="1402"/>
    <x v="0"/>
    <x v="1"/>
    <x v="0"/>
    <s v="Yes"/>
    <s v="Y"/>
    <n v="3"/>
    <n v="-2"/>
    <n v="0"/>
    <x v="23"/>
    <n v="0"/>
    <m/>
    <n v="0"/>
    <n v="1"/>
    <n v="930"/>
    <n v="6"/>
    <x v="3"/>
    <n v="1"/>
    <n v="1"/>
    <n v="73"/>
    <n v="2"/>
    <n v="2"/>
    <x v="2"/>
    <n v="4081"/>
    <n v="20003"/>
    <n v="1"/>
    <n v="14"/>
    <n v="3"/>
    <n v="1"/>
    <n v="80"/>
    <n v="0"/>
    <n v="20"/>
    <n v="1"/>
    <n v="20"/>
    <n v="7"/>
    <n v="1"/>
    <n v="8"/>
  </r>
  <r>
    <x v="1"/>
    <s v="Travel_Rarely"/>
    <x v="2"/>
    <x v="1"/>
    <x v="0"/>
    <x v="3"/>
    <s v="STAFF-1403"/>
    <n v="1403"/>
    <x v="0"/>
    <x v="0"/>
    <x v="1"/>
    <s v="Yes"/>
    <s v="Y"/>
    <n v="3"/>
    <n v="-2"/>
    <n v="0"/>
    <x v="4"/>
    <n v="0"/>
    <m/>
    <n v="0"/>
    <n v="1"/>
    <n v="205"/>
    <n v="10"/>
    <x v="3"/>
    <n v="1"/>
    <n v="4"/>
    <n v="98"/>
    <n v="2"/>
    <n v="2"/>
    <x v="1"/>
    <n v="5769"/>
    <n v="7100"/>
    <n v="1"/>
    <n v="11"/>
    <n v="3"/>
    <n v="4"/>
    <n v="80"/>
    <n v="0"/>
    <n v="6"/>
    <n v="3"/>
    <n v="6"/>
    <n v="2"/>
    <n v="4"/>
    <n v="4"/>
  </r>
  <r>
    <x v="0"/>
    <s v="Travel_Rarely"/>
    <x v="2"/>
    <x v="0"/>
    <x v="1"/>
    <x v="0"/>
    <s v="STAFF-1405"/>
    <n v="1405"/>
    <x v="0"/>
    <x v="1"/>
    <x v="0"/>
    <s v="Yes"/>
    <s v="Y"/>
    <n v="2"/>
    <n v="-2"/>
    <n v="0"/>
    <x v="4"/>
    <n v="1"/>
    <n v="1"/>
    <n v="1"/>
    <n v="0"/>
    <n v="135"/>
    <n v="17"/>
    <x v="2"/>
    <n v="1"/>
    <n v="4"/>
    <n v="51"/>
    <n v="3"/>
    <n v="1"/>
    <x v="2"/>
    <n v="2394"/>
    <n v="25681"/>
    <n v="1"/>
    <n v="13"/>
    <n v="3"/>
    <n v="4"/>
    <n v="80"/>
    <n v="0"/>
    <n v="8"/>
    <n v="3"/>
    <n v="8"/>
    <n v="2"/>
    <n v="7"/>
    <n v="7"/>
  </r>
  <r>
    <x v="1"/>
    <s v="Travel_Rarely"/>
    <x v="2"/>
    <x v="1"/>
    <x v="1"/>
    <x v="2"/>
    <s v="STAFF-1407"/>
    <n v="1407"/>
    <x v="1"/>
    <x v="1"/>
    <x v="0"/>
    <s v="No"/>
    <s v="Y"/>
    <n v="2"/>
    <n v="-2"/>
    <n v="0"/>
    <x v="25"/>
    <n v="0"/>
    <m/>
    <n v="0"/>
    <n v="1"/>
    <n v="683"/>
    <n v="2"/>
    <x v="1"/>
    <n v="1"/>
    <n v="1"/>
    <n v="36"/>
    <n v="2"/>
    <n v="1"/>
    <x v="0"/>
    <n v="3904"/>
    <n v="4050"/>
    <n v="0"/>
    <n v="12"/>
    <n v="3"/>
    <n v="4"/>
    <n v="80"/>
    <n v="0"/>
    <n v="5"/>
    <n v="3"/>
    <n v="4"/>
    <n v="3"/>
    <n v="1"/>
    <n v="1"/>
  </r>
  <r>
    <x v="1"/>
    <s v="Travel_Rarely"/>
    <x v="0"/>
    <x v="1"/>
    <x v="2"/>
    <x v="5"/>
    <s v="STAFF-1408"/>
    <n v="1408"/>
    <x v="0"/>
    <x v="5"/>
    <x v="1"/>
    <s v="No"/>
    <s v="Y"/>
    <n v="5"/>
    <n v="-2"/>
    <n v="0"/>
    <x v="19"/>
    <n v="0"/>
    <m/>
    <n v="0"/>
    <n v="1"/>
    <n v="1147"/>
    <n v="10"/>
    <x v="3"/>
    <n v="1"/>
    <n v="3"/>
    <n v="31"/>
    <n v="3"/>
    <n v="4"/>
    <x v="2"/>
    <n v="16799"/>
    <n v="16616"/>
    <n v="0"/>
    <n v="14"/>
    <n v="3"/>
    <n v="3"/>
    <n v="80"/>
    <n v="1"/>
    <n v="21"/>
    <n v="3"/>
    <n v="20"/>
    <n v="7"/>
    <n v="0"/>
    <n v="9"/>
  </r>
  <r>
    <x v="1"/>
    <s v="Travel_Rarely"/>
    <x v="1"/>
    <x v="1"/>
    <x v="1"/>
    <x v="1"/>
    <s v="STAFF-1409"/>
    <n v="1409"/>
    <x v="0"/>
    <x v="2"/>
    <x v="1"/>
    <s v="No"/>
    <s v="Y"/>
    <n v="2"/>
    <n v="-2"/>
    <n v="0"/>
    <x v="39"/>
    <n v="0"/>
    <m/>
    <n v="0"/>
    <n v="1"/>
    <n v="258"/>
    <n v="8"/>
    <x v="2"/>
    <n v="1"/>
    <n v="3"/>
    <n v="54"/>
    <n v="3"/>
    <n v="1"/>
    <x v="2"/>
    <n v="2950"/>
    <n v="17363"/>
    <n v="9"/>
    <n v="13"/>
    <n v="3"/>
    <n v="3"/>
    <n v="80"/>
    <n v="0"/>
    <n v="12"/>
    <n v="1"/>
    <n v="5"/>
    <n v="4"/>
    <n v="0"/>
    <n v="4"/>
  </r>
  <r>
    <x v="1"/>
    <s v="Travel_Rarely"/>
    <x v="0"/>
    <x v="1"/>
    <x v="1"/>
    <x v="2"/>
    <s v="STAFF-1411"/>
    <n v="1411"/>
    <x v="0"/>
    <x v="2"/>
    <x v="0"/>
    <s v="No"/>
    <s v="Y"/>
    <n v="6"/>
    <n v="-2"/>
    <n v="0"/>
    <x v="2"/>
    <n v="0"/>
    <m/>
    <n v="0"/>
    <n v="1"/>
    <n v="1462"/>
    <n v="11"/>
    <x v="3"/>
    <n v="1"/>
    <n v="1"/>
    <n v="94"/>
    <n v="3"/>
    <n v="1"/>
    <x v="2"/>
    <n v="3629"/>
    <n v="19106"/>
    <n v="4"/>
    <n v="18"/>
    <n v="3"/>
    <n v="1"/>
    <n v="80"/>
    <n v="0"/>
    <n v="8"/>
    <n v="3"/>
    <n v="3"/>
    <n v="2"/>
    <n v="0"/>
    <n v="2"/>
  </r>
  <r>
    <x v="1"/>
    <s v="Travel_Frequently"/>
    <x v="0"/>
    <x v="1"/>
    <x v="1"/>
    <x v="0"/>
    <s v="STAFF-1412"/>
    <n v="1412"/>
    <x v="1"/>
    <x v="3"/>
    <x v="0"/>
    <s v="No"/>
    <s v="Y"/>
    <n v="2"/>
    <n v="-2"/>
    <n v="0"/>
    <x v="10"/>
    <n v="0"/>
    <m/>
    <n v="0"/>
    <n v="1"/>
    <n v="200"/>
    <n v="18"/>
    <x v="0"/>
    <n v="1"/>
    <n v="3"/>
    <n v="60"/>
    <n v="3"/>
    <n v="3"/>
    <x v="0"/>
    <n v="9362"/>
    <n v="19944"/>
    <n v="2"/>
    <n v="11"/>
    <n v="3"/>
    <n v="3"/>
    <n v="80"/>
    <n v="0"/>
    <n v="10"/>
    <n v="3"/>
    <n v="2"/>
    <n v="2"/>
    <n v="2"/>
    <n v="2"/>
  </r>
  <r>
    <x v="1"/>
    <s v="Travel_Rarely"/>
    <x v="2"/>
    <x v="1"/>
    <x v="1"/>
    <x v="4"/>
    <s v="STAFF-1415"/>
    <n v="1415"/>
    <x v="1"/>
    <x v="2"/>
    <x v="1"/>
    <s v="No"/>
    <s v="Y"/>
    <n v="2"/>
    <n v="-2"/>
    <n v="0"/>
    <x v="36"/>
    <n v="0"/>
    <m/>
    <n v="0"/>
    <n v="1"/>
    <n v="949"/>
    <n v="1"/>
    <x v="3"/>
    <n v="1"/>
    <n v="4"/>
    <n v="81"/>
    <n v="3"/>
    <n v="1"/>
    <x v="0"/>
    <n v="3229"/>
    <n v="4910"/>
    <n v="4"/>
    <n v="11"/>
    <n v="3"/>
    <n v="2"/>
    <n v="80"/>
    <n v="1"/>
    <n v="7"/>
    <n v="2"/>
    <n v="3"/>
    <n v="2"/>
    <n v="0"/>
    <n v="2"/>
  </r>
  <r>
    <x v="1"/>
    <s v="Travel_Rarely"/>
    <x v="2"/>
    <x v="1"/>
    <x v="1"/>
    <x v="1"/>
    <s v="STAFF-1417"/>
    <n v="1417"/>
    <x v="1"/>
    <x v="2"/>
    <x v="0"/>
    <s v="No"/>
    <s v="Y"/>
    <n v="2"/>
    <n v="-2"/>
    <n v="0"/>
    <x v="25"/>
    <n v="0"/>
    <m/>
    <n v="0"/>
    <n v="1"/>
    <n v="652"/>
    <n v="7"/>
    <x v="3"/>
    <n v="1"/>
    <n v="3"/>
    <n v="100"/>
    <n v="4"/>
    <n v="1"/>
    <x v="3"/>
    <n v="3578"/>
    <n v="23577"/>
    <n v="0"/>
    <n v="12"/>
    <n v="3"/>
    <n v="4"/>
    <n v="80"/>
    <n v="0"/>
    <n v="8"/>
    <n v="3"/>
    <n v="7"/>
    <n v="7"/>
    <n v="0"/>
    <n v="7"/>
  </r>
  <r>
    <x v="1"/>
    <s v="Travel_Rarely"/>
    <x v="2"/>
    <x v="1"/>
    <x v="2"/>
    <x v="1"/>
    <s v="STAFF-1419"/>
    <n v="1419"/>
    <x v="1"/>
    <x v="8"/>
    <x v="0"/>
    <s v="No"/>
    <s v="Y"/>
    <n v="3"/>
    <n v="-2"/>
    <n v="0"/>
    <x v="11"/>
    <n v="0"/>
    <m/>
    <n v="0"/>
    <n v="1"/>
    <n v="332"/>
    <n v="17"/>
    <x v="3"/>
    <n v="1"/>
    <n v="2"/>
    <n v="51"/>
    <n v="2"/>
    <n v="3"/>
    <x v="2"/>
    <n v="7988"/>
    <n v="9769"/>
    <n v="1"/>
    <n v="13"/>
    <n v="3"/>
    <n v="1"/>
    <n v="80"/>
    <n v="0"/>
    <n v="10"/>
    <n v="2"/>
    <n v="10"/>
    <n v="9"/>
    <n v="0"/>
    <n v="9"/>
  </r>
  <r>
    <x v="0"/>
    <s v="Travel_Frequently"/>
    <x v="1"/>
    <x v="0"/>
    <x v="1"/>
    <x v="0"/>
    <s v="STAFF-1420"/>
    <n v="1420"/>
    <x v="1"/>
    <x v="2"/>
    <x v="0"/>
    <s v="No"/>
    <s v="Y"/>
    <n v="2"/>
    <n v="-2"/>
    <n v="0"/>
    <x v="1"/>
    <n v="1"/>
    <n v="1"/>
    <n v="1"/>
    <n v="0"/>
    <n v="1475"/>
    <n v="28"/>
    <x v="0"/>
    <n v="1"/>
    <n v="1"/>
    <n v="97"/>
    <n v="2"/>
    <n v="2"/>
    <x v="3"/>
    <n v="4284"/>
    <n v="22710"/>
    <n v="3"/>
    <n v="20"/>
    <n v="4"/>
    <n v="1"/>
    <n v="80"/>
    <n v="0"/>
    <n v="20"/>
    <n v="3"/>
    <n v="4"/>
    <n v="3"/>
    <n v="1"/>
    <n v="3"/>
  </r>
  <r>
    <x v="0"/>
    <s v="Travel_Frequently"/>
    <x v="2"/>
    <x v="0"/>
    <x v="1"/>
    <x v="1"/>
    <s v="STAFF-1421"/>
    <n v="1421"/>
    <x v="0"/>
    <x v="4"/>
    <x v="0"/>
    <s v="Yes"/>
    <s v="Y"/>
    <n v="1"/>
    <n v="-2"/>
    <n v="0"/>
    <x v="11"/>
    <n v="1"/>
    <n v="1"/>
    <n v="1"/>
    <n v="0"/>
    <n v="337"/>
    <n v="14"/>
    <x v="1"/>
    <n v="1"/>
    <n v="3"/>
    <n v="84"/>
    <n v="3"/>
    <n v="3"/>
    <x v="0"/>
    <n v="7553"/>
    <n v="22930"/>
    <n v="0"/>
    <n v="12"/>
    <n v="3"/>
    <n v="1"/>
    <n v="80"/>
    <n v="0"/>
    <n v="9"/>
    <n v="3"/>
    <n v="8"/>
    <n v="7"/>
    <n v="7"/>
    <n v="7"/>
  </r>
  <r>
    <x v="1"/>
    <s v="Travel_Rarely"/>
    <x v="1"/>
    <x v="1"/>
    <x v="1"/>
    <x v="2"/>
    <s v="STAFF-1422"/>
    <n v="1422"/>
    <x v="0"/>
    <x v="7"/>
    <x v="0"/>
    <s v="No"/>
    <s v="Y"/>
    <n v="3"/>
    <n v="-2"/>
    <n v="0"/>
    <x v="33"/>
    <n v="0"/>
    <m/>
    <n v="0"/>
    <n v="1"/>
    <n v="971"/>
    <n v="1"/>
    <x v="3"/>
    <n v="1"/>
    <n v="4"/>
    <n v="54"/>
    <n v="3"/>
    <n v="4"/>
    <x v="0"/>
    <n v="17328"/>
    <n v="5652"/>
    <n v="6"/>
    <n v="19"/>
    <n v="3"/>
    <n v="4"/>
    <n v="80"/>
    <n v="0"/>
    <n v="29"/>
    <n v="2"/>
    <n v="20"/>
    <n v="7"/>
    <n v="12"/>
    <n v="7"/>
  </r>
  <r>
    <x v="1"/>
    <s v="Travel_Rarely"/>
    <x v="3"/>
    <x v="1"/>
    <x v="1"/>
    <x v="2"/>
    <s v="STAFF-1423"/>
    <n v="1423"/>
    <x v="0"/>
    <x v="7"/>
    <x v="1"/>
    <s v="Yes"/>
    <s v="Y"/>
    <n v="3"/>
    <n v="-2"/>
    <n v="0"/>
    <x v="34"/>
    <n v="0"/>
    <m/>
    <n v="0"/>
    <n v="1"/>
    <n v="1055"/>
    <n v="1"/>
    <x v="3"/>
    <n v="1"/>
    <n v="4"/>
    <n v="76"/>
    <n v="3"/>
    <n v="5"/>
    <x v="3"/>
    <n v="19701"/>
    <n v="22456"/>
    <n v="3"/>
    <n v="21"/>
    <n v="4"/>
    <n v="3"/>
    <n v="80"/>
    <n v="1"/>
    <n v="32"/>
    <n v="3"/>
    <n v="9"/>
    <n v="8"/>
    <n v="1"/>
    <n v="5"/>
  </r>
  <r>
    <x v="1"/>
    <s v="Travel_Rarely"/>
    <x v="3"/>
    <x v="1"/>
    <x v="1"/>
    <x v="2"/>
    <s v="STAFF-1424"/>
    <n v="1424"/>
    <x v="1"/>
    <x v="7"/>
    <x v="2"/>
    <s v="No"/>
    <s v="Y"/>
    <n v="4"/>
    <n v="-2"/>
    <n v="0"/>
    <x v="27"/>
    <n v="0"/>
    <m/>
    <n v="0"/>
    <n v="1"/>
    <n v="1136"/>
    <n v="1"/>
    <x v="2"/>
    <n v="1"/>
    <n v="2"/>
    <n v="81"/>
    <n v="4"/>
    <n v="4"/>
    <x v="0"/>
    <n v="14732"/>
    <n v="12414"/>
    <n v="2"/>
    <n v="13"/>
    <n v="3"/>
    <n v="4"/>
    <n v="80"/>
    <n v="2"/>
    <n v="31"/>
    <n v="4"/>
    <n v="7"/>
    <n v="7"/>
    <n v="0"/>
    <n v="0"/>
  </r>
  <r>
    <x v="1"/>
    <s v="Travel_Rarely"/>
    <x v="0"/>
    <x v="1"/>
    <x v="0"/>
    <x v="3"/>
    <s v="STAFF-1425"/>
    <n v="1425"/>
    <x v="0"/>
    <x v="0"/>
    <x v="0"/>
    <s v="Yes"/>
    <s v="Y"/>
    <n v="3"/>
    <n v="-2"/>
    <n v="0"/>
    <x v="9"/>
    <n v="0"/>
    <m/>
    <n v="0"/>
    <n v="1"/>
    <n v="1174"/>
    <n v="3"/>
    <x v="2"/>
    <n v="1"/>
    <n v="1"/>
    <n v="99"/>
    <n v="3"/>
    <n v="2"/>
    <x v="3"/>
    <n v="9278"/>
    <n v="20763"/>
    <n v="3"/>
    <n v="16"/>
    <n v="3"/>
    <n v="4"/>
    <n v="80"/>
    <n v="0"/>
    <n v="15"/>
    <n v="3"/>
    <n v="5"/>
    <n v="4"/>
    <n v="0"/>
    <n v="1"/>
  </r>
  <r>
    <x v="0"/>
    <s v="Travel_Frequently"/>
    <x v="2"/>
    <x v="0"/>
    <x v="0"/>
    <x v="0"/>
    <s v="STAFF-1427"/>
    <n v="1427"/>
    <x v="0"/>
    <x v="6"/>
    <x v="0"/>
    <s v="No"/>
    <s v="Y"/>
    <n v="3"/>
    <n v="-2"/>
    <n v="0"/>
    <x v="12"/>
    <n v="1"/>
    <n v="1"/>
    <n v="1"/>
    <n v="0"/>
    <n v="667"/>
    <n v="1"/>
    <x v="2"/>
    <n v="1"/>
    <n v="2"/>
    <n v="50"/>
    <n v="1"/>
    <n v="1"/>
    <x v="2"/>
    <n v="1359"/>
    <n v="16154"/>
    <n v="1"/>
    <n v="12"/>
    <n v="3"/>
    <n v="2"/>
    <n v="80"/>
    <n v="0"/>
    <n v="1"/>
    <n v="3"/>
    <n v="1"/>
    <n v="0"/>
    <n v="0"/>
    <n v="0"/>
  </r>
  <r>
    <x v="1"/>
    <s v="Travel_Rarely"/>
    <x v="2"/>
    <x v="1"/>
    <x v="0"/>
    <x v="3"/>
    <s v="STAFF-1428"/>
    <n v="1428"/>
    <x v="0"/>
    <x v="0"/>
    <x v="2"/>
    <s v="No"/>
    <s v="Y"/>
    <n v="3"/>
    <n v="-2"/>
    <n v="0"/>
    <x v="7"/>
    <n v="0"/>
    <m/>
    <n v="0"/>
    <n v="1"/>
    <n v="855"/>
    <n v="7"/>
    <x v="2"/>
    <n v="1"/>
    <n v="4"/>
    <n v="73"/>
    <n v="3"/>
    <n v="2"/>
    <x v="1"/>
    <n v="4779"/>
    <n v="12761"/>
    <n v="7"/>
    <n v="14"/>
    <n v="3"/>
    <n v="2"/>
    <n v="80"/>
    <n v="2"/>
    <n v="8"/>
    <n v="3"/>
    <n v="3"/>
    <n v="2"/>
    <n v="0"/>
    <n v="2"/>
  </r>
  <r>
    <x v="1"/>
    <s v="Travel_Rarely"/>
    <x v="2"/>
    <x v="1"/>
    <x v="1"/>
    <x v="0"/>
    <s v="STAFF-1430"/>
    <n v="1430"/>
    <x v="0"/>
    <x v="7"/>
    <x v="0"/>
    <s v="No"/>
    <s v="Y"/>
    <n v="3"/>
    <n v="-2"/>
    <n v="0"/>
    <x v="12"/>
    <n v="0"/>
    <m/>
    <n v="0"/>
    <n v="1"/>
    <n v="182"/>
    <n v="8"/>
    <x v="4"/>
    <n v="1"/>
    <n v="1"/>
    <n v="93"/>
    <n v="3"/>
    <n v="4"/>
    <x v="1"/>
    <n v="16422"/>
    <n v="8847"/>
    <n v="3"/>
    <n v="11"/>
    <n v="3"/>
    <n v="3"/>
    <n v="80"/>
    <n v="0"/>
    <n v="9"/>
    <n v="4"/>
    <n v="3"/>
    <n v="2"/>
    <n v="1"/>
    <n v="0"/>
  </r>
  <r>
    <x v="1"/>
    <s v="Travel_Frequently"/>
    <x v="2"/>
    <x v="1"/>
    <x v="1"/>
    <x v="1"/>
    <s v="STAFF-1431"/>
    <n v="1431"/>
    <x v="1"/>
    <x v="1"/>
    <x v="2"/>
    <s v="No"/>
    <s v="Y"/>
    <n v="2"/>
    <n v="-2"/>
    <n v="0"/>
    <x v="13"/>
    <n v="0"/>
    <m/>
    <n v="0"/>
    <n v="1"/>
    <n v="560"/>
    <n v="1"/>
    <x v="2"/>
    <n v="1"/>
    <n v="4"/>
    <n v="91"/>
    <n v="3"/>
    <n v="1"/>
    <x v="2"/>
    <n v="2996"/>
    <n v="20284"/>
    <n v="5"/>
    <n v="14"/>
    <n v="3"/>
    <n v="3"/>
    <n v="80"/>
    <n v="2"/>
    <n v="10"/>
    <n v="3"/>
    <n v="4"/>
    <n v="3"/>
    <n v="1"/>
    <n v="3"/>
  </r>
  <r>
    <x v="0"/>
    <s v="Travel_Rarely"/>
    <x v="2"/>
    <x v="0"/>
    <x v="1"/>
    <x v="0"/>
    <s v="STAFF-1433"/>
    <n v="1433"/>
    <x v="0"/>
    <x v="1"/>
    <x v="0"/>
    <s v="No"/>
    <s v="Y"/>
    <n v="3"/>
    <n v="-2"/>
    <n v="0"/>
    <x v="12"/>
    <n v="1"/>
    <n v="1"/>
    <n v="1"/>
    <n v="0"/>
    <n v="202"/>
    <n v="8"/>
    <x v="3"/>
    <n v="1"/>
    <n v="1"/>
    <n v="34"/>
    <n v="2"/>
    <n v="1"/>
    <x v="1"/>
    <n v="1261"/>
    <n v="22262"/>
    <n v="1"/>
    <n v="12"/>
    <n v="3"/>
    <n v="3"/>
    <n v="80"/>
    <n v="0"/>
    <n v="1"/>
    <n v="4"/>
    <n v="1"/>
    <n v="0"/>
    <n v="0"/>
    <n v="0"/>
  </r>
  <r>
    <x v="1"/>
    <s v="Travel_Rarely"/>
    <x v="2"/>
    <x v="1"/>
    <x v="1"/>
    <x v="0"/>
    <s v="STAFF-1434"/>
    <n v="1434"/>
    <x v="1"/>
    <x v="2"/>
    <x v="1"/>
    <s v="No"/>
    <s v="Y"/>
    <n v="3"/>
    <n v="-2"/>
    <n v="0"/>
    <x v="4"/>
    <n v="0"/>
    <m/>
    <n v="0"/>
    <n v="1"/>
    <n v="1377"/>
    <n v="11"/>
    <x v="1"/>
    <n v="1"/>
    <n v="2"/>
    <n v="91"/>
    <n v="3"/>
    <n v="1"/>
    <x v="2"/>
    <n v="2099"/>
    <n v="7679"/>
    <n v="0"/>
    <n v="14"/>
    <n v="3"/>
    <n v="2"/>
    <n v="80"/>
    <n v="0"/>
    <n v="6"/>
    <n v="4"/>
    <n v="5"/>
    <n v="0"/>
    <n v="1"/>
    <n v="4"/>
  </r>
  <r>
    <x v="1"/>
    <s v="Travel_Rarely"/>
    <x v="0"/>
    <x v="1"/>
    <x v="1"/>
    <x v="0"/>
    <s v="STAFF-1435"/>
    <n v="1435"/>
    <x v="1"/>
    <x v="2"/>
    <x v="0"/>
    <s v="No"/>
    <s v="Y"/>
    <n v="2"/>
    <n v="-2"/>
    <n v="0"/>
    <x v="9"/>
    <n v="0"/>
    <m/>
    <n v="0"/>
    <n v="1"/>
    <n v="172"/>
    <n v="4"/>
    <x v="2"/>
    <n v="1"/>
    <n v="1"/>
    <n v="37"/>
    <n v="2"/>
    <n v="2"/>
    <x v="0"/>
    <n v="5810"/>
    <n v="22604"/>
    <n v="1"/>
    <n v="16"/>
    <n v="3"/>
    <n v="3"/>
    <n v="80"/>
    <n v="0"/>
    <n v="10"/>
    <n v="2"/>
    <n v="10"/>
    <n v="4"/>
    <n v="1"/>
    <n v="8"/>
  </r>
  <r>
    <x v="1"/>
    <s v="Travel_Rarely"/>
    <x v="0"/>
    <x v="1"/>
    <x v="0"/>
    <x v="3"/>
    <s v="STAFF-1436"/>
    <n v="1436"/>
    <x v="0"/>
    <x v="0"/>
    <x v="1"/>
    <s v="No"/>
    <s v="Y"/>
    <n v="3"/>
    <n v="-2"/>
    <n v="0"/>
    <x v="9"/>
    <n v="0"/>
    <m/>
    <n v="0"/>
    <n v="1"/>
    <n v="329"/>
    <n v="16"/>
    <x v="2"/>
    <n v="1"/>
    <n v="3"/>
    <n v="98"/>
    <n v="2"/>
    <n v="2"/>
    <x v="1"/>
    <n v="5647"/>
    <n v="13494"/>
    <n v="4"/>
    <n v="13"/>
    <n v="3"/>
    <n v="1"/>
    <n v="80"/>
    <n v="2"/>
    <n v="11"/>
    <n v="2"/>
    <n v="3"/>
    <n v="2"/>
    <n v="0"/>
    <n v="2"/>
  </r>
  <r>
    <x v="1"/>
    <s v="Travel_Rarely"/>
    <x v="1"/>
    <x v="1"/>
    <x v="1"/>
    <x v="4"/>
    <s v="STAFF-1438"/>
    <n v="1438"/>
    <x v="1"/>
    <x v="1"/>
    <x v="1"/>
    <s v="No"/>
    <s v="Y"/>
    <n v="2"/>
    <n v="-2"/>
    <n v="0"/>
    <x v="40"/>
    <n v="0"/>
    <m/>
    <n v="0"/>
    <n v="1"/>
    <n v="465"/>
    <n v="1"/>
    <x v="3"/>
    <n v="1"/>
    <n v="4"/>
    <n v="74"/>
    <n v="3"/>
    <n v="1"/>
    <x v="0"/>
    <n v="3420"/>
    <n v="10205"/>
    <n v="7"/>
    <n v="12"/>
    <n v="3"/>
    <n v="3"/>
    <n v="80"/>
    <n v="1"/>
    <n v="17"/>
    <n v="2"/>
    <n v="6"/>
    <n v="5"/>
    <n v="1"/>
    <n v="2"/>
  </r>
  <r>
    <x v="0"/>
    <s v="Travel_Rarely"/>
    <x v="2"/>
    <x v="0"/>
    <x v="0"/>
    <x v="0"/>
    <s v="STAFF-1439"/>
    <n v="1439"/>
    <x v="1"/>
    <x v="6"/>
    <x v="1"/>
    <s v="No"/>
    <s v="Y"/>
    <n v="2"/>
    <n v="-2"/>
    <n v="0"/>
    <x v="36"/>
    <n v="1"/>
    <n v="1"/>
    <n v="1"/>
    <n v="0"/>
    <n v="383"/>
    <n v="9"/>
    <x v="0"/>
    <n v="1"/>
    <n v="1"/>
    <n v="68"/>
    <n v="2"/>
    <n v="1"/>
    <x v="3"/>
    <n v="4400"/>
    <n v="15182"/>
    <n v="3"/>
    <n v="12"/>
    <n v="3"/>
    <n v="1"/>
    <n v="80"/>
    <n v="0"/>
    <n v="6"/>
    <n v="3"/>
    <n v="3"/>
    <n v="2"/>
    <n v="2"/>
    <n v="2"/>
  </r>
  <r>
    <x v="1"/>
    <s v="Non-Travel"/>
    <x v="0"/>
    <x v="1"/>
    <x v="1"/>
    <x v="4"/>
    <s v="STAFF-1440"/>
    <n v="1440"/>
    <x v="1"/>
    <x v="2"/>
    <x v="0"/>
    <s v="No"/>
    <s v="Y"/>
    <n v="2"/>
    <n v="-2"/>
    <n v="0"/>
    <x v="2"/>
    <n v="0"/>
    <m/>
    <n v="0"/>
    <n v="1"/>
    <n v="1413"/>
    <n v="5"/>
    <x v="0"/>
    <n v="1"/>
    <n v="4"/>
    <n v="84"/>
    <n v="4"/>
    <n v="1"/>
    <x v="0"/>
    <n v="3500"/>
    <n v="25470"/>
    <n v="0"/>
    <n v="14"/>
    <n v="3"/>
    <n v="1"/>
    <n v="80"/>
    <n v="0"/>
    <n v="7"/>
    <n v="1"/>
    <n v="6"/>
    <n v="5"/>
    <n v="1"/>
    <n v="3"/>
  </r>
  <r>
    <x v="1"/>
    <s v="Travel_Rarely"/>
    <x v="3"/>
    <x v="1"/>
    <x v="1"/>
    <x v="0"/>
    <s v="STAFF-1441"/>
    <n v="1441"/>
    <x v="0"/>
    <x v="1"/>
    <x v="1"/>
    <s v="No"/>
    <s v="Y"/>
    <n v="3"/>
    <n v="-2"/>
    <n v="0"/>
    <x v="29"/>
    <n v="0"/>
    <m/>
    <n v="0"/>
    <n v="1"/>
    <n v="1255"/>
    <n v="1"/>
    <x v="0"/>
    <n v="1"/>
    <n v="1"/>
    <n v="90"/>
    <n v="3"/>
    <n v="1"/>
    <x v="3"/>
    <n v="2066"/>
    <n v="10494"/>
    <n v="2"/>
    <n v="22"/>
    <n v="4"/>
    <n v="4"/>
    <n v="80"/>
    <n v="1"/>
    <n v="5"/>
    <n v="4"/>
    <n v="3"/>
    <n v="2"/>
    <n v="1"/>
    <n v="0"/>
  </r>
  <r>
    <x v="1"/>
    <s v="Travel_Rarely"/>
    <x v="1"/>
    <x v="1"/>
    <x v="1"/>
    <x v="2"/>
    <s v="STAFF-1443"/>
    <n v="1443"/>
    <x v="0"/>
    <x v="7"/>
    <x v="1"/>
    <s v="No"/>
    <s v="Y"/>
    <n v="2"/>
    <n v="-2"/>
    <n v="0"/>
    <x v="40"/>
    <n v="0"/>
    <m/>
    <n v="0"/>
    <n v="1"/>
    <n v="359"/>
    <n v="2"/>
    <x v="2"/>
    <n v="1"/>
    <n v="1"/>
    <n v="82"/>
    <n v="3"/>
    <n v="4"/>
    <x v="2"/>
    <n v="17169"/>
    <n v="26703"/>
    <n v="3"/>
    <n v="19"/>
    <n v="3"/>
    <n v="2"/>
    <n v="80"/>
    <n v="2"/>
    <n v="26"/>
    <n v="4"/>
    <n v="20"/>
    <n v="17"/>
    <n v="5"/>
    <n v="6"/>
  </r>
  <r>
    <x v="1"/>
    <s v="Travel_Rarely"/>
    <x v="4"/>
    <x v="1"/>
    <x v="0"/>
    <x v="2"/>
    <s v="STAFF-1445"/>
    <n v="1445"/>
    <x v="0"/>
    <x v="0"/>
    <x v="1"/>
    <s v="Yes"/>
    <s v="Y"/>
    <n v="3"/>
    <n v="-2"/>
    <n v="0"/>
    <x v="17"/>
    <n v="0"/>
    <m/>
    <n v="0"/>
    <n v="1"/>
    <n v="1476"/>
    <n v="4"/>
    <x v="1"/>
    <n v="1"/>
    <n v="4"/>
    <n v="42"/>
    <n v="3"/>
    <n v="2"/>
    <x v="2"/>
    <n v="4162"/>
    <n v="15211"/>
    <n v="1"/>
    <n v="12"/>
    <n v="3"/>
    <n v="3"/>
    <n v="80"/>
    <n v="2"/>
    <n v="5"/>
    <n v="3"/>
    <n v="5"/>
    <n v="4"/>
    <n v="0"/>
    <n v="3"/>
  </r>
  <r>
    <x v="1"/>
    <s v="Travel_Rarely"/>
    <x v="2"/>
    <x v="1"/>
    <x v="0"/>
    <x v="3"/>
    <s v="STAFF-1446"/>
    <n v="1446"/>
    <x v="1"/>
    <x v="0"/>
    <x v="1"/>
    <s v="No"/>
    <s v="Y"/>
    <n v="3"/>
    <n v="-2"/>
    <n v="0"/>
    <x v="5"/>
    <n v="0"/>
    <m/>
    <n v="0"/>
    <n v="1"/>
    <n v="601"/>
    <n v="7"/>
    <x v="4"/>
    <n v="1"/>
    <n v="4"/>
    <n v="97"/>
    <n v="3"/>
    <n v="2"/>
    <x v="1"/>
    <n v="9204"/>
    <n v="23343"/>
    <n v="4"/>
    <n v="12"/>
    <n v="3"/>
    <n v="3"/>
    <n v="80"/>
    <n v="1"/>
    <n v="7"/>
    <n v="2"/>
    <n v="4"/>
    <n v="3"/>
    <n v="0"/>
    <n v="3"/>
  </r>
  <r>
    <x v="1"/>
    <s v="Travel_Rarely"/>
    <x v="2"/>
    <x v="1"/>
    <x v="1"/>
    <x v="0"/>
    <s v="STAFF-1447"/>
    <n v="1447"/>
    <x v="0"/>
    <x v="2"/>
    <x v="1"/>
    <s v="No"/>
    <s v="Y"/>
    <n v="2"/>
    <n v="-2"/>
    <n v="0"/>
    <x v="13"/>
    <n v="0"/>
    <m/>
    <n v="0"/>
    <n v="1"/>
    <n v="401"/>
    <n v="1"/>
    <x v="3"/>
    <n v="1"/>
    <n v="4"/>
    <n v="86"/>
    <n v="2"/>
    <n v="1"/>
    <x v="1"/>
    <n v="3294"/>
    <n v="3708"/>
    <n v="5"/>
    <n v="17"/>
    <n v="3"/>
    <n v="1"/>
    <n v="80"/>
    <n v="1"/>
    <n v="7"/>
    <n v="2"/>
    <n v="5"/>
    <n v="4"/>
    <n v="0"/>
    <n v="2"/>
  </r>
  <r>
    <x v="1"/>
    <s v="Travel_Rarely"/>
    <x v="0"/>
    <x v="1"/>
    <x v="1"/>
    <x v="2"/>
    <s v="STAFF-1448"/>
    <n v="1448"/>
    <x v="1"/>
    <x v="1"/>
    <x v="1"/>
    <s v="Yes"/>
    <s v="Y"/>
    <n v="5"/>
    <n v="-2"/>
    <n v="0"/>
    <x v="0"/>
    <n v="0"/>
    <m/>
    <n v="0"/>
    <n v="1"/>
    <n v="1283"/>
    <n v="5"/>
    <x v="4"/>
    <n v="1"/>
    <n v="2"/>
    <n v="90"/>
    <n v="4"/>
    <n v="1"/>
    <x v="2"/>
    <n v="2127"/>
    <n v="5561"/>
    <n v="2"/>
    <n v="12"/>
    <n v="3"/>
    <n v="1"/>
    <n v="80"/>
    <n v="0"/>
    <n v="7"/>
    <n v="2"/>
    <n v="4"/>
    <n v="2"/>
    <n v="0"/>
    <n v="3"/>
  </r>
  <r>
    <x v="1"/>
    <s v="Non-Travel"/>
    <x v="0"/>
    <x v="1"/>
    <x v="1"/>
    <x v="1"/>
    <s v="STAFF-1449"/>
    <n v="1449"/>
    <x v="1"/>
    <x v="2"/>
    <x v="2"/>
    <s v="No"/>
    <s v="Y"/>
    <n v="2"/>
    <n v="-2"/>
    <n v="0"/>
    <x v="32"/>
    <n v="0"/>
    <m/>
    <n v="0"/>
    <n v="1"/>
    <n v="663"/>
    <n v="9"/>
    <x v="2"/>
    <n v="1"/>
    <n v="3"/>
    <n v="81"/>
    <n v="3"/>
    <n v="2"/>
    <x v="2"/>
    <n v="3975"/>
    <n v="23099"/>
    <n v="3"/>
    <n v="11"/>
    <n v="3"/>
    <n v="3"/>
    <n v="80"/>
    <n v="2"/>
    <n v="11"/>
    <n v="4"/>
    <n v="8"/>
    <n v="7"/>
    <n v="0"/>
    <n v="7"/>
  </r>
  <r>
    <x v="1"/>
    <s v="Travel_Rarely"/>
    <x v="2"/>
    <x v="1"/>
    <x v="0"/>
    <x v="0"/>
    <s v="STAFF-1453"/>
    <n v="1453"/>
    <x v="1"/>
    <x v="0"/>
    <x v="2"/>
    <s v="No"/>
    <s v="Y"/>
    <n v="5"/>
    <n v="-2"/>
    <n v="0"/>
    <x v="12"/>
    <n v="0"/>
    <m/>
    <n v="0"/>
    <n v="1"/>
    <n v="326"/>
    <n v="8"/>
    <x v="0"/>
    <n v="1"/>
    <n v="1"/>
    <n v="31"/>
    <n v="3"/>
    <n v="3"/>
    <x v="0"/>
    <n v="10793"/>
    <n v="8386"/>
    <n v="1"/>
    <n v="18"/>
    <n v="3"/>
    <n v="1"/>
    <n v="80"/>
    <n v="1"/>
    <n v="13"/>
    <n v="3"/>
    <n v="13"/>
    <n v="7"/>
    <n v="9"/>
    <n v="9"/>
  </r>
  <r>
    <x v="0"/>
    <s v="Travel_Rarely"/>
    <x v="1"/>
    <x v="0"/>
    <x v="0"/>
    <x v="3"/>
    <s v="STAFF-1457"/>
    <n v="1457"/>
    <x v="1"/>
    <x v="0"/>
    <x v="2"/>
    <s v="No"/>
    <s v="Y"/>
    <n v="1"/>
    <n v="-2"/>
    <n v="0"/>
    <x v="21"/>
    <n v="1"/>
    <n v="1"/>
    <n v="1"/>
    <n v="0"/>
    <n v="377"/>
    <n v="9"/>
    <x v="3"/>
    <n v="1"/>
    <n v="1"/>
    <n v="52"/>
    <n v="3"/>
    <n v="3"/>
    <x v="3"/>
    <n v="10096"/>
    <n v="15986"/>
    <n v="4"/>
    <n v="11"/>
    <n v="3"/>
    <n v="1"/>
    <n v="80"/>
    <n v="1"/>
    <n v="28"/>
    <n v="4"/>
    <n v="7"/>
    <n v="7"/>
    <n v="4"/>
    <n v="3"/>
  </r>
  <r>
    <x v="0"/>
    <s v="Non-Travel"/>
    <x v="0"/>
    <x v="0"/>
    <x v="1"/>
    <x v="0"/>
    <s v="STAFF-1458"/>
    <n v="1458"/>
    <x v="0"/>
    <x v="2"/>
    <x v="0"/>
    <s v="Yes"/>
    <s v="Y"/>
    <n v="2"/>
    <n v="-2"/>
    <n v="0"/>
    <x v="22"/>
    <n v="1"/>
    <n v="1"/>
    <n v="1"/>
    <n v="0"/>
    <n v="592"/>
    <n v="2"/>
    <x v="3"/>
    <n v="1"/>
    <n v="1"/>
    <n v="54"/>
    <n v="2"/>
    <n v="1"/>
    <x v="3"/>
    <n v="3646"/>
    <n v="17181"/>
    <n v="2"/>
    <n v="23"/>
    <n v="4"/>
    <n v="2"/>
    <n v="80"/>
    <n v="0"/>
    <n v="11"/>
    <n v="4"/>
    <n v="1"/>
    <n v="0"/>
    <n v="0"/>
    <n v="0"/>
  </r>
  <r>
    <x v="0"/>
    <s v="Travel_Frequently"/>
    <x v="2"/>
    <x v="0"/>
    <x v="1"/>
    <x v="0"/>
    <s v="STAFF-1459"/>
    <n v="1459"/>
    <x v="0"/>
    <x v="3"/>
    <x v="0"/>
    <s v="No"/>
    <s v="Y"/>
    <n v="2"/>
    <n v="-2"/>
    <n v="0"/>
    <x v="12"/>
    <n v="1"/>
    <n v="1"/>
    <n v="1"/>
    <n v="0"/>
    <n v="1445"/>
    <n v="1"/>
    <x v="4"/>
    <n v="1"/>
    <n v="3"/>
    <n v="100"/>
    <n v="4"/>
    <n v="3"/>
    <x v="1"/>
    <n v="7446"/>
    <n v="8931"/>
    <n v="1"/>
    <n v="11"/>
    <n v="3"/>
    <n v="1"/>
    <n v="80"/>
    <n v="0"/>
    <n v="10"/>
    <n v="3"/>
    <n v="10"/>
    <n v="8"/>
    <n v="4"/>
    <n v="7"/>
  </r>
  <r>
    <x v="1"/>
    <s v="Travel_Rarely"/>
    <x v="1"/>
    <x v="1"/>
    <x v="1"/>
    <x v="2"/>
    <s v="STAFF-1460"/>
    <n v="1460"/>
    <x v="1"/>
    <x v="4"/>
    <x v="2"/>
    <s v="Yes"/>
    <s v="Y"/>
    <n v="2"/>
    <n v="-2"/>
    <n v="0"/>
    <x v="28"/>
    <n v="0"/>
    <m/>
    <n v="0"/>
    <n v="1"/>
    <n v="1038"/>
    <n v="20"/>
    <x v="3"/>
    <n v="1"/>
    <n v="2"/>
    <n v="95"/>
    <n v="1"/>
    <n v="3"/>
    <x v="3"/>
    <n v="10851"/>
    <n v="19863"/>
    <n v="2"/>
    <n v="18"/>
    <n v="3"/>
    <n v="2"/>
    <n v="80"/>
    <n v="1"/>
    <n v="24"/>
    <n v="3"/>
    <n v="7"/>
    <n v="7"/>
    <n v="0"/>
    <n v="7"/>
  </r>
  <r>
    <x v="1"/>
    <s v="Travel_Rarely"/>
    <x v="2"/>
    <x v="1"/>
    <x v="2"/>
    <x v="2"/>
    <s v="STAFF-1461"/>
    <n v="1461"/>
    <x v="0"/>
    <x v="8"/>
    <x v="0"/>
    <s v="No"/>
    <s v="Y"/>
    <n v="3"/>
    <n v="-2"/>
    <n v="0"/>
    <x v="12"/>
    <n v="0"/>
    <m/>
    <n v="0"/>
    <n v="1"/>
    <n v="1398"/>
    <n v="8"/>
    <x v="0"/>
    <n v="1"/>
    <n v="4"/>
    <n v="96"/>
    <n v="4"/>
    <n v="1"/>
    <x v="1"/>
    <n v="2109"/>
    <n v="24609"/>
    <n v="9"/>
    <n v="18"/>
    <n v="3"/>
    <n v="4"/>
    <n v="80"/>
    <n v="0"/>
    <n v="8"/>
    <n v="3"/>
    <n v="3"/>
    <n v="2"/>
    <n v="0"/>
    <n v="2"/>
  </r>
  <r>
    <x v="0"/>
    <s v="Travel_Frequently"/>
    <x v="2"/>
    <x v="0"/>
    <x v="1"/>
    <x v="0"/>
    <s v="STAFF-1464"/>
    <n v="1464"/>
    <x v="1"/>
    <x v="2"/>
    <x v="1"/>
    <s v="Yes"/>
    <s v="Y"/>
    <n v="2"/>
    <n v="-2"/>
    <n v="0"/>
    <x v="12"/>
    <n v="1"/>
    <n v="1"/>
    <n v="1"/>
    <n v="0"/>
    <n v="523"/>
    <n v="2"/>
    <x v="3"/>
    <n v="1"/>
    <n v="2"/>
    <n v="94"/>
    <n v="3"/>
    <n v="1"/>
    <x v="0"/>
    <n v="3722"/>
    <n v="21081"/>
    <n v="6"/>
    <n v="13"/>
    <n v="3"/>
    <n v="3"/>
    <n v="80"/>
    <n v="1"/>
    <n v="7"/>
    <n v="1"/>
    <n v="2"/>
    <n v="2"/>
    <n v="2"/>
    <n v="2"/>
  </r>
  <r>
    <x v="1"/>
    <s v="Travel_Rarely"/>
    <x v="1"/>
    <x v="1"/>
    <x v="1"/>
    <x v="4"/>
    <s v="STAFF-1465"/>
    <n v="1465"/>
    <x v="1"/>
    <x v="3"/>
    <x v="1"/>
    <s v="Yes"/>
    <s v="Y"/>
    <n v="4"/>
    <n v="-2"/>
    <n v="0"/>
    <x v="28"/>
    <n v="0"/>
    <m/>
    <n v="0"/>
    <n v="1"/>
    <n v="1448"/>
    <n v="29"/>
    <x v="3"/>
    <n v="1"/>
    <n v="4"/>
    <n v="55"/>
    <n v="3"/>
    <n v="3"/>
    <x v="0"/>
    <n v="9380"/>
    <n v="14720"/>
    <n v="4"/>
    <n v="18"/>
    <n v="3"/>
    <n v="4"/>
    <n v="80"/>
    <n v="2"/>
    <n v="10"/>
    <n v="4"/>
    <n v="3"/>
    <n v="1"/>
    <n v="1"/>
    <n v="2"/>
  </r>
  <r>
    <x v="1"/>
    <s v="Travel_Rarely"/>
    <x v="1"/>
    <x v="1"/>
    <x v="0"/>
    <x v="3"/>
    <s v="STAFF-1466"/>
    <n v="1466"/>
    <x v="1"/>
    <x v="0"/>
    <x v="2"/>
    <s v="No"/>
    <s v="Y"/>
    <n v="3"/>
    <n v="-2"/>
    <n v="0"/>
    <x v="26"/>
    <n v="0"/>
    <m/>
    <n v="0"/>
    <n v="1"/>
    <n v="1221"/>
    <n v="7"/>
    <x v="3"/>
    <n v="1"/>
    <n v="3"/>
    <n v="96"/>
    <n v="3"/>
    <n v="2"/>
    <x v="1"/>
    <n v="5486"/>
    <n v="24795"/>
    <n v="4"/>
    <n v="11"/>
    <n v="3"/>
    <n v="1"/>
    <n v="80"/>
    <n v="3"/>
    <n v="15"/>
    <n v="3"/>
    <n v="2"/>
    <n v="2"/>
    <n v="2"/>
    <n v="2"/>
  </r>
  <r>
    <x v="0"/>
    <s v="Travel_Rarely"/>
    <x v="2"/>
    <x v="0"/>
    <x v="2"/>
    <x v="4"/>
    <s v="STAFF-1467"/>
    <n v="1467"/>
    <x v="0"/>
    <x v="8"/>
    <x v="1"/>
    <s v="No"/>
    <s v="Y"/>
    <n v="0"/>
    <n v="-2"/>
    <n v="0"/>
    <x v="13"/>
    <n v="1"/>
    <n v="1"/>
    <n v="1"/>
    <n v="0"/>
    <n v="1107"/>
    <n v="9"/>
    <x v="2"/>
    <n v="1"/>
    <n v="4"/>
    <n v="52"/>
    <n v="3"/>
    <n v="1"/>
    <x v="0"/>
    <n v="2742"/>
    <n v="3072"/>
    <n v="1"/>
    <n v="15"/>
    <n v="3"/>
    <n v="4"/>
    <n v="80"/>
    <n v="0"/>
    <n v="2"/>
    <n v="3"/>
    <n v="2"/>
    <n v="2"/>
    <n v="2"/>
    <n v="2"/>
  </r>
  <r>
    <x v="1"/>
    <s v="Non-Travel"/>
    <x v="0"/>
    <x v="1"/>
    <x v="1"/>
    <x v="2"/>
    <s v="STAFF-1468"/>
    <n v="1468"/>
    <x v="1"/>
    <x v="7"/>
    <x v="2"/>
    <s v="No"/>
    <s v="Y"/>
    <n v="5"/>
    <n v="-2"/>
    <n v="0"/>
    <x v="32"/>
    <n v="0"/>
    <m/>
    <n v="0"/>
    <n v="1"/>
    <n v="218"/>
    <n v="8"/>
    <x v="1"/>
    <n v="1"/>
    <n v="4"/>
    <n v="55"/>
    <n v="2"/>
    <n v="3"/>
    <x v="1"/>
    <n v="13757"/>
    <n v="25178"/>
    <n v="2"/>
    <n v="11"/>
    <n v="3"/>
    <n v="3"/>
    <n v="80"/>
    <n v="1"/>
    <n v="16"/>
    <n v="3"/>
    <n v="9"/>
    <n v="8"/>
    <n v="4"/>
    <n v="8"/>
  </r>
  <r>
    <x v="1"/>
    <s v="Travel_Rarely"/>
    <x v="2"/>
    <x v="1"/>
    <x v="0"/>
    <x v="2"/>
    <s v="STAFF-1469"/>
    <n v="1469"/>
    <x v="1"/>
    <x v="0"/>
    <x v="0"/>
    <s v="No"/>
    <s v="Y"/>
    <n v="4"/>
    <n v="-2"/>
    <n v="0"/>
    <x v="14"/>
    <n v="0"/>
    <m/>
    <n v="0"/>
    <n v="1"/>
    <n v="866"/>
    <n v="5"/>
    <x v="3"/>
    <n v="1"/>
    <n v="4"/>
    <n v="84"/>
    <n v="3"/>
    <n v="2"/>
    <x v="3"/>
    <n v="8463"/>
    <n v="23490"/>
    <n v="0"/>
    <n v="18"/>
    <n v="3"/>
    <n v="4"/>
    <n v="80"/>
    <n v="0"/>
    <n v="6"/>
    <n v="3"/>
    <n v="5"/>
    <n v="4"/>
    <n v="1"/>
    <n v="3"/>
  </r>
  <r>
    <x v="1"/>
    <s v="Non-Travel"/>
    <x v="0"/>
    <x v="1"/>
    <x v="1"/>
    <x v="0"/>
    <s v="STAFF-1471"/>
    <n v="1471"/>
    <x v="1"/>
    <x v="2"/>
    <x v="0"/>
    <s v="No"/>
    <s v="Y"/>
    <n v="5"/>
    <n v="-2"/>
    <n v="0"/>
    <x v="20"/>
    <n v="0"/>
    <m/>
    <n v="0"/>
    <n v="1"/>
    <n v="981"/>
    <n v="5"/>
    <x v="3"/>
    <n v="1"/>
    <n v="3"/>
    <n v="90"/>
    <n v="2"/>
    <n v="1"/>
    <x v="2"/>
    <n v="3162"/>
    <n v="7973"/>
    <n v="3"/>
    <n v="14"/>
    <n v="3"/>
    <n v="4"/>
    <n v="80"/>
    <n v="0"/>
    <n v="7"/>
    <n v="3"/>
    <n v="5"/>
    <n v="2"/>
    <n v="0"/>
    <n v="3"/>
  </r>
  <r>
    <x v="1"/>
    <s v="Travel_Rarely"/>
    <x v="1"/>
    <x v="1"/>
    <x v="1"/>
    <x v="2"/>
    <s v="STAFF-1472"/>
    <n v="1472"/>
    <x v="1"/>
    <x v="7"/>
    <x v="0"/>
    <s v="No"/>
    <s v="Y"/>
    <n v="2"/>
    <n v="-2"/>
    <n v="0"/>
    <x v="16"/>
    <n v="0"/>
    <m/>
    <n v="0"/>
    <n v="1"/>
    <n v="447"/>
    <n v="2"/>
    <x v="3"/>
    <n v="1"/>
    <n v="4"/>
    <n v="39"/>
    <n v="4"/>
    <n v="4"/>
    <x v="1"/>
    <n v="16598"/>
    <n v="19764"/>
    <n v="4"/>
    <n v="12"/>
    <n v="3"/>
    <n v="2"/>
    <n v="80"/>
    <n v="0"/>
    <n v="35"/>
    <n v="2"/>
    <n v="9"/>
    <n v="8"/>
    <n v="8"/>
    <n v="8"/>
  </r>
  <r>
    <x v="1"/>
    <s v="Travel_Rarely"/>
    <x v="1"/>
    <x v="1"/>
    <x v="1"/>
    <x v="4"/>
    <s v="STAFF-1473"/>
    <n v="1473"/>
    <x v="1"/>
    <x v="4"/>
    <x v="1"/>
    <s v="No"/>
    <s v="Y"/>
    <n v="0"/>
    <n v="-2"/>
    <n v="0"/>
    <x v="1"/>
    <n v="0"/>
    <m/>
    <n v="0"/>
    <n v="1"/>
    <n v="1495"/>
    <n v="5"/>
    <x v="2"/>
    <n v="1"/>
    <n v="4"/>
    <n v="96"/>
    <n v="3"/>
    <n v="2"/>
    <x v="0"/>
    <n v="6651"/>
    <n v="21534"/>
    <n v="2"/>
    <n v="14"/>
    <n v="3"/>
    <n v="2"/>
    <n v="80"/>
    <n v="1"/>
    <n v="20"/>
    <n v="2"/>
    <n v="3"/>
    <n v="2"/>
    <n v="1"/>
    <n v="2"/>
  </r>
  <r>
    <x v="1"/>
    <s v="Travel_Rarely"/>
    <x v="0"/>
    <x v="1"/>
    <x v="1"/>
    <x v="2"/>
    <s v="STAFF-1474"/>
    <n v="1474"/>
    <x v="1"/>
    <x v="1"/>
    <x v="2"/>
    <s v="No"/>
    <s v="Y"/>
    <n v="3"/>
    <n v="-2"/>
    <n v="0"/>
    <x v="32"/>
    <n v="0"/>
    <m/>
    <n v="0"/>
    <n v="1"/>
    <n v="896"/>
    <n v="2"/>
    <x v="3"/>
    <n v="1"/>
    <n v="3"/>
    <n v="68"/>
    <n v="3"/>
    <n v="1"/>
    <x v="2"/>
    <n v="2345"/>
    <n v="8045"/>
    <n v="2"/>
    <n v="14"/>
    <n v="3"/>
    <n v="3"/>
    <n v="80"/>
    <n v="1"/>
    <n v="8"/>
    <n v="4"/>
    <n v="3"/>
    <n v="1"/>
    <n v="1"/>
    <n v="2"/>
  </r>
  <r>
    <x v="1"/>
    <s v="Travel_Rarely"/>
    <x v="0"/>
    <x v="1"/>
    <x v="1"/>
    <x v="0"/>
    <s v="STAFF-1475"/>
    <n v="1475"/>
    <x v="1"/>
    <x v="1"/>
    <x v="0"/>
    <s v="No"/>
    <s v="Y"/>
    <n v="3"/>
    <n v="-2"/>
    <n v="0"/>
    <x v="20"/>
    <n v="0"/>
    <m/>
    <n v="0"/>
    <n v="1"/>
    <n v="1467"/>
    <n v="20"/>
    <x v="3"/>
    <n v="1"/>
    <n v="4"/>
    <n v="49"/>
    <n v="3"/>
    <n v="1"/>
    <x v="1"/>
    <n v="3420"/>
    <n v="21158"/>
    <n v="1"/>
    <n v="13"/>
    <n v="3"/>
    <n v="3"/>
    <n v="80"/>
    <n v="0"/>
    <n v="6"/>
    <n v="2"/>
    <n v="5"/>
    <n v="2"/>
    <n v="1"/>
    <n v="3"/>
  </r>
  <r>
    <x v="1"/>
    <s v="Travel_Frequently"/>
    <x v="2"/>
    <x v="1"/>
    <x v="0"/>
    <x v="2"/>
    <s v="STAFF-1477"/>
    <n v="1477"/>
    <x v="1"/>
    <x v="0"/>
    <x v="1"/>
    <s v="No"/>
    <s v="Y"/>
    <n v="2"/>
    <n v="-2"/>
    <n v="0"/>
    <x v="3"/>
    <n v="0"/>
    <m/>
    <n v="0"/>
    <n v="1"/>
    <n v="430"/>
    <n v="7"/>
    <x v="3"/>
    <n v="1"/>
    <n v="4"/>
    <n v="54"/>
    <n v="3"/>
    <n v="2"/>
    <x v="2"/>
    <n v="4373"/>
    <n v="17456"/>
    <n v="0"/>
    <n v="14"/>
    <n v="3"/>
    <n v="1"/>
    <n v="80"/>
    <n v="2"/>
    <n v="5"/>
    <n v="3"/>
    <n v="4"/>
    <n v="3"/>
    <n v="0"/>
    <n v="3"/>
  </r>
  <r>
    <x v="1"/>
    <s v="Travel_Rarely"/>
    <x v="2"/>
    <x v="1"/>
    <x v="0"/>
    <x v="1"/>
    <s v="STAFF-1478"/>
    <n v="1478"/>
    <x v="1"/>
    <x v="0"/>
    <x v="0"/>
    <s v="No"/>
    <s v="Y"/>
    <n v="2"/>
    <n v="-2"/>
    <n v="0"/>
    <x v="13"/>
    <n v="0"/>
    <m/>
    <n v="0"/>
    <n v="1"/>
    <n v="1326"/>
    <n v="3"/>
    <x v="3"/>
    <n v="1"/>
    <n v="4"/>
    <n v="81"/>
    <n v="1"/>
    <n v="2"/>
    <x v="3"/>
    <n v="4759"/>
    <n v="15891"/>
    <n v="3"/>
    <n v="18"/>
    <n v="3"/>
    <n v="4"/>
    <n v="80"/>
    <n v="0"/>
    <n v="15"/>
    <n v="3"/>
    <n v="13"/>
    <n v="9"/>
    <n v="3"/>
    <n v="12"/>
  </r>
  <r>
    <x v="1"/>
    <s v="Travel_Rarely"/>
    <x v="2"/>
    <x v="1"/>
    <x v="0"/>
    <x v="0"/>
    <s v="STAFF-1479"/>
    <n v="1479"/>
    <x v="1"/>
    <x v="0"/>
    <x v="1"/>
    <s v="No"/>
    <s v="Y"/>
    <n v="2"/>
    <n v="-2"/>
    <n v="0"/>
    <x v="7"/>
    <n v="0"/>
    <m/>
    <n v="0"/>
    <n v="1"/>
    <n v="1358"/>
    <n v="16"/>
    <x v="1"/>
    <n v="1"/>
    <n v="4"/>
    <n v="96"/>
    <n v="3"/>
    <n v="2"/>
    <x v="2"/>
    <n v="5301"/>
    <n v="2939"/>
    <n v="8"/>
    <n v="15"/>
    <n v="3"/>
    <n v="3"/>
    <n v="80"/>
    <n v="2"/>
    <n v="4"/>
    <n v="2"/>
    <n v="2"/>
    <n v="1"/>
    <n v="2"/>
    <n v="2"/>
  </r>
  <r>
    <x v="1"/>
    <s v="Travel_Frequently"/>
    <x v="0"/>
    <x v="1"/>
    <x v="1"/>
    <x v="2"/>
    <s v="STAFF-1480"/>
    <n v="1480"/>
    <x v="0"/>
    <x v="2"/>
    <x v="0"/>
    <s v="No"/>
    <s v="Y"/>
    <n v="3"/>
    <n v="-2"/>
    <n v="0"/>
    <x v="19"/>
    <n v="0"/>
    <m/>
    <n v="0"/>
    <n v="1"/>
    <n v="748"/>
    <n v="9"/>
    <x v="0"/>
    <n v="1"/>
    <n v="1"/>
    <n v="74"/>
    <n v="3"/>
    <n v="1"/>
    <x v="0"/>
    <n v="3673"/>
    <n v="16458"/>
    <n v="1"/>
    <n v="13"/>
    <n v="3"/>
    <n v="3"/>
    <n v="80"/>
    <n v="0"/>
    <n v="12"/>
    <n v="3"/>
    <n v="12"/>
    <n v="9"/>
    <n v="5"/>
    <n v="8"/>
  </r>
  <r>
    <x v="1"/>
    <s v="Travel_Frequently"/>
    <x v="0"/>
    <x v="1"/>
    <x v="0"/>
    <x v="3"/>
    <s v="STAFF-1481"/>
    <n v="1481"/>
    <x v="0"/>
    <x v="0"/>
    <x v="1"/>
    <s v="No"/>
    <s v="Y"/>
    <n v="4"/>
    <n v="-2"/>
    <n v="0"/>
    <x v="20"/>
    <n v="0"/>
    <m/>
    <n v="0"/>
    <n v="1"/>
    <n v="383"/>
    <n v="1"/>
    <x v="4"/>
    <n v="1"/>
    <n v="1"/>
    <n v="79"/>
    <n v="3"/>
    <n v="2"/>
    <x v="1"/>
    <n v="4768"/>
    <n v="9282"/>
    <n v="7"/>
    <n v="12"/>
    <n v="3"/>
    <n v="3"/>
    <n v="80"/>
    <n v="1"/>
    <n v="11"/>
    <n v="2"/>
    <n v="1"/>
    <n v="0"/>
    <n v="0"/>
    <n v="0"/>
  </r>
  <r>
    <x v="1"/>
    <s v="Non-Travel"/>
    <x v="2"/>
    <x v="1"/>
    <x v="1"/>
    <x v="4"/>
    <s v="STAFF-1482"/>
    <n v="1482"/>
    <x v="1"/>
    <x v="1"/>
    <x v="2"/>
    <s v="No"/>
    <s v="Y"/>
    <n v="2"/>
    <n v="-2"/>
    <n v="0"/>
    <x v="7"/>
    <n v="0"/>
    <m/>
    <n v="0"/>
    <n v="1"/>
    <n v="990"/>
    <n v="7"/>
    <x v="3"/>
    <n v="1"/>
    <n v="4"/>
    <n v="64"/>
    <n v="3"/>
    <n v="1"/>
    <x v="0"/>
    <n v="1274"/>
    <n v="7152"/>
    <n v="1"/>
    <n v="13"/>
    <n v="3"/>
    <n v="2"/>
    <n v="80"/>
    <n v="2"/>
    <n v="1"/>
    <n v="2"/>
    <n v="1"/>
    <n v="0"/>
    <n v="0"/>
    <n v="0"/>
  </r>
  <r>
    <x v="1"/>
    <s v="Travel_Rarely"/>
    <x v="3"/>
    <x v="1"/>
    <x v="1"/>
    <x v="0"/>
    <s v="STAFF-1483"/>
    <n v="1483"/>
    <x v="1"/>
    <x v="1"/>
    <x v="1"/>
    <s v="No"/>
    <s v="Y"/>
    <n v="2"/>
    <n v="-2"/>
    <n v="0"/>
    <x v="38"/>
    <n v="0"/>
    <m/>
    <n v="0"/>
    <n v="1"/>
    <n v="405"/>
    <n v="1"/>
    <x v="0"/>
    <n v="1"/>
    <n v="2"/>
    <n v="93"/>
    <n v="4"/>
    <n v="2"/>
    <x v="2"/>
    <n v="4900"/>
    <n v="2721"/>
    <n v="0"/>
    <n v="24"/>
    <n v="4"/>
    <n v="1"/>
    <n v="80"/>
    <n v="1"/>
    <n v="13"/>
    <n v="2"/>
    <n v="12"/>
    <n v="9"/>
    <n v="2"/>
    <n v="8"/>
  </r>
  <r>
    <x v="1"/>
    <s v="Travel_Rarely"/>
    <x v="1"/>
    <x v="1"/>
    <x v="1"/>
    <x v="0"/>
    <s v="STAFF-1484"/>
    <n v="1484"/>
    <x v="1"/>
    <x v="4"/>
    <x v="2"/>
    <s v="No"/>
    <s v="Y"/>
    <n v="3"/>
    <n v="-2"/>
    <n v="0"/>
    <x v="1"/>
    <n v="0"/>
    <m/>
    <n v="0"/>
    <n v="1"/>
    <n v="1490"/>
    <n v="7"/>
    <x v="2"/>
    <n v="1"/>
    <n v="3"/>
    <n v="35"/>
    <n v="3"/>
    <n v="3"/>
    <x v="1"/>
    <n v="10466"/>
    <n v="20948"/>
    <n v="3"/>
    <n v="14"/>
    <n v="3"/>
    <n v="2"/>
    <n v="80"/>
    <n v="2"/>
    <n v="29"/>
    <n v="3"/>
    <n v="8"/>
    <n v="7"/>
    <n v="0"/>
    <n v="7"/>
  </r>
  <r>
    <x v="1"/>
    <s v="Travel_Frequently"/>
    <x v="2"/>
    <x v="1"/>
    <x v="1"/>
    <x v="2"/>
    <s v="STAFF-1485"/>
    <n v="1485"/>
    <x v="1"/>
    <x v="7"/>
    <x v="2"/>
    <s v="No"/>
    <s v="Y"/>
    <n v="3"/>
    <n v="-2"/>
    <n v="0"/>
    <x v="13"/>
    <n v="0"/>
    <m/>
    <n v="0"/>
    <n v="1"/>
    <n v="829"/>
    <n v="15"/>
    <x v="3"/>
    <n v="1"/>
    <n v="2"/>
    <n v="71"/>
    <n v="3"/>
    <n v="4"/>
    <x v="2"/>
    <n v="17007"/>
    <n v="11929"/>
    <n v="7"/>
    <n v="14"/>
    <n v="3"/>
    <n v="4"/>
    <n v="80"/>
    <n v="2"/>
    <n v="16"/>
    <n v="2"/>
    <n v="14"/>
    <n v="8"/>
    <n v="6"/>
    <n v="9"/>
  </r>
  <r>
    <x v="0"/>
    <s v="Travel_Frequently"/>
    <x v="2"/>
    <x v="0"/>
    <x v="0"/>
    <x v="4"/>
    <s v="STAFF-1486"/>
    <n v="1486"/>
    <x v="1"/>
    <x v="6"/>
    <x v="1"/>
    <s v="No"/>
    <s v="Y"/>
    <n v="3"/>
    <n v="-2"/>
    <n v="0"/>
    <x v="14"/>
    <n v="1"/>
    <n v="1"/>
    <n v="1"/>
    <n v="0"/>
    <n v="1496"/>
    <n v="1"/>
    <x v="3"/>
    <n v="1"/>
    <n v="1"/>
    <n v="92"/>
    <n v="3"/>
    <n v="1"/>
    <x v="0"/>
    <n v="2909"/>
    <n v="15747"/>
    <n v="3"/>
    <n v="15"/>
    <n v="3"/>
    <n v="4"/>
    <n v="80"/>
    <n v="1"/>
    <n v="5"/>
    <n v="4"/>
    <n v="3"/>
    <n v="2"/>
    <n v="1"/>
    <n v="2"/>
  </r>
  <r>
    <x v="0"/>
    <s v="Travel_Frequently"/>
    <x v="2"/>
    <x v="0"/>
    <x v="0"/>
    <x v="4"/>
    <s v="STAFF-1487"/>
    <n v="1487"/>
    <x v="0"/>
    <x v="0"/>
    <x v="0"/>
    <s v="No"/>
    <s v="Y"/>
    <n v="4"/>
    <n v="-2"/>
    <n v="0"/>
    <x v="11"/>
    <n v="1"/>
    <n v="1"/>
    <n v="1"/>
    <n v="0"/>
    <n v="115"/>
    <n v="13"/>
    <x v="3"/>
    <n v="1"/>
    <n v="4"/>
    <n v="51"/>
    <n v="3"/>
    <n v="2"/>
    <x v="0"/>
    <n v="5765"/>
    <n v="17485"/>
    <n v="5"/>
    <n v="11"/>
    <n v="3"/>
    <n v="1"/>
    <n v="80"/>
    <n v="0"/>
    <n v="7"/>
    <n v="1"/>
    <n v="5"/>
    <n v="3"/>
    <n v="0"/>
    <n v="0"/>
  </r>
  <r>
    <x v="0"/>
    <s v="Travel_Rarely"/>
    <x v="2"/>
    <x v="0"/>
    <x v="0"/>
    <x v="2"/>
    <s v="STAFF-1489"/>
    <n v="1489"/>
    <x v="0"/>
    <x v="0"/>
    <x v="0"/>
    <s v="Yes"/>
    <s v="Y"/>
    <n v="2"/>
    <n v="-2"/>
    <n v="0"/>
    <x v="13"/>
    <n v="1"/>
    <n v="1"/>
    <n v="1"/>
    <n v="0"/>
    <n v="790"/>
    <n v="24"/>
    <x v="2"/>
    <n v="1"/>
    <n v="1"/>
    <n v="40"/>
    <n v="2"/>
    <n v="2"/>
    <x v="1"/>
    <n v="4599"/>
    <n v="7815"/>
    <n v="0"/>
    <n v="23"/>
    <n v="4"/>
    <n v="3"/>
    <n v="80"/>
    <n v="0"/>
    <n v="16"/>
    <n v="4"/>
    <n v="15"/>
    <n v="9"/>
    <n v="10"/>
    <n v="10"/>
  </r>
  <r>
    <x v="1"/>
    <s v="Travel_Rarely"/>
    <x v="0"/>
    <x v="1"/>
    <x v="0"/>
    <x v="0"/>
    <s v="STAFF-1492"/>
    <n v="1492"/>
    <x v="1"/>
    <x v="6"/>
    <x v="1"/>
    <s v="No"/>
    <s v="Y"/>
    <n v="3"/>
    <n v="-2"/>
    <n v="0"/>
    <x v="10"/>
    <n v="0"/>
    <m/>
    <n v="0"/>
    <n v="1"/>
    <n v="660"/>
    <n v="7"/>
    <x v="1"/>
    <n v="1"/>
    <n v="4"/>
    <n v="76"/>
    <n v="3"/>
    <n v="1"/>
    <x v="2"/>
    <n v="2404"/>
    <n v="16192"/>
    <n v="1"/>
    <n v="13"/>
    <n v="3"/>
    <n v="1"/>
    <n v="80"/>
    <n v="1"/>
    <n v="1"/>
    <n v="3"/>
    <n v="1"/>
    <n v="0"/>
    <n v="0"/>
    <n v="0"/>
  </r>
  <r>
    <x v="0"/>
    <s v="Travel_Frequently"/>
    <x v="4"/>
    <x v="0"/>
    <x v="1"/>
    <x v="2"/>
    <s v="STAFF-1494"/>
    <n v="1494"/>
    <x v="1"/>
    <x v="2"/>
    <x v="0"/>
    <s v="Yes"/>
    <s v="Y"/>
    <n v="2"/>
    <n v="-2"/>
    <n v="0"/>
    <x v="17"/>
    <n v="1"/>
    <n v="1"/>
    <n v="1"/>
    <n v="0"/>
    <n v="381"/>
    <n v="9"/>
    <x v="3"/>
    <n v="1"/>
    <n v="2"/>
    <n v="89"/>
    <n v="3"/>
    <n v="1"/>
    <x v="3"/>
    <n v="3172"/>
    <n v="16998"/>
    <n v="2"/>
    <n v="11"/>
    <n v="3"/>
    <n v="3"/>
    <n v="80"/>
    <n v="0"/>
    <n v="4"/>
    <n v="2"/>
    <n v="0"/>
    <n v="0"/>
    <n v="0"/>
    <n v="0"/>
  </r>
  <r>
    <x v="1"/>
    <s v="Non-Travel"/>
    <x v="4"/>
    <x v="1"/>
    <x v="0"/>
    <x v="0"/>
    <s v="STAFF-1495"/>
    <n v="1495"/>
    <x v="0"/>
    <x v="6"/>
    <x v="1"/>
    <s v="No"/>
    <s v="Y"/>
    <n v="2"/>
    <n v="-2"/>
    <n v="0"/>
    <x v="17"/>
    <n v="0"/>
    <m/>
    <n v="0"/>
    <n v="1"/>
    <n v="830"/>
    <n v="13"/>
    <x v="0"/>
    <n v="1"/>
    <n v="4"/>
    <n v="78"/>
    <n v="3"/>
    <n v="1"/>
    <x v="1"/>
    <n v="2033"/>
    <n v="7103"/>
    <n v="1"/>
    <n v="13"/>
    <n v="3"/>
    <n v="3"/>
    <n v="80"/>
    <n v="1"/>
    <n v="1"/>
    <n v="3"/>
    <n v="1"/>
    <n v="0"/>
    <n v="0"/>
    <n v="0"/>
  </r>
  <r>
    <x v="1"/>
    <s v="Travel_Frequently"/>
    <x v="0"/>
    <x v="1"/>
    <x v="1"/>
    <x v="2"/>
    <s v="STAFF-1496"/>
    <n v="1496"/>
    <x v="1"/>
    <x v="3"/>
    <x v="0"/>
    <s v="Yes"/>
    <s v="Y"/>
    <n v="2"/>
    <n v="-2"/>
    <n v="0"/>
    <x v="20"/>
    <n v="0"/>
    <m/>
    <n v="0"/>
    <n v="1"/>
    <n v="1193"/>
    <n v="2"/>
    <x v="1"/>
    <n v="1"/>
    <n v="2"/>
    <n v="86"/>
    <n v="3"/>
    <n v="3"/>
    <x v="2"/>
    <n v="10209"/>
    <n v="19719"/>
    <n v="5"/>
    <n v="18"/>
    <n v="3"/>
    <n v="2"/>
    <n v="80"/>
    <n v="0"/>
    <n v="16"/>
    <n v="2"/>
    <n v="2"/>
    <n v="2"/>
    <n v="2"/>
    <n v="2"/>
  </r>
  <r>
    <x v="1"/>
    <s v="Travel_Rarely"/>
    <x v="2"/>
    <x v="1"/>
    <x v="0"/>
    <x v="0"/>
    <s v="STAFF-1497"/>
    <n v="1497"/>
    <x v="1"/>
    <x v="0"/>
    <x v="2"/>
    <s v="No"/>
    <s v="Y"/>
    <n v="3"/>
    <n v="-2"/>
    <n v="0"/>
    <x v="11"/>
    <n v="0"/>
    <m/>
    <n v="0"/>
    <n v="1"/>
    <n v="1246"/>
    <n v="19"/>
    <x v="3"/>
    <n v="1"/>
    <n v="3"/>
    <n v="77"/>
    <n v="2"/>
    <n v="2"/>
    <x v="2"/>
    <n v="8620"/>
    <n v="23757"/>
    <n v="1"/>
    <n v="14"/>
    <n v="3"/>
    <n v="3"/>
    <n v="80"/>
    <n v="2"/>
    <n v="10"/>
    <n v="3"/>
    <n v="10"/>
    <n v="7"/>
    <n v="0"/>
    <n v="4"/>
  </r>
  <r>
    <x v="1"/>
    <s v="Travel_Rarely"/>
    <x v="2"/>
    <x v="1"/>
    <x v="2"/>
    <x v="0"/>
    <s v="STAFF-1499"/>
    <n v="1499"/>
    <x v="1"/>
    <x v="8"/>
    <x v="2"/>
    <s v="No"/>
    <s v="Y"/>
    <n v="3"/>
    <n v="-2"/>
    <n v="0"/>
    <x v="7"/>
    <n v="0"/>
    <m/>
    <n v="0"/>
    <n v="1"/>
    <n v="330"/>
    <n v="1"/>
    <x v="3"/>
    <n v="1"/>
    <n v="3"/>
    <n v="46"/>
    <n v="3"/>
    <n v="1"/>
    <x v="2"/>
    <n v="2064"/>
    <n v="15428"/>
    <n v="0"/>
    <n v="21"/>
    <n v="4"/>
    <n v="1"/>
    <n v="80"/>
    <n v="1"/>
    <n v="6"/>
    <n v="4"/>
    <n v="5"/>
    <n v="3"/>
    <n v="1"/>
    <n v="3"/>
  </r>
  <r>
    <x v="1"/>
    <s v="Travel_Rarely"/>
    <x v="3"/>
    <x v="1"/>
    <x v="1"/>
    <x v="0"/>
    <s v="STAFF-1501"/>
    <n v="1501"/>
    <x v="1"/>
    <x v="4"/>
    <x v="1"/>
    <s v="Yes"/>
    <s v="Y"/>
    <n v="2"/>
    <n v="-2"/>
    <n v="0"/>
    <x v="27"/>
    <n v="0"/>
    <m/>
    <n v="0"/>
    <n v="1"/>
    <n v="1229"/>
    <n v="4"/>
    <x v="2"/>
    <n v="1"/>
    <n v="4"/>
    <n v="30"/>
    <n v="3"/>
    <n v="2"/>
    <x v="2"/>
    <n v="4035"/>
    <n v="16143"/>
    <n v="0"/>
    <n v="16"/>
    <n v="3"/>
    <n v="2"/>
    <n v="80"/>
    <n v="0"/>
    <n v="4"/>
    <n v="3"/>
    <n v="3"/>
    <n v="2"/>
    <n v="1"/>
    <n v="2"/>
  </r>
  <r>
    <x v="1"/>
    <s v="Travel_Rarely"/>
    <x v="2"/>
    <x v="1"/>
    <x v="1"/>
    <x v="2"/>
    <s v="STAFF-1502"/>
    <n v="1502"/>
    <x v="0"/>
    <x v="2"/>
    <x v="1"/>
    <s v="No"/>
    <s v="Y"/>
    <n v="5"/>
    <n v="-2"/>
    <n v="0"/>
    <x v="3"/>
    <n v="0"/>
    <m/>
    <n v="0"/>
    <n v="1"/>
    <n v="1099"/>
    <n v="4"/>
    <x v="2"/>
    <n v="1"/>
    <n v="1"/>
    <n v="82"/>
    <n v="2"/>
    <n v="1"/>
    <x v="1"/>
    <n v="3838"/>
    <n v="8192"/>
    <n v="8"/>
    <n v="11"/>
    <n v="3"/>
    <n v="4"/>
    <n v="80"/>
    <n v="0"/>
    <n v="8"/>
    <n v="3"/>
    <n v="5"/>
    <n v="4"/>
    <n v="0"/>
    <n v="2"/>
  </r>
  <r>
    <x v="1"/>
    <s v="Travel_Rarely"/>
    <x v="1"/>
    <x v="1"/>
    <x v="0"/>
    <x v="2"/>
    <s v="STAFF-1503"/>
    <n v="1503"/>
    <x v="0"/>
    <x v="0"/>
    <x v="1"/>
    <s v="Yes"/>
    <s v="Y"/>
    <n v="4"/>
    <n v="-2"/>
    <n v="0"/>
    <x v="40"/>
    <n v="0"/>
    <m/>
    <n v="0"/>
    <n v="1"/>
    <n v="571"/>
    <n v="14"/>
    <x v="3"/>
    <n v="1"/>
    <n v="3"/>
    <n v="78"/>
    <n v="3"/>
    <n v="2"/>
    <x v="2"/>
    <n v="4591"/>
    <n v="24200"/>
    <n v="3"/>
    <n v="17"/>
    <n v="3"/>
    <n v="3"/>
    <n v="80"/>
    <n v="1"/>
    <n v="11"/>
    <n v="2"/>
    <n v="5"/>
    <n v="4"/>
    <n v="1"/>
    <n v="2"/>
  </r>
  <r>
    <x v="0"/>
    <s v="Travel_Frequently"/>
    <x v="2"/>
    <x v="0"/>
    <x v="1"/>
    <x v="2"/>
    <s v="STAFF-1504"/>
    <n v="1504"/>
    <x v="1"/>
    <x v="2"/>
    <x v="0"/>
    <s v="No"/>
    <s v="Y"/>
    <n v="2"/>
    <n v="-2"/>
    <n v="0"/>
    <x v="14"/>
    <n v="1"/>
    <n v="1"/>
    <n v="1"/>
    <n v="0"/>
    <n v="289"/>
    <n v="2"/>
    <x v="0"/>
    <n v="1"/>
    <n v="3"/>
    <n v="38"/>
    <n v="2"/>
    <n v="1"/>
    <x v="3"/>
    <n v="2561"/>
    <n v="5355"/>
    <n v="7"/>
    <n v="11"/>
    <n v="3"/>
    <n v="3"/>
    <n v="80"/>
    <n v="0"/>
    <n v="8"/>
    <n v="2"/>
    <n v="0"/>
    <n v="0"/>
    <n v="0"/>
    <n v="0"/>
  </r>
  <r>
    <x v="1"/>
    <s v="Travel_Rarely"/>
    <x v="2"/>
    <x v="1"/>
    <x v="1"/>
    <x v="0"/>
    <s v="STAFF-1506"/>
    <n v="1506"/>
    <x v="1"/>
    <x v="1"/>
    <x v="2"/>
    <s v="No"/>
    <s v="Y"/>
    <n v="2"/>
    <n v="-2"/>
    <n v="0"/>
    <x v="14"/>
    <n v="0"/>
    <m/>
    <n v="0"/>
    <n v="1"/>
    <n v="1423"/>
    <n v="1"/>
    <x v="3"/>
    <n v="1"/>
    <n v="1"/>
    <n v="72"/>
    <n v="2"/>
    <n v="1"/>
    <x v="2"/>
    <n v="1563"/>
    <n v="12530"/>
    <n v="1"/>
    <n v="14"/>
    <n v="3"/>
    <n v="4"/>
    <n v="80"/>
    <n v="1"/>
    <n v="1"/>
    <n v="1"/>
    <n v="1"/>
    <n v="0"/>
    <n v="0"/>
    <n v="0"/>
  </r>
  <r>
    <x v="1"/>
    <s v="Travel_Frequently"/>
    <x v="2"/>
    <x v="1"/>
    <x v="0"/>
    <x v="0"/>
    <s v="STAFF-1507"/>
    <n v="1507"/>
    <x v="1"/>
    <x v="0"/>
    <x v="0"/>
    <s v="No"/>
    <s v="Y"/>
    <n v="5"/>
    <n v="-2"/>
    <n v="0"/>
    <x v="14"/>
    <n v="0"/>
    <m/>
    <n v="0"/>
    <n v="1"/>
    <n v="467"/>
    <n v="7"/>
    <x v="3"/>
    <n v="1"/>
    <n v="3"/>
    <n v="55"/>
    <n v="3"/>
    <n v="2"/>
    <x v="2"/>
    <n v="4898"/>
    <n v="11827"/>
    <n v="0"/>
    <n v="14"/>
    <n v="3"/>
    <n v="4"/>
    <n v="80"/>
    <n v="0"/>
    <n v="5"/>
    <n v="3"/>
    <n v="4"/>
    <n v="2"/>
    <n v="1"/>
    <n v="3"/>
  </r>
  <r>
    <x v="1"/>
    <s v="Travel_Rarely"/>
    <x v="1"/>
    <x v="1"/>
    <x v="1"/>
    <x v="2"/>
    <s v="STAFF-1509"/>
    <n v="1509"/>
    <x v="0"/>
    <x v="2"/>
    <x v="1"/>
    <s v="No"/>
    <s v="Y"/>
    <n v="3"/>
    <n v="-2"/>
    <n v="0"/>
    <x v="1"/>
    <n v="0"/>
    <m/>
    <n v="0"/>
    <n v="1"/>
    <n v="271"/>
    <n v="3"/>
    <x v="0"/>
    <n v="1"/>
    <n v="3"/>
    <n v="43"/>
    <n v="2"/>
    <n v="2"/>
    <x v="3"/>
    <n v="4789"/>
    <n v="23070"/>
    <n v="4"/>
    <n v="25"/>
    <n v="4"/>
    <n v="1"/>
    <n v="80"/>
    <n v="1"/>
    <n v="10"/>
    <n v="3"/>
    <n v="3"/>
    <n v="2"/>
    <n v="1"/>
    <n v="2"/>
  </r>
  <r>
    <x v="1"/>
    <s v="Travel_Frequently"/>
    <x v="2"/>
    <x v="1"/>
    <x v="1"/>
    <x v="0"/>
    <s v="STAFF-1513"/>
    <n v="1513"/>
    <x v="0"/>
    <x v="2"/>
    <x v="1"/>
    <s v="No"/>
    <s v="Y"/>
    <n v="3"/>
    <n v="-2"/>
    <n v="0"/>
    <x v="11"/>
    <n v="0"/>
    <m/>
    <n v="0"/>
    <n v="1"/>
    <n v="410"/>
    <n v="2"/>
    <x v="1"/>
    <n v="1"/>
    <n v="4"/>
    <n v="97"/>
    <n v="3"/>
    <n v="1"/>
    <x v="1"/>
    <n v="3180"/>
    <n v="4668"/>
    <n v="0"/>
    <n v="13"/>
    <n v="3"/>
    <n v="3"/>
    <n v="80"/>
    <n v="3"/>
    <n v="4"/>
    <n v="3"/>
    <n v="3"/>
    <n v="2"/>
    <n v="0"/>
    <n v="2"/>
  </r>
  <r>
    <x v="1"/>
    <s v="Travel_Rarely"/>
    <x v="2"/>
    <x v="1"/>
    <x v="1"/>
    <x v="0"/>
    <s v="STAFF-1514"/>
    <n v="1514"/>
    <x v="1"/>
    <x v="3"/>
    <x v="1"/>
    <s v="No"/>
    <s v="Y"/>
    <n v="2"/>
    <n v="-2"/>
    <n v="0"/>
    <x v="14"/>
    <n v="0"/>
    <m/>
    <n v="0"/>
    <n v="1"/>
    <n v="1083"/>
    <n v="29"/>
    <x v="1"/>
    <n v="1"/>
    <n v="3"/>
    <n v="96"/>
    <n v="1"/>
    <n v="2"/>
    <x v="1"/>
    <n v="6549"/>
    <n v="3173"/>
    <n v="1"/>
    <n v="14"/>
    <n v="3"/>
    <n v="2"/>
    <n v="80"/>
    <n v="2"/>
    <n v="8"/>
    <n v="2"/>
    <n v="8"/>
    <n v="6"/>
    <n v="1"/>
    <n v="7"/>
  </r>
  <r>
    <x v="1"/>
    <s v="Travel_Rarely"/>
    <x v="2"/>
    <x v="1"/>
    <x v="1"/>
    <x v="0"/>
    <s v="STAFF-1515"/>
    <n v="1515"/>
    <x v="1"/>
    <x v="4"/>
    <x v="0"/>
    <s v="Yes"/>
    <s v="Y"/>
    <n v="6"/>
    <n v="-2"/>
    <n v="0"/>
    <x v="3"/>
    <n v="0"/>
    <m/>
    <n v="0"/>
    <n v="1"/>
    <n v="516"/>
    <n v="8"/>
    <x v="4"/>
    <n v="1"/>
    <n v="4"/>
    <n v="69"/>
    <n v="3"/>
    <n v="2"/>
    <x v="2"/>
    <n v="6388"/>
    <n v="22049"/>
    <n v="2"/>
    <n v="17"/>
    <n v="3"/>
    <n v="1"/>
    <n v="80"/>
    <n v="0"/>
    <n v="14"/>
    <n v="3"/>
    <n v="0"/>
    <n v="0"/>
    <n v="0"/>
    <n v="0"/>
  </r>
  <r>
    <x v="1"/>
    <s v="Travel_Rarely"/>
    <x v="2"/>
    <x v="1"/>
    <x v="1"/>
    <x v="2"/>
    <s v="STAFF-1516"/>
    <n v="1516"/>
    <x v="1"/>
    <x v="5"/>
    <x v="0"/>
    <s v="No"/>
    <s v="Y"/>
    <n v="5"/>
    <n v="-2"/>
    <n v="0"/>
    <x v="5"/>
    <n v="0"/>
    <m/>
    <n v="0"/>
    <n v="1"/>
    <n v="495"/>
    <n v="10"/>
    <x v="3"/>
    <n v="1"/>
    <n v="3"/>
    <n v="64"/>
    <n v="3"/>
    <n v="3"/>
    <x v="0"/>
    <n v="11244"/>
    <n v="21072"/>
    <n v="2"/>
    <n v="25"/>
    <n v="4"/>
    <n v="2"/>
    <n v="80"/>
    <n v="0"/>
    <n v="10"/>
    <n v="4"/>
    <n v="5"/>
    <n v="2"/>
    <n v="0"/>
    <n v="0"/>
  </r>
  <r>
    <x v="1"/>
    <s v="Travel_Frequently"/>
    <x v="1"/>
    <x v="1"/>
    <x v="1"/>
    <x v="2"/>
    <s v="STAFF-1520"/>
    <n v="1520"/>
    <x v="0"/>
    <x v="5"/>
    <x v="2"/>
    <s v="No"/>
    <s v="Y"/>
    <n v="2"/>
    <n v="-2"/>
    <n v="0"/>
    <x v="33"/>
    <n v="0"/>
    <m/>
    <n v="0"/>
    <n v="1"/>
    <n v="1050"/>
    <n v="11"/>
    <x v="2"/>
    <n v="1"/>
    <n v="2"/>
    <n v="87"/>
    <n v="3"/>
    <n v="4"/>
    <x v="0"/>
    <n v="16032"/>
    <n v="24456"/>
    <n v="3"/>
    <n v="20"/>
    <n v="4"/>
    <n v="1"/>
    <n v="80"/>
    <n v="1"/>
    <n v="26"/>
    <n v="3"/>
    <n v="14"/>
    <n v="9"/>
    <n v="1"/>
    <n v="12"/>
  </r>
  <r>
    <x v="0"/>
    <s v="Travel_Rarely"/>
    <x v="2"/>
    <x v="0"/>
    <x v="1"/>
    <x v="4"/>
    <s v="STAFF-1522"/>
    <n v="1522"/>
    <x v="1"/>
    <x v="1"/>
    <x v="0"/>
    <s v="No"/>
    <s v="Y"/>
    <n v="2"/>
    <n v="-2"/>
    <n v="0"/>
    <x v="11"/>
    <n v="1"/>
    <n v="1"/>
    <n v="1"/>
    <n v="0"/>
    <n v="224"/>
    <n v="1"/>
    <x v="2"/>
    <n v="1"/>
    <n v="1"/>
    <n v="100"/>
    <n v="2"/>
    <n v="1"/>
    <x v="3"/>
    <n v="2362"/>
    <n v="7568"/>
    <n v="6"/>
    <n v="13"/>
    <n v="3"/>
    <n v="3"/>
    <n v="80"/>
    <n v="0"/>
    <n v="11"/>
    <n v="1"/>
    <n v="9"/>
    <n v="7"/>
    <n v="0"/>
    <n v="7"/>
  </r>
  <r>
    <x v="1"/>
    <s v="Travel_Rarely"/>
    <x v="0"/>
    <x v="1"/>
    <x v="1"/>
    <x v="0"/>
    <s v="STAFF-1523"/>
    <n v="1523"/>
    <x v="1"/>
    <x v="7"/>
    <x v="1"/>
    <s v="No"/>
    <s v="Y"/>
    <n v="1"/>
    <n v="-2"/>
    <n v="0"/>
    <x v="20"/>
    <n v="0"/>
    <m/>
    <n v="0"/>
    <n v="1"/>
    <n v="136"/>
    <n v="28"/>
    <x v="3"/>
    <n v="1"/>
    <n v="4"/>
    <n v="32"/>
    <n v="3"/>
    <n v="4"/>
    <x v="2"/>
    <n v="16328"/>
    <n v="22074"/>
    <n v="3"/>
    <n v="13"/>
    <n v="3"/>
    <n v="3"/>
    <n v="80"/>
    <n v="1"/>
    <n v="24"/>
    <n v="4"/>
    <n v="20"/>
    <n v="6"/>
    <n v="14"/>
    <n v="17"/>
  </r>
  <r>
    <x v="1"/>
    <s v="Travel_Rarely"/>
    <x v="0"/>
    <x v="1"/>
    <x v="1"/>
    <x v="0"/>
    <s v="STAFF-1525"/>
    <n v="1525"/>
    <x v="0"/>
    <x v="3"/>
    <x v="0"/>
    <s v="No"/>
    <s v="Y"/>
    <n v="3"/>
    <n v="-2"/>
    <n v="0"/>
    <x v="22"/>
    <n v="0"/>
    <m/>
    <n v="0"/>
    <n v="1"/>
    <n v="1089"/>
    <n v="6"/>
    <x v="3"/>
    <n v="1"/>
    <n v="2"/>
    <n v="32"/>
    <n v="3"/>
    <n v="3"/>
    <x v="1"/>
    <n v="8376"/>
    <n v="9150"/>
    <n v="4"/>
    <n v="18"/>
    <n v="3"/>
    <n v="4"/>
    <n v="80"/>
    <n v="0"/>
    <n v="9"/>
    <n v="3"/>
    <n v="2"/>
    <n v="0"/>
    <n v="2"/>
    <n v="2"/>
  </r>
  <r>
    <x v="1"/>
    <s v="Travel_Rarely"/>
    <x v="1"/>
    <x v="1"/>
    <x v="0"/>
    <x v="0"/>
    <s v="STAFF-1527"/>
    <n v="1527"/>
    <x v="0"/>
    <x v="5"/>
    <x v="1"/>
    <s v="No"/>
    <s v="Y"/>
    <n v="2"/>
    <n v="-2"/>
    <n v="0"/>
    <x v="21"/>
    <n v="0"/>
    <m/>
    <n v="0"/>
    <n v="1"/>
    <n v="228"/>
    <n v="3"/>
    <x v="3"/>
    <n v="1"/>
    <n v="3"/>
    <n v="51"/>
    <n v="3"/>
    <n v="4"/>
    <x v="1"/>
    <n v="16606"/>
    <n v="11380"/>
    <n v="8"/>
    <n v="12"/>
    <n v="3"/>
    <n v="4"/>
    <n v="80"/>
    <n v="1"/>
    <n v="23"/>
    <n v="4"/>
    <n v="13"/>
    <n v="12"/>
    <n v="5"/>
    <n v="1"/>
  </r>
  <r>
    <x v="1"/>
    <s v="Travel_Rarely"/>
    <x v="0"/>
    <x v="1"/>
    <x v="1"/>
    <x v="0"/>
    <s v="STAFF-1529"/>
    <n v="1529"/>
    <x v="0"/>
    <x v="4"/>
    <x v="0"/>
    <s v="No"/>
    <s v="Y"/>
    <n v="3"/>
    <n v="-2"/>
    <n v="0"/>
    <x v="10"/>
    <n v="0"/>
    <m/>
    <n v="0"/>
    <n v="1"/>
    <n v="1029"/>
    <n v="16"/>
    <x v="3"/>
    <n v="1"/>
    <n v="4"/>
    <n v="91"/>
    <n v="2"/>
    <n v="3"/>
    <x v="1"/>
    <n v="8606"/>
    <n v="21195"/>
    <n v="1"/>
    <n v="19"/>
    <n v="3"/>
    <n v="4"/>
    <n v="80"/>
    <n v="0"/>
    <n v="11"/>
    <n v="1"/>
    <n v="11"/>
    <n v="8"/>
    <n v="3"/>
    <n v="3"/>
  </r>
  <r>
    <x v="1"/>
    <s v="Travel_Rarely"/>
    <x v="4"/>
    <x v="1"/>
    <x v="1"/>
    <x v="0"/>
    <s v="STAFF-1533"/>
    <n v="1533"/>
    <x v="1"/>
    <x v="2"/>
    <x v="0"/>
    <s v="No"/>
    <s v="Y"/>
    <n v="2"/>
    <n v="-2"/>
    <n v="0"/>
    <x v="30"/>
    <n v="0"/>
    <m/>
    <n v="0"/>
    <n v="1"/>
    <n v="507"/>
    <n v="20"/>
    <x v="1"/>
    <n v="1"/>
    <n v="1"/>
    <n v="97"/>
    <n v="3"/>
    <n v="2"/>
    <x v="2"/>
    <n v="2272"/>
    <n v="24812"/>
    <n v="0"/>
    <n v="14"/>
    <n v="3"/>
    <n v="2"/>
    <n v="80"/>
    <n v="0"/>
    <n v="5"/>
    <n v="3"/>
    <n v="4"/>
    <n v="3"/>
    <n v="1"/>
    <n v="2"/>
  </r>
  <r>
    <x v="0"/>
    <s v="Travel_Rarely"/>
    <x v="0"/>
    <x v="0"/>
    <x v="1"/>
    <x v="0"/>
    <s v="STAFF-1534"/>
    <n v="1534"/>
    <x v="1"/>
    <x v="2"/>
    <x v="0"/>
    <s v="No"/>
    <s v="Y"/>
    <n v="3"/>
    <n v="-2"/>
    <n v="0"/>
    <x v="32"/>
    <n v="1"/>
    <n v="1"/>
    <n v="1"/>
    <n v="0"/>
    <n v="676"/>
    <n v="9"/>
    <x v="2"/>
    <n v="1"/>
    <n v="4"/>
    <n v="86"/>
    <n v="3"/>
    <n v="1"/>
    <x v="3"/>
    <n v="2018"/>
    <n v="21831"/>
    <n v="3"/>
    <n v="14"/>
    <n v="3"/>
    <n v="2"/>
    <n v="80"/>
    <n v="0"/>
    <n v="15"/>
    <n v="1"/>
    <n v="5"/>
    <n v="4"/>
    <n v="1"/>
    <n v="0"/>
  </r>
  <r>
    <x v="1"/>
    <s v="Travel_Rarely"/>
    <x v="2"/>
    <x v="1"/>
    <x v="0"/>
    <x v="4"/>
    <s v="STAFF-1535"/>
    <n v="1535"/>
    <x v="1"/>
    <x v="0"/>
    <x v="1"/>
    <s v="Yes"/>
    <s v="Y"/>
    <n v="3"/>
    <n v="-2"/>
    <n v="0"/>
    <x v="13"/>
    <n v="0"/>
    <m/>
    <n v="0"/>
    <n v="1"/>
    <n v="971"/>
    <n v="1"/>
    <x v="3"/>
    <n v="1"/>
    <n v="4"/>
    <n v="64"/>
    <n v="2"/>
    <n v="3"/>
    <x v="0"/>
    <n v="7083"/>
    <n v="12288"/>
    <n v="1"/>
    <n v="14"/>
    <n v="3"/>
    <n v="4"/>
    <n v="80"/>
    <n v="0"/>
    <n v="10"/>
    <n v="3"/>
    <n v="10"/>
    <n v="9"/>
    <n v="8"/>
    <n v="6"/>
  </r>
  <r>
    <x v="0"/>
    <s v="Travel_Frequently"/>
    <x v="2"/>
    <x v="0"/>
    <x v="1"/>
    <x v="0"/>
    <s v="STAFF-1537"/>
    <n v="1537"/>
    <x v="0"/>
    <x v="1"/>
    <x v="0"/>
    <s v="No"/>
    <s v="Y"/>
    <n v="2"/>
    <n v="-2"/>
    <n v="0"/>
    <x v="12"/>
    <n v="1"/>
    <n v="1"/>
    <n v="1"/>
    <n v="0"/>
    <n v="561"/>
    <n v="3"/>
    <x v="3"/>
    <n v="1"/>
    <n v="4"/>
    <n v="33"/>
    <n v="3"/>
    <n v="1"/>
    <x v="2"/>
    <n v="4084"/>
    <n v="4156"/>
    <n v="1"/>
    <n v="12"/>
    <n v="3"/>
    <n v="1"/>
    <n v="80"/>
    <n v="0"/>
    <n v="7"/>
    <n v="1"/>
    <n v="7"/>
    <n v="2"/>
    <n v="7"/>
    <n v="7"/>
  </r>
  <r>
    <x v="1"/>
    <s v="Travel_Frequently"/>
    <x v="1"/>
    <x v="1"/>
    <x v="1"/>
    <x v="2"/>
    <s v="STAFF-1539"/>
    <n v="1539"/>
    <x v="1"/>
    <x v="7"/>
    <x v="0"/>
    <s v="Yes"/>
    <s v="Y"/>
    <n v="2"/>
    <n v="-2"/>
    <n v="0"/>
    <x v="24"/>
    <n v="0"/>
    <m/>
    <n v="0"/>
    <n v="1"/>
    <n v="333"/>
    <n v="22"/>
    <x v="4"/>
    <n v="1"/>
    <n v="3"/>
    <n v="88"/>
    <n v="1"/>
    <n v="4"/>
    <x v="0"/>
    <n v="14411"/>
    <n v="24450"/>
    <n v="1"/>
    <n v="13"/>
    <n v="3"/>
    <n v="4"/>
    <n v="80"/>
    <n v="0"/>
    <n v="32"/>
    <n v="3"/>
    <n v="32"/>
    <n v="6"/>
    <n v="13"/>
    <n v="9"/>
  </r>
  <r>
    <x v="1"/>
    <s v="Travel_Rarely"/>
    <x v="2"/>
    <x v="1"/>
    <x v="0"/>
    <x v="4"/>
    <s v="STAFF-1541"/>
    <n v="1541"/>
    <x v="1"/>
    <x v="6"/>
    <x v="1"/>
    <s v="Yes"/>
    <s v="Y"/>
    <n v="4"/>
    <n v="-2"/>
    <n v="0"/>
    <x v="13"/>
    <n v="0"/>
    <m/>
    <n v="0"/>
    <n v="1"/>
    <n v="1440"/>
    <n v="7"/>
    <x v="0"/>
    <n v="1"/>
    <n v="4"/>
    <n v="55"/>
    <n v="3"/>
    <n v="1"/>
    <x v="0"/>
    <n v="2308"/>
    <n v="4944"/>
    <n v="0"/>
    <n v="25"/>
    <n v="4"/>
    <n v="2"/>
    <n v="80"/>
    <n v="1"/>
    <n v="12"/>
    <n v="3"/>
    <n v="11"/>
    <n v="10"/>
    <n v="5"/>
    <n v="7"/>
  </r>
  <r>
    <x v="1"/>
    <s v="Travel_Rarely"/>
    <x v="0"/>
    <x v="1"/>
    <x v="1"/>
    <x v="2"/>
    <s v="STAFF-1542"/>
    <n v="1542"/>
    <x v="1"/>
    <x v="2"/>
    <x v="1"/>
    <s v="No"/>
    <s v="Y"/>
    <n v="3"/>
    <n v="-2"/>
    <n v="0"/>
    <x v="19"/>
    <n v="0"/>
    <m/>
    <n v="0"/>
    <n v="1"/>
    <n v="1210"/>
    <n v="2"/>
    <x v="3"/>
    <n v="1"/>
    <n v="3"/>
    <n v="68"/>
    <n v="2"/>
    <n v="1"/>
    <x v="1"/>
    <n v="4841"/>
    <n v="24052"/>
    <n v="4"/>
    <n v="14"/>
    <n v="3"/>
    <n v="2"/>
    <n v="80"/>
    <n v="1"/>
    <n v="4"/>
    <n v="3"/>
    <n v="1"/>
    <n v="0"/>
    <n v="0"/>
    <n v="0"/>
  </r>
  <r>
    <x v="1"/>
    <s v="Travel_Rarely"/>
    <x v="0"/>
    <x v="1"/>
    <x v="1"/>
    <x v="2"/>
    <s v="STAFF-1543"/>
    <n v="1543"/>
    <x v="1"/>
    <x v="1"/>
    <x v="1"/>
    <s v="No"/>
    <s v="Y"/>
    <n v="2"/>
    <n v="-2"/>
    <n v="0"/>
    <x v="2"/>
    <n v="0"/>
    <m/>
    <n v="0"/>
    <n v="1"/>
    <n v="674"/>
    <n v="13"/>
    <x v="3"/>
    <n v="1"/>
    <n v="1"/>
    <n v="47"/>
    <n v="3"/>
    <n v="2"/>
    <x v="0"/>
    <n v="4285"/>
    <n v="3031"/>
    <n v="1"/>
    <n v="17"/>
    <n v="3"/>
    <n v="1"/>
    <n v="80"/>
    <n v="0"/>
    <n v="10"/>
    <n v="3"/>
    <n v="10"/>
    <n v="8"/>
    <n v="3"/>
    <n v="7"/>
  </r>
  <r>
    <x v="1"/>
    <s v="Travel_Rarely"/>
    <x v="2"/>
    <x v="1"/>
    <x v="1"/>
    <x v="1"/>
    <s v="STAFF-1544"/>
    <n v="1544"/>
    <x v="0"/>
    <x v="4"/>
    <x v="1"/>
    <s v="No"/>
    <s v="Y"/>
    <n v="3"/>
    <n v="-2"/>
    <n v="0"/>
    <x v="11"/>
    <n v="0"/>
    <m/>
    <n v="0"/>
    <n v="1"/>
    <n v="441"/>
    <n v="8"/>
    <x v="1"/>
    <n v="1"/>
    <n v="3"/>
    <n v="39"/>
    <n v="1"/>
    <n v="2"/>
    <x v="2"/>
    <n v="9715"/>
    <n v="7288"/>
    <n v="3"/>
    <n v="13"/>
    <n v="3"/>
    <n v="3"/>
    <n v="80"/>
    <n v="1"/>
    <n v="9"/>
    <n v="3"/>
    <n v="7"/>
    <n v="7"/>
    <n v="0"/>
    <n v="7"/>
  </r>
  <r>
    <x v="1"/>
    <s v="Travel_Rarely"/>
    <x v="2"/>
    <x v="1"/>
    <x v="1"/>
    <x v="0"/>
    <s v="STAFF-1545"/>
    <n v="1545"/>
    <x v="1"/>
    <x v="3"/>
    <x v="0"/>
    <s v="No"/>
    <s v="Y"/>
    <n v="2"/>
    <n v="-2"/>
    <n v="0"/>
    <x v="3"/>
    <n v="0"/>
    <m/>
    <n v="0"/>
    <n v="1"/>
    <n v="575"/>
    <n v="25"/>
    <x v="3"/>
    <n v="1"/>
    <n v="4"/>
    <n v="44"/>
    <n v="2"/>
    <n v="2"/>
    <x v="1"/>
    <n v="4320"/>
    <n v="24152"/>
    <n v="1"/>
    <n v="13"/>
    <n v="3"/>
    <n v="4"/>
    <n v="80"/>
    <n v="0"/>
    <n v="5"/>
    <n v="3"/>
    <n v="5"/>
    <n v="3"/>
    <n v="0"/>
    <n v="2"/>
  </r>
  <r>
    <x v="1"/>
    <s v="Travel_Rarely"/>
    <x v="1"/>
    <x v="1"/>
    <x v="1"/>
    <x v="4"/>
    <s v="STAFF-1546"/>
    <n v="1546"/>
    <x v="1"/>
    <x v="1"/>
    <x v="1"/>
    <s v="No"/>
    <s v="Y"/>
    <n v="3"/>
    <n v="-2"/>
    <n v="0"/>
    <x v="28"/>
    <n v="0"/>
    <m/>
    <n v="0"/>
    <n v="1"/>
    <n v="950"/>
    <n v="28"/>
    <x v="3"/>
    <n v="1"/>
    <n v="4"/>
    <n v="97"/>
    <n v="3"/>
    <n v="1"/>
    <x v="0"/>
    <n v="2132"/>
    <n v="4585"/>
    <n v="4"/>
    <n v="20"/>
    <n v="4"/>
    <n v="4"/>
    <n v="80"/>
    <n v="1"/>
    <n v="8"/>
    <n v="3"/>
    <n v="5"/>
    <n v="4"/>
    <n v="0"/>
    <n v="3"/>
  </r>
  <r>
    <x v="1"/>
    <s v="Travel_Frequently"/>
    <x v="0"/>
    <x v="1"/>
    <x v="1"/>
    <x v="0"/>
    <s v="STAFF-1547"/>
    <n v="1547"/>
    <x v="1"/>
    <x v="4"/>
    <x v="1"/>
    <s v="Yes"/>
    <s v="Y"/>
    <n v="3"/>
    <n v="-2"/>
    <n v="0"/>
    <x v="19"/>
    <n v="0"/>
    <m/>
    <n v="0"/>
    <n v="1"/>
    <n v="288"/>
    <n v="2"/>
    <x v="3"/>
    <n v="1"/>
    <n v="4"/>
    <n v="40"/>
    <n v="3"/>
    <n v="3"/>
    <x v="0"/>
    <n v="10124"/>
    <n v="18611"/>
    <n v="2"/>
    <n v="14"/>
    <n v="3"/>
    <n v="3"/>
    <n v="80"/>
    <n v="1"/>
    <n v="24"/>
    <n v="1"/>
    <n v="20"/>
    <n v="8"/>
    <n v="13"/>
    <n v="9"/>
  </r>
  <r>
    <x v="1"/>
    <s v="Travel_Rarely"/>
    <x v="0"/>
    <x v="1"/>
    <x v="0"/>
    <x v="2"/>
    <s v="STAFF-1548"/>
    <n v="1548"/>
    <x v="1"/>
    <x v="0"/>
    <x v="1"/>
    <s v="No"/>
    <s v="Y"/>
    <n v="5"/>
    <n v="-2"/>
    <n v="0"/>
    <x v="32"/>
    <n v="0"/>
    <m/>
    <n v="0"/>
    <n v="1"/>
    <n v="1342"/>
    <n v="9"/>
    <x v="0"/>
    <n v="1"/>
    <n v="1"/>
    <n v="47"/>
    <n v="3"/>
    <n v="2"/>
    <x v="3"/>
    <n v="5473"/>
    <n v="19345"/>
    <n v="0"/>
    <n v="12"/>
    <n v="3"/>
    <n v="4"/>
    <n v="80"/>
    <n v="0"/>
    <n v="9"/>
    <n v="4"/>
    <n v="8"/>
    <n v="4"/>
    <n v="7"/>
    <n v="1"/>
  </r>
  <r>
    <x v="1"/>
    <s v="Travel_Rarely"/>
    <x v="2"/>
    <x v="1"/>
    <x v="1"/>
    <x v="0"/>
    <s v="STAFF-1549"/>
    <n v="1549"/>
    <x v="1"/>
    <x v="2"/>
    <x v="1"/>
    <s v="Yes"/>
    <s v="Y"/>
    <n v="3"/>
    <n v="-2"/>
    <n v="0"/>
    <x v="3"/>
    <n v="0"/>
    <m/>
    <n v="0"/>
    <n v="1"/>
    <n v="589"/>
    <n v="28"/>
    <x v="2"/>
    <n v="1"/>
    <n v="2"/>
    <n v="79"/>
    <n v="3"/>
    <n v="2"/>
    <x v="2"/>
    <n v="5207"/>
    <n v="22949"/>
    <n v="1"/>
    <n v="12"/>
    <n v="3"/>
    <n v="2"/>
    <n v="80"/>
    <n v="1"/>
    <n v="15"/>
    <n v="3"/>
    <n v="15"/>
    <n v="14"/>
    <n v="5"/>
    <n v="7"/>
  </r>
  <r>
    <x v="1"/>
    <s v="Travel_Rarely"/>
    <x v="0"/>
    <x v="1"/>
    <x v="2"/>
    <x v="2"/>
    <s v="STAFF-1550"/>
    <n v="1550"/>
    <x v="1"/>
    <x v="5"/>
    <x v="0"/>
    <s v="Yes"/>
    <s v="Y"/>
    <n v="2"/>
    <n v="-2"/>
    <n v="0"/>
    <x v="32"/>
    <n v="0"/>
    <m/>
    <n v="0"/>
    <n v="1"/>
    <n v="898"/>
    <n v="6"/>
    <x v="0"/>
    <n v="1"/>
    <n v="3"/>
    <n v="38"/>
    <n v="3"/>
    <n v="4"/>
    <x v="0"/>
    <n v="16437"/>
    <n v="17381"/>
    <n v="1"/>
    <n v="21"/>
    <n v="4"/>
    <n v="4"/>
    <n v="80"/>
    <n v="0"/>
    <n v="21"/>
    <n v="3"/>
    <n v="21"/>
    <n v="7"/>
    <n v="7"/>
    <n v="7"/>
  </r>
  <r>
    <x v="1"/>
    <s v="Travel_Rarely"/>
    <x v="4"/>
    <x v="1"/>
    <x v="1"/>
    <x v="4"/>
    <s v="STAFF-1551"/>
    <n v="1551"/>
    <x v="1"/>
    <x v="2"/>
    <x v="2"/>
    <s v="No"/>
    <s v="Y"/>
    <n v="3"/>
    <n v="-2"/>
    <n v="0"/>
    <x v="17"/>
    <n v="0"/>
    <m/>
    <n v="0"/>
    <n v="1"/>
    <n v="350"/>
    <n v="21"/>
    <x v="0"/>
    <n v="1"/>
    <n v="4"/>
    <n v="57"/>
    <n v="2"/>
    <n v="1"/>
    <x v="0"/>
    <n v="2296"/>
    <n v="10036"/>
    <n v="0"/>
    <n v="14"/>
    <n v="3"/>
    <n v="2"/>
    <n v="80"/>
    <n v="3"/>
    <n v="2"/>
    <n v="3"/>
    <n v="1"/>
    <n v="1"/>
    <n v="0"/>
    <n v="0"/>
  </r>
  <r>
    <x v="1"/>
    <s v="Non-Travel"/>
    <x v="0"/>
    <x v="1"/>
    <x v="1"/>
    <x v="0"/>
    <s v="STAFF-1552"/>
    <n v="1552"/>
    <x v="1"/>
    <x v="4"/>
    <x v="2"/>
    <s v="Yes"/>
    <s v="Y"/>
    <n v="2"/>
    <n v="-2"/>
    <n v="0"/>
    <x v="32"/>
    <n v="0"/>
    <m/>
    <n v="0"/>
    <n v="1"/>
    <n v="1142"/>
    <n v="8"/>
    <x v="0"/>
    <n v="1"/>
    <n v="4"/>
    <n v="72"/>
    <n v="3"/>
    <n v="2"/>
    <x v="0"/>
    <n v="4069"/>
    <n v="8841"/>
    <n v="3"/>
    <n v="18"/>
    <n v="3"/>
    <n v="3"/>
    <n v="80"/>
    <n v="0"/>
    <n v="8"/>
    <n v="3"/>
    <n v="2"/>
    <n v="2"/>
    <n v="2"/>
    <n v="2"/>
  </r>
  <r>
    <x v="1"/>
    <s v="Travel_Rarely"/>
    <x v="1"/>
    <x v="1"/>
    <x v="1"/>
    <x v="4"/>
    <s v="STAFF-1553"/>
    <n v="1553"/>
    <x v="1"/>
    <x v="4"/>
    <x v="2"/>
    <s v="No"/>
    <s v="Y"/>
    <n v="4"/>
    <n v="-2"/>
    <n v="0"/>
    <x v="28"/>
    <n v="0"/>
    <m/>
    <n v="0"/>
    <n v="1"/>
    <n v="538"/>
    <n v="1"/>
    <x v="2"/>
    <n v="1"/>
    <n v="4"/>
    <n v="66"/>
    <n v="3"/>
    <n v="3"/>
    <x v="0"/>
    <n v="7441"/>
    <n v="20933"/>
    <n v="1"/>
    <n v="12"/>
    <n v="3"/>
    <n v="1"/>
    <n v="80"/>
    <n v="3"/>
    <n v="10"/>
    <n v="3"/>
    <n v="10"/>
    <n v="8"/>
    <n v="7"/>
    <n v="7"/>
  </r>
  <r>
    <x v="1"/>
    <s v="Travel_Rarely"/>
    <x v="0"/>
    <x v="1"/>
    <x v="0"/>
    <x v="0"/>
    <s v="STAFF-1554"/>
    <n v="1554"/>
    <x v="0"/>
    <x v="6"/>
    <x v="1"/>
    <s v="No"/>
    <s v="Y"/>
    <n v="5"/>
    <n v="-2"/>
    <n v="0"/>
    <x v="10"/>
    <n v="0"/>
    <m/>
    <n v="0"/>
    <n v="1"/>
    <n v="1402"/>
    <n v="28"/>
    <x v="2"/>
    <n v="1"/>
    <n v="2"/>
    <n v="98"/>
    <n v="2"/>
    <n v="1"/>
    <x v="2"/>
    <n v="2430"/>
    <n v="26204"/>
    <n v="0"/>
    <n v="23"/>
    <n v="4"/>
    <n v="1"/>
    <n v="80"/>
    <n v="2"/>
    <n v="6"/>
    <n v="3"/>
    <n v="5"/>
    <n v="3"/>
    <n v="4"/>
    <n v="2"/>
  </r>
  <r>
    <x v="1"/>
    <s v="Travel_Rarely"/>
    <x v="2"/>
    <x v="1"/>
    <x v="1"/>
    <x v="0"/>
    <s v="STAFF-1555"/>
    <n v="1555"/>
    <x v="0"/>
    <x v="1"/>
    <x v="1"/>
    <s v="No"/>
    <s v="Y"/>
    <n v="2"/>
    <n v="-2"/>
    <n v="0"/>
    <x v="5"/>
    <n v="0"/>
    <m/>
    <n v="0"/>
    <n v="1"/>
    <n v="824"/>
    <n v="5"/>
    <x v="0"/>
    <n v="1"/>
    <n v="4"/>
    <n v="67"/>
    <n v="2"/>
    <n v="2"/>
    <x v="1"/>
    <n v="5878"/>
    <n v="15624"/>
    <n v="3"/>
    <n v="12"/>
    <n v="3"/>
    <n v="1"/>
    <n v="80"/>
    <n v="1"/>
    <n v="12"/>
    <n v="3"/>
    <n v="7"/>
    <n v="1"/>
    <n v="2"/>
    <n v="5"/>
  </r>
  <r>
    <x v="1"/>
    <s v="Travel_Rarely"/>
    <x v="0"/>
    <x v="1"/>
    <x v="0"/>
    <x v="0"/>
    <s v="STAFF-1556"/>
    <n v="1556"/>
    <x v="1"/>
    <x v="6"/>
    <x v="0"/>
    <s v="Yes"/>
    <s v="Y"/>
    <n v="3"/>
    <n v="-2"/>
    <n v="0"/>
    <x v="9"/>
    <n v="0"/>
    <m/>
    <n v="0"/>
    <n v="1"/>
    <n v="1157"/>
    <n v="2"/>
    <x v="2"/>
    <n v="1"/>
    <n v="3"/>
    <n v="70"/>
    <n v="3"/>
    <n v="1"/>
    <x v="0"/>
    <n v="2644"/>
    <n v="17001"/>
    <n v="3"/>
    <n v="21"/>
    <n v="4"/>
    <n v="4"/>
    <n v="80"/>
    <n v="0"/>
    <n v="7"/>
    <n v="2"/>
    <n v="3"/>
    <n v="2"/>
    <n v="1"/>
    <n v="2"/>
  </r>
  <r>
    <x v="1"/>
    <s v="Travel_Rarely"/>
    <x v="1"/>
    <x v="1"/>
    <x v="0"/>
    <x v="0"/>
    <s v="STAFF-1557"/>
    <n v="1557"/>
    <x v="0"/>
    <x v="0"/>
    <x v="2"/>
    <s v="No"/>
    <s v="Y"/>
    <n v="2"/>
    <n v="-2"/>
    <n v="0"/>
    <x v="26"/>
    <n v="0"/>
    <m/>
    <n v="0"/>
    <n v="1"/>
    <n v="492"/>
    <n v="16"/>
    <x v="2"/>
    <n v="1"/>
    <n v="3"/>
    <n v="96"/>
    <n v="3"/>
    <n v="2"/>
    <x v="2"/>
    <n v="6439"/>
    <n v="13693"/>
    <n v="8"/>
    <n v="14"/>
    <n v="3"/>
    <n v="3"/>
    <n v="80"/>
    <n v="1"/>
    <n v="18"/>
    <n v="3"/>
    <n v="8"/>
    <n v="7"/>
    <n v="7"/>
    <n v="7"/>
  </r>
  <r>
    <x v="1"/>
    <s v="Travel_Rarely"/>
    <x v="2"/>
    <x v="1"/>
    <x v="1"/>
    <x v="0"/>
    <s v="STAFF-1558"/>
    <n v="1558"/>
    <x v="1"/>
    <x v="1"/>
    <x v="1"/>
    <s v="No"/>
    <s v="Y"/>
    <n v="2"/>
    <n v="-2"/>
    <n v="0"/>
    <x v="11"/>
    <n v="0"/>
    <m/>
    <n v="0"/>
    <n v="1"/>
    <n v="598"/>
    <n v="9"/>
    <x v="3"/>
    <n v="1"/>
    <n v="3"/>
    <n v="91"/>
    <n v="4"/>
    <n v="1"/>
    <x v="2"/>
    <n v="2451"/>
    <n v="22376"/>
    <n v="6"/>
    <n v="18"/>
    <n v="3"/>
    <n v="1"/>
    <n v="80"/>
    <n v="2"/>
    <n v="5"/>
    <n v="2"/>
    <n v="1"/>
    <n v="0"/>
    <n v="0"/>
    <n v="0"/>
  </r>
  <r>
    <x v="1"/>
    <s v="Travel_Rarely"/>
    <x v="2"/>
    <x v="1"/>
    <x v="0"/>
    <x v="0"/>
    <s v="STAFF-1560"/>
    <n v="1560"/>
    <x v="1"/>
    <x v="0"/>
    <x v="1"/>
    <s v="No"/>
    <s v="Y"/>
    <n v="6"/>
    <n v="-2"/>
    <n v="0"/>
    <x v="3"/>
    <n v="0"/>
    <m/>
    <n v="0"/>
    <n v="1"/>
    <n v="1242"/>
    <n v="8"/>
    <x v="2"/>
    <n v="1"/>
    <n v="1"/>
    <n v="46"/>
    <n v="3"/>
    <n v="2"/>
    <x v="3"/>
    <n v="6392"/>
    <n v="10589"/>
    <n v="2"/>
    <n v="13"/>
    <n v="3"/>
    <n v="4"/>
    <n v="80"/>
    <n v="1"/>
    <n v="8"/>
    <n v="1"/>
    <n v="2"/>
    <n v="2"/>
    <n v="2"/>
    <n v="2"/>
  </r>
  <r>
    <x v="0"/>
    <s v="Travel_Rarely"/>
    <x v="2"/>
    <x v="0"/>
    <x v="0"/>
    <x v="0"/>
    <s v="STAFF-1562"/>
    <n v="1562"/>
    <x v="1"/>
    <x v="0"/>
    <x v="1"/>
    <s v="No"/>
    <s v="Y"/>
    <n v="4"/>
    <n v="-2"/>
    <n v="0"/>
    <x v="7"/>
    <n v="1"/>
    <n v="1"/>
    <n v="1"/>
    <n v="0"/>
    <n v="740"/>
    <n v="1"/>
    <x v="3"/>
    <n v="1"/>
    <n v="2"/>
    <n v="64"/>
    <n v="2"/>
    <n v="2"/>
    <x v="3"/>
    <n v="9714"/>
    <n v="5323"/>
    <n v="1"/>
    <n v="11"/>
    <n v="3"/>
    <n v="4"/>
    <n v="80"/>
    <n v="1"/>
    <n v="10"/>
    <n v="3"/>
    <n v="10"/>
    <n v="8"/>
    <n v="6"/>
    <n v="7"/>
  </r>
  <r>
    <x v="1"/>
    <s v="Travel_Frequently"/>
    <x v="0"/>
    <x v="1"/>
    <x v="2"/>
    <x v="5"/>
    <s v="STAFF-1563"/>
    <n v="1563"/>
    <x v="1"/>
    <x v="8"/>
    <x v="1"/>
    <s v="No"/>
    <s v="Y"/>
    <n v="2"/>
    <n v="-2"/>
    <n v="0"/>
    <x v="8"/>
    <n v="0"/>
    <m/>
    <n v="0"/>
    <n v="1"/>
    <n v="888"/>
    <n v="10"/>
    <x v="2"/>
    <n v="1"/>
    <n v="3"/>
    <n v="71"/>
    <n v="3"/>
    <n v="2"/>
    <x v="2"/>
    <n v="6077"/>
    <n v="14814"/>
    <n v="3"/>
    <n v="11"/>
    <n v="3"/>
    <n v="3"/>
    <n v="80"/>
    <n v="0"/>
    <n v="10"/>
    <n v="3"/>
    <n v="6"/>
    <n v="3"/>
    <n v="1"/>
    <n v="2"/>
  </r>
  <r>
    <x v="1"/>
    <s v="Travel_Rarely"/>
    <x v="0"/>
    <x v="1"/>
    <x v="1"/>
    <x v="2"/>
    <s v="STAFF-1564"/>
    <n v="1564"/>
    <x v="1"/>
    <x v="2"/>
    <x v="0"/>
    <s v="No"/>
    <s v="Y"/>
    <n v="3"/>
    <n v="-2"/>
    <n v="0"/>
    <x v="10"/>
    <n v="0"/>
    <m/>
    <n v="0"/>
    <n v="1"/>
    <n v="992"/>
    <n v="1"/>
    <x v="3"/>
    <n v="1"/>
    <n v="4"/>
    <n v="68"/>
    <n v="2"/>
    <n v="1"/>
    <x v="3"/>
    <n v="2450"/>
    <n v="21731"/>
    <n v="1"/>
    <n v="19"/>
    <n v="3"/>
    <n v="2"/>
    <n v="80"/>
    <n v="0"/>
    <n v="3"/>
    <n v="3"/>
    <n v="3"/>
    <n v="0"/>
    <n v="1"/>
    <n v="2"/>
  </r>
  <r>
    <x v="1"/>
    <s v="Travel_Rarely"/>
    <x v="2"/>
    <x v="1"/>
    <x v="0"/>
    <x v="4"/>
    <s v="STAFF-1568"/>
    <n v="1568"/>
    <x v="1"/>
    <x v="0"/>
    <x v="1"/>
    <s v="No"/>
    <s v="Y"/>
    <n v="3"/>
    <n v="-2"/>
    <n v="0"/>
    <x v="7"/>
    <n v="0"/>
    <m/>
    <n v="0"/>
    <n v="1"/>
    <n v="1288"/>
    <n v="29"/>
    <x v="2"/>
    <n v="1"/>
    <n v="4"/>
    <n v="33"/>
    <n v="3"/>
    <n v="3"/>
    <x v="0"/>
    <n v="9250"/>
    <n v="17799"/>
    <n v="3"/>
    <n v="12"/>
    <n v="3"/>
    <n v="2"/>
    <n v="80"/>
    <n v="1"/>
    <n v="9"/>
    <n v="3"/>
    <n v="4"/>
    <n v="2"/>
    <n v="1"/>
    <n v="3"/>
  </r>
  <r>
    <x v="0"/>
    <s v="Travel_Rarely"/>
    <x v="0"/>
    <x v="0"/>
    <x v="1"/>
    <x v="0"/>
    <s v="STAFF-1569"/>
    <n v="1569"/>
    <x v="0"/>
    <x v="2"/>
    <x v="2"/>
    <s v="Yes"/>
    <s v="Y"/>
    <n v="2"/>
    <n v="-2"/>
    <n v="0"/>
    <x v="10"/>
    <n v="1"/>
    <n v="1"/>
    <n v="1"/>
    <n v="0"/>
    <n v="104"/>
    <n v="2"/>
    <x v="3"/>
    <n v="1"/>
    <n v="1"/>
    <n v="69"/>
    <n v="3"/>
    <n v="1"/>
    <x v="3"/>
    <n v="2074"/>
    <n v="26619"/>
    <n v="1"/>
    <n v="12"/>
    <n v="3"/>
    <n v="4"/>
    <n v="80"/>
    <n v="1"/>
    <n v="1"/>
    <n v="3"/>
    <n v="1"/>
    <n v="0"/>
    <n v="0"/>
    <n v="0"/>
  </r>
  <r>
    <x v="0"/>
    <s v="Travel_Rarely"/>
    <x v="1"/>
    <x v="0"/>
    <x v="1"/>
    <x v="4"/>
    <s v="STAFF-1572"/>
    <n v="1572"/>
    <x v="0"/>
    <x v="3"/>
    <x v="1"/>
    <s v="No"/>
    <s v="Y"/>
    <n v="4"/>
    <n v="-2"/>
    <n v="0"/>
    <x v="16"/>
    <n v="1"/>
    <n v="1"/>
    <n v="1"/>
    <n v="0"/>
    <n v="607"/>
    <n v="2"/>
    <x v="4"/>
    <n v="1"/>
    <n v="3"/>
    <n v="78"/>
    <n v="2"/>
    <n v="3"/>
    <x v="0"/>
    <n v="10169"/>
    <n v="14618"/>
    <n v="0"/>
    <n v="16"/>
    <n v="3"/>
    <n v="2"/>
    <n v="80"/>
    <n v="1"/>
    <n v="34"/>
    <n v="3"/>
    <n v="33"/>
    <n v="7"/>
    <n v="1"/>
    <n v="9"/>
  </r>
  <r>
    <x v="0"/>
    <s v="Travel_Rarely"/>
    <x v="0"/>
    <x v="0"/>
    <x v="1"/>
    <x v="2"/>
    <s v="STAFF-1573"/>
    <n v="1573"/>
    <x v="1"/>
    <x v="3"/>
    <x v="1"/>
    <s v="No"/>
    <s v="Y"/>
    <n v="2"/>
    <n v="-2"/>
    <n v="0"/>
    <x v="8"/>
    <n v="1"/>
    <n v="1"/>
    <n v="1"/>
    <n v="0"/>
    <n v="903"/>
    <n v="2"/>
    <x v="3"/>
    <n v="1"/>
    <n v="3"/>
    <n v="81"/>
    <n v="3"/>
    <n v="2"/>
    <x v="1"/>
    <n v="4855"/>
    <n v="7653"/>
    <n v="4"/>
    <n v="11"/>
    <n v="3"/>
    <n v="1"/>
    <n v="80"/>
    <n v="2"/>
    <n v="7"/>
    <n v="3"/>
    <n v="5"/>
    <n v="2"/>
    <n v="1"/>
    <n v="4"/>
  </r>
  <r>
    <x v="1"/>
    <s v="Non-Travel"/>
    <x v="2"/>
    <x v="1"/>
    <x v="1"/>
    <x v="4"/>
    <s v="STAFF-1574"/>
    <n v="1574"/>
    <x v="1"/>
    <x v="1"/>
    <x v="1"/>
    <s v="No"/>
    <s v="Y"/>
    <n v="3"/>
    <n v="-2"/>
    <n v="0"/>
    <x v="5"/>
    <n v="0"/>
    <m/>
    <n v="0"/>
    <n v="1"/>
    <n v="1200"/>
    <n v="1"/>
    <x v="2"/>
    <n v="1"/>
    <n v="4"/>
    <n v="62"/>
    <n v="3"/>
    <n v="2"/>
    <x v="0"/>
    <n v="4087"/>
    <n v="25174"/>
    <n v="4"/>
    <n v="14"/>
    <n v="3"/>
    <n v="2"/>
    <n v="80"/>
    <n v="1"/>
    <n v="9"/>
    <n v="2"/>
    <n v="6"/>
    <n v="5"/>
    <n v="1"/>
    <n v="2"/>
  </r>
  <r>
    <x v="1"/>
    <s v="Travel_Rarely"/>
    <x v="1"/>
    <x v="1"/>
    <x v="1"/>
    <x v="1"/>
    <s v="STAFF-1576"/>
    <n v="1576"/>
    <x v="0"/>
    <x v="1"/>
    <x v="1"/>
    <s v="No"/>
    <s v="Y"/>
    <n v="3"/>
    <n v="-2"/>
    <n v="0"/>
    <x v="26"/>
    <n v="0"/>
    <m/>
    <n v="0"/>
    <n v="1"/>
    <n v="1108"/>
    <n v="15"/>
    <x v="2"/>
    <n v="1"/>
    <n v="3"/>
    <n v="65"/>
    <n v="3"/>
    <n v="1"/>
    <x v="2"/>
    <n v="2367"/>
    <n v="16530"/>
    <n v="8"/>
    <n v="12"/>
    <n v="3"/>
    <n v="4"/>
    <n v="80"/>
    <n v="1"/>
    <n v="10"/>
    <n v="2"/>
    <n v="8"/>
    <n v="2"/>
    <n v="7"/>
    <n v="6"/>
  </r>
  <r>
    <x v="1"/>
    <s v="Travel_Rarely"/>
    <x v="2"/>
    <x v="1"/>
    <x v="1"/>
    <x v="2"/>
    <s v="STAFF-1577"/>
    <n v="1577"/>
    <x v="1"/>
    <x v="1"/>
    <x v="0"/>
    <s v="No"/>
    <s v="Y"/>
    <n v="4"/>
    <n v="-2"/>
    <n v="0"/>
    <x v="13"/>
    <n v="0"/>
    <m/>
    <n v="0"/>
    <n v="1"/>
    <n v="479"/>
    <n v="7"/>
    <x v="2"/>
    <n v="1"/>
    <n v="1"/>
    <n v="35"/>
    <n v="3"/>
    <n v="1"/>
    <x v="0"/>
    <n v="2972"/>
    <n v="22061"/>
    <n v="1"/>
    <n v="13"/>
    <n v="3"/>
    <n v="3"/>
    <n v="80"/>
    <n v="0"/>
    <n v="1"/>
    <n v="1"/>
    <n v="1"/>
    <n v="0"/>
    <n v="0"/>
    <n v="0"/>
  </r>
  <r>
    <x v="1"/>
    <s v="Travel_Rarely"/>
    <x v="3"/>
    <x v="1"/>
    <x v="0"/>
    <x v="3"/>
    <s v="STAFF-1578"/>
    <n v="1578"/>
    <x v="1"/>
    <x v="5"/>
    <x v="1"/>
    <s v="No"/>
    <s v="Y"/>
    <n v="3"/>
    <n v="-2"/>
    <n v="0"/>
    <x v="27"/>
    <n v="0"/>
    <m/>
    <n v="0"/>
    <n v="1"/>
    <n v="685"/>
    <n v="26"/>
    <x v="4"/>
    <n v="1"/>
    <n v="3"/>
    <n v="60"/>
    <n v="2"/>
    <n v="5"/>
    <x v="3"/>
    <n v="19586"/>
    <n v="23037"/>
    <n v="1"/>
    <n v="21"/>
    <n v="4"/>
    <n v="3"/>
    <n v="80"/>
    <n v="1"/>
    <n v="36"/>
    <n v="3"/>
    <n v="36"/>
    <n v="6"/>
    <n v="2"/>
    <n v="13"/>
  </r>
  <r>
    <x v="1"/>
    <s v="Travel_Rarely"/>
    <x v="2"/>
    <x v="1"/>
    <x v="1"/>
    <x v="0"/>
    <s v="STAFF-1580"/>
    <n v="1580"/>
    <x v="1"/>
    <x v="1"/>
    <x v="1"/>
    <s v="No"/>
    <s v="Y"/>
    <n v="3"/>
    <n v="-2"/>
    <n v="0"/>
    <x v="13"/>
    <n v="0"/>
    <m/>
    <n v="0"/>
    <n v="1"/>
    <n v="1351"/>
    <n v="1"/>
    <x v="2"/>
    <n v="1"/>
    <n v="2"/>
    <n v="45"/>
    <n v="3"/>
    <n v="2"/>
    <x v="0"/>
    <n v="5484"/>
    <n v="13008"/>
    <n v="9"/>
    <n v="17"/>
    <n v="3"/>
    <n v="2"/>
    <n v="80"/>
    <n v="1"/>
    <n v="9"/>
    <n v="2"/>
    <n v="2"/>
    <n v="2"/>
    <n v="2"/>
    <n v="1"/>
  </r>
  <r>
    <x v="1"/>
    <s v="Travel_Rarely"/>
    <x v="2"/>
    <x v="1"/>
    <x v="1"/>
    <x v="0"/>
    <s v="STAFF-1581"/>
    <n v="1581"/>
    <x v="0"/>
    <x v="1"/>
    <x v="1"/>
    <s v="No"/>
    <s v="Y"/>
    <n v="5"/>
    <n v="-2"/>
    <n v="0"/>
    <x v="25"/>
    <n v="0"/>
    <m/>
    <n v="0"/>
    <n v="1"/>
    <n v="474"/>
    <n v="3"/>
    <x v="3"/>
    <n v="1"/>
    <n v="1"/>
    <n v="89"/>
    <n v="3"/>
    <n v="1"/>
    <x v="0"/>
    <n v="2061"/>
    <n v="11133"/>
    <n v="1"/>
    <n v="21"/>
    <n v="4"/>
    <n v="1"/>
    <n v="80"/>
    <n v="0"/>
    <n v="1"/>
    <n v="3"/>
    <n v="1"/>
    <n v="0"/>
    <n v="0"/>
    <n v="0"/>
  </r>
  <r>
    <x v="1"/>
    <s v="Travel_Rarely"/>
    <x v="0"/>
    <x v="1"/>
    <x v="0"/>
    <x v="0"/>
    <s v="STAFF-1582"/>
    <n v="1582"/>
    <x v="1"/>
    <x v="0"/>
    <x v="1"/>
    <s v="No"/>
    <s v="Y"/>
    <n v="3"/>
    <n v="-2"/>
    <n v="0"/>
    <x v="8"/>
    <n v="0"/>
    <m/>
    <n v="0"/>
    <n v="1"/>
    <n v="1245"/>
    <n v="14"/>
    <x v="3"/>
    <n v="1"/>
    <n v="3"/>
    <n v="80"/>
    <n v="3"/>
    <n v="2"/>
    <x v="1"/>
    <n v="9924"/>
    <n v="12355"/>
    <n v="0"/>
    <n v="11"/>
    <n v="3"/>
    <n v="4"/>
    <n v="80"/>
    <n v="1"/>
    <n v="10"/>
    <n v="3"/>
    <n v="9"/>
    <n v="8"/>
    <n v="7"/>
    <n v="7"/>
  </r>
  <r>
    <x v="1"/>
    <s v="Travel_Rarely"/>
    <x v="0"/>
    <x v="1"/>
    <x v="0"/>
    <x v="0"/>
    <s v="STAFF-1583"/>
    <n v="1583"/>
    <x v="0"/>
    <x v="0"/>
    <x v="0"/>
    <s v="No"/>
    <s v="Y"/>
    <n v="5"/>
    <n v="-2"/>
    <n v="0"/>
    <x v="8"/>
    <n v="0"/>
    <m/>
    <n v="0"/>
    <n v="1"/>
    <n v="437"/>
    <n v="16"/>
    <x v="3"/>
    <n v="1"/>
    <n v="2"/>
    <n v="90"/>
    <n v="3"/>
    <n v="2"/>
    <x v="1"/>
    <n v="4198"/>
    <n v="16379"/>
    <n v="2"/>
    <n v="12"/>
    <n v="3"/>
    <n v="2"/>
    <n v="80"/>
    <n v="0"/>
    <n v="8"/>
    <n v="4"/>
    <n v="3"/>
    <n v="2"/>
    <n v="1"/>
    <n v="2"/>
  </r>
  <r>
    <x v="1"/>
    <s v="Travel_Rarely"/>
    <x v="0"/>
    <x v="1"/>
    <x v="0"/>
    <x v="0"/>
    <s v="STAFF-1585"/>
    <n v="1585"/>
    <x v="0"/>
    <x v="0"/>
    <x v="0"/>
    <s v="No"/>
    <s v="Y"/>
    <n v="5"/>
    <n v="-2"/>
    <n v="0"/>
    <x v="9"/>
    <n v="0"/>
    <m/>
    <n v="0"/>
    <n v="1"/>
    <n v="884"/>
    <n v="1"/>
    <x v="2"/>
    <n v="1"/>
    <n v="2"/>
    <n v="73"/>
    <n v="3"/>
    <n v="2"/>
    <x v="2"/>
    <n v="6815"/>
    <n v="21447"/>
    <n v="6"/>
    <n v="13"/>
    <n v="3"/>
    <n v="1"/>
    <n v="80"/>
    <n v="0"/>
    <n v="15"/>
    <n v="3"/>
    <n v="1"/>
    <n v="0"/>
    <n v="0"/>
    <n v="0"/>
  </r>
  <r>
    <x v="1"/>
    <s v="Travel_Rarely"/>
    <x v="2"/>
    <x v="1"/>
    <x v="1"/>
    <x v="2"/>
    <s v="STAFF-1586"/>
    <n v="1586"/>
    <x v="1"/>
    <x v="2"/>
    <x v="0"/>
    <s v="Yes"/>
    <s v="Y"/>
    <n v="3"/>
    <n v="-2"/>
    <n v="0"/>
    <x v="11"/>
    <n v="0"/>
    <m/>
    <n v="0"/>
    <n v="1"/>
    <n v="1370"/>
    <n v="3"/>
    <x v="1"/>
    <n v="1"/>
    <n v="2"/>
    <n v="87"/>
    <n v="3"/>
    <n v="1"/>
    <x v="3"/>
    <n v="4723"/>
    <n v="16213"/>
    <n v="1"/>
    <n v="18"/>
    <n v="3"/>
    <n v="4"/>
    <n v="80"/>
    <n v="0"/>
    <n v="10"/>
    <n v="3"/>
    <n v="10"/>
    <n v="9"/>
    <n v="1"/>
    <n v="5"/>
  </r>
  <r>
    <x v="1"/>
    <s v="Travel_Rarely"/>
    <x v="0"/>
    <x v="1"/>
    <x v="1"/>
    <x v="2"/>
    <s v="STAFF-1587"/>
    <n v="1587"/>
    <x v="0"/>
    <x v="4"/>
    <x v="0"/>
    <s v="Yes"/>
    <s v="Y"/>
    <n v="4"/>
    <n v="-2"/>
    <n v="0"/>
    <x v="10"/>
    <n v="0"/>
    <m/>
    <n v="0"/>
    <n v="1"/>
    <n v="670"/>
    <n v="10"/>
    <x v="2"/>
    <n v="1"/>
    <n v="1"/>
    <n v="51"/>
    <n v="3"/>
    <n v="2"/>
    <x v="2"/>
    <n v="6142"/>
    <n v="4223"/>
    <n v="3"/>
    <n v="16"/>
    <n v="3"/>
    <n v="3"/>
    <n v="80"/>
    <n v="0"/>
    <n v="10"/>
    <n v="3"/>
    <n v="5"/>
    <n v="2"/>
    <n v="0"/>
    <n v="4"/>
  </r>
  <r>
    <x v="1"/>
    <s v="Travel_Rarely"/>
    <x v="0"/>
    <x v="1"/>
    <x v="0"/>
    <x v="2"/>
    <s v="STAFF-1588"/>
    <n v="1588"/>
    <x v="1"/>
    <x v="0"/>
    <x v="1"/>
    <s v="No"/>
    <s v="Y"/>
    <n v="3"/>
    <n v="-2"/>
    <n v="0"/>
    <x v="22"/>
    <n v="0"/>
    <m/>
    <n v="0"/>
    <n v="1"/>
    <n v="1462"/>
    <n v="6"/>
    <x v="3"/>
    <n v="1"/>
    <n v="4"/>
    <n v="38"/>
    <n v="4"/>
    <n v="3"/>
    <x v="2"/>
    <n v="8237"/>
    <n v="4658"/>
    <n v="2"/>
    <n v="11"/>
    <n v="3"/>
    <n v="1"/>
    <n v="80"/>
    <n v="1"/>
    <n v="11"/>
    <n v="3"/>
    <n v="7"/>
    <n v="6"/>
    <n v="7"/>
    <n v="6"/>
  </r>
  <r>
    <x v="1"/>
    <s v="Travel_Frequently"/>
    <x v="2"/>
    <x v="1"/>
    <x v="1"/>
    <x v="0"/>
    <s v="STAFF-1590"/>
    <n v="1590"/>
    <x v="1"/>
    <x v="4"/>
    <x v="2"/>
    <s v="No"/>
    <s v="Y"/>
    <n v="0"/>
    <n v="-2"/>
    <n v="0"/>
    <x v="11"/>
    <n v="0"/>
    <m/>
    <n v="0"/>
    <n v="1"/>
    <n v="995"/>
    <n v="2"/>
    <x v="1"/>
    <n v="1"/>
    <n v="1"/>
    <n v="87"/>
    <n v="3"/>
    <n v="2"/>
    <x v="0"/>
    <n v="8853"/>
    <n v="24483"/>
    <n v="1"/>
    <n v="19"/>
    <n v="3"/>
    <n v="4"/>
    <n v="80"/>
    <n v="1"/>
    <n v="6"/>
    <n v="4"/>
    <n v="6"/>
    <n v="4"/>
    <n v="1"/>
    <n v="3"/>
  </r>
  <r>
    <x v="1"/>
    <s v="Travel_Rarely"/>
    <x v="1"/>
    <x v="1"/>
    <x v="0"/>
    <x v="3"/>
    <s v="STAFF-1591"/>
    <n v="1591"/>
    <x v="1"/>
    <x v="5"/>
    <x v="1"/>
    <s v="Yes"/>
    <s v="Y"/>
    <n v="2"/>
    <n v="-2"/>
    <n v="0"/>
    <x v="24"/>
    <n v="0"/>
    <m/>
    <n v="0"/>
    <n v="1"/>
    <n v="264"/>
    <n v="9"/>
    <x v="3"/>
    <n v="1"/>
    <n v="3"/>
    <n v="59"/>
    <n v="3"/>
    <n v="5"/>
    <x v="3"/>
    <n v="19331"/>
    <n v="19519"/>
    <n v="4"/>
    <n v="16"/>
    <n v="3"/>
    <n v="3"/>
    <n v="80"/>
    <n v="1"/>
    <n v="27"/>
    <n v="3"/>
    <n v="1"/>
    <n v="0"/>
    <n v="0"/>
    <n v="0"/>
  </r>
  <r>
    <x v="1"/>
    <s v="Travel_Rarely"/>
    <x v="4"/>
    <x v="1"/>
    <x v="1"/>
    <x v="4"/>
    <s v="STAFF-1592"/>
    <n v="1592"/>
    <x v="1"/>
    <x v="1"/>
    <x v="1"/>
    <s v="No"/>
    <s v="Y"/>
    <n v="2"/>
    <n v="-2"/>
    <n v="0"/>
    <x v="30"/>
    <n v="0"/>
    <m/>
    <n v="0"/>
    <n v="1"/>
    <n v="977"/>
    <n v="10"/>
    <x v="3"/>
    <n v="1"/>
    <n v="4"/>
    <n v="45"/>
    <n v="4"/>
    <n v="1"/>
    <x v="0"/>
    <n v="2073"/>
    <n v="12826"/>
    <n v="2"/>
    <n v="16"/>
    <n v="3"/>
    <n v="4"/>
    <n v="80"/>
    <n v="1"/>
    <n v="4"/>
    <n v="3"/>
    <n v="2"/>
    <n v="2"/>
    <n v="2"/>
    <n v="2"/>
  </r>
  <r>
    <x v="1"/>
    <s v="Travel_Frequently"/>
    <x v="0"/>
    <x v="1"/>
    <x v="1"/>
    <x v="0"/>
    <s v="STAFF-1594"/>
    <n v="1594"/>
    <x v="1"/>
    <x v="2"/>
    <x v="1"/>
    <s v="Yes"/>
    <s v="Y"/>
    <n v="3"/>
    <n v="-2"/>
    <n v="0"/>
    <x v="9"/>
    <n v="0"/>
    <m/>
    <n v="0"/>
    <n v="1"/>
    <n v="1302"/>
    <n v="6"/>
    <x v="2"/>
    <n v="1"/>
    <n v="1"/>
    <n v="80"/>
    <n v="4"/>
    <n v="2"/>
    <x v="3"/>
    <n v="5562"/>
    <n v="19711"/>
    <n v="3"/>
    <n v="13"/>
    <n v="3"/>
    <n v="4"/>
    <n v="80"/>
    <n v="1"/>
    <n v="9"/>
    <n v="3"/>
    <n v="3"/>
    <n v="2"/>
    <n v="0"/>
    <n v="2"/>
  </r>
  <r>
    <x v="1"/>
    <s v="Travel_Rarely"/>
    <x v="0"/>
    <x v="1"/>
    <x v="1"/>
    <x v="1"/>
    <s v="STAFF-1595"/>
    <n v="1595"/>
    <x v="1"/>
    <x v="5"/>
    <x v="0"/>
    <s v="No"/>
    <s v="Y"/>
    <n v="2"/>
    <n v="-2"/>
    <n v="0"/>
    <x v="19"/>
    <n v="0"/>
    <m/>
    <n v="0"/>
    <n v="1"/>
    <n v="1059"/>
    <n v="9"/>
    <x v="0"/>
    <n v="1"/>
    <n v="4"/>
    <n v="93"/>
    <n v="2"/>
    <n v="5"/>
    <x v="0"/>
    <n v="19613"/>
    <n v="26362"/>
    <n v="8"/>
    <n v="22"/>
    <n v="4"/>
    <n v="4"/>
    <n v="80"/>
    <n v="0"/>
    <n v="24"/>
    <n v="3"/>
    <n v="1"/>
    <n v="0"/>
    <n v="0"/>
    <n v="1"/>
  </r>
  <r>
    <x v="1"/>
    <s v="Travel_Rarely"/>
    <x v="0"/>
    <x v="1"/>
    <x v="1"/>
    <x v="0"/>
    <s v="STAFF-1596"/>
    <n v="1596"/>
    <x v="1"/>
    <x v="2"/>
    <x v="1"/>
    <s v="No"/>
    <s v="Y"/>
    <n v="3"/>
    <n v="-2"/>
    <n v="0"/>
    <x v="10"/>
    <n v="0"/>
    <m/>
    <n v="0"/>
    <n v="1"/>
    <n v="750"/>
    <n v="28"/>
    <x v="3"/>
    <n v="1"/>
    <n v="2"/>
    <n v="46"/>
    <n v="4"/>
    <n v="2"/>
    <x v="2"/>
    <n v="3407"/>
    <n v="25348"/>
    <n v="1"/>
    <n v="17"/>
    <n v="3"/>
    <n v="4"/>
    <n v="80"/>
    <n v="2"/>
    <n v="10"/>
    <n v="2"/>
    <n v="10"/>
    <n v="9"/>
    <n v="6"/>
    <n v="8"/>
  </r>
  <r>
    <x v="1"/>
    <s v="Travel_Frequently"/>
    <x v="2"/>
    <x v="1"/>
    <x v="1"/>
    <x v="4"/>
    <s v="STAFF-1597"/>
    <n v="1597"/>
    <x v="1"/>
    <x v="4"/>
    <x v="1"/>
    <s v="No"/>
    <s v="Y"/>
    <n v="3"/>
    <n v="-2"/>
    <n v="0"/>
    <x v="13"/>
    <n v="0"/>
    <m/>
    <n v="0"/>
    <n v="1"/>
    <n v="653"/>
    <n v="10"/>
    <x v="2"/>
    <n v="1"/>
    <n v="4"/>
    <n v="92"/>
    <n v="2"/>
    <n v="2"/>
    <x v="0"/>
    <n v="5063"/>
    <n v="15332"/>
    <n v="1"/>
    <n v="14"/>
    <n v="3"/>
    <n v="2"/>
    <n v="80"/>
    <n v="1"/>
    <n v="8"/>
    <n v="2"/>
    <n v="8"/>
    <n v="2"/>
    <n v="7"/>
    <n v="7"/>
  </r>
  <r>
    <x v="1"/>
    <s v="Travel_Rarely"/>
    <x v="0"/>
    <x v="1"/>
    <x v="0"/>
    <x v="0"/>
    <s v="STAFF-1598"/>
    <n v="1598"/>
    <x v="0"/>
    <x v="0"/>
    <x v="1"/>
    <s v="No"/>
    <s v="Y"/>
    <n v="2"/>
    <n v="-2"/>
    <n v="0"/>
    <x v="32"/>
    <n v="0"/>
    <m/>
    <n v="0"/>
    <n v="1"/>
    <n v="118"/>
    <n v="14"/>
    <x v="0"/>
    <n v="1"/>
    <n v="4"/>
    <n v="84"/>
    <n v="3"/>
    <n v="2"/>
    <x v="2"/>
    <n v="4639"/>
    <n v="11262"/>
    <n v="1"/>
    <n v="15"/>
    <n v="3"/>
    <n v="3"/>
    <n v="80"/>
    <n v="1"/>
    <n v="5"/>
    <n v="3"/>
    <n v="5"/>
    <n v="4"/>
    <n v="1"/>
    <n v="2"/>
  </r>
  <r>
    <x v="1"/>
    <s v="Travel_Rarely"/>
    <x v="0"/>
    <x v="1"/>
    <x v="1"/>
    <x v="4"/>
    <s v="STAFF-1599"/>
    <n v="1599"/>
    <x v="1"/>
    <x v="2"/>
    <x v="2"/>
    <s v="No"/>
    <s v="Y"/>
    <n v="0"/>
    <n v="-2"/>
    <n v="0"/>
    <x v="23"/>
    <n v="0"/>
    <m/>
    <n v="0"/>
    <n v="1"/>
    <n v="990"/>
    <n v="27"/>
    <x v="3"/>
    <n v="1"/>
    <n v="4"/>
    <n v="87"/>
    <n v="4"/>
    <n v="1"/>
    <x v="0"/>
    <n v="4876"/>
    <n v="5855"/>
    <n v="5"/>
    <n v="12"/>
    <n v="3"/>
    <n v="3"/>
    <n v="80"/>
    <n v="1"/>
    <n v="8"/>
    <n v="3"/>
    <n v="6"/>
    <n v="4"/>
    <n v="0"/>
    <n v="2"/>
  </r>
  <r>
    <x v="1"/>
    <s v="Travel_Rarely"/>
    <x v="0"/>
    <x v="1"/>
    <x v="1"/>
    <x v="0"/>
    <s v="STAFF-1601"/>
    <n v="1601"/>
    <x v="1"/>
    <x v="2"/>
    <x v="1"/>
    <s v="No"/>
    <s v="Y"/>
    <n v="5"/>
    <n v="-2"/>
    <n v="0"/>
    <x v="10"/>
    <n v="0"/>
    <m/>
    <n v="0"/>
    <n v="1"/>
    <n v="1349"/>
    <n v="7"/>
    <x v="0"/>
    <n v="1"/>
    <n v="3"/>
    <n v="63"/>
    <n v="2"/>
    <n v="1"/>
    <x v="0"/>
    <n v="2690"/>
    <n v="7713"/>
    <n v="1"/>
    <n v="18"/>
    <n v="3"/>
    <n v="4"/>
    <n v="80"/>
    <n v="1"/>
    <n v="1"/>
    <n v="2"/>
    <n v="1"/>
    <n v="0"/>
    <n v="0"/>
    <n v="1"/>
  </r>
  <r>
    <x v="1"/>
    <s v="Travel_Rarely"/>
    <x v="1"/>
    <x v="1"/>
    <x v="0"/>
    <x v="0"/>
    <s v="STAFF-1602"/>
    <n v="1602"/>
    <x v="1"/>
    <x v="5"/>
    <x v="0"/>
    <s v="No"/>
    <s v="Y"/>
    <n v="5"/>
    <n v="-2"/>
    <n v="0"/>
    <x v="21"/>
    <n v="0"/>
    <m/>
    <n v="0"/>
    <n v="1"/>
    <n v="563"/>
    <n v="1"/>
    <x v="2"/>
    <n v="1"/>
    <n v="4"/>
    <n v="56"/>
    <n v="4"/>
    <n v="4"/>
    <x v="3"/>
    <n v="17567"/>
    <n v="3156"/>
    <n v="1"/>
    <n v="15"/>
    <n v="3"/>
    <n v="2"/>
    <n v="80"/>
    <n v="0"/>
    <n v="27"/>
    <n v="1"/>
    <n v="26"/>
    <n v="0"/>
    <n v="0"/>
    <n v="12"/>
  </r>
  <r>
    <x v="0"/>
    <s v="Travel_Rarely"/>
    <x v="2"/>
    <x v="0"/>
    <x v="1"/>
    <x v="2"/>
    <s v="STAFF-1604"/>
    <n v="1604"/>
    <x v="1"/>
    <x v="2"/>
    <x v="1"/>
    <s v="Yes"/>
    <s v="Y"/>
    <n v="3"/>
    <n v="-2"/>
    <n v="0"/>
    <x v="14"/>
    <n v="1"/>
    <n v="1"/>
    <n v="1"/>
    <n v="0"/>
    <n v="329"/>
    <n v="24"/>
    <x v="3"/>
    <n v="1"/>
    <n v="3"/>
    <n v="51"/>
    <n v="3"/>
    <n v="1"/>
    <x v="1"/>
    <n v="2408"/>
    <n v="7324"/>
    <n v="1"/>
    <n v="17"/>
    <n v="3"/>
    <n v="3"/>
    <n v="80"/>
    <n v="3"/>
    <n v="1"/>
    <n v="3"/>
    <n v="1"/>
    <n v="1"/>
    <n v="0"/>
    <n v="0"/>
  </r>
  <r>
    <x v="1"/>
    <s v="Non-Travel"/>
    <x v="4"/>
    <x v="1"/>
    <x v="1"/>
    <x v="1"/>
    <s v="STAFF-1605"/>
    <n v="1605"/>
    <x v="0"/>
    <x v="1"/>
    <x v="1"/>
    <s v="Yes"/>
    <s v="Y"/>
    <n v="2"/>
    <n v="-2"/>
    <n v="0"/>
    <x v="15"/>
    <n v="0"/>
    <m/>
    <n v="0"/>
    <n v="1"/>
    <n v="457"/>
    <n v="26"/>
    <x v="0"/>
    <n v="1"/>
    <n v="2"/>
    <n v="85"/>
    <n v="2"/>
    <n v="1"/>
    <x v="2"/>
    <n v="2814"/>
    <n v="10293"/>
    <n v="1"/>
    <n v="14"/>
    <n v="3"/>
    <n v="2"/>
    <n v="80"/>
    <n v="0"/>
    <n v="4"/>
    <n v="2"/>
    <n v="4"/>
    <n v="2"/>
    <n v="1"/>
    <n v="3"/>
  </r>
  <r>
    <x v="1"/>
    <s v="Travel_Frequently"/>
    <x v="1"/>
    <x v="1"/>
    <x v="1"/>
    <x v="2"/>
    <s v="STAFF-1606"/>
    <n v="1606"/>
    <x v="1"/>
    <x v="4"/>
    <x v="1"/>
    <s v="Yes"/>
    <s v="Y"/>
    <n v="3"/>
    <n v="-2"/>
    <n v="0"/>
    <x v="24"/>
    <n v="0"/>
    <m/>
    <n v="0"/>
    <n v="1"/>
    <n v="1234"/>
    <n v="20"/>
    <x v="4"/>
    <n v="1"/>
    <n v="2"/>
    <n v="41"/>
    <n v="3"/>
    <n v="4"/>
    <x v="2"/>
    <n v="11245"/>
    <n v="20689"/>
    <n v="2"/>
    <n v="15"/>
    <n v="3"/>
    <n v="3"/>
    <n v="80"/>
    <n v="1"/>
    <n v="32"/>
    <n v="3"/>
    <n v="30"/>
    <n v="8"/>
    <n v="12"/>
    <n v="13"/>
  </r>
  <r>
    <x v="1"/>
    <s v="Travel_Rarely"/>
    <x v="2"/>
    <x v="1"/>
    <x v="1"/>
    <x v="1"/>
    <s v="STAFF-1607"/>
    <n v="1607"/>
    <x v="0"/>
    <x v="1"/>
    <x v="1"/>
    <s v="No"/>
    <s v="Y"/>
    <n v="3"/>
    <n v="-2"/>
    <n v="0"/>
    <x v="5"/>
    <n v="0"/>
    <m/>
    <n v="0"/>
    <n v="1"/>
    <n v="634"/>
    <n v="5"/>
    <x v="2"/>
    <n v="1"/>
    <n v="2"/>
    <n v="35"/>
    <n v="4"/>
    <n v="1"/>
    <x v="0"/>
    <n v="3312"/>
    <n v="18783"/>
    <n v="3"/>
    <n v="17"/>
    <n v="3"/>
    <n v="4"/>
    <n v="80"/>
    <n v="2"/>
    <n v="6"/>
    <n v="3"/>
    <n v="3"/>
    <n v="2"/>
    <n v="0"/>
    <n v="2"/>
  </r>
  <r>
    <x v="1"/>
    <s v="Travel_Rarely"/>
    <x v="0"/>
    <x v="1"/>
    <x v="1"/>
    <x v="2"/>
    <s v="STAFF-1608"/>
    <n v="1608"/>
    <x v="0"/>
    <x v="7"/>
    <x v="2"/>
    <s v="Yes"/>
    <s v="Y"/>
    <n v="4"/>
    <n v="-2"/>
    <n v="0"/>
    <x v="20"/>
    <n v="0"/>
    <m/>
    <n v="0"/>
    <n v="1"/>
    <n v="1313"/>
    <n v="7"/>
    <x v="3"/>
    <n v="1"/>
    <n v="2"/>
    <n v="31"/>
    <n v="3"/>
    <n v="5"/>
    <x v="0"/>
    <n v="19049"/>
    <n v="3549"/>
    <n v="0"/>
    <n v="14"/>
    <n v="3"/>
    <n v="4"/>
    <n v="80"/>
    <n v="1"/>
    <n v="23"/>
    <n v="2"/>
    <n v="22"/>
    <n v="7"/>
    <n v="1"/>
    <n v="10"/>
  </r>
  <r>
    <x v="1"/>
    <s v="Travel_Rarely"/>
    <x v="2"/>
    <x v="1"/>
    <x v="1"/>
    <x v="2"/>
    <s v="STAFF-1609"/>
    <n v="1609"/>
    <x v="1"/>
    <x v="1"/>
    <x v="1"/>
    <s v="No"/>
    <s v="Y"/>
    <n v="3"/>
    <n v="-2"/>
    <n v="0"/>
    <x v="7"/>
    <n v="0"/>
    <m/>
    <n v="0"/>
    <n v="1"/>
    <n v="241"/>
    <n v="7"/>
    <x v="3"/>
    <n v="1"/>
    <n v="2"/>
    <n v="48"/>
    <n v="2"/>
    <n v="1"/>
    <x v="1"/>
    <n v="2141"/>
    <n v="5348"/>
    <n v="1"/>
    <n v="12"/>
    <n v="3"/>
    <n v="2"/>
    <n v="80"/>
    <n v="1"/>
    <n v="6"/>
    <n v="2"/>
    <n v="6"/>
    <n v="4"/>
    <n v="1"/>
    <n v="1"/>
  </r>
  <r>
    <x v="1"/>
    <s v="Travel_Rarely"/>
    <x v="1"/>
    <x v="1"/>
    <x v="1"/>
    <x v="2"/>
    <s v="STAFF-1611"/>
    <n v="1611"/>
    <x v="0"/>
    <x v="2"/>
    <x v="0"/>
    <s v="Yes"/>
    <s v="Y"/>
    <n v="3"/>
    <n v="-2"/>
    <n v="0"/>
    <x v="28"/>
    <n v="0"/>
    <m/>
    <n v="0"/>
    <n v="1"/>
    <n v="1015"/>
    <n v="5"/>
    <x v="4"/>
    <n v="1"/>
    <n v="3"/>
    <n v="50"/>
    <n v="1"/>
    <n v="2"/>
    <x v="3"/>
    <n v="5769"/>
    <n v="23447"/>
    <n v="1"/>
    <n v="14"/>
    <n v="3"/>
    <n v="1"/>
    <n v="80"/>
    <n v="0"/>
    <n v="10"/>
    <n v="3"/>
    <n v="10"/>
    <n v="7"/>
    <n v="1"/>
    <n v="4"/>
  </r>
  <r>
    <x v="1"/>
    <s v="Non-Travel"/>
    <x v="1"/>
    <x v="1"/>
    <x v="0"/>
    <x v="3"/>
    <s v="STAFF-1612"/>
    <n v="1612"/>
    <x v="1"/>
    <x v="0"/>
    <x v="1"/>
    <s v="No"/>
    <s v="Y"/>
    <n v="2"/>
    <n v="-2"/>
    <n v="0"/>
    <x v="28"/>
    <n v="0"/>
    <m/>
    <n v="0"/>
    <n v="1"/>
    <n v="336"/>
    <n v="26"/>
    <x v="3"/>
    <n v="1"/>
    <n v="1"/>
    <n v="52"/>
    <n v="2"/>
    <n v="2"/>
    <x v="1"/>
    <n v="4385"/>
    <n v="24162"/>
    <n v="1"/>
    <n v="15"/>
    <n v="3"/>
    <n v="1"/>
    <n v="80"/>
    <n v="1"/>
    <n v="10"/>
    <n v="3"/>
    <n v="10"/>
    <n v="7"/>
    <n v="4"/>
    <n v="5"/>
  </r>
  <r>
    <x v="1"/>
    <s v="Travel_Frequently"/>
    <x v="2"/>
    <x v="1"/>
    <x v="0"/>
    <x v="1"/>
    <s v="STAFF-1613"/>
    <n v="1613"/>
    <x v="1"/>
    <x v="0"/>
    <x v="0"/>
    <s v="No"/>
    <s v="Y"/>
    <n v="3"/>
    <n v="-2"/>
    <n v="0"/>
    <x v="12"/>
    <n v="0"/>
    <m/>
    <n v="0"/>
    <n v="1"/>
    <n v="715"/>
    <n v="2"/>
    <x v="2"/>
    <n v="1"/>
    <n v="4"/>
    <n v="54"/>
    <n v="3"/>
    <n v="2"/>
    <x v="2"/>
    <n v="5332"/>
    <n v="21602"/>
    <n v="7"/>
    <n v="13"/>
    <n v="3"/>
    <n v="4"/>
    <n v="80"/>
    <n v="0"/>
    <n v="10"/>
    <n v="3"/>
    <n v="5"/>
    <n v="2"/>
    <n v="0"/>
    <n v="3"/>
  </r>
  <r>
    <x v="1"/>
    <s v="Travel_Rarely"/>
    <x v="0"/>
    <x v="1"/>
    <x v="1"/>
    <x v="0"/>
    <s v="STAFF-1614"/>
    <n v="1614"/>
    <x v="0"/>
    <x v="3"/>
    <x v="1"/>
    <s v="Yes"/>
    <s v="Y"/>
    <n v="2"/>
    <n v="-2"/>
    <n v="0"/>
    <x v="9"/>
    <n v="0"/>
    <m/>
    <n v="0"/>
    <n v="1"/>
    <n v="559"/>
    <n v="12"/>
    <x v="2"/>
    <n v="1"/>
    <n v="3"/>
    <n v="76"/>
    <n v="3"/>
    <n v="2"/>
    <x v="2"/>
    <n v="4663"/>
    <n v="12421"/>
    <n v="9"/>
    <n v="12"/>
    <n v="3"/>
    <n v="2"/>
    <n v="80"/>
    <n v="2"/>
    <n v="7"/>
    <n v="3"/>
    <n v="3"/>
    <n v="2"/>
    <n v="1"/>
    <n v="1"/>
  </r>
  <r>
    <x v="1"/>
    <s v="Travel_Frequently"/>
    <x v="2"/>
    <x v="1"/>
    <x v="1"/>
    <x v="0"/>
    <s v="STAFF-1615"/>
    <n v="1615"/>
    <x v="1"/>
    <x v="3"/>
    <x v="2"/>
    <s v="No"/>
    <s v="Y"/>
    <n v="3"/>
    <n v="-2"/>
    <n v="0"/>
    <x v="13"/>
    <n v="0"/>
    <m/>
    <n v="0"/>
    <n v="1"/>
    <n v="426"/>
    <n v="10"/>
    <x v="2"/>
    <n v="1"/>
    <n v="3"/>
    <n v="42"/>
    <n v="4"/>
    <n v="2"/>
    <x v="0"/>
    <n v="4724"/>
    <n v="17000"/>
    <n v="1"/>
    <n v="13"/>
    <n v="3"/>
    <n v="1"/>
    <n v="80"/>
    <n v="1"/>
    <n v="9"/>
    <n v="3"/>
    <n v="9"/>
    <n v="7"/>
    <n v="7"/>
    <n v="2"/>
  </r>
  <r>
    <x v="1"/>
    <s v="Travel_Rarely"/>
    <x v="1"/>
    <x v="1"/>
    <x v="1"/>
    <x v="0"/>
    <s v="STAFF-1617"/>
    <n v="1617"/>
    <x v="0"/>
    <x v="2"/>
    <x v="1"/>
    <s v="No"/>
    <s v="Y"/>
    <n v="3"/>
    <n v="-2"/>
    <n v="0"/>
    <x v="1"/>
    <n v="0"/>
    <m/>
    <n v="0"/>
    <n v="1"/>
    <n v="722"/>
    <n v="25"/>
    <x v="2"/>
    <n v="1"/>
    <n v="3"/>
    <n v="84"/>
    <n v="3"/>
    <n v="1"/>
    <x v="2"/>
    <n v="3211"/>
    <n v="22102"/>
    <n v="1"/>
    <n v="14"/>
    <n v="3"/>
    <n v="4"/>
    <n v="80"/>
    <n v="1"/>
    <n v="10"/>
    <n v="2"/>
    <n v="9"/>
    <n v="6"/>
    <n v="1"/>
    <n v="4"/>
  </r>
  <r>
    <x v="1"/>
    <s v="Travel_Rarely"/>
    <x v="0"/>
    <x v="1"/>
    <x v="1"/>
    <x v="2"/>
    <s v="STAFF-1618"/>
    <n v="1618"/>
    <x v="1"/>
    <x v="3"/>
    <x v="1"/>
    <s v="No"/>
    <s v="Y"/>
    <n v="3"/>
    <n v="-2"/>
    <n v="0"/>
    <x v="22"/>
    <n v="0"/>
    <m/>
    <n v="0"/>
    <n v="1"/>
    <n v="1387"/>
    <n v="10"/>
    <x v="4"/>
    <n v="1"/>
    <n v="2"/>
    <n v="76"/>
    <n v="3"/>
    <n v="2"/>
    <x v="3"/>
    <n v="5377"/>
    <n v="3835"/>
    <n v="2"/>
    <n v="13"/>
    <n v="3"/>
    <n v="4"/>
    <n v="80"/>
    <n v="3"/>
    <n v="10"/>
    <n v="3"/>
    <n v="7"/>
    <n v="7"/>
    <n v="7"/>
    <n v="7"/>
  </r>
  <r>
    <x v="1"/>
    <s v="Travel_Rarely"/>
    <x v="2"/>
    <x v="1"/>
    <x v="1"/>
    <x v="1"/>
    <s v="STAFF-1619"/>
    <n v="1619"/>
    <x v="1"/>
    <x v="2"/>
    <x v="2"/>
    <s v="No"/>
    <s v="Y"/>
    <n v="3"/>
    <n v="-2"/>
    <n v="0"/>
    <x v="4"/>
    <n v="0"/>
    <m/>
    <n v="0"/>
    <n v="1"/>
    <n v="1302"/>
    <n v="19"/>
    <x v="3"/>
    <n v="1"/>
    <n v="4"/>
    <n v="67"/>
    <n v="2"/>
    <n v="1"/>
    <x v="2"/>
    <n v="4066"/>
    <n v="16290"/>
    <n v="1"/>
    <n v="11"/>
    <n v="3"/>
    <n v="1"/>
    <n v="80"/>
    <n v="2"/>
    <n v="7"/>
    <n v="3"/>
    <n v="7"/>
    <n v="7"/>
    <n v="0"/>
    <n v="7"/>
  </r>
  <r>
    <x v="1"/>
    <s v="Travel_Rarely"/>
    <x v="0"/>
    <x v="1"/>
    <x v="1"/>
    <x v="0"/>
    <s v="STAFF-1621"/>
    <n v="1621"/>
    <x v="1"/>
    <x v="1"/>
    <x v="1"/>
    <s v="No"/>
    <s v="Y"/>
    <n v="2"/>
    <n v="-2"/>
    <n v="0"/>
    <x v="10"/>
    <n v="0"/>
    <m/>
    <n v="0"/>
    <n v="1"/>
    <n v="819"/>
    <n v="18"/>
    <x v="4"/>
    <n v="1"/>
    <n v="2"/>
    <n v="48"/>
    <n v="4"/>
    <n v="2"/>
    <x v="2"/>
    <n v="5208"/>
    <n v="26312"/>
    <n v="1"/>
    <n v="11"/>
    <n v="3"/>
    <n v="4"/>
    <n v="80"/>
    <n v="0"/>
    <n v="16"/>
    <n v="3"/>
    <n v="16"/>
    <n v="15"/>
    <n v="1"/>
    <n v="10"/>
  </r>
  <r>
    <x v="1"/>
    <s v="Travel_Rarely"/>
    <x v="2"/>
    <x v="1"/>
    <x v="1"/>
    <x v="2"/>
    <s v="STAFF-1622"/>
    <n v="1622"/>
    <x v="0"/>
    <x v="3"/>
    <x v="2"/>
    <s v="No"/>
    <s v="Y"/>
    <n v="5"/>
    <n v="-2"/>
    <n v="0"/>
    <x v="14"/>
    <n v="0"/>
    <m/>
    <n v="0"/>
    <n v="1"/>
    <n v="580"/>
    <n v="27"/>
    <x v="3"/>
    <n v="1"/>
    <n v="2"/>
    <n v="39"/>
    <n v="1"/>
    <n v="2"/>
    <x v="3"/>
    <n v="4877"/>
    <n v="20460"/>
    <n v="0"/>
    <n v="21"/>
    <n v="4"/>
    <n v="2"/>
    <n v="80"/>
    <n v="1"/>
    <n v="6"/>
    <n v="2"/>
    <n v="5"/>
    <n v="3"/>
    <n v="0"/>
    <n v="0"/>
  </r>
  <r>
    <x v="1"/>
    <s v="Travel_Rarely"/>
    <x v="4"/>
    <x v="1"/>
    <x v="1"/>
    <x v="2"/>
    <s v="STAFF-1623"/>
    <n v="1623"/>
    <x v="1"/>
    <x v="1"/>
    <x v="0"/>
    <s v="No"/>
    <s v="Y"/>
    <n v="2"/>
    <n v="-2"/>
    <n v="0"/>
    <x v="18"/>
    <n v="0"/>
    <m/>
    <n v="0"/>
    <n v="1"/>
    <n v="546"/>
    <n v="5"/>
    <x v="1"/>
    <n v="1"/>
    <n v="3"/>
    <n v="97"/>
    <n v="3"/>
    <n v="1"/>
    <x v="0"/>
    <n v="3117"/>
    <n v="26009"/>
    <n v="1"/>
    <n v="18"/>
    <n v="3"/>
    <n v="3"/>
    <n v="80"/>
    <n v="0"/>
    <n v="3"/>
    <n v="3"/>
    <n v="2"/>
    <n v="2"/>
    <n v="2"/>
    <n v="2"/>
  </r>
  <r>
    <x v="0"/>
    <s v="Travel_Frequently"/>
    <x v="4"/>
    <x v="0"/>
    <x v="0"/>
    <x v="2"/>
    <s v="STAFF-1624"/>
    <n v="1624"/>
    <x v="0"/>
    <x v="6"/>
    <x v="0"/>
    <s v="Yes"/>
    <s v="Y"/>
    <n v="2"/>
    <n v="-2"/>
    <n v="0"/>
    <x v="41"/>
    <n v="1"/>
    <n v="1"/>
    <n v="1"/>
    <n v="0"/>
    <n v="544"/>
    <n v="3"/>
    <x v="0"/>
    <n v="1"/>
    <n v="2"/>
    <n v="70"/>
    <n v="3"/>
    <n v="1"/>
    <x v="0"/>
    <n v="1569"/>
    <n v="18420"/>
    <n v="1"/>
    <n v="12"/>
    <n v="3"/>
    <n v="3"/>
    <n v="80"/>
    <n v="0"/>
    <n v="0"/>
    <n v="4"/>
    <n v="0"/>
    <n v="0"/>
    <n v="0"/>
    <n v="0"/>
  </r>
  <r>
    <x v="1"/>
    <s v="Travel_Rarely"/>
    <x v="1"/>
    <x v="1"/>
    <x v="2"/>
    <x v="0"/>
    <s v="STAFF-1625"/>
    <n v="1625"/>
    <x v="0"/>
    <x v="5"/>
    <x v="1"/>
    <s v="No"/>
    <s v="Y"/>
    <n v="2"/>
    <n v="-2"/>
    <n v="0"/>
    <x v="40"/>
    <n v="0"/>
    <m/>
    <n v="0"/>
    <n v="1"/>
    <n v="1176"/>
    <n v="26"/>
    <x v="2"/>
    <n v="1"/>
    <n v="4"/>
    <n v="98"/>
    <n v="3"/>
    <n v="5"/>
    <x v="2"/>
    <n v="19658"/>
    <n v="5220"/>
    <n v="3"/>
    <n v="11"/>
    <n v="3"/>
    <n v="3"/>
    <n v="80"/>
    <n v="1"/>
    <n v="27"/>
    <n v="3"/>
    <n v="5"/>
    <n v="2"/>
    <n v="1"/>
    <n v="0"/>
  </r>
  <r>
    <x v="1"/>
    <s v="Travel_Rarely"/>
    <x v="0"/>
    <x v="1"/>
    <x v="1"/>
    <x v="2"/>
    <s v="STAFF-1627"/>
    <n v="1627"/>
    <x v="1"/>
    <x v="2"/>
    <x v="2"/>
    <s v="No"/>
    <s v="Y"/>
    <n v="3"/>
    <n v="-2"/>
    <n v="0"/>
    <x v="22"/>
    <n v="0"/>
    <m/>
    <n v="0"/>
    <n v="1"/>
    <n v="170"/>
    <n v="3"/>
    <x v="0"/>
    <n v="1"/>
    <n v="3"/>
    <n v="76"/>
    <n v="2"/>
    <n v="2"/>
    <x v="2"/>
    <n v="3069"/>
    <n v="10302"/>
    <n v="0"/>
    <n v="15"/>
    <n v="3"/>
    <n v="4"/>
    <n v="80"/>
    <n v="1"/>
    <n v="11"/>
    <n v="3"/>
    <n v="10"/>
    <n v="8"/>
    <n v="0"/>
    <n v="7"/>
  </r>
  <r>
    <x v="1"/>
    <s v="Travel_Rarely"/>
    <x v="0"/>
    <x v="1"/>
    <x v="1"/>
    <x v="0"/>
    <s v="STAFF-1628"/>
    <n v="1628"/>
    <x v="0"/>
    <x v="3"/>
    <x v="1"/>
    <s v="No"/>
    <s v="Y"/>
    <n v="2"/>
    <n v="-2"/>
    <n v="0"/>
    <x v="32"/>
    <n v="0"/>
    <m/>
    <n v="0"/>
    <n v="1"/>
    <n v="884"/>
    <n v="15"/>
    <x v="3"/>
    <n v="1"/>
    <n v="1"/>
    <n v="80"/>
    <n v="2"/>
    <n v="3"/>
    <x v="2"/>
    <n v="10435"/>
    <n v="25800"/>
    <n v="1"/>
    <n v="13"/>
    <n v="3"/>
    <n v="4"/>
    <n v="80"/>
    <n v="2"/>
    <n v="18"/>
    <n v="3"/>
    <n v="18"/>
    <n v="15"/>
    <n v="14"/>
    <n v="12"/>
  </r>
  <r>
    <x v="1"/>
    <s v="Non-Travel"/>
    <x v="0"/>
    <x v="1"/>
    <x v="1"/>
    <x v="0"/>
    <s v="STAFF-1630"/>
    <n v="1630"/>
    <x v="0"/>
    <x v="4"/>
    <x v="1"/>
    <s v="No"/>
    <s v="Y"/>
    <n v="5"/>
    <n v="-2"/>
    <n v="0"/>
    <x v="10"/>
    <n v="0"/>
    <m/>
    <n v="0"/>
    <n v="1"/>
    <n v="208"/>
    <n v="8"/>
    <x v="2"/>
    <n v="1"/>
    <n v="3"/>
    <n v="52"/>
    <n v="3"/>
    <n v="2"/>
    <x v="2"/>
    <n v="4148"/>
    <n v="12250"/>
    <n v="1"/>
    <n v="12"/>
    <n v="3"/>
    <n v="4"/>
    <n v="80"/>
    <n v="1"/>
    <n v="15"/>
    <n v="3"/>
    <n v="14"/>
    <n v="11"/>
    <n v="2"/>
    <n v="9"/>
  </r>
  <r>
    <x v="1"/>
    <s v="Travel_Rarely"/>
    <x v="0"/>
    <x v="1"/>
    <x v="1"/>
    <x v="0"/>
    <s v="STAFF-1631"/>
    <n v="1631"/>
    <x v="1"/>
    <x v="3"/>
    <x v="1"/>
    <s v="No"/>
    <s v="Y"/>
    <n v="2"/>
    <n v="-2"/>
    <n v="0"/>
    <x v="2"/>
    <n v="0"/>
    <m/>
    <n v="0"/>
    <n v="1"/>
    <n v="671"/>
    <n v="19"/>
    <x v="3"/>
    <n v="1"/>
    <n v="3"/>
    <n v="85"/>
    <n v="3"/>
    <n v="2"/>
    <x v="2"/>
    <n v="5768"/>
    <n v="26493"/>
    <n v="3"/>
    <n v="17"/>
    <n v="3"/>
    <n v="1"/>
    <n v="80"/>
    <n v="3"/>
    <n v="9"/>
    <n v="2"/>
    <n v="4"/>
    <n v="3"/>
    <n v="0"/>
    <n v="2"/>
  </r>
  <r>
    <x v="1"/>
    <s v="Travel_Frequently"/>
    <x v="0"/>
    <x v="1"/>
    <x v="1"/>
    <x v="2"/>
    <s v="STAFF-1633"/>
    <n v="1633"/>
    <x v="0"/>
    <x v="3"/>
    <x v="0"/>
    <s v="No"/>
    <s v="Y"/>
    <n v="2"/>
    <n v="-2"/>
    <n v="0"/>
    <x v="22"/>
    <n v="0"/>
    <m/>
    <n v="0"/>
    <n v="1"/>
    <n v="711"/>
    <n v="4"/>
    <x v="3"/>
    <n v="1"/>
    <n v="1"/>
    <n v="81"/>
    <n v="3"/>
    <n v="2"/>
    <x v="2"/>
    <n v="5042"/>
    <n v="3140"/>
    <n v="0"/>
    <n v="13"/>
    <n v="3"/>
    <n v="4"/>
    <n v="80"/>
    <n v="0"/>
    <n v="10"/>
    <n v="1"/>
    <n v="9"/>
    <n v="2"/>
    <n v="3"/>
    <n v="8"/>
  </r>
  <r>
    <x v="1"/>
    <s v="Travel_Rarely"/>
    <x v="1"/>
    <x v="1"/>
    <x v="1"/>
    <x v="1"/>
    <s v="STAFF-1635"/>
    <n v="1635"/>
    <x v="0"/>
    <x v="3"/>
    <x v="2"/>
    <s v="No"/>
    <s v="Y"/>
    <n v="3"/>
    <n v="-2"/>
    <n v="0"/>
    <x v="28"/>
    <n v="0"/>
    <m/>
    <n v="0"/>
    <n v="1"/>
    <n v="1329"/>
    <n v="2"/>
    <x v="0"/>
    <n v="1"/>
    <n v="4"/>
    <n v="59"/>
    <n v="2"/>
    <n v="2"/>
    <x v="0"/>
    <n v="5770"/>
    <n v="5388"/>
    <n v="1"/>
    <n v="19"/>
    <n v="3"/>
    <n v="1"/>
    <n v="80"/>
    <n v="2"/>
    <n v="10"/>
    <n v="3"/>
    <n v="10"/>
    <n v="7"/>
    <n v="3"/>
    <n v="9"/>
  </r>
  <r>
    <x v="1"/>
    <s v="Travel_Rarely"/>
    <x v="0"/>
    <x v="1"/>
    <x v="1"/>
    <x v="2"/>
    <s v="STAFF-1638"/>
    <n v="1638"/>
    <x v="0"/>
    <x v="3"/>
    <x v="1"/>
    <s v="Yes"/>
    <s v="Y"/>
    <n v="6"/>
    <n v="-2"/>
    <n v="0"/>
    <x v="8"/>
    <n v="0"/>
    <m/>
    <n v="0"/>
    <n v="1"/>
    <n v="397"/>
    <n v="2"/>
    <x v="0"/>
    <n v="1"/>
    <n v="4"/>
    <n v="54"/>
    <n v="2"/>
    <n v="3"/>
    <x v="2"/>
    <n v="7756"/>
    <n v="14199"/>
    <n v="3"/>
    <n v="19"/>
    <n v="3"/>
    <n v="4"/>
    <n v="80"/>
    <n v="1"/>
    <n v="10"/>
    <n v="4"/>
    <n v="5"/>
    <n v="4"/>
    <n v="0"/>
    <n v="2"/>
  </r>
  <r>
    <x v="0"/>
    <s v="Travel_Rarely"/>
    <x v="0"/>
    <x v="0"/>
    <x v="0"/>
    <x v="2"/>
    <s v="STAFF-1639"/>
    <n v="1639"/>
    <x v="1"/>
    <x v="0"/>
    <x v="1"/>
    <s v="No"/>
    <s v="Y"/>
    <n v="3"/>
    <n v="-2"/>
    <n v="0"/>
    <x v="10"/>
    <n v="1"/>
    <n v="1"/>
    <n v="1"/>
    <n v="0"/>
    <n v="737"/>
    <n v="10"/>
    <x v="3"/>
    <n v="1"/>
    <n v="4"/>
    <n v="55"/>
    <n v="2"/>
    <n v="3"/>
    <x v="3"/>
    <n v="10306"/>
    <n v="21530"/>
    <n v="9"/>
    <n v="17"/>
    <n v="3"/>
    <n v="3"/>
    <n v="80"/>
    <n v="0"/>
    <n v="15"/>
    <n v="3"/>
    <n v="13"/>
    <n v="12"/>
    <n v="6"/>
    <n v="0"/>
  </r>
  <r>
    <x v="1"/>
    <s v="Travel_Rarely"/>
    <x v="0"/>
    <x v="1"/>
    <x v="1"/>
    <x v="2"/>
    <s v="STAFF-1640"/>
    <n v="1640"/>
    <x v="0"/>
    <x v="1"/>
    <x v="1"/>
    <s v="No"/>
    <s v="Y"/>
    <n v="2"/>
    <n v="-2"/>
    <n v="0"/>
    <x v="2"/>
    <n v="0"/>
    <m/>
    <n v="0"/>
    <n v="1"/>
    <n v="1470"/>
    <n v="10"/>
    <x v="3"/>
    <n v="1"/>
    <n v="2"/>
    <n v="71"/>
    <n v="3"/>
    <n v="1"/>
    <x v="1"/>
    <n v="3936"/>
    <n v="9953"/>
    <n v="1"/>
    <n v="11"/>
    <n v="3"/>
    <n v="1"/>
    <n v="80"/>
    <n v="1"/>
    <n v="8"/>
    <n v="1"/>
    <n v="8"/>
    <n v="4"/>
    <n v="7"/>
    <n v="7"/>
  </r>
  <r>
    <x v="1"/>
    <s v="Travel_Rarely"/>
    <x v="0"/>
    <x v="1"/>
    <x v="1"/>
    <x v="0"/>
    <s v="STAFF-1641"/>
    <n v="1641"/>
    <x v="0"/>
    <x v="3"/>
    <x v="0"/>
    <s v="Yes"/>
    <s v="Y"/>
    <n v="2"/>
    <n v="-2"/>
    <n v="0"/>
    <x v="32"/>
    <n v="0"/>
    <m/>
    <n v="0"/>
    <n v="1"/>
    <n v="448"/>
    <n v="16"/>
    <x v="3"/>
    <n v="1"/>
    <n v="3"/>
    <n v="84"/>
    <n v="3"/>
    <n v="3"/>
    <x v="0"/>
    <n v="7945"/>
    <n v="19948"/>
    <n v="6"/>
    <n v="15"/>
    <n v="3"/>
    <n v="4"/>
    <n v="80"/>
    <n v="0"/>
    <n v="18"/>
    <n v="2"/>
    <n v="4"/>
    <n v="2"/>
    <n v="3"/>
    <n v="3"/>
  </r>
  <r>
    <x v="1"/>
    <s v="Travel_Frequently"/>
    <x v="0"/>
    <x v="1"/>
    <x v="2"/>
    <x v="5"/>
    <s v="STAFF-1642"/>
    <n v="1642"/>
    <x v="1"/>
    <x v="8"/>
    <x v="1"/>
    <s v="Yes"/>
    <s v="Y"/>
    <n v="3"/>
    <n v="-2"/>
    <n v="0"/>
    <x v="20"/>
    <n v="0"/>
    <m/>
    <n v="0"/>
    <n v="1"/>
    <n v="602"/>
    <n v="1"/>
    <x v="4"/>
    <n v="1"/>
    <n v="1"/>
    <n v="37"/>
    <n v="3"/>
    <n v="2"/>
    <x v="0"/>
    <n v="5743"/>
    <n v="10503"/>
    <n v="4"/>
    <n v="11"/>
    <n v="3"/>
    <n v="3"/>
    <n v="80"/>
    <n v="0"/>
    <n v="14"/>
    <n v="3"/>
    <n v="10"/>
    <n v="7"/>
    <n v="0"/>
    <n v="2"/>
  </r>
  <r>
    <x v="1"/>
    <s v="Travel_Frequently"/>
    <x v="1"/>
    <x v="1"/>
    <x v="1"/>
    <x v="2"/>
    <s v="STAFF-1644"/>
    <n v="1644"/>
    <x v="1"/>
    <x v="5"/>
    <x v="1"/>
    <s v="No"/>
    <s v="Y"/>
    <n v="3"/>
    <n v="-2"/>
    <n v="0"/>
    <x v="26"/>
    <n v="0"/>
    <m/>
    <n v="0"/>
    <n v="1"/>
    <n v="365"/>
    <n v="4"/>
    <x v="4"/>
    <n v="1"/>
    <n v="3"/>
    <n v="89"/>
    <n v="2"/>
    <n v="4"/>
    <x v="0"/>
    <n v="15202"/>
    <n v="5602"/>
    <n v="2"/>
    <n v="25"/>
    <n v="4"/>
    <n v="2"/>
    <n v="80"/>
    <n v="1"/>
    <n v="23"/>
    <n v="3"/>
    <n v="2"/>
    <n v="2"/>
    <n v="2"/>
    <n v="2"/>
  </r>
  <r>
    <x v="0"/>
    <s v="Travel_Rarely"/>
    <x v="0"/>
    <x v="0"/>
    <x v="0"/>
    <x v="2"/>
    <s v="STAFF-1645"/>
    <n v="1645"/>
    <x v="1"/>
    <x v="0"/>
    <x v="2"/>
    <s v="Yes"/>
    <s v="Y"/>
    <n v="2"/>
    <n v="-2"/>
    <n v="0"/>
    <x v="10"/>
    <n v="1"/>
    <n v="1"/>
    <n v="1"/>
    <n v="0"/>
    <n v="763"/>
    <n v="15"/>
    <x v="0"/>
    <n v="1"/>
    <n v="1"/>
    <n v="59"/>
    <n v="1"/>
    <n v="2"/>
    <x v="0"/>
    <n v="5440"/>
    <n v="22098"/>
    <n v="6"/>
    <n v="14"/>
    <n v="3"/>
    <n v="4"/>
    <n v="80"/>
    <n v="2"/>
    <n v="7"/>
    <n v="2"/>
    <n v="2"/>
    <n v="2"/>
    <n v="2"/>
    <n v="2"/>
  </r>
  <r>
    <x v="1"/>
    <s v="Travel_Frequently"/>
    <x v="4"/>
    <x v="1"/>
    <x v="1"/>
    <x v="4"/>
    <s v="STAFF-1646"/>
    <n v="1646"/>
    <x v="0"/>
    <x v="1"/>
    <x v="0"/>
    <s v="Yes"/>
    <s v="Y"/>
    <n v="2"/>
    <n v="-2"/>
    <n v="0"/>
    <x v="17"/>
    <n v="0"/>
    <m/>
    <n v="0"/>
    <n v="1"/>
    <n v="567"/>
    <n v="2"/>
    <x v="1"/>
    <n v="1"/>
    <n v="4"/>
    <n v="32"/>
    <n v="3"/>
    <n v="1"/>
    <x v="0"/>
    <n v="3760"/>
    <n v="17218"/>
    <n v="1"/>
    <n v="13"/>
    <n v="3"/>
    <n v="3"/>
    <n v="80"/>
    <n v="0"/>
    <n v="6"/>
    <n v="3"/>
    <n v="6"/>
    <n v="3"/>
    <n v="1"/>
    <n v="3"/>
  </r>
  <r>
    <x v="1"/>
    <s v="Travel_Rarely"/>
    <x v="2"/>
    <x v="1"/>
    <x v="1"/>
    <x v="2"/>
    <s v="STAFF-1647"/>
    <n v="1647"/>
    <x v="0"/>
    <x v="1"/>
    <x v="1"/>
    <s v="No"/>
    <s v="Y"/>
    <n v="0"/>
    <n v="-2"/>
    <n v="0"/>
    <x v="4"/>
    <n v="0"/>
    <m/>
    <n v="0"/>
    <n v="1"/>
    <n v="486"/>
    <n v="8"/>
    <x v="3"/>
    <n v="1"/>
    <n v="2"/>
    <n v="86"/>
    <n v="4"/>
    <n v="1"/>
    <x v="2"/>
    <n v="3517"/>
    <n v="22490"/>
    <n v="7"/>
    <n v="17"/>
    <n v="3"/>
    <n v="1"/>
    <n v="80"/>
    <n v="0"/>
    <n v="5"/>
    <n v="3"/>
    <n v="3"/>
    <n v="2"/>
    <n v="0"/>
    <n v="2"/>
  </r>
  <r>
    <x v="1"/>
    <s v="Travel_Frequently"/>
    <x v="2"/>
    <x v="1"/>
    <x v="1"/>
    <x v="2"/>
    <s v="STAFF-1648"/>
    <n v="1648"/>
    <x v="1"/>
    <x v="1"/>
    <x v="0"/>
    <s v="No"/>
    <s v="Y"/>
    <n v="0"/>
    <n v="-2"/>
    <n v="0"/>
    <x v="4"/>
    <n v="0"/>
    <m/>
    <n v="0"/>
    <n v="1"/>
    <n v="591"/>
    <n v="2"/>
    <x v="3"/>
    <n v="1"/>
    <n v="4"/>
    <n v="87"/>
    <n v="3"/>
    <n v="1"/>
    <x v="0"/>
    <n v="2580"/>
    <n v="6297"/>
    <n v="2"/>
    <n v="13"/>
    <n v="3"/>
    <n v="3"/>
    <n v="80"/>
    <n v="0"/>
    <n v="6"/>
    <n v="2"/>
    <n v="4"/>
    <n v="2"/>
    <n v="1"/>
    <n v="2"/>
  </r>
  <r>
    <x v="0"/>
    <s v="Travel_Rarely"/>
    <x v="0"/>
    <x v="0"/>
    <x v="1"/>
    <x v="0"/>
    <s v="STAFF-1649"/>
    <n v="1649"/>
    <x v="1"/>
    <x v="2"/>
    <x v="0"/>
    <s v="Yes"/>
    <s v="Y"/>
    <n v="3"/>
    <n v="-2"/>
    <n v="0"/>
    <x v="32"/>
    <n v="1"/>
    <n v="1"/>
    <n v="1"/>
    <n v="0"/>
    <n v="1329"/>
    <n v="7"/>
    <x v="3"/>
    <n v="1"/>
    <n v="1"/>
    <n v="73"/>
    <n v="3"/>
    <n v="1"/>
    <x v="3"/>
    <n v="2166"/>
    <n v="3339"/>
    <n v="3"/>
    <n v="14"/>
    <n v="3"/>
    <n v="2"/>
    <n v="80"/>
    <n v="0"/>
    <n v="10"/>
    <n v="1"/>
    <n v="4"/>
    <n v="2"/>
    <n v="0"/>
    <n v="3"/>
  </r>
  <r>
    <x v="1"/>
    <s v="Travel_Rarely"/>
    <x v="2"/>
    <x v="1"/>
    <x v="0"/>
    <x v="2"/>
    <s v="STAFF-1650"/>
    <n v="1650"/>
    <x v="1"/>
    <x v="0"/>
    <x v="0"/>
    <s v="No"/>
    <s v="Y"/>
    <n v="2"/>
    <n v="-2"/>
    <n v="0"/>
    <x v="11"/>
    <n v="0"/>
    <m/>
    <n v="0"/>
    <n v="1"/>
    <n v="469"/>
    <n v="10"/>
    <x v="3"/>
    <n v="1"/>
    <n v="3"/>
    <n v="42"/>
    <n v="2"/>
    <n v="2"/>
    <x v="2"/>
    <n v="5869"/>
    <n v="23413"/>
    <n v="9"/>
    <n v="11"/>
    <n v="3"/>
    <n v="3"/>
    <n v="80"/>
    <n v="0"/>
    <n v="8"/>
    <n v="3"/>
    <n v="5"/>
    <n v="2"/>
    <n v="1"/>
    <n v="4"/>
  </r>
  <r>
    <x v="1"/>
    <s v="Travel_Rarely"/>
    <x v="0"/>
    <x v="1"/>
    <x v="1"/>
    <x v="0"/>
    <s v="STAFF-1651"/>
    <n v="1651"/>
    <x v="0"/>
    <x v="4"/>
    <x v="1"/>
    <s v="No"/>
    <s v="Y"/>
    <n v="6"/>
    <n v="-2"/>
    <n v="0"/>
    <x v="9"/>
    <n v="0"/>
    <m/>
    <n v="0"/>
    <n v="1"/>
    <n v="711"/>
    <n v="5"/>
    <x v="2"/>
    <n v="1"/>
    <n v="2"/>
    <n v="42"/>
    <n v="3"/>
    <n v="3"/>
    <x v="2"/>
    <n v="8008"/>
    <n v="22792"/>
    <n v="4"/>
    <n v="12"/>
    <n v="3"/>
    <n v="3"/>
    <n v="80"/>
    <n v="2"/>
    <n v="9"/>
    <n v="3"/>
    <n v="3"/>
    <n v="2"/>
    <n v="0"/>
    <n v="2"/>
  </r>
  <r>
    <x v="1"/>
    <s v="Travel_Frequently"/>
    <x v="2"/>
    <x v="1"/>
    <x v="1"/>
    <x v="0"/>
    <s v="STAFF-1653"/>
    <n v="1653"/>
    <x v="1"/>
    <x v="3"/>
    <x v="2"/>
    <s v="No"/>
    <s v="Y"/>
    <n v="6"/>
    <n v="-2"/>
    <n v="0"/>
    <x v="36"/>
    <n v="0"/>
    <m/>
    <n v="0"/>
    <n v="1"/>
    <n v="772"/>
    <n v="2"/>
    <x v="1"/>
    <n v="1"/>
    <n v="4"/>
    <n v="77"/>
    <n v="4"/>
    <n v="2"/>
    <x v="2"/>
    <n v="5206"/>
    <n v="4973"/>
    <n v="1"/>
    <n v="17"/>
    <n v="3"/>
    <n v="3"/>
    <n v="80"/>
    <n v="2"/>
    <n v="7"/>
    <n v="3"/>
    <n v="7"/>
    <n v="7"/>
    <n v="0"/>
    <n v="7"/>
  </r>
  <r>
    <x v="1"/>
    <s v="Travel_Rarely"/>
    <x v="0"/>
    <x v="1"/>
    <x v="1"/>
    <x v="2"/>
    <s v="STAFF-1654"/>
    <n v="1654"/>
    <x v="1"/>
    <x v="3"/>
    <x v="1"/>
    <s v="No"/>
    <s v="Y"/>
    <n v="3"/>
    <n v="-2"/>
    <n v="0"/>
    <x v="22"/>
    <n v="0"/>
    <m/>
    <n v="0"/>
    <n v="1"/>
    <n v="492"/>
    <n v="12"/>
    <x v="3"/>
    <n v="1"/>
    <n v="4"/>
    <n v="66"/>
    <n v="3"/>
    <n v="2"/>
    <x v="1"/>
    <n v="5295"/>
    <n v="7693"/>
    <n v="4"/>
    <n v="21"/>
    <n v="4"/>
    <n v="3"/>
    <n v="80"/>
    <n v="0"/>
    <n v="7"/>
    <n v="3"/>
    <n v="5"/>
    <n v="4"/>
    <n v="1"/>
    <n v="0"/>
  </r>
  <r>
    <x v="1"/>
    <s v="Travel_Rarely"/>
    <x v="1"/>
    <x v="1"/>
    <x v="1"/>
    <x v="1"/>
    <s v="STAFF-1655"/>
    <n v="1655"/>
    <x v="0"/>
    <x v="7"/>
    <x v="1"/>
    <s v="No"/>
    <s v="Y"/>
    <n v="2"/>
    <n v="-2"/>
    <n v="0"/>
    <x v="1"/>
    <n v="0"/>
    <m/>
    <n v="0"/>
    <n v="1"/>
    <n v="301"/>
    <n v="22"/>
    <x v="2"/>
    <n v="1"/>
    <n v="1"/>
    <n v="72"/>
    <n v="3"/>
    <n v="4"/>
    <x v="1"/>
    <n v="16413"/>
    <n v="3498"/>
    <n v="3"/>
    <n v="16"/>
    <n v="3"/>
    <n v="2"/>
    <n v="80"/>
    <n v="2"/>
    <n v="27"/>
    <n v="3"/>
    <n v="4"/>
    <n v="2"/>
    <n v="1"/>
    <n v="2"/>
  </r>
  <r>
    <x v="1"/>
    <s v="Travel_Rarely"/>
    <x v="1"/>
    <x v="1"/>
    <x v="1"/>
    <x v="0"/>
    <s v="STAFF-1656"/>
    <n v="1656"/>
    <x v="0"/>
    <x v="7"/>
    <x v="2"/>
    <s v="No"/>
    <s v="Y"/>
    <n v="3"/>
    <n v="-2"/>
    <n v="0"/>
    <x v="24"/>
    <n v="0"/>
    <m/>
    <n v="0"/>
    <n v="1"/>
    <n v="813"/>
    <n v="17"/>
    <x v="4"/>
    <n v="1"/>
    <n v="4"/>
    <n v="50"/>
    <n v="2"/>
    <n v="3"/>
    <x v="2"/>
    <n v="13269"/>
    <n v="21981"/>
    <n v="5"/>
    <n v="15"/>
    <n v="3"/>
    <n v="3"/>
    <n v="80"/>
    <n v="3"/>
    <n v="19"/>
    <n v="3"/>
    <n v="14"/>
    <n v="11"/>
    <n v="1"/>
    <n v="11"/>
  </r>
  <r>
    <x v="1"/>
    <s v="Travel_Rarely"/>
    <x v="4"/>
    <x v="1"/>
    <x v="0"/>
    <x v="2"/>
    <s v="STAFF-1657"/>
    <n v="1657"/>
    <x v="0"/>
    <x v="6"/>
    <x v="0"/>
    <s v="No"/>
    <s v="Y"/>
    <n v="3"/>
    <n v="-2"/>
    <n v="0"/>
    <x v="35"/>
    <n v="0"/>
    <m/>
    <n v="0"/>
    <n v="1"/>
    <n v="1141"/>
    <n v="2"/>
    <x v="3"/>
    <n v="1"/>
    <n v="3"/>
    <n v="31"/>
    <n v="3"/>
    <n v="1"/>
    <x v="2"/>
    <n v="2783"/>
    <n v="13251"/>
    <n v="1"/>
    <n v="19"/>
    <n v="3"/>
    <n v="1"/>
    <n v="80"/>
    <n v="0"/>
    <n v="2"/>
    <n v="3"/>
    <n v="2"/>
    <n v="2"/>
    <n v="2"/>
    <n v="2"/>
  </r>
  <r>
    <x v="1"/>
    <s v="Travel_Rarely"/>
    <x v="2"/>
    <x v="1"/>
    <x v="1"/>
    <x v="0"/>
    <s v="STAFF-1658"/>
    <n v="1658"/>
    <x v="0"/>
    <x v="1"/>
    <x v="2"/>
    <s v="No"/>
    <s v="Y"/>
    <n v="2"/>
    <n v="-2"/>
    <n v="0"/>
    <x v="13"/>
    <n v="0"/>
    <m/>
    <n v="0"/>
    <n v="1"/>
    <n v="1130"/>
    <n v="3"/>
    <x v="3"/>
    <n v="1"/>
    <n v="4"/>
    <n v="66"/>
    <n v="3"/>
    <n v="2"/>
    <x v="1"/>
    <n v="5433"/>
    <n v="19332"/>
    <n v="1"/>
    <n v="12"/>
    <n v="3"/>
    <n v="3"/>
    <n v="80"/>
    <n v="1"/>
    <n v="11"/>
    <n v="3"/>
    <n v="11"/>
    <n v="8"/>
    <n v="7"/>
    <n v="9"/>
  </r>
  <r>
    <x v="1"/>
    <s v="Travel_Rarely"/>
    <x v="0"/>
    <x v="1"/>
    <x v="1"/>
    <x v="0"/>
    <s v="STAFF-1659"/>
    <n v="1659"/>
    <x v="1"/>
    <x v="2"/>
    <x v="0"/>
    <s v="No"/>
    <s v="Y"/>
    <n v="4"/>
    <n v="-2"/>
    <n v="0"/>
    <x v="9"/>
    <n v="0"/>
    <m/>
    <n v="0"/>
    <n v="1"/>
    <n v="311"/>
    <n v="7"/>
    <x v="3"/>
    <n v="1"/>
    <n v="1"/>
    <n v="77"/>
    <n v="3"/>
    <n v="1"/>
    <x v="1"/>
    <n v="2013"/>
    <n v="10950"/>
    <n v="2"/>
    <n v="11"/>
    <n v="3"/>
    <n v="3"/>
    <n v="80"/>
    <n v="0"/>
    <n v="15"/>
    <n v="3"/>
    <n v="4"/>
    <n v="3"/>
    <n v="1"/>
    <n v="3"/>
  </r>
  <r>
    <x v="1"/>
    <s v="Travel_Rarely"/>
    <x v="1"/>
    <x v="1"/>
    <x v="1"/>
    <x v="0"/>
    <s v="STAFF-1661"/>
    <n v="1661"/>
    <x v="0"/>
    <x v="4"/>
    <x v="1"/>
    <s v="Yes"/>
    <s v="Y"/>
    <n v="3"/>
    <n v="-2"/>
    <n v="0"/>
    <x v="1"/>
    <n v="0"/>
    <m/>
    <n v="0"/>
    <n v="1"/>
    <n v="465"/>
    <n v="6"/>
    <x v="1"/>
    <n v="1"/>
    <n v="3"/>
    <n v="41"/>
    <n v="2"/>
    <n v="4"/>
    <x v="2"/>
    <n v="13966"/>
    <n v="11652"/>
    <n v="2"/>
    <n v="19"/>
    <n v="3"/>
    <n v="2"/>
    <n v="80"/>
    <n v="1"/>
    <n v="30"/>
    <n v="3"/>
    <n v="15"/>
    <n v="11"/>
    <n v="2"/>
    <n v="12"/>
  </r>
  <r>
    <x v="1"/>
    <s v="Non-Travel"/>
    <x v="0"/>
    <x v="1"/>
    <x v="1"/>
    <x v="2"/>
    <s v="STAFF-1662"/>
    <n v="1662"/>
    <x v="0"/>
    <x v="3"/>
    <x v="1"/>
    <s v="No"/>
    <s v="Y"/>
    <n v="6"/>
    <n v="-2"/>
    <n v="0"/>
    <x v="9"/>
    <n v="0"/>
    <m/>
    <n v="0"/>
    <n v="1"/>
    <n v="894"/>
    <n v="1"/>
    <x v="2"/>
    <n v="1"/>
    <n v="4"/>
    <n v="33"/>
    <n v="2"/>
    <n v="2"/>
    <x v="2"/>
    <n v="4374"/>
    <n v="15411"/>
    <n v="0"/>
    <n v="15"/>
    <n v="3"/>
    <n v="3"/>
    <n v="80"/>
    <n v="0"/>
    <n v="4"/>
    <n v="3"/>
    <n v="3"/>
    <n v="2"/>
    <n v="1"/>
    <n v="2"/>
  </r>
  <r>
    <x v="1"/>
    <s v="Travel_Rarely"/>
    <x v="0"/>
    <x v="1"/>
    <x v="1"/>
    <x v="0"/>
    <s v="STAFF-1664"/>
    <n v="1664"/>
    <x v="1"/>
    <x v="4"/>
    <x v="2"/>
    <s v="No"/>
    <s v="Y"/>
    <n v="3"/>
    <n v="-2"/>
    <n v="0"/>
    <x v="9"/>
    <n v="0"/>
    <m/>
    <n v="0"/>
    <n v="1"/>
    <n v="1040"/>
    <n v="3"/>
    <x v="0"/>
    <n v="1"/>
    <n v="4"/>
    <n v="79"/>
    <n v="4"/>
    <n v="2"/>
    <x v="3"/>
    <n v="6842"/>
    <n v="26308"/>
    <n v="6"/>
    <n v="20"/>
    <n v="4"/>
    <n v="1"/>
    <n v="80"/>
    <n v="1"/>
    <n v="13"/>
    <n v="3"/>
    <n v="5"/>
    <n v="4"/>
    <n v="0"/>
    <n v="4"/>
  </r>
  <r>
    <x v="1"/>
    <s v="Travel_Rarely"/>
    <x v="1"/>
    <x v="1"/>
    <x v="1"/>
    <x v="2"/>
    <s v="STAFF-1665"/>
    <n v="1665"/>
    <x v="0"/>
    <x v="5"/>
    <x v="1"/>
    <s v="No"/>
    <s v="Y"/>
    <n v="6"/>
    <n v="-2"/>
    <n v="0"/>
    <x v="33"/>
    <n v="0"/>
    <m/>
    <n v="0"/>
    <n v="1"/>
    <n v="584"/>
    <n v="22"/>
    <x v="4"/>
    <n v="1"/>
    <n v="2"/>
    <n v="91"/>
    <n v="3"/>
    <n v="4"/>
    <x v="2"/>
    <n v="17426"/>
    <n v="18685"/>
    <n v="3"/>
    <n v="25"/>
    <n v="4"/>
    <n v="3"/>
    <n v="80"/>
    <n v="1"/>
    <n v="36"/>
    <n v="3"/>
    <n v="10"/>
    <n v="8"/>
    <n v="4"/>
    <n v="7"/>
  </r>
  <r>
    <x v="1"/>
    <s v="Travel_Rarely"/>
    <x v="0"/>
    <x v="1"/>
    <x v="1"/>
    <x v="0"/>
    <s v="STAFF-1666"/>
    <n v="1666"/>
    <x v="1"/>
    <x v="7"/>
    <x v="1"/>
    <s v="No"/>
    <s v="Y"/>
    <n v="3"/>
    <n v="-2"/>
    <n v="0"/>
    <x v="23"/>
    <n v="0"/>
    <m/>
    <n v="0"/>
    <n v="1"/>
    <n v="1291"/>
    <n v="15"/>
    <x v="0"/>
    <n v="1"/>
    <n v="3"/>
    <n v="65"/>
    <n v="2"/>
    <n v="4"/>
    <x v="2"/>
    <n v="17603"/>
    <n v="3525"/>
    <n v="1"/>
    <n v="24"/>
    <n v="4"/>
    <n v="1"/>
    <n v="80"/>
    <n v="1"/>
    <n v="14"/>
    <n v="3"/>
    <n v="14"/>
    <n v="10"/>
    <n v="6"/>
    <n v="11"/>
  </r>
  <r>
    <x v="0"/>
    <s v="Travel_Frequently"/>
    <x v="0"/>
    <x v="0"/>
    <x v="0"/>
    <x v="1"/>
    <s v="STAFF-1667"/>
    <n v="1667"/>
    <x v="1"/>
    <x v="0"/>
    <x v="0"/>
    <s v="Yes"/>
    <s v="Y"/>
    <n v="2"/>
    <n v="-2"/>
    <n v="0"/>
    <x v="10"/>
    <n v="1"/>
    <n v="1"/>
    <n v="1"/>
    <n v="0"/>
    <n v="880"/>
    <n v="12"/>
    <x v="2"/>
    <n v="1"/>
    <n v="4"/>
    <n v="36"/>
    <n v="3"/>
    <n v="2"/>
    <x v="0"/>
    <n v="4581"/>
    <n v="10414"/>
    <n v="3"/>
    <n v="24"/>
    <n v="4"/>
    <n v="1"/>
    <n v="80"/>
    <n v="0"/>
    <n v="13"/>
    <n v="4"/>
    <n v="11"/>
    <n v="9"/>
    <n v="6"/>
    <n v="7"/>
  </r>
  <r>
    <x v="1"/>
    <s v="Travel_Frequently"/>
    <x v="0"/>
    <x v="1"/>
    <x v="1"/>
    <x v="0"/>
    <s v="STAFF-1668"/>
    <n v="1668"/>
    <x v="1"/>
    <x v="1"/>
    <x v="1"/>
    <s v="No"/>
    <s v="Y"/>
    <n v="4"/>
    <n v="-2"/>
    <n v="0"/>
    <x v="8"/>
    <n v="0"/>
    <m/>
    <n v="0"/>
    <n v="1"/>
    <n v="1189"/>
    <n v="1"/>
    <x v="3"/>
    <n v="1"/>
    <n v="4"/>
    <n v="90"/>
    <n v="3"/>
    <n v="2"/>
    <x v="0"/>
    <n v="4735"/>
    <n v="9867"/>
    <n v="7"/>
    <n v="15"/>
    <n v="3"/>
    <n v="4"/>
    <n v="80"/>
    <n v="2"/>
    <n v="19"/>
    <n v="4"/>
    <n v="13"/>
    <n v="11"/>
    <n v="2"/>
    <n v="9"/>
  </r>
  <r>
    <x v="1"/>
    <s v="Travel_Rarely"/>
    <x v="2"/>
    <x v="1"/>
    <x v="0"/>
    <x v="2"/>
    <s v="STAFF-1669"/>
    <n v="1669"/>
    <x v="1"/>
    <x v="0"/>
    <x v="2"/>
    <s v="Yes"/>
    <s v="Y"/>
    <n v="3"/>
    <n v="-2"/>
    <n v="0"/>
    <x v="11"/>
    <n v="0"/>
    <m/>
    <n v="0"/>
    <n v="1"/>
    <n v="991"/>
    <n v="5"/>
    <x v="3"/>
    <n v="1"/>
    <n v="1"/>
    <n v="43"/>
    <n v="2"/>
    <n v="2"/>
    <x v="1"/>
    <n v="4187"/>
    <n v="3356"/>
    <n v="1"/>
    <n v="13"/>
    <n v="3"/>
    <n v="2"/>
    <n v="80"/>
    <n v="1"/>
    <n v="10"/>
    <n v="2"/>
    <n v="10"/>
    <n v="0"/>
    <n v="0"/>
    <n v="9"/>
  </r>
  <r>
    <x v="1"/>
    <s v="Travel_Rarely"/>
    <x v="2"/>
    <x v="1"/>
    <x v="0"/>
    <x v="2"/>
    <s v="STAFF-1670"/>
    <n v="1670"/>
    <x v="1"/>
    <x v="0"/>
    <x v="2"/>
    <s v="No"/>
    <s v="Y"/>
    <n v="5"/>
    <n v="-2"/>
    <n v="0"/>
    <x v="3"/>
    <n v="0"/>
    <m/>
    <n v="0"/>
    <n v="1"/>
    <n v="392"/>
    <n v="2"/>
    <x v="2"/>
    <n v="1"/>
    <n v="4"/>
    <n v="93"/>
    <n v="3"/>
    <n v="2"/>
    <x v="0"/>
    <n v="5505"/>
    <n v="3921"/>
    <n v="1"/>
    <n v="14"/>
    <n v="3"/>
    <n v="3"/>
    <n v="80"/>
    <n v="2"/>
    <n v="6"/>
    <n v="3"/>
    <n v="6"/>
    <n v="2"/>
    <n v="0"/>
    <n v="4"/>
  </r>
  <r>
    <x v="1"/>
    <s v="Travel_Rarely"/>
    <x v="2"/>
    <x v="1"/>
    <x v="1"/>
    <x v="2"/>
    <s v="STAFF-1671"/>
    <n v="1671"/>
    <x v="1"/>
    <x v="1"/>
    <x v="2"/>
    <s v="No"/>
    <s v="Y"/>
    <n v="4"/>
    <n v="-2"/>
    <n v="0"/>
    <x v="5"/>
    <n v="0"/>
    <m/>
    <n v="0"/>
    <n v="1"/>
    <n v="977"/>
    <n v="2"/>
    <x v="3"/>
    <n v="1"/>
    <n v="4"/>
    <n v="45"/>
    <n v="3"/>
    <n v="2"/>
    <x v="1"/>
    <n v="5470"/>
    <n v="25518"/>
    <n v="0"/>
    <n v="13"/>
    <n v="3"/>
    <n v="3"/>
    <n v="80"/>
    <n v="2"/>
    <n v="10"/>
    <n v="2"/>
    <n v="9"/>
    <n v="5"/>
    <n v="1"/>
    <n v="6"/>
  </r>
  <r>
    <x v="1"/>
    <s v="Travel_Rarely"/>
    <x v="2"/>
    <x v="1"/>
    <x v="0"/>
    <x v="0"/>
    <s v="STAFF-1673"/>
    <n v="1673"/>
    <x v="0"/>
    <x v="0"/>
    <x v="1"/>
    <s v="No"/>
    <s v="Y"/>
    <n v="2"/>
    <n v="-2"/>
    <n v="0"/>
    <x v="12"/>
    <n v="0"/>
    <m/>
    <n v="0"/>
    <n v="1"/>
    <n v="1112"/>
    <n v="5"/>
    <x v="2"/>
    <n v="1"/>
    <n v="1"/>
    <n v="67"/>
    <n v="3"/>
    <n v="2"/>
    <x v="0"/>
    <n v="5476"/>
    <n v="22589"/>
    <n v="1"/>
    <n v="11"/>
    <n v="3"/>
    <n v="1"/>
    <n v="80"/>
    <n v="2"/>
    <n v="10"/>
    <n v="3"/>
    <n v="10"/>
    <n v="0"/>
    <n v="0"/>
    <n v="2"/>
  </r>
  <r>
    <x v="1"/>
    <s v="Travel_Rarely"/>
    <x v="1"/>
    <x v="1"/>
    <x v="1"/>
    <x v="2"/>
    <s v="STAFF-1674"/>
    <n v="1674"/>
    <x v="0"/>
    <x v="2"/>
    <x v="2"/>
    <s v="Yes"/>
    <s v="Y"/>
    <n v="2"/>
    <n v="-2"/>
    <n v="0"/>
    <x v="1"/>
    <n v="0"/>
    <m/>
    <n v="0"/>
    <n v="1"/>
    <n v="464"/>
    <n v="16"/>
    <x v="3"/>
    <n v="1"/>
    <n v="4"/>
    <n v="74"/>
    <n v="3"/>
    <n v="1"/>
    <x v="3"/>
    <n v="2587"/>
    <n v="24941"/>
    <n v="4"/>
    <n v="16"/>
    <n v="3"/>
    <n v="2"/>
    <n v="80"/>
    <n v="1"/>
    <n v="17"/>
    <n v="2"/>
    <n v="2"/>
    <n v="2"/>
    <n v="2"/>
    <n v="2"/>
  </r>
  <r>
    <x v="1"/>
    <s v="Travel_Frequently"/>
    <x v="0"/>
    <x v="1"/>
    <x v="1"/>
    <x v="2"/>
    <s v="STAFF-1675"/>
    <n v="1675"/>
    <x v="0"/>
    <x v="2"/>
    <x v="0"/>
    <s v="No"/>
    <s v="Y"/>
    <n v="3"/>
    <n v="-2"/>
    <n v="0"/>
    <x v="8"/>
    <n v="0"/>
    <m/>
    <n v="0"/>
    <n v="1"/>
    <n v="148"/>
    <n v="2"/>
    <x v="3"/>
    <n v="1"/>
    <n v="4"/>
    <n v="42"/>
    <n v="2"/>
    <n v="1"/>
    <x v="1"/>
    <n v="2440"/>
    <n v="23826"/>
    <n v="1"/>
    <n v="22"/>
    <n v="4"/>
    <n v="2"/>
    <n v="80"/>
    <n v="0"/>
    <n v="4"/>
    <n v="3"/>
    <n v="4"/>
    <n v="3"/>
    <n v="3"/>
    <n v="3"/>
  </r>
  <r>
    <x v="1"/>
    <s v="Travel_Rarely"/>
    <x v="1"/>
    <x v="1"/>
    <x v="0"/>
    <x v="0"/>
    <s v="STAFF-1676"/>
    <n v="1676"/>
    <x v="0"/>
    <x v="5"/>
    <x v="2"/>
    <s v="No"/>
    <s v="Y"/>
    <n v="2"/>
    <n v="-2"/>
    <n v="0"/>
    <x v="40"/>
    <n v="0"/>
    <m/>
    <n v="0"/>
    <n v="1"/>
    <n v="1225"/>
    <n v="2"/>
    <x v="2"/>
    <n v="1"/>
    <n v="2"/>
    <n v="47"/>
    <n v="4"/>
    <n v="4"/>
    <x v="1"/>
    <n v="15972"/>
    <n v="21086"/>
    <n v="6"/>
    <n v="14"/>
    <n v="3"/>
    <n v="3"/>
    <n v="80"/>
    <n v="3"/>
    <n v="29"/>
    <n v="3"/>
    <n v="3"/>
    <n v="2"/>
    <n v="1"/>
    <n v="2"/>
  </r>
  <r>
    <x v="1"/>
    <s v="Travel_Rarely"/>
    <x v="1"/>
    <x v="1"/>
    <x v="1"/>
    <x v="0"/>
    <s v="STAFF-1677"/>
    <n v="1677"/>
    <x v="1"/>
    <x v="5"/>
    <x v="0"/>
    <s v="No"/>
    <s v="Y"/>
    <n v="2"/>
    <n v="-2"/>
    <n v="0"/>
    <x v="1"/>
    <n v="0"/>
    <m/>
    <n v="0"/>
    <n v="1"/>
    <n v="809"/>
    <n v="1"/>
    <x v="3"/>
    <n v="1"/>
    <n v="3"/>
    <n v="36"/>
    <n v="3"/>
    <n v="4"/>
    <x v="2"/>
    <n v="15379"/>
    <n v="22384"/>
    <n v="4"/>
    <n v="14"/>
    <n v="3"/>
    <n v="1"/>
    <n v="80"/>
    <n v="0"/>
    <n v="23"/>
    <n v="3"/>
    <n v="8"/>
    <n v="7"/>
    <n v="0"/>
    <n v="0"/>
  </r>
  <r>
    <x v="1"/>
    <s v="Travel_Rarely"/>
    <x v="0"/>
    <x v="1"/>
    <x v="0"/>
    <x v="0"/>
    <s v="STAFF-1678"/>
    <n v="1678"/>
    <x v="1"/>
    <x v="0"/>
    <x v="0"/>
    <s v="Yes"/>
    <s v="Y"/>
    <n v="2"/>
    <n v="-2"/>
    <n v="0"/>
    <x v="0"/>
    <n v="0"/>
    <m/>
    <n v="0"/>
    <n v="1"/>
    <n v="1206"/>
    <n v="23"/>
    <x v="0"/>
    <n v="1"/>
    <n v="4"/>
    <n v="80"/>
    <n v="3"/>
    <n v="3"/>
    <x v="2"/>
    <n v="7082"/>
    <n v="11591"/>
    <n v="3"/>
    <n v="16"/>
    <n v="3"/>
    <n v="4"/>
    <n v="80"/>
    <n v="0"/>
    <n v="21"/>
    <n v="3"/>
    <n v="2"/>
    <n v="0"/>
    <n v="0"/>
    <n v="2"/>
  </r>
  <r>
    <x v="1"/>
    <s v="Travel_Rarely"/>
    <x v="4"/>
    <x v="1"/>
    <x v="0"/>
    <x v="0"/>
    <s v="STAFF-1680"/>
    <n v="1680"/>
    <x v="1"/>
    <x v="6"/>
    <x v="0"/>
    <s v="No"/>
    <s v="Y"/>
    <n v="3"/>
    <n v="-2"/>
    <n v="0"/>
    <x v="35"/>
    <n v="0"/>
    <m/>
    <n v="0"/>
    <n v="1"/>
    <n v="727"/>
    <n v="9"/>
    <x v="1"/>
    <n v="1"/>
    <n v="4"/>
    <n v="54"/>
    <n v="3"/>
    <n v="1"/>
    <x v="3"/>
    <n v="2728"/>
    <n v="21082"/>
    <n v="1"/>
    <n v="11"/>
    <n v="3"/>
    <n v="1"/>
    <n v="80"/>
    <n v="0"/>
    <n v="2"/>
    <n v="3"/>
    <n v="2"/>
    <n v="2"/>
    <n v="0"/>
    <n v="2"/>
  </r>
  <r>
    <x v="1"/>
    <s v="Non-Travel"/>
    <x v="2"/>
    <x v="1"/>
    <x v="0"/>
    <x v="0"/>
    <s v="STAFF-1681"/>
    <n v="1681"/>
    <x v="0"/>
    <x v="0"/>
    <x v="2"/>
    <s v="Yes"/>
    <s v="Y"/>
    <n v="2"/>
    <n v="-2"/>
    <n v="0"/>
    <x v="3"/>
    <n v="0"/>
    <m/>
    <n v="0"/>
    <n v="1"/>
    <n v="530"/>
    <n v="16"/>
    <x v="3"/>
    <n v="1"/>
    <n v="3"/>
    <n v="36"/>
    <n v="3"/>
    <n v="2"/>
    <x v="0"/>
    <n v="5368"/>
    <n v="16130"/>
    <n v="1"/>
    <n v="25"/>
    <n v="4"/>
    <n v="3"/>
    <n v="80"/>
    <n v="1"/>
    <n v="7"/>
    <n v="3"/>
    <n v="6"/>
    <n v="5"/>
    <n v="1"/>
    <n v="2"/>
  </r>
  <r>
    <x v="1"/>
    <s v="Travel_Rarely"/>
    <x v="0"/>
    <x v="1"/>
    <x v="1"/>
    <x v="0"/>
    <s v="STAFF-1682"/>
    <n v="1682"/>
    <x v="1"/>
    <x v="4"/>
    <x v="1"/>
    <s v="No"/>
    <s v="Y"/>
    <n v="2"/>
    <n v="-2"/>
    <n v="0"/>
    <x v="9"/>
    <n v="0"/>
    <m/>
    <n v="0"/>
    <n v="1"/>
    <n v="1351"/>
    <n v="26"/>
    <x v="2"/>
    <n v="1"/>
    <n v="1"/>
    <n v="80"/>
    <n v="3"/>
    <n v="2"/>
    <x v="2"/>
    <n v="5347"/>
    <n v="7419"/>
    <n v="6"/>
    <n v="14"/>
    <n v="3"/>
    <n v="2"/>
    <n v="80"/>
    <n v="2"/>
    <n v="10"/>
    <n v="2"/>
    <n v="3"/>
    <n v="2"/>
    <n v="0"/>
    <n v="2"/>
  </r>
  <r>
    <x v="1"/>
    <s v="Travel_Rarely"/>
    <x v="0"/>
    <x v="1"/>
    <x v="2"/>
    <x v="0"/>
    <s v="STAFF-1683"/>
    <n v="1683"/>
    <x v="0"/>
    <x v="8"/>
    <x v="2"/>
    <s v="Yes"/>
    <s v="Y"/>
    <n v="2"/>
    <n v="-2"/>
    <n v="0"/>
    <x v="20"/>
    <n v="0"/>
    <m/>
    <n v="0"/>
    <n v="1"/>
    <n v="528"/>
    <n v="1"/>
    <x v="3"/>
    <n v="1"/>
    <n v="3"/>
    <n v="44"/>
    <n v="3"/>
    <n v="1"/>
    <x v="0"/>
    <n v="3195"/>
    <n v="4167"/>
    <n v="4"/>
    <n v="18"/>
    <n v="3"/>
    <n v="1"/>
    <n v="80"/>
    <n v="3"/>
    <n v="8"/>
    <n v="3"/>
    <n v="2"/>
    <n v="2"/>
    <n v="2"/>
    <n v="2"/>
  </r>
  <r>
    <x v="0"/>
    <s v="Travel_Rarely"/>
    <x v="4"/>
    <x v="0"/>
    <x v="1"/>
    <x v="2"/>
    <s v="STAFF-1684"/>
    <n v="1684"/>
    <x v="1"/>
    <x v="2"/>
    <x v="0"/>
    <s v="Yes"/>
    <s v="Y"/>
    <n v="2"/>
    <n v="-2"/>
    <n v="0"/>
    <x v="30"/>
    <n v="1"/>
    <n v="1"/>
    <n v="1"/>
    <n v="0"/>
    <n v="1320"/>
    <n v="8"/>
    <x v="1"/>
    <n v="1"/>
    <n v="4"/>
    <n v="93"/>
    <n v="2"/>
    <n v="1"/>
    <x v="2"/>
    <n v="3989"/>
    <n v="20586"/>
    <n v="1"/>
    <n v="11"/>
    <n v="3"/>
    <n v="1"/>
    <n v="80"/>
    <n v="0"/>
    <n v="5"/>
    <n v="3"/>
    <n v="5"/>
    <n v="4"/>
    <n v="1"/>
    <n v="2"/>
  </r>
  <r>
    <x v="1"/>
    <s v="Travel_Rarely"/>
    <x v="0"/>
    <x v="1"/>
    <x v="1"/>
    <x v="2"/>
    <s v="STAFF-1687"/>
    <n v="1687"/>
    <x v="0"/>
    <x v="2"/>
    <x v="1"/>
    <s v="No"/>
    <s v="Y"/>
    <n v="5"/>
    <n v="-2"/>
    <n v="0"/>
    <x v="8"/>
    <n v="0"/>
    <m/>
    <n v="0"/>
    <n v="1"/>
    <n v="1495"/>
    <n v="4"/>
    <x v="0"/>
    <n v="1"/>
    <n v="4"/>
    <n v="87"/>
    <n v="3"/>
    <n v="1"/>
    <x v="2"/>
    <n v="3306"/>
    <n v="26176"/>
    <n v="7"/>
    <n v="19"/>
    <n v="3"/>
    <n v="4"/>
    <n v="80"/>
    <n v="1"/>
    <n v="7"/>
    <n v="2"/>
    <n v="0"/>
    <n v="0"/>
    <n v="0"/>
    <n v="0"/>
  </r>
  <r>
    <x v="1"/>
    <s v="Travel_Rarely"/>
    <x v="1"/>
    <x v="1"/>
    <x v="1"/>
    <x v="2"/>
    <s v="STAFF-1689"/>
    <n v="1689"/>
    <x v="1"/>
    <x v="4"/>
    <x v="1"/>
    <s v="No"/>
    <s v="Y"/>
    <n v="2"/>
    <n v="-2"/>
    <n v="0"/>
    <x v="16"/>
    <n v="0"/>
    <m/>
    <n v="0"/>
    <n v="1"/>
    <n v="1395"/>
    <n v="24"/>
    <x v="2"/>
    <n v="1"/>
    <n v="2"/>
    <n v="48"/>
    <n v="4"/>
    <n v="3"/>
    <x v="0"/>
    <n v="7005"/>
    <n v="3458"/>
    <n v="3"/>
    <n v="15"/>
    <n v="3"/>
    <n v="3"/>
    <n v="80"/>
    <n v="0"/>
    <n v="11"/>
    <n v="3"/>
    <n v="4"/>
    <n v="3"/>
    <n v="1"/>
    <n v="2"/>
  </r>
  <r>
    <x v="0"/>
    <s v="Travel_Frequently"/>
    <x v="1"/>
    <x v="0"/>
    <x v="0"/>
    <x v="2"/>
    <s v="STAFF-1691"/>
    <n v="1691"/>
    <x v="0"/>
    <x v="6"/>
    <x v="1"/>
    <s v="Yes"/>
    <s v="Y"/>
    <n v="3"/>
    <n v="-2"/>
    <n v="0"/>
    <x v="26"/>
    <n v="1"/>
    <n v="1"/>
    <n v="1"/>
    <n v="0"/>
    <n v="708"/>
    <n v="7"/>
    <x v="0"/>
    <n v="1"/>
    <n v="4"/>
    <n v="95"/>
    <n v="3"/>
    <n v="1"/>
    <x v="2"/>
    <n v="2655"/>
    <n v="11740"/>
    <n v="2"/>
    <n v="11"/>
    <n v="3"/>
    <n v="3"/>
    <n v="80"/>
    <n v="2"/>
    <n v="19"/>
    <n v="3"/>
    <n v="9"/>
    <n v="7"/>
    <n v="7"/>
    <n v="7"/>
  </r>
  <r>
    <x v="0"/>
    <s v="Travel_Rarely"/>
    <x v="2"/>
    <x v="0"/>
    <x v="1"/>
    <x v="0"/>
    <s v="STAFF-1692"/>
    <n v="1692"/>
    <x v="1"/>
    <x v="2"/>
    <x v="0"/>
    <s v="No"/>
    <s v="Y"/>
    <n v="2"/>
    <n v="-2"/>
    <n v="0"/>
    <x v="5"/>
    <n v="1"/>
    <n v="1"/>
    <n v="1"/>
    <n v="0"/>
    <n v="1259"/>
    <n v="2"/>
    <x v="2"/>
    <n v="1"/>
    <n v="4"/>
    <n v="95"/>
    <n v="3"/>
    <n v="1"/>
    <x v="1"/>
    <n v="1393"/>
    <n v="24852"/>
    <n v="1"/>
    <n v="12"/>
    <n v="3"/>
    <n v="1"/>
    <n v="80"/>
    <n v="0"/>
    <n v="1"/>
    <n v="3"/>
    <n v="1"/>
    <n v="0"/>
    <n v="0"/>
    <n v="0"/>
  </r>
  <r>
    <x v="1"/>
    <s v="Non-Travel"/>
    <x v="2"/>
    <x v="1"/>
    <x v="1"/>
    <x v="2"/>
    <s v="STAFF-1693"/>
    <n v="1693"/>
    <x v="1"/>
    <x v="2"/>
    <x v="0"/>
    <s v="No"/>
    <s v="Y"/>
    <n v="5"/>
    <n v="-2"/>
    <n v="0"/>
    <x v="25"/>
    <n v="0"/>
    <m/>
    <n v="0"/>
    <n v="1"/>
    <n v="786"/>
    <n v="7"/>
    <x v="3"/>
    <n v="1"/>
    <n v="4"/>
    <n v="76"/>
    <n v="3"/>
    <n v="1"/>
    <x v="0"/>
    <n v="2570"/>
    <n v="11925"/>
    <n v="1"/>
    <n v="20"/>
    <n v="4"/>
    <n v="3"/>
    <n v="80"/>
    <n v="0"/>
    <n v="7"/>
    <n v="3"/>
    <n v="7"/>
    <n v="7"/>
    <n v="5"/>
    <n v="7"/>
  </r>
  <r>
    <x v="1"/>
    <s v="Travel_Rarely"/>
    <x v="3"/>
    <x v="1"/>
    <x v="1"/>
    <x v="4"/>
    <s v="STAFF-1694"/>
    <n v="1694"/>
    <x v="1"/>
    <x v="1"/>
    <x v="2"/>
    <s v="No"/>
    <s v="Y"/>
    <n v="1"/>
    <n v="-2"/>
    <n v="0"/>
    <x v="27"/>
    <n v="0"/>
    <m/>
    <n v="0"/>
    <n v="1"/>
    <n v="1441"/>
    <n v="22"/>
    <x v="3"/>
    <n v="1"/>
    <n v="4"/>
    <n v="94"/>
    <n v="2"/>
    <n v="1"/>
    <x v="0"/>
    <n v="3537"/>
    <n v="23737"/>
    <n v="5"/>
    <n v="12"/>
    <n v="3"/>
    <n v="4"/>
    <n v="80"/>
    <n v="1"/>
    <n v="8"/>
    <n v="3"/>
    <n v="4"/>
    <n v="2"/>
    <n v="1"/>
    <n v="2"/>
  </r>
  <r>
    <x v="1"/>
    <s v="Travel_Rarely"/>
    <x v="2"/>
    <x v="1"/>
    <x v="1"/>
    <x v="2"/>
    <s v="STAFF-1696"/>
    <n v="1696"/>
    <x v="1"/>
    <x v="2"/>
    <x v="1"/>
    <s v="No"/>
    <s v="Y"/>
    <n v="3"/>
    <n v="-2"/>
    <n v="0"/>
    <x v="13"/>
    <n v="0"/>
    <m/>
    <n v="0"/>
    <n v="1"/>
    <n v="1157"/>
    <n v="5"/>
    <x v="0"/>
    <n v="1"/>
    <n v="2"/>
    <n v="57"/>
    <n v="2"/>
    <n v="2"/>
    <x v="0"/>
    <n v="3986"/>
    <n v="11912"/>
    <n v="1"/>
    <n v="14"/>
    <n v="3"/>
    <n v="3"/>
    <n v="80"/>
    <n v="1"/>
    <n v="15"/>
    <n v="4"/>
    <n v="15"/>
    <n v="10"/>
    <n v="4"/>
    <n v="13"/>
  </r>
  <r>
    <x v="1"/>
    <s v="Travel_Rarely"/>
    <x v="3"/>
    <x v="1"/>
    <x v="1"/>
    <x v="2"/>
    <s v="STAFF-1697"/>
    <n v="1697"/>
    <x v="1"/>
    <x v="4"/>
    <x v="2"/>
    <s v="No"/>
    <s v="Y"/>
    <n v="2"/>
    <n v="-2"/>
    <n v="0"/>
    <x v="42"/>
    <n v="0"/>
    <m/>
    <n v="0"/>
    <n v="1"/>
    <n v="370"/>
    <n v="1"/>
    <x v="2"/>
    <n v="1"/>
    <n v="3"/>
    <n v="92"/>
    <n v="1"/>
    <n v="3"/>
    <x v="0"/>
    <n v="10883"/>
    <n v="20467"/>
    <n v="3"/>
    <n v="20"/>
    <n v="4"/>
    <n v="3"/>
    <n v="80"/>
    <n v="1"/>
    <n v="19"/>
    <n v="4"/>
    <n v="1"/>
    <n v="0"/>
    <n v="0"/>
    <n v="0"/>
  </r>
  <r>
    <x v="1"/>
    <s v="Travel_Rarely"/>
    <x v="2"/>
    <x v="1"/>
    <x v="1"/>
    <x v="2"/>
    <s v="STAFF-1698"/>
    <n v="1698"/>
    <x v="1"/>
    <x v="2"/>
    <x v="1"/>
    <s v="No"/>
    <s v="Y"/>
    <n v="6"/>
    <n v="-2"/>
    <n v="0"/>
    <x v="3"/>
    <n v="0"/>
    <m/>
    <n v="0"/>
    <n v="1"/>
    <n v="267"/>
    <n v="21"/>
    <x v="3"/>
    <n v="1"/>
    <n v="2"/>
    <n v="79"/>
    <n v="4"/>
    <n v="1"/>
    <x v="1"/>
    <n v="2028"/>
    <n v="13637"/>
    <n v="1"/>
    <n v="18"/>
    <n v="3"/>
    <n v="4"/>
    <n v="80"/>
    <n v="3"/>
    <n v="14"/>
    <n v="3"/>
    <n v="14"/>
    <n v="11"/>
    <n v="2"/>
    <n v="13"/>
  </r>
  <r>
    <x v="1"/>
    <s v="Travel_Frequently"/>
    <x v="0"/>
    <x v="1"/>
    <x v="0"/>
    <x v="2"/>
    <s v="STAFF-1700"/>
    <n v="1700"/>
    <x v="1"/>
    <x v="0"/>
    <x v="2"/>
    <s v="No"/>
    <s v="Y"/>
    <n v="2"/>
    <n v="-2"/>
    <n v="0"/>
    <x v="2"/>
    <n v="0"/>
    <m/>
    <n v="0"/>
    <n v="1"/>
    <n v="1278"/>
    <n v="1"/>
    <x v="2"/>
    <n v="1"/>
    <n v="3"/>
    <n v="31"/>
    <n v="1"/>
    <n v="2"/>
    <x v="0"/>
    <n v="9525"/>
    <n v="7677"/>
    <n v="1"/>
    <n v="14"/>
    <n v="3"/>
    <n v="3"/>
    <n v="80"/>
    <n v="2"/>
    <n v="6"/>
    <n v="2"/>
    <n v="6"/>
    <n v="3"/>
    <n v="1"/>
    <n v="3"/>
  </r>
  <r>
    <x v="1"/>
    <s v="Travel_Rarely"/>
    <x v="2"/>
    <x v="1"/>
    <x v="1"/>
    <x v="0"/>
    <s v="STAFF-1701"/>
    <n v="1701"/>
    <x v="0"/>
    <x v="1"/>
    <x v="1"/>
    <s v="No"/>
    <s v="Y"/>
    <n v="3"/>
    <n v="-2"/>
    <n v="0"/>
    <x v="13"/>
    <n v="0"/>
    <m/>
    <n v="0"/>
    <n v="1"/>
    <n v="678"/>
    <n v="19"/>
    <x v="3"/>
    <n v="1"/>
    <n v="2"/>
    <n v="35"/>
    <n v="2"/>
    <n v="1"/>
    <x v="0"/>
    <n v="2929"/>
    <n v="20338"/>
    <n v="1"/>
    <n v="12"/>
    <n v="3"/>
    <n v="2"/>
    <n v="80"/>
    <n v="0"/>
    <n v="10"/>
    <n v="3"/>
    <n v="10"/>
    <n v="9"/>
    <n v="8"/>
    <n v="7"/>
  </r>
  <r>
    <x v="0"/>
    <s v="Travel_Rarely"/>
    <x v="4"/>
    <x v="0"/>
    <x v="0"/>
    <x v="0"/>
    <s v="STAFF-1702"/>
    <n v="1702"/>
    <x v="1"/>
    <x v="6"/>
    <x v="2"/>
    <s v="Yes"/>
    <s v="Y"/>
    <n v="2"/>
    <n v="-2"/>
    <n v="0"/>
    <x v="30"/>
    <n v="1"/>
    <n v="1"/>
    <n v="1"/>
    <n v="0"/>
    <n v="427"/>
    <n v="7"/>
    <x v="3"/>
    <n v="1"/>
    <n v="3"/>
    <n v="99"/>
    <n v="3"/>
    <n v="1"/>
    <x v="0"/>
    <n v="2275"/>
    <n v="25103"/>
    <n v="1"/>
    <n v="21"/>
    <n v="4"/>
    <n v="2"/>
    <n v="80"/>
    <n v="1"/>
    <n v="3"/>
    <n v="3"/>
    <n v="3"/>
    <n v="2"/>
    <n v="0"/>
    <n v="2"/>
  </r>
  <r>
    <x v="1"/>
    <s v="Travel_Rarely"/>
    <x v="0"/>
    <x v="1"/>
    <x v="1"/>
    <x v="0"/>
    <s v="STAFF-1703"/>
    <n v="1703"/>
    <x v="0"/>
    <x v="4"/>
    <x v="1"/>
    <s v="Yes"/>
    <s v="Y"/>
    <n v="2"/>
    <n v="-2"/>
    <n v="0"/>
    <x v="20"/>
    <n v="0"/>
    <m/>
    <n v="0"/>
    <n v="1"/>
    <n v="921"/>
    <n v="2"/>
    <x v="3"/>
    <n v="1"/>
    <n v="3"/>
    <n v="96"/>
    <n v="4"/>
    <n v="3"/>
    <x v="0"/>
    <n v="7879"/>
    <n v="14810"/>
    <n v="1"/>
    <n v="19"/>
    <n v="3"/>
    <n v="2"/>
    <n v="80"/>
    <n v="1"/>
    <n v="9"/>
    <n v="3"/>
    <n v="8"/>
    <n v="7"/>
    <n v="6"/>
    <n v="7"/>
  </r>
  <r>
    <x v="1"/>
    <s v="Travel_Frequently"/>
    <x v="0"/>
    <x v="1"/>
    <x v="1"/>
    <x v="2"/>
    <s v="STAFF-1704"/>
    <n v="1704"/>
    <x v="1"/>
    <x v="1"/>
    <x v="0"/>
    <s v="Yes"/>
    <s v="Y"/>
    <n v="2"/>
    <n v="-2"/>
    <n v="0"/>
    <x v="10"/>
    <n v="0"/>
    <m/>
    <n v="0"/>
    <n v="1"/>
    <n v="146"/>
    <n v="2"/>
    <x v="2"/>
    <n v="1"/>
    <n v="1"/>
    <n v="79"/>
    <n v="2"/>
    <n v="1"/>
    <x v="0"/>
    <n v="4930"/>
    <n v="13970"/>
    <n v="0"/>
    <n v="14"/>
    <n v="3"/>
    <n v="3"/>
    <n v="80"/>
    <n v="0"/>
    <n v="6"/>
    <n v="4"/>
    <n v="5"/>
    <n v="4"/>
    <n v="1"/>
    <n v="4"/>
  </r>
  <r>
    <x v="1"/>
    <s v="Travel_Rarely"/>
    <x v="0"/>
    <x v="1"/>
    <x v="0"/>
    <x v="2"/>
    <s v="STAFF-1706"/>
    <n v="1706"/>
    <x v="1"/>
    <x v="0"/>
    <x v="1"/>
    <s v="Yes"/>
    <s v="Y"/>
    <n v="3"/>
    <n v="-2"/>
    <n v="0"/>
    <x v="23"/>
    <n v="0"/>
    <m/>
    <n v="0"/>
    <n v="1"/>
    <n v="1179"/>
    <n v="2"/>
    <x v="3"/>
    <n v="1"/>
    <n v="4"/>
    <n v="73"/>
    <n v="3"/>
    <n v="2"/>
    <x v="0"/>
    <n v="7847"/>
    <n v="6069"/>
    <n v="1"/>
    <n v="17"/>
    <n v="3"/>
    <n v="1"/>
    <n v="80"/>
    <n v="1"/>
    <n v="10"/>
    <n v="3"/>
    <n v="10"/>
    <n v="9"/>
    <n v="8"/>
    <n v="8"/>
  </r>
  <r>
    <x v="1"/>
    <s v="Travel_Rarely"/>
    <x v="4"/>
    <x v="1"/>
    <x v="1"/>
    <x v="2"/>
    <s v="STAFF-1707"/>
    <n v="1707"/>
    <x v="1"/>
    <x v="1"/>
    <x v="1"/>
    <s v="No"/>
    <s v="Y"/>
    <n v="1"/>
    <n v="-2"/>
    <n v="0"/>
    <x v="17"/>
    <n v="0"/>
    <m/>
    <n v="0"/>
    <n v="1"/>
    <n v="581"/>
    <n v="9"/>
    <x v="3"/>
    <n v="1"/>
    <n v="3"/>
    <n v="62"/>
    <n v="4"/>
    <n v="1"/>
    <x v="2"/>
    <n v="4401"/>
    <n v="17616"/>
    <n v="1"/>
    <n v="16"/>
    <n v="3"/>
    <n v="4"/>
    <n v="80"/>
    <n v="1"/>
    <n v="5"/>
    <n v="3"/>
    <n v="5"/>
    <n v="3"/>
    <n v="0"/>
    <n v="4"/>
  </r>
  <r>
    <x v="1"/>
    <s v="Travel_Rarely"/>
    <x v="0"/>
    <x v="1"/>
    <x v="0"/>
    <x v="3"/>
    <s v="STAFF-1708"/>
    <n v="1708"/>
    <x v="1"/>
    <x v="0"/>
    <x v="0"/>
    <s v="No"/>
    <s v="Y"/>
    <n v="3"/>
    <n v="-2"/>
    <n v="0"/>
    <x v="0"/>
    <n v="0"/>
    <m/>
    <n v="0"/>
    <n v="1"/>
    <n v="918"/>
    <n v="6"/>
    <x v="3"/>
    <n v="1"/>
    <n v="4"/>
    <n v="35"/>
    <n v="3"/>
    <n v="3"/>
    <x v="3"/>
    <n v="9241"/>
    <n v="15869"/>
    <n v="1"/>
    <n v="12"/>
    <n v="3"/>
    <n v="2"/>
    <n v="80"/>
    <n v="0"/>
    <n v="10"/>
    <n v="3"/>
    <n v="10"/>
    <n v="8"/>
    <n v="8"/>
    <n v="7"/>
  </r>
  <r>
    <x v="1"/>
    <s v="Travel_Rarely"/>
    <x v="2"/>
    <x v="1"/>
    <x v="1"/>
    <x v="2"/>
    <s v="STAFF-1709"/>
    <n v="1709"/>
    <x v="0"/>
    <x v="2"/>
    <x v="1"/>
    <s v="No"/>
    <s v="Y"/>
    <n v="2"/>
    <n v="-2"/>
    <n v="0"/>
    <x v="11"/>
    <n v="0"/>
    <m/>
    <n v="0"/>
    <n v="1"/>
    <n v="1082"/>
    <n v="9"/>
    <x v="2"/>
    <n v="1"/>
    <n v="4"/>
    <n v="43"/>
    <n v="3"/>
    <n v="1"/>
    <x v="2"/>
    <n v="2974"/>
    <n v="25412"/>
    <n v="9"/>
    <n v="17"/>
    <n v="3"/>
    <n v="3"/>
    <n v="80"/>
    <n v="1"/>
    <n v="9"/>
    <n v="3"/>
    <n v="5"/>
    <n v="3"/>
    <n v="1"/>
    <n v="2"/>
  </r>
  <r>
    <x v="1"/>
    <s v="Travel_Rarely"/>
    <x v="0"/>
    <x v="1"/>
    <x v="0"/>
    <x v="0"/>
    <s v="STAFF-1710"/>
    <n v="1710"/>
    <x v="0"/>
    <x v="6"/>
    <x v="0"/>
    <s v="No"/>
    <s v="Y"/>
    <n v="2"/>
    <n v="-2"/>
    <n v="0"/>
    <x v="9"/>
    <n v="0"/>
    <m/>
    <n v="0"/>
    <n v="1"/>
    <n v="530"/>
    <n v="2"/>
    <x v="2"/>
    <n v="1"/>
    <n v="3"/>
    <n v="51"/>
    <n v="3"/>
    <n v="2"/>
    <x v="0"/>
    <n v="4502"/>
    <n v="7439"/>
    <n v="3"/>
    <n v="15"/>
    <n v="3"/>
    <n v="3"/>
    <n v="80"/>
    <n v="0"/>
    <n v="17"/>
    <n v="2"/>
    <n v="13"/>
    <n v="7"/>
    <n v="6"/>
    <n v="7"/>
  </r>
  <r>
    <x v="1"/>
    <s v="Non-Travel"/>
    <x v="1"/>
    <x v="1"/>
    <x v="1"/>
    <x v="0"/>
    <s v="STAFF-1712"/>
    <n v="1712"/>
    <x v="1"/>
    <x v="4"/>
    <x v="1"/>
    <s v="No"/>
    <s v="Y"/>
    <n v="3"/>
    <n v="-2"/>
    <n v="0"/>
    <x v="28"/>
    <n v="0"/>
    <m/>
    <n v="0"/>
    <n v="1"/>
    <n v="1238"/>
    <n v="1"/>
    <x v="1"/>
    <n v="1"/>
    <n v="3"/>
    <n v="74"/>
    <n v="2"/>
    <n v="3"/>
    <x v="2"/>
    <n v="10748"/>
    <n v="3395"/>
    <n v="3"/>
    <n v="23"/>
    <n v="4"/>
    <n v="4"/>
    <n v="80"/>
    <n v="1"/>
    <n v="25"/>
    <n v="2"/>
    <n v="23"/>
    <n v="15"/>
    <n v="14"/>
    <n v="4"/>
  </r>
  <r>
    <x v="0"/>
    <s v="Travel_Rarely"/>
    <x v="4"/>
    <x v="0"/>
    <x v="2"/>
    <x v="5"/>
    <s v="STAFF-1714"/>
    <n v="1714"/>
    <x v="1"/>
    <x v="8"/>
    <x v="1"/>
    <s v="No"/>
    <s v="Y"/>
    <n v="2"/>
    <n v="-2"/>
    <n v="0"/>
    <x v="17"/>
    <n v="1"/>
    <n v="1"/>
    <n v="1"/>
    <n v="0"/>
    <n v="240"/>
    <n v="22"/>
    <x v="1"/>
    <n v="1"/>
    <n v="4"/>
    <n v="58"/>
    <n v="1"/>
    <n v="1"/>
    <x v="2"/>
    <n v="1555"/>
    <n v="11585"/>
    <n v="1"/>
    <n v="11"/>
    <n v="3"/>
    <n v="3"/>
    <n v="80"/>
    <n v="1"/>
    <n v="1"/>
    <n v="3"/>
    <n v="1"/>
    <n v="0"/>
    <n v="0"/>
    <n v="0"/>
  </r>
  <r>
    <x v="0"/>
    <s v="Travel_Frequently"/>
    <x v="1"/>
    <x v="0"/>
    <x v="0"/>
    <x v="0"/>
    <s v="STAFF-1716"/>
    <n v="1716"/>
    <x v="1"/>
    <x v="0"/>
    <x v="1"/>
    <s v="No"/>
    <s v="Y"/>
    <n v="3"/>
    <n v="-2"/>
    <n v="0"/>
    <x v="40"/>
    <n v="1"/>
    <n v="1"/>
    <n v="1"/>
    <n v="0"/>
    <n v="1093"/>
    <n v="9"/>
    <x v="3"/>
    <n v="1"/>
    <n v="3"/>
    <n v="82"/>
    <n v="1"/>
    <n v="4"/>
    <x v="2"/>
    <n v="12936"/>
    <n v="24164"/>
    <n v="7"/>
    <n v="11"/>
    <n v="3"/>
    <n v="3"/>
    <n v="80"/>
    <n v="0"/>
    <n v="25"/>
    <n v="1"/>
    <n v="23"/>
    <n v="5"/>
    <n v="14"/>
    <n v="10"/>
  </r>
  <r>
    <x v="1"/>
    <s v="Travel_Rarely"/>
    <x v="2"/>
    <x v="1"/>
    <x v="1"/>
    <x v="2"/>
    <s v="STAFF-1718"/>
    <n v="1718"/>
    <x v="1"/>
    <x v="2"/>
    <x v="1"/>
    <s v="No"/>
    <s v="Y"/>
    <n v="3"/>
    <n v="-2"/>
    <n v="0"/>
    <x v="25"/>
    <n v="0"/>
    <m/>
    <n v="0"/>
    <n v="1"/>
    <n v="390"/>
    <n v="17"/>
    <x v="2"/>
    <n v="1"/>
    <n v="4"/>
    <n v="62"/>
    <n v="1"/>
    <n v="1"/>
    <x v="2"/>
    <n v="2305"/>
    <n v="6217"/>
    <n v="1"/>
    <n v="15"/>
    <n v="3"/>
    <n v="3"/>
    <n v="80"/>
    <n v="3"/>
    <n v="3"/>
    <n v="4"/>
    <n v="3"/>
    <n v="2"/>
    <n v="0"/>
    <n v="2"/>
  </r>
  <r>
    <x v="1"/>
    <s v="Travel_Rarely"/>
    <x v="1"/>
    <x v="1"/>
    <x v="1"/>
    <x v="4"/>
    <s v="STAFF-1719"/>
    <n v="1719"/>
    <x v="0"/>
    <x v="7"/>
    <x v="0"/>
    <s v="No"/>
    <s v="Y"/>
    <n v="2"/>
    <n v="-2"/>
    <n v="0"/>
    <x v="28"/>
    <n v="0"/>
    <m/>
    <n v="0"/>
    <n v="1"/>
    <n v="1005"/>
    <n v="28"/>
    <x v="0"/>
    <n v="1"/>
    <n v="4"/>
    <n v="48"/>
    <n v="2"/>
    <n v="4"/>
    <x v="0"/>
    <n v="16704"/>
    <n v="17119"/>
    <n v="1"/>
    <n v="11"/>
    <n v="3"/>
    <n v="3"/>
    <n v="80"/>
    <n v="0"/>
    <n v="21"/>
    <n v="3"/>
    <n v="21"/>
    <n v="6"/>
    <n v="8"/>
    <n v="6"/>
  </r>
  <r>
    <x v="1"/>
    <s v="Travel_Frequently"/>
    <x v="2"/>
    <x v="1"/>
    <x v="1"/>
    <x v="0"/>
    <s v="STAFF-1720"/>
    <n v="1720"/>
    <x v="1"/>
    <x v="1"/>
    <x v="1"/>
    <s v="No"/>
    <s v="Y"/>
    <n v="3"/>
    <n v="-2"/>
    <n v="0"/>
    <x v="5"/>
    <n v="0"/>
    <m/>
    <n v="0"/>
    <n v="1"/>
    <n v="585"/>
    <n v="10"/>
    <x v="3"/>
    <n v="1"/>
    <n v="1"/>
    <n v="56"/>
    <n v="3"/>
    <n v="1"/>
    <x v="2"/>
    <n v="3433"/>
    <n v="17360"/>
    <n v="6"/>
    <n v="13"/>
    <n v="3"/>
    <n v="1"/>
    <n v="80"/>
    <n v="1"/>
    <n v="10"/>
    <n v="2"/>
    <n v="5"/>
    <n v="2"/>
    <n v="1"/>
    <n v="3"/>
  </r>
  <r>
    <x v="1"/>
    <s v="Travel_Rarely"/>
    <x v="2"/>
    <x v="1"/>
    <x v="1"/>
    <x v="0"/>
    <s v="STAFF-1721"/>
    <n v="1721"/>
    <x v="1"/>
    <x v="2"/>
    <x v="1"/>
    <s v="No"/>
    <s v="Y"/>
    <n v="2"/>
    <n v="-2"/>
    <n v="0"/>
    <x v="12"/>
    <n v="0"/>
    <m/>
    <n v="0"/>
    <n v="1"/>
    <n v="741"/>
    <n v="2"/>
    <x v="2"/>
    <n v="1"/>
    <n v="2"/>
    <n v="69"/>
    <n v="3"/>
    <n v="1"/>
    <x v="2"/>
    <n v="3477"/>
    <n v="18103"/>
    <n v="1"/>
    <n v="14"/>
    <n v="3"/>
    <n v="4"/>
    <n v="80"/>
    <n v="1"/>
    <n v="6"/>
    <n v="4"/>
    <n v="5"/>
    <n v="2"/>
    <n v="0"/>
    <n v="3"/>
  </r>
  <r>
    <x v="1"/>
    <s v="Non-Travel"/>
    <x v="0"/>
    <x v="1"/>
    <x v="2"/>
    <x v="5"/>
    <s v="STAFF-1722"/>
    <n v="1722"/>
    <x v="1"/>
    <x v="8"/>
    <x v="1"/>
    <s v="No"/>
    <s v="Y"/>
    <n v="4"/>
    <n v="-2"/>
    <n v="0"/>
    <x v="0"/>
    <n v="0"/>
    <m/>
    <n v="0"/>
    <n v="1"/>
    <n v="552"/>
    <n v="4"/>
    <x v="3"/>
    <n v="1"/>
    <n v="3"/>
    <n v="60"/>
    <n v="1"/>
    <n v="2"/>
    <x v="1"/>
    <n v="6430"/>
    <n v="20794"/>
    <n v="6"/>
    <n v="19"/>
    <n v="3"/>
    <n v="2"/>
    <n v="80"/>
    <n v="1"/>
    <n v="10"/>
    <n v="3"/>
    <n v="3"/>
    <n v="2"/>
    <n v="1"/>
    <n v="2"/>
  </r>
  <r>
    <x v="1"/>
    <s v="Travel_Rarely"/>
    <x v="0"/>
    <x v="1"/>
    <x v="1"/>
    <x v="0"/>
    <s v="STAFF-1724"/>
    <n v="1724"/>
    <x v="0"/>
    <x v="3"/>
    <x v="1"/>
    <s v="Yes"/>
    <s v="Y"/>
    <n v="3"/>
    <n v="-2"/>
    <n v="0"/>
    <x v="32"/>
    <n v="0"/>
    <m/>
    <n v="0"/>
    <n v="1"/>
    <n v="369"/>
    <n v="8"/>
    <x v="0"/>
    <n v="1"/>
    <n v="2"/>
    <n v="92"/>
    <n v="3"/>
    <n v="2"/>
    <x v="3"/>
    <n v="6516"/>
    <n v="5041"/>
    <n v="2"/>
    <n v="16"/>
    <n v="3"/>
    <n v="2"/>
    <n v="80"/>
    <n v="1"/>
    <n v="18"/>
    <n v="3"/>
    <n v="1"/>
    <n v="0"/>
    <n v="0"/>
    <n v="0"/>
  </r>
  <r>
    <x v="1"/>
    <s v="Travel_Rarely"/>
    <x v="4"/>
    <x v="1"/>
    <x v="1"/>
    <x v="2"/>
    <s v="STAFF-1725"/>
    <n v="1725"/>
    <x v="1"/>
    <x v="2"/>
    <x v="2"/>
    <s v="No"/>
    <s v="Y"/>
    <n v="2"/>
    <n v="-2"/>
    <n v="0"/>
    <x v="17"/>
    <n v="0"/>
    <m/>
    <n v="0"/>
    <n v="1"/>
    <n v="506"/>
    <n v="29"/>
    <x v="1"/>
    <n v="1"/>
    <n v="2"/>
    <n v="91"/>
    <n v="3"/>
    <n v="1"/>
    <x v="2"/>
    <n v="3907"/>
    <n v="3622"/>
    <n v="1"/>
    <n v="13"/>
    <n v="3"/>
    <n v="2"/>
    <n v="80"/>
    <n v="3"/>
    <n v="6"/>
    <n v="4"/>
    <n v="6"/>
    <n v="2"/>
    <n v="1"/>
    <n v="2"/>
  </r>
  <r>
    <x v="1"/>
    <s v="Travel_Rarely"/>
    <x v="1"/>
    <x v="1"/>
    <x v="1"/>
    <x v="0"/>
    <s v="STAFF-1727"/>
    <n v="1727"/>
    <x v="1"/>
    <x v="4"/>
    <x v="0"/>
    <s v="No"/>
    <s v="Y"/>
    <n v="3"/>
    <n v="-2"/>
    <n v="0"/>
    <x v="21"/>
    <n v="0"/>
    <m/>
    <n v="0"/>
    <n v="1"/>
    <n v="717"/>
    <n v="13"/>
    <x v="2"/>
    <n v="1"/>
    <n v="3"/>
    <n v="34"/>
    <n v="3"/>
    <n v="2"/>
    <x v="1"/>
    <n v="5562"/>
    <n v="9697"/>
    <n v="6"/>
    <n v="14"/>
    <n v="3"/>
    <n v="4"/>
    <n v="80"/>
    <n v="0"/>
    <n v="19"/>
    <n v="3"/>
    <n v="10"/>
    <n v="7"/>
    <n v="0"/>
    <n v="9"/>
  </r>
  <r>
    <x v="1"/>
    <s v="Travel_Rarely"/>
    <x v="0"/>
    <x v="1"/>
    <x v="1"/>
    <x v="0"/>
    <s v="STAFF-1728"/>
    <n v="1728"/>
    <x v="1"/>
    <x v="3"/>
    <x v="1"/>
    <s v="No"/>
    <s v="Y"/>
    <n v="3"/>
    <n v="-2"/>
    <n v="0"/>
    <x v="10"/>
    <n v="0"/>
    <m/>
    <n v="0"/>
    <n v="1"/>
    <n v="1370"/>
    <n v="27"/>
    <x v="2"/>
    <n v="1"/>
    <n v="4"/>
    <n v="49"/>
    <n v="3"/>
    <n v="2"/>
    <x v="2"/>
    <n v="6883"/>
    <n v="5151"/>
    <n v="2"/>
    <n v="16"/>
    <n v="3"/>
    <n v="2"/>
    <n v="80"/>
    <n v="1"/>
    <n v="17"/>
    <n v="3"/>
    <n v="7"/>
    <n v="7"/>
    <n v="0"/>
    <n v="7"/>
  </r>
  <r>
    <x v="1"/>
    <s v="Travel_Rarely"/>
    <x v="2"/>
    <x v="1"/>
    <x v="1"/>
    <x v="0"/>
    <s v="STAFF-1729"/>
    <n v="1729"/>
    <x v="1"/>
    <x v="1"/>
    <x v="1"/>
    <s v="No"/>
    <s v="Y"/>
    <n v="2"/>
    <n v="-2"/>
    <n v="0"/>
    <x v="7"/>
    <n v="0"/>
    <m/>
    <n v="0"/>
    <n v="1"/>
    <n v="793"/>
    <n v="16"/>
    <x v="1"/>
    <n v="1"/>
    <n v="2"/>
    <n v="33"/>
    <n v="3"/>
    <n v="1"/>
    <x v="0"/>
    <n v="2862"/>
    <n v="3811"/>
    <n v="1"/>
    <n v="12"/>
    <n v="3"/>
    <n v="2"/>
    <n v="80"/>
    <n v="1"/>
    <n v="10"/>
    <n v="2"/>
    <n v="10"/>
    <n v="0"/>
    <n v="0"/>
    <n v="8"/>
  </r>
  <r>
    <x v="1"/>
    <s v="Non-Travel"/>
    <x v="1"/>
    <x v="1"/>
    <x v="0"/>
    <x v="3"/>
    <s v="STAFF-1731"/>
    <n v="1731"/>
    <x v="1"/>
    <x v="0"/>
    <x v="1"/>
    <s v="No"/>
    <s v="Y"/>
    <n v="3"/>
    <n v="-2"/>
    <n v="0"/>
    <x v="40"/>
    <n v="0"/>
    <m/>
    <n v="0"/>
    <n v="1"/>
    <n v="543"/>
    <n v="2"/>
    <x v="2"/>
    <n v="1"/>
    <n v="3"/>
    <n v="87"/>
    <n v="3"/>
    <n v="2"/>
    <x v="1"/>
    <n v="4978"/>
    <n v="3536"/>
    <n v="7"/>
    <n v="11"/>
    <n v="3"/>
    <n v="4"/>
    <n v="80"/>
    <n v="1"/>
    <n v="4"/>
    <n v="1"/>
    <n v="1"/>
    <n v="0"/>
    <n v="0"/>
    <n v="0"/>
  </r>
  <r>
    <x v="1"/>
    <s v="Travel_Rarely"/>
    <x v="1"/>
    <x v="1"/>
    <x v="0"/>
    <x v="0"/>
    <s v="STAFF-1732"/>
    <n v="1732"/>
    <x v="1"/>
    <x v="0"/>
    <x v="2"/>
    <s v="Yes"/>
    <s v="Y"/>
    <n v="5"/>
    <n v="-2"/>
    <n v="0"/>
    <x v="21"/>
    <n v="0"/>
    <m/>
    <n v="0"/>
    <n v="1"/>
    <n v="1277"/>
    <n v="2"/>
    <x v="3"/>
    <n v="1"/>
    <n v="3"/>
    <n v="74"/>
    <n v="3"/>
    <n v="3"/>
    <x v="0"/>
    <n v="10368"/>
    <n v="5596"/>
    <n v="4"/>
    <n v="12"/>
    <n v="3"/>
    <n v="2"/>
    <n v="80"/>
    <n v="1"/>
    <n v="13"/>
    <n v="2"/>
    <n v="10"/>
    <n v="6"/>
    <n v="0"/>
    <n v="3"/>
  </r>
  <r>
    <x v="0"/>
    <s v="Travel_Rarely"/>
    <x v="0"/>
    <x v="0"/>
    <x v="0"/>
    <x v="3"/>
    <s v="STAFF-1733"/>
    <n v="1733"/>
    <x v="1"/>
    <x v="0"/>
    <x v="2"/>
    <s v="Yes"/>
    <s v="Y"/>
    <n v="3"/>
    <n v="-2"/>
    <n v="0"/>
    <x v="9"/>
    <n v="1"/>
    <n v="1"/>
    <n v="1"/>
    <n v="0"/>
    <n v="1456"/>
    <n v="13"/>
    <x v="4"/>
    <n v="1"/>
    <n v="2"/>
    <n v="96"/>
    <n v="2"/>
    <n v="2"/>
    <x v="3"/>
    <n v="6134"/>
    <n v="8658"/>
    <n v="5"/>
    <n v="13"/>
    <n v="3"/>
    <n v="2"/>
    <n v="80"/>
    <n v="3"/>
    <n v="16"/>
    <n v="3"/>
    <n v="2"/>
    <n v="2"/>
    <n v="2"/>
    <n v="2"/>
  </r>
  <r>
    <x v="0"/>
    <s v="Travel_Rarely"/>
    <x v="2"/>
    <x v="0"/>
    <x v="0"/>
    <x v="0"/>
    <s v="STAFF-1734"/>
    <n v="1734"/>
    <x v="1"/>
    <x v="0"/>
    <x v="0"/>
    <s v="No"/>
    <s v="Y"/>
    <n v="2"/>
    <n v="-2"/>
    <n v="0"/>
    <x v="5"/>
    <n v="1"/>
    <n v="1"/>
    <n v="1"/>
    <n v="0"/>
    <n v="964"/>
    <n v="1"/>
    <x v="0"/>
    <n v="1"/>
    <n v="1"/>
    <n v="34"/>
    <n v="1"/>
    <n v="2"/>
    <x v="1"/>
    <n v="6735"/>
    <n v="12147"/>
    <n v="6"/>
    <n v="15"/>
    <n v="3"/>
    <n v="2"/>
    <n v="80"/>
    <n v="0"/>
    <n v="10"/>
    <n v="3"/>
    <n v="0"/>
    <n v="0"/>
    <n v="0"/>
    <n v="0"/>
  </r>
  <r>
    <x v="1"/>
    <s v="Travel_Rarely"/>
    <x v="4"/>
    <x v="1"/>
    <x v="1"/>
    <x v="2"/>
    <s v="STAFF-1735"/>
    <n v="1735"/>
    <x v="0"/>
    <x v="2"/>
    <x v="0"/>
    <s v="No"/>
    <s v="Y"/>
    <n v="3"/>
    <n v="-2"/>
    <n v="0"/>
    <x v="30"/>
    <n v="0"/>
    <m/>
    <n v="0"/>
    <n v="1"/>
    <n v="160"/>
    <n v="4"/>
    <x v="1"/>
    <n v="1"/>
    <n v="3"/>
    <n v="51"/>
    <n v="3"/>
    <n v="1"/>
    <x v="1"/>
    <n v="3295"/>
    <n v="12862"/>
    <n v="1"/>
    <n v="13"/>
    <n v="3"/>
    <n v="3"/>
    <n v="80"/>
    <n v="0"/>
    <n v="3"/>
    <n v="1"/>
    <n v="3"/>
    <n v="2"/>
    <n v="1"/>
    <n v="2"/>
  </r>
  <r>
    <x v="1"/>
    <s v="Travel_Frequently"/>
    <x v="2"/>
    <x v="1"/>
    <x v="1"/>
    <x v="4"/>
    <s v="STAFF-1736"/>
    <n v="1736"/>
    <x v="0"/>
    <x v="3"/>
    <x v="0"/>
    <s v="No"/>
    <s v="Y"/>
    <n v="3"/>
    <n v="-2"/>
    <n v="0"/>
    <x v="12"/>
    <n v="0"/>
    <m/>
    <n v="0"/>
    <n v="1"/>
    <n v="163"/>
    <n v="24"/>
    <x v="1"/>
    <n v="1"/>
    <n v="4"/>
    <n v="30"/>
    <n v="3"/>
    <n v="2"/>
    <x v="0"/>
    <n v="5238"/>
    <n v="6670"/>
    <n v="2"/>
    <n v="20"/>
    <n v="4"/>
    <n v="4"/>
    <n v="80"/>
    <n v="0"/>
    <n v="9"/>
    <n v="2"/>
    <n v="5"/>
    <n v="4"/>
    <n v="1"/>
    <n v="4"/>
  </r>
  <r>
    <x v="1"/>
    <s v="Non-Travel"/>
    <x v="0"/>
    <x v="1"/>
    <x v="1"/>
    <x v="0"/>
    <s v="STAFF-1737"/>
    <n v="1737"/>
    <x v="1"/>
    <x v="2"/>
    <x v="1"/>
    <s v="Yes"/>
    <s v="Y"/>
    <n v="2"/>
    <n v="-2"/>
    <n v="0"/>
    <x v="22"/>
    <n v="0"/>
    <m/>
    <n v="0"/>
    <n v="1"/>
    <n v="792"/>
    <n v="1"/>
    <x v="3"/>
    <n v="1"/>
    <n v="4"/>
    <n v="77"/>
    <n v="3"/>
    <n v="2"/>
    <x v="0"/>
    <n v="6472"/>
    <n v="8989"/>
    <n v="1"/>
    <n v="15"/>
    <n v="3"/>
    <n v="4"/>
    <n v="80"/>
    <n v="1"/>
    <n v="9"/>
    <n v="3"/>
    <n v="9"/>
    <n v="8"/>
    <n v="5"/>
    <n v="8"/>
  </r>
  <r>
    <x v="1"/>
    <s v="Travel_Rarely"/>
    <x v="2"/>
    <x v="1"/>
    <x v="0"/>
    <x v="0"/>
    <s v="STAFF-1739"/>
    <n v="1739"/>
    <x v="1"/>
    <x v="0"/>
    <x v="1"/>
    <s v="No"/>
    <s v="Y"/>
    <n v="2"/>
    <n v="-2"/>
    <n v="0"/>
    <x v="5"/>
    <n v="0"/>
    <m/>
    <n v="0"/>
    <n v="1"/>
    <n v="371"/>
    <n v="19"/>
    <x v="3"/>
    <n v="1"/>
    <n v="4"/>
    <n v="80"/>
    <n v="1"/>
    <n v="3"/>
    <x v="2"/>
    <n v="9610"/>
    <n v="3840"/>
    <n v="3"/>
    <n v="13"/>
    <n v="3"/>
    <n v="3"/>
    <n v="80"/>
    <n v="1"/>
    <n v="10"/>
    <n v="1"/>
    <n v="4"/>
    <n v="3"/>
    <n v="0"/>
    <n v="2"/>
  </r>
  <r>
    <x v="1"/>
    <s v="Travel_Rarely"/>
    <x v="0"/>
    <x v="1"/>
    <x v="0"/>
    <x v="2"/>
    <s v="STAFF-1740"/>
    <n v="1740"/>
    <x v="1"/>
    <x v="5"/>
    <x v="0"/>
    <s v="No"/>
    <s v="Y"/>
    <n v="3"/>
    <n v="-2"/>
    <n v="0"/>
    <x v="32"/>
    <n v="0"/>
    <m/>
    <n v="0"/>
    <n v="1"/>
    <n v="611"/>
    <n v="7"/>
    <x v="2"/>
    <n v="1"/>
    <n v="2"/>
    <n v="88"/>
    <n v="3"/>
    <n v="5"/>
    <x v="1"/>
    <n v="19833"/>
    <n v="4349"/>
    <n v="1"/>
    <n v="14"/>
    <n v="3"/>
    <n v="2"/>
    <n v="80"/>
    <n v="0"/>
    <n v="21"/>
    <n v="2"/>
    <n v="21"/>
    <n v="8"/>
    <n v="12"/>
    <n v="8"/>
  </r>
  <r>
    <x v="1"/>
    <s v="Travel_Rarely"/>
    <x v="1"/>
    <x v="1"/>
    <x v="2"/>
    <x v="0"/>
    <s v="STAFF-1744"/>
    <n v="1744"/>
    <x v="0"/>
    <x v="8"/>
    <x v="1"/>
    <s v="No"/>
    <s v="Y"/>
    <n v="2"/>
    <n v="-2"/>
    <n v="0"/>
    <x v="28"/>
    <n v="0"/>
    <m/>
    <n v="0"/>
    <n v="1"/>
    <n v="176"/>
    <n v="4"/>
    <x v="3"/>
    <n v="1"/>
    <n v="3"/>
    <n v="56"/>
    <n v="1"/>
    <n v="3"/>
    <x v="2"/>
    <n v="9756"/>
    <n v="6595"/>
    <n v="4"/>
    <n v="21"/>
    <n v="4"/>
    <n v="3"/>
    <n v="80"/>
    <n v="2"/>
    <n v="9"/>
    <n v="4"/>
    <n v="5"/>
    <n v="0"/>
    <n v="0"/>
    <n v="3"/>
  </r>
  <r>
    <x v="1"/>
    <s v="Travel_Frequently"/>
    <x v="2"/>
    <x v="1"/>
    <x v="1"/>
    <x v="4"/>
    <s v="STAFF-1745"/>
    <n v="1745"/>
    <x v="0"/>
    <x v="1"/>
    <x v="0"/>
    <s v="No"/>
    <s v="Y"/>
    <n v="2"/>
    <n v="-2"/>
    <n v="0"/>
    <x v="7"/>
    <n v="0"/>
    <m/>
    <n v="0"/>
    <n v="1"/>
    <n v="1312"/>
    <n v="2"/>
    <x v="2"/>
    <n v="1"/>
    <n v="4"/>
    <n v="78"/>
    <n v="2"/>
    <n v="1"/>
    <x v="0"/>
    <n v="4968"/>
    <n v="26427"/>
    <n v="0"/>
    <n v="16"/>
    <n v="3"/>
    <n v="4"/>
    <n v="80"/>
    <n v="0"/>
    <n v="10"/>
    <n v="3"/>
    <n v="9"/>
    <n v="7"/>
    <n v="0"/>
    <n v="7"/>
  </r>
  <r>
    <x v="1"/>
    <s v="Travel_Frequently"/>
    <x v="4"/>
    <x v="1"/>
    <x v="2"/>
    <x v="2"/>
    <s v="STAFF-1746"/>
    <n v="1746"/>
    <x v="1"/>
    <x v="8"/>
    <x v="1"/>
    <s v="No"/>
    <s v="Y"/>
    <n v="2"/>
    <n v="-2"/>
    <n v="0"/>
    <x v="17"/>
    <n v="0"/>
    <m/>
    <n v="0"/>
    <n v="1"/>
    <n v="897"/>
    <n v="10"/>
    <x v="3"/>
    <n v="1"/>
    <n v="1"/>
    <n v="59"/>
    <n v="3"/>
    <n v="1"/>
    <x v="0"/>
    <n v="2145"/>
    <n v="2097"/>
    <n v="0"/>
    <n v="14"/>
    <n v="3"/>
    <n v="4"/>
    <n v="80"/>
    <n v="1"/>
    <n v="3"/>
    <n v="3"/>
    <n v="2"/>
    <n v="2"/>
    <n v="2"/>
    <n v="1"/>
  </r>
  <r>
    <x v="0"/>
    <s v="Travel_Frequently"/>
    <x v="2"/>
    <x v="0"/>
    <x v="2"/>
    <x v="5"/>
    <s v="STAFF-1747"/>
    <n v="1747"/>
    <x v="0"/>
    <x v="8"/>
    <x v="2"/>
    <s v="No"/>
    <s v="Y"/>
    <n v="0"/>
    <n v="-2"/>
    <n v="0"/>
    <x v="7"/>
    <n v="1"/>
    <n v="1"/>
    <n v="1"/>
    <n v="0"/>
    <n v="600"/>
    <n v="8"/>
    <x v="3"/>
    <n v="1"/>
    <n v="3"/>
    <n v="66"/>
    <n v="2"/>
    <n v="1"/>
    <x v="0"/>
    <n v="2180"/>
    <n v="9732"/>
    <n v="6"/>
    <n v="11"/>
    <n v="3"/>
    <n v="3"/>
    <n v="80"/>
    <n v="1"/>
    <n v="6"/>
    <n v="2"/>
    <n v="4"/>
    <n v="2"/>
    <n v="1"/>
    <n v="2"/>
  </r>
  <r>
    <x v="1"/>
    <s v="Travel_Rarely"/>
    <x v="2"/>
    <x v="1"/>
    <x v="0"/>
    <x v="4"/>
    <s v="STAFF-1749"/>
    <n v="1749"/>
    <x v="1"/>
    <x v="0"/>
    <x v="1"/>
    <s v="No"/>
    <s v="Y"/>
    <n v="3"/>
    <n v="-2"/>
    <n v="0"/>
    <x v="12"/>
    <n v="0"/>
    <m/>
    <n v="0"/>
    <n v="1"/>
    <n v="1003"/>
    <n v="5"/>
    <x v="3"/>
    <n v="1"/>
    <n v="4"/>
    <n v="51"/>
    <n v="3"/>
    <n v="2"/>
    <x v="0"/>
    <n v="8346"/>
    <n v="20943"/>
    <n v="1"/>
    <n v="19"/>
    <n v="3"/>
    <n v="3"/>
    <n v="80"/>
    <n v="1"/>
    <n v="6"/>
    <n v="3"/>
    <n v="5"/>
    <n v="2"/>
    <n v="0"/>
    <n v="2"/>
  </r>
  <r>
    <x v="1"/>
    <s v="Travel_Rarely"/>
    <x v="2"/>
    <x v="1"/>
    <x v="1"/>
    <x v="2"/>
    <s v="STAFF-1751"/>
    <n v="1751"/>
    <x v="0"/>
    <x v="1"/>
    <x v="0"/>
    <s v="No"/>
    <s v="Y"/>
    <n v="5"/>
    <n v="-2"/>
    <n v="0"/>
    <x v="4"/>
    <n v="0"/>
    <m/>
    <n v="0"/>
    <n v="1"/>
    <n v="1054"/>
    <n v="8"/>
    <x v="3"/>
    <n v="1"/>
    <n v="3"/>
    <n v="67"/>
    <n v="3"/>
    <n v="1"/>
    <x v="0"/>
    <n v="3445"/>
    <n v="6152"/>
    <n v="1"/>
    <n v="11"/>
    <n v="3"/>
    <n v="3"/>
    <n v="80"/>
    <n v="0"/>
    <n v="6"/>
    <n v="2"/>
    <n v="6"/>
    <n v="2"/>
    <n v="1"/>
    <n v="4"/>
  </r>
  <r>
    <x v="0"/>
    <s v="Travel_Rarely"/>
    <x v="2"/>
    <x v="0"/>
    <x v="0"/>
    <x v="3"/>
    <s v="STAFF-1752"/>
    <n v="1752"/>
    <x v="0"/>
    <x v="6"/>
    <x v="0"/>
    <s v="No"/>
    <s v="Y"/>
    <n v="3"/>
    <n v="-2"/>
    <n v="0"/>
    <x v="11"/>
    <n v="1"/>
    <n v="1"/>
    <n v="1"/>
    <n v="0"/>
    <n v="428"/>
    <n v="9"/>
    <x v="3"/>
    <n v="1"/>
    <n v="2"/>
    <n v="52"/>
    <n v="1"/>
    <n v="1"/>
    <x v="3"/>
    <n v="2760"/>
    <n v="14630"/>
    <n v="1"/>
    <n v="13"/>
    <n v="3"/>
    <n v="3"/>
    <n v="80"/>
    <n v="0"/>
    <n v="2"/>
    <n v="3"/>
    <n v="2"/>
    <n v="2"/>
    <n v="2"/>
    <n v="2"/>
  </r>
  <r>
    <x v="1"/>
    <s v="Travel_Frequently"/>
    <x v="2"/>
    <x v="1"/>
    <x v="1"/>
    <x v="0"/>
    <s v="STAFF-1753"/>
    <n v="1753"/>
    <x v="1"/>
    <x v="4"/>
    <x v="0"/>
    <s v="Yes"/>
    <s v="Y"/>
    <n v="5"/>
    <n v="-2"/>
    <n v="0"/>
    <x v="11"/>
    <n v="0"/>
    <m/>
    <n v="0"/>
    <n v="1"/>
    <n v="461"/>
    <n v="1"/>
    <x v="3"/>
    <n v="1"/>
    <n v="4"/>
    <n v="70"/>
    <n v="4"/>
    <n v="2"/>
    <x v="2"/>
    <n v="6294"/>
    <n v="23060"/>
    <n v="8"/>
    <n v="12"/>
    <n v="3"/>
    <n v="4"/>
    <n v="80"/>
    <n v="0"/>
    <n v="10"/>
    <n v="4"/>
    <n v="3"/>
    <n v="2"/>
    <n v="0"/>
    <n v="2"/>
  </r>
  <r>
    <x v="1"/>
    <s v="Travel_Rarely"/>
    <x v="2"/>
    <x v="1"/>
    <x v="0"/>
    <x v="3"/>
    <s v="STAFF-1754"/>
    <n v="1754"/>
    <x v="1"/>
    <x v="0"/>
    <x v="2"/>
    <s v="No"/>
    <s v="Y"/>
    <n v="2"/>
    <n v="-2"/>
    <n v="0"/>
    <x v="7"/>
    <n v="0"/>
    <m/>
    <n v="0"/>
    <n v="1"/>
    <n v="979"/>
    <n v="15"/>
    <x v="0"/>
    <n v="1"/>
    <n v="3"/>
    <n v="94"/>
    <n v="2"/>
    <n v="3"/>
    <x v="1"/>
    <n v="7140"/>
    <n v="3088"/>
    <n v="2"/>
    <n v="11"/>
    <n v="3"/>
    <n v="1"/>
    <n v="80"/>
    <n v="1"/>
    <n v="12"/>
    <n v="3"/>
    <n v="7"/>
    <n v="7"/>
    <n v="1"/>
    <n v="7"/>
  </r>
  <r>
    <x v="1"/>
    <s v="Travel_Rarely"/>
    <x v="2"/>
    <x v="1"/>
    <x v="1"/>
    <x v="2"/>
    <s v="STAFF-1755"/>
    <n v="1755"/>
    <x v="1"/>
    <x v="1"/>
    <x v="1"/>
    <s v="Yes"/>
    <s v="Y"/>
    <n v="3"/>
    <n v="-2"/>
    <n v="0"/>
    <x v="13"/>
    <n v="0"/>
    <m/>
    <n v="0"/>
    <n v="1"/>
    <n v="181"/>
    <n v="2"/>
    <x v="2"/>
    <n v="1"/>
    <n v="4"/>
    <n v="97"/>
    <n v="4"/>
    <n v="1"/>
    <x v="0"/>
    <n v="2932"/>
    <n v="5586"/>
    <n v="0"/>
    <n v="14"/>
    <n v="3"/>
    <n v="1"/>
    <n v="80"/>
    <n v="3"/>
    <n v="6"/>
    <n v="3"/>
    <n v="5"/>
    <n v="0"/>
    <n v="1"/>
    <n v="2"/>
  </r>
  <r>
    <x v="1"/>
    <s v="Non-Travel"/>
    <x v="2"/>
    <x v="1"/>
    <x v="0"/>
    <x v="3"/>
    <s v="STAFF-1756"/>
    <n v="1756"/>
    <x v="0"/>
    <x v="0"/>
    <x v="0"/>
    <s v="No"/>
    <s v="Y"/>
    <n v="2"/>
    <n v="-2"/>
    <n v="0"/>
    <x v="3"/>
    <n v="0"/>
    <m/>
    <n v="0"/>
    <n v="1"/>
    <n v="1283"/>
    <n v="2"/>
    <x v="3"/>
    <n v="1"/>
    <n v="4"/>
    <n v="62"/>
    <n v="3"/>
    <n v="2"/>
    <x v="1"/>
    <n v="5147"/>
    <n v="10697"/>
    <n v="8"/>
    <n v="15"/>
    <n v="3"/>
    <n v="4"/>
    <n v="80"/>
    <n v="0"/>
    <n v="13"/>
    <n v="2"/>
    <n v="11"/>
    <n v="7"/>
    <n v="1"/>
    <n v="7"/>
  </r>
  <r>
    <x v="1"/>
    <s v="Travel_Rarely"/>
    <x v="1"/>
    <x v="1"/>
    <x v="0"/>
    <x v="3"/>
    <s v="STAFF-1757"/>
    <n v="1757"/>
    <x v="0"/>
    <x v="0"/>
    <x v="0"/>
    <s v="No"/>
    <s v="Y"/>
    <n v="1"/>
    <n v="-2"/>
    <n v="0"/>
    <x v="1"/>
    <n v="0"/>
    <m/>
    <n v="0"/>
    <n v="1"/>
    <n v="1313"/>
    <n v="11"/>
    <x v="2"/>
    <n v="1"/>
    <n v="4"/>
    <n v="80"/>
    <n v="3"/>
    <n v="2"/>
    <x v="1"/>
    <n v="4507"/>
    <n v="8191"/>
    <n v="3"/>
    <n v="12"/>
    <n v="3"/>
    <n v="3"/>
    <n v="80"/>
    <n v="0"/>
    <n v="8"/>
    <n v="4"/>
    <n v="5"/>
    <n v="1"/>
    <n v="0"/>
    <n v="4"/>
  </r>
  <r>
    <x v="0"/>
    <s v="Travel_Rarely"/>
    <x v="2"/>
    <x v="0"/>
    <x v="0"/>
    <x v="0"/>
    <s v="STAFF-1758"/>
    <n v="1758"/>
    <x v="0"/>
    <x v="0"/>
    <x v="0"/>
    <s v="Yes"/>
    <s v="Y"/>
    <n v="2"/>
    <n v="-2"/>
    <n v="0"/>
    <x v="3"/>
    <n v="1"/>
    <n v="1"/>
    <n v="1"/>
    <n v="0"/>
    <n v="211"/>
    <n v="16"/>
    <x v="3"/>
    <n v="1"/>
    <n v="1"/>
    <n v="74"/>
    <n v="3"/>
    <n v="3"/>
    <x v="3"/>
    <n v="8564"/>
    <n v="10092"/>
    <n v="2"/>
    <n v="20"/>
    <n v="4"/>
    <n v="3"/>
    <n v="80"/>
    <n v="0"/>
    <n v="11"/>
    <n v="2"/>
    <n v="0"/>
    <n v="0"/>
    <n v="0"/>
    <n v="0"/>
  </r>
  <r>
    <x v="1"/>
    <s v="Travel_Frequently"/>
    <x v="0"/>
    <x v="1"/>
    <x v="1"/>
    <x v="2"/>
    <s v="STAFF-1760"/>
    <n v="1760"/>
    <x v="0"/>
    <x v="2"/>
    <x v="1"/>
    <s v="No"/>
    <s v="Y"/>
    <n v="4"/>
    <n v="-2"/>
    <n v="0"/>
    <x v="8"/>
    <n v="0"/>
    <m/>
    <n v="0"/>
    <n v="1"/>
    <n v="594"/>
    <n v="2"/>
    <x v="0"/>
    <n v="1"/>
    <n v="3"/>
    <n v="75"/>
    <n v="2"/>
    <n v="1"/>
    <x v="1"/>
    <n v="2468"/>
    <n v="15963"/>
    <n v="4"/>
    <n v="14"/>
    <n v="3"/>
    <n v="2"/>
    <n v="80"/>
    <n v="1"/>
    <n v="9"/>
    <n v="2"/>
    <n v="6"/>
    <n v="1"/>
    <n v="0"/>
    <n v="5"/>
  </r>
  <r>
    <x v="0"/>
    <s v="Travel_Rarely"/>
    <x v="2"/>
    <x v="0"/>
    <x v="0"/>
    <x v="3"/>
    <s v="STAFF-1761"/>
    <n v="1761"/>
    <x v="1"/>
    <x v="0"/>
    <x v="1"/>
    <s v="No"/>
    <s v="Y"/>
    <n v="2"/>
    <n v="-2"/>
    <n v="0"/>
    <x v="12"/>
    <n v="1"/>
    <n v="1"/>
    <n v="1"/>
    <n v="0"/>
    <n v="1079"/>
    <n v="16"/>
    <x v="2"/>
    <n v="1"/>
    <n v="1"/>
    <n v="70"/>
    <n v="3"/>
    <n v="3"/>
    <x v="3"/>
    <n v="8161"/>
    <n v="19002"/>
    <n v="2"/>
    <n v="13"/>
    <n v="3"/>
    <n v="1"/>
    <n v="80"/>
    <n v="3"/>
    <n v="10"/>
    <n v="3"/>
    <n v="1"/>
    <n v="0"/>
    <n v="0"/>
    <n v="0"/>
  </r>
  <r>
    <x v="1"/>
    <s v="Travel_Rarely"/>
    <x v="2"/>
    <x v="1"/>
    <x v="1"/>
    <x v="4"/>
    <s v="STAFF-1762"/>
    <n v="1762"/>
    <x v="0"/>
    <x v="1"/>
    <x v="2"/>
    <s v="No"/>
    <s v="Y"/>
    <n v="2"/>
    <n v="-2"/>
    <n v="0"/>
    <x v="11"/>
    <n v="0"/>
    <m/>
    <n v="0"/>
    <n v="1"/>
    <n v="590"/>
    <n v="4"/>
    <x v="3"/>
    <n v="1"/>
    <n v="4"/>
    <n v="91"/>
    <n v="2"/>
    <n v="1"/>
    <x v="0"/>
    <n v="2109"/>
    <n v="10007"/>
    <n v="1"/>
    <n v="13"/>
    <n v="3"/>
    <n v="3"/>
    <n v="80"/>
    <n v="1"/>
    <n v="1"/>
    <n v="3"/>
    <n v="1"/>
    <n v="0"/>
    <n v="0"/>
    <n v="0"/>
  </r>
  <r>
    <x v="1"/>
    <s v="Travel_Rarely"/>
    <x v="2"/>
    <x v="1"/>
    <x v="1"/>
    <x v="0"/>
    <s v="STAFF-1763"/>
    <n v="1763"/>
    <x v="1"/>
    <x v="4"/>
    <x v="1"/>
    <s v="No"/>
    <s v="Y"/>
    <n v="3"/>
    <n v="-2"/>
    <n v="0"/>
    <x v="7"/>
    <n v="0"/>
    <m/>
    <n v="0"/>
    <n v="1"/>
    <n v="305"/>
    <n v="16"/>
    <x v="3"/>
    <n v="1"/>
    <n v="3"/>
    <n v="58"/>
    <n v="4"/>
    <n v="2"/>
    <x v="2"/>
    <n v="5294"/>
    <n v="9128"/>
    <n v="3"/>
    <n v="16"/>
    <n v="3"/>
    <n v="3"/>
    <n v="80"/>
    <n v="1"/>
    <n v="10"/>
    <n v="3"/>
    <n v="7"/>
    <n v="0"/>
    <n v="1"/>
    <n v="7"/>
  </r>
  <r>
    <x v="1"/>
    <s v="Non-Travel"/>
    <x v="2"/>
    <x v="1"/>
    <x v="1"/>
    <x v="4"/>
    <s v="STAFF-1764"/>
    <n v="1764"/>
    <x v="1"/>
    <x v="1"/>
    <x v="0"/>
    <s v="No"/>
    <s v="Y"/>
    <n v="3"/>
    <n v="-2"/>
    <n v="0"/>
    <x v="5"/>
    <n v="0"/>
    <m/>
    <n v="0"/>
    <n v="1"/>
    <n v="953"/>
    <n v="5"/>
    <x v="2"/>
    <n v="1"/>
    <n v="4"/>
    <n v="65"/>
    <n v="3"/>
    <n v="1"/>
    <x v="0"/>
    <n v="2718"/>
    <n v="17674"/>
    <n v="2"/>
    <n v="14"/>
    <n v="3"/>
    <n v="2"/>
    <n v="80"/>
    <n v="0"/>
    <n v="12"/>
    <n v="3"/>
    <n v="7"/>
    <n v="7"/>
    <n v="0"/>
    <n v="7"/>
  </r>
  <r>
    <x v="1"/>
    <s v="Travel_Rarely"/>
    <x v="0"/>
    <x v="1"/>
    <x v="1"/>
    <x v="2"/>
    <s v="STAFF-1766"/>
    <n v="1766"/>
    <x v="1"/>
    <x v="4"/>
    <x v="1"/>
    <s v="Yes"/>
    <s v="Y"/>
    <n v="2"/>
    <n v="-2"/>
    <n v="0"/>
    <x v="8"/>
    <n v="0"/>
    <m/>
    <n v="0"/>
    <n v="1"/>
    <n v="833"/>
    <n v="18"/>
    <x v="3"/>
    <n v="1"/>
    <n v="2"/>
    <n v="60"/>
    <n v="1"/>
    <n v="2"/>
    <x v="0"/>
    <n v="5811"/>
    <n v="24539"/>
    <n v="3"/>
    <n v="16"/>
    <n v="3"/>
    <n v="3"/>
    <n v="80"/>
    <n v="1"/>
    <n v="15"/>
    <n v="3"/>
    <n v="1"/>
    <n v="0"/>
    <n v="1"/>
    <n v="0"/>
  </r>
  <r>
    <x v="0"/>
    <s v="Travel_Frequently"/>
    <x v="0"/>
    <x v="0"/>
    <x v="1"/>
    <x v="4"/>
    <s v="STAFF-1767"/>
    <n v="1767"/>
    <x v="1"/>
    <x v="1"/>
    <x v="1"/>
    <s v="Yes"/>
    <s v="Y"/>
    <n v="4"/>
    <n v="-2"/>
    <n v="0"/>
    <x v="23"/>
    <n v="1"/>
    <n v="1"/>
    <n v="1"/>
    <n v="0"/>
    <n v="807"/>
    <n v="17"/>
    <x v="3"/>
    <n v="1"/>
    <n v="3"/>
    <n v="38"/>
    <n v="2"/>
    <n v="1"/>
    <x v="2"/>
    <n v="2437"/>
    <n v="15587"/>
    <n v="9"/>
    <n v="16"/>
    <n v="3"/>
    <n v="4"/>
    <n v="80"/>
    <n v="1"/>
    <n v="6"/>
    <n v="3"/>
    <n v="1"/>
    <n v="0"/>
    <n v="0"/>
    <n v="0"/>
  </r>
  <r>
    <x v="1"/>
    <s v="Travel_Rarely"/>
    <x v="0"/>
    <x v="1"/>
    <x v="1"/>
    <x v="2"/>
    <s v="STAFF-1768"/>
    <n v="1768"/>
    <x v="1"/>
    <x v="2"/>
    <x v="2"/>
    <s v="No"/>
    <s v="Y"/>
    <n v="6"/>
    <n v="-2"/>
    <n v="0"/>
    <x v="19"/>
    <n v="0"/>
    <m/>
    <n v="0"/>
    <n v="1"/>
    <n v="855"/>
    <n v="12"/>
    <x v="3"/>
    <n v="1"/>
    <n v="2"/>
    <n v="57"/>
    <n v="3"/>
    <n v="1"/>
    <x v="1"/>
    <n v="2766"/>
    <n v="8952"/>
    <n v="8"/>
    <n v="22"/>
    <n v="4"/>
    <n v="2"/>
    <n v="80"/>
    <n v="3"/>
    <n v="7"/>
    <n v="2"/>
    <n v="5"/>
    <n v="3"/>
    <n v="0"/>
    <n v="4"/>
  </r>
  <r>
    <x v="1"/>
    <s v="Travel_Rarely"/>
    <x v="3"/>
    <x v="1"/>
    <x v="1"/>
    <x v="2"/>
    <s v="STAFF-1770"/>
    <n v="1770"/>
    <x v="1"/>
    <x v="7"/>
    <x v="1"/>
    <s v="No"/>
    <s v="Y"/>
    <n v="2"/>
    <n v="-2"/>
    <n v="0"/>
    <x v="27"/>
    <n v="0"/>
    <m/>
    <n v="0"/>
    <n v="1"/>
    <n v="478"/>
    <n v="2"/>
    <x v="3"/>
    <n v="1"/>
    <n v="3"/>
    <n v="60"/>
    <n v="2"/>
    <n v="5"/>
    <x v="3"/>
    <n v="19038"/>
    <n v="19805"/>
    <n v="8"/>
    <n v="12"/>
    <n v="3"/>
    <n v="2"/>
    <n v="80"/>
    <n v="3"/>
    <n v="34"/>
    <n v="3"/>
    <n v="1"/>
    <n v="0"/>
    <n v="0"/>
    <n v="0"/>
  </r>
  <r>
    <x v="1"/>
    <s v="Non-Travel"/>
    <x v="2"/>
    <x v="1"/>
    <x v="1"/>
    <x v="4"/>
    <s v="STAFF-1771"/>
    <n v="1771"/>
    <x v="1"/>
    <x v="1"/>
    <x v="2"/>
    <s v="No"/>
    <s v="Y"/>
    <n v="2"/>
    <n v="-2"/>
    <n v="0"/>
    <x v="3"/>
    <n v="0"/>
    <m/>
    <n v="0"/>
    <n v="1"/>
    <n v="775"/>
    <n v="4"/>
    <x v="3"/>
    <n v="1"/>
    <n v="4"/>
    <n v="90"/>
    <n v="3"/>
    <n v="2"/>
    <x v="0"/>
    <n v="3055"/>
    <n v="6194"/>
    <n v="5"/>
    <n v="15"/>
    <n v="3"/>
    <n v="4"/>
    <n v="80"/>
    <n v="2"/>
    <n v="11"/>
    <n v="2"/>
    <n v="9"/>
    <n v="8"/>
    <n v="1"/>
    <n v="7"/>
  </r>
  <r>
    <x v="1"/>
    <s v="Travel_Rarely"/>
    <x v="0"/>
    <x v="1"/>
    <x v="1"/>
    <x v="0"/>
    <s v="STAFF-1772"/>
    <n v="1772"/>
    <x v="1"/>
    <x v="2"/>
    <x v="2"/>
    <s v="No"/>
    <s v="Y"/>
    <n v="2"/>
    <n v="-2"/>
    <n v="0"/>
    <x v="0"/>
    <n v="0"/>
    <m/>
    <n v="0"/>
    <n v="1"/>
    <n v="548"/>
    <n v="9"/>
    <x v="2"/>
    <n v="1"/>
    <n v="3"/>
    <n v="94"/>
    <n v="3"/>
    <n v="1"/>
    <x v="3"/>
    <n v="2289"/>
    <n v="20520"/>
    <n v="1"/>
    <n v="20"/>
    <n v="4"/>
    <n v="2"/>
    <n v="80"/>
    <n v="2"/>
    <n v="5"/>
    <n v="3"/>
    <n v="5"/>
    <n v="3"/>
    <n v="0"/>
    <n v="4"/>
  </r>
  <r>
    <x v="1"/>
    <s v="Non-Travel"/>
    <x v="2"/>
    <x v="1"/>
    <x v="0"/>
    <x v="0"/>
    <s v="STAFF-1774"/>
    <n v="1774"/>
    <x v="1"/>
    <x v="0"/>
    <x v="2"/>
    <s v="Yes"/>
    <s v="Y"/>
    <n v="3"/>
    <n v="-2"/>
    <n v="0"/>
    <x v="13"/>
    <n v="0"/>
    <m/>
    <n v="0"/>
    <n v="1"/>
    <n v="1375"/>
    <n v="10"/>
    <x v="3"/>
    <n v="1"/>
    <n v="4"/>
    <n v="87"/>
    <n v="3"/>
    <n v="2"/>
    <x v="2"/>
    <n v="4001"/>
    <n v="12313"/>
    <n v="1"/>
    <n v="14"/>
    <n v="3"/>
    <n v="3"/>
    <n v="80"/>
    <n v="1"/>
    <n v="15"/>
    <n v="3"/>
    <n v="15"/>
    <n v="14"/>
    <n v="0"/>
    <n v="7"/>
  </r>
  <r>
    <x v="1"/>
    <s v="Non-Travel"/>
    <x v="1"/>
    <x v="1"/>
    <x v="1"/>
    <x v="2"/>
    <s v="STAFF-1775"/>
    <n v="1775"/>
    <x v="0"/>
    <x v="3"/>
    <x v="1"/>
    <s v="Yes"/>
    <s v="Y"/>
    <n v="2"/>
    <n v="-2"/>
    <n v="0"/>
    <x v="16"/>
    <n v="0"/>
    <m/>
    <n v="0"/>
    <n v="1"/>
    <n v="661"/>
    <n v="1"/>
    <x v="2"/>
    <n v="1"/>
    <n v="1"/>
    <n v="60"/>
    <n v="2"/>
    <n v="4"/>
    <x v="2"/>
    <n v="12965"/>
    <n v="22308"/>
    <n v="4"/>
    <n v="20"/>
    <n v="4"/>
    <n v="4"/>
    <n v="80"/>
    <n v="3"/>
    <n v="27"/>
    <n v="2"/>
    <n v="3"/>
    <n v="2"/>
    <n v="0"/>
    <n v="2"/>
  </r>
  <r>
    <x v="1"/>
    <s v="Travel_Rarely"/>
    <x v="0"/>
    <x v="1"/>
    <x v="2"/>
    <x v="0"/>
    <s v="STAFF-1778"/>
    <n v="1778"/>
    <x v="1"/>
    <x v="8"/>
    <x v="0"/>
    <s v="No"/>
    <s v="Y"/>
    <n v="5"/>
    <n v="-2"/>
    <n v="0"/>
    <x v="23"/>
    <n v="0"/>
    <m/>
    <n v="0"/>
    <n v="1"/>
    <n v="244"/>
    <n v="2"/>
    <x v="3"/>
    <n v="1"/>
    <n v="2"/>
    <n v="97"/>
    <n v="3"/>
    <n v="1"/>
    <x v="0"/>
    <n v="3539"/>
    <n v="5033"/>
    <n v="0"/>
    <n v="13"/>
    <n v="3"/>
    <n v="2"/>
    <n v="80"/>
    <n v="0"/>
    <n v="10"/>
    <n v="3"/>
    <n v="9"/>
    <n v="7"/>
    <n v="1"/>
    <n v="8"/>
  </r>
  <r>
    <x v="1"/>
    <s v="Travel_Rarely"/>
    <x v="2"/>
    <x v="1"/>
    <x v="0"/>
    <x v="0"/>
    <s v="STAFF-1779"/>
    <n v="1779"/>
    <x v="0"/>
    <x v="0"/>
    <x v="0"/>
    <s v="No"/>
    <s v="Y"/>
    <n v="3"/>
    <n v="-2"/>
    <n v="0"/>
    <x v="13"/>
    <n v="0"/>
    <m/>
    <n v="0"/>
    <n v="1"/>
    <n v="511"/>
    <n v="3"/>
    <x v="0"/>
    <n v="1"/>
    <n v="4"/>
    <n v="32"/>
    <n v="1"/>
    <n v="2"/>
    <x v="0"/>
    <n v="6029"/>
    <n v="25353"/>
    <n v="5"/>
    <n v="12"/>
    <n v="3"/>
    <n v="1"/>
    <n v="80"/>
    <n v="0"/>
    <n v="6"/>
    <n v="3"/>
    <n v="2"/>
    <n v="2"/>
    <n v="2"/>
    <n v="2"/>
  </r>
  <r>
    <x v="0"/>
    <s v="Travel_Rarely"/>
    <x v="4"/>
    <x v="0"/>
    <x v="0"/>
    <x v="3"/>
    <s v="STAFF-1780"/>
    <n v="1780"/>
    <x v="1"/>
    <x v="6"/>
    <x v="0"/>
    <s v="No"/>
    <s v="Y"/>
    <n v="3"/>
    <n v="-2"/>
    <n v="0"/>
    <x v="18"/>
    <n v="1"/>
    <n v="1"/>
    <n v="1"/>
    <n v="0"/>
    <n v="337"/>
    <n v="7"/>
    <x v="1"/>
    <n v="1"/>
    <n v="2"/>
    <n v="31"/>
    <n v="3"/>
    <n v="1"/>
    <x v="3"/>
    <n v="2679"/>
    <n v="4567"/>
    <n v="1"/>
    <n v="13"/>
    <n v="3"/>
    <n v="2"/>
    <n v="80"/>
    <n v="0"/>
    <n v="1"/>
    <n v="3"/>
    <n v="1"/>
    <n v="0"/>
    <n v="1"/>
    <n v="0"/>
  </r>
  <r>
    <x v="1"/>
    <s v="Travel_Rarely"/>
    <x v="0"/>
    <x v="1"/>
    <x v="1"/>
    <x v="1"/>
    <s v="STAFF-1782"/>
    <n v="1782"/>
    <x v="0"/>
    <x v="2"/>
    <x v="1"/>
    <s v="No"/>
    <s v="Y"/>
    <n v="3"/>
    <n v="-2"/>
    <n v="0"/>
    <x v="8"/>
    <n v="0"/>
    <m/>
    <n v="0"/>
    <n v="1"/>
    <n v="1153"/>
    <n v="6"/>
    <x v="0"/>
    <n v="1"/>
    <n v="4"/>
    <n v="40"/>
    <n v="2"/>
    <n v="1"/>
    <x v="2"/>
    <n v="3702"/>
    <n v="16376"/>
    <n v="1"/>
    <n v="11"/>
    <n v="3"/>
    <n v="2"/>
    <n v="80"/>
    <n v="1"/>
    <n v="5"/>
    <n v="3"/>
    <n v="5"/>
    <n v="4"/>
    <n v="0"/>
    <n v="4"/>
  </r>
  <r>
    <x v="0"/>
    <s v="Travel_Rarely"/>
    <x v="4"/>
    <x v="0"/>
    <x v="1"/>
    <x v="2"/>
    <s v="STAFF-1783"/>
    <n v="1783"/>
    <x v="0"/>
    <x v="2"/>
    <x v="1"/>
    <s v="Yes"/>
    <s v="Y"/>
    <n v="6"/>
    <n v="-2"/>
    <n v="0"/>
    <x v="15"/>
    <n v="1"/>
    <n v="1"/>
    <n v="1"/>
    <n v="0"/>
    <n v="1294"/>
    <n v="8"/>
    <x v="1"/>
    <n v="1"/>
    <n v="3"/>
    <n v="79"/>
    <n v="3"/>
    <n v="1"/>
    <x v="3"/>
    <n v="2398"/>
    <n v="15999"/>
    <n v="1"/>
    <n v="17"/>
    <n v="3"/>
    <n v="3"/>
    <n v="80"/>
    <n v="0"/>
    <n v="1"/>
    <n v="3"/>
    <n v="1"/>
    <n v="0"/>
    <n v="0"/>
    <n v="0"/>
  </r>
  <r>
    <x v="1"/>
    <s v="Travel_Rarely"/>
    <x v="2"/>
    <x v="1"/>
    <x v="0"/>
    <x v="3"/>
    <s v="STAFF-1784"/>
    <n v="1784"/>
    <x v="0"/>
    <x v="0"/>
    <x v="1"/>
    <s v="No"/>
    <s v="Y"/>
    <n v="3"/>
    <n v="-2"/>
    <n v="0"/>
    <x v="12"/>
    <n v="0"/>
    <m/>
    <n v="0"/>
    <n v="1"/>
    <n v="196"/>
    <n v="29"/>
    <x v="2"/>
    <n v="1"/>
    <n v="1"/>
    <n v="91"/>
    <n v="2"/>
    <n v="2"/>
    <x v="1"/>
    <n v="5468"/>
    <n v="13402"/>
    <n v="1"/>
    <n v="14"/>
    <n v="3"/>
    <n v="1"/>
    <n v="80"/>
    <n v="2"/>
    <n v="13"/>
    <n v="3"/>
    <n v="12"/>
    <n v="7"/>
    <n v="5"/>
    <n v="7"/>
  </r>
  <r>
    <x v="1"/>
    <s v="Travel_Rarely"/>
    <x v="1"/>
    <x v="1"/>
    <x v="1"/>
    <x v="4"/>
    <s v="STAFF-1786"/>
    <n v="1786"/>
    <x v="0"/>
    <x v="5"/>
    <x v="1"/>
    <s v="No"/>
    <s v="Y"/>
    <n v="2"/>
    <n v="-2"/>
    <n v="0"/>
    <x v="31"/>
    <n v="0"/>
    <m/>
    <n v="0"/>
    <n v="1"/>
    <n v="942"/>
    <n v="3"/>
    <x v="3"/>
    <n v="1"/>
    <n v="4"/>
    <n v="53"/>
    <n v="3"/>
    <n v="3"/>
    <x v="0"/>
    <n v="13116"/>
    <n v="22984"/>
    <n v="2"/>
    <n v="11"/>
    <n v="3"/>
    <n v="4"/>
    <n v="80"/>
    <n v="0"/>
    <n v="15"/>
    <n v="3"/>
    <n v="2"/>
    <n v="2"/>
    <n v="2"/>
    <n v="2"/>
  </r>
  <r>
    <x v="1"/>
    <s v="Travel_Rarely"/>
    <x v="0"/>
    <x v="1"/>
    <x v="0"/>
    <x v="3"/>
    <s v="STAFF-1787"/>
    <n v="1787"/>
    <x v="1"/>
    <x v="0"/>
    <x v="1"/>
    <s v="No"/>
    <s v="Y"/>
    <n v="2"/>
    <n v="-2"/>
    <n v="0"/>
    <x v="2"/>
    <n v="0"/>
    <m/>
    <n v="0"/>
    <n v="1"/>
    <n v="589"/>
    <n v="9"/>
    <x v="0"/>
    <n v="1"/>
    <n v="2"/>
    <n v="46"/>
    <n v="2"/>
    <n v="2"/>
    <x v="1"/>
    <n v="4189"/>
    <n v="8800"/>
    <n v="1"/>
    <n v="14"/>
    <n v="3"/>
    <n v="1"/>
    <n v="80"/>
    <n v="2"/>
    <n v="5"/>
    <n v="3"/>
    <n v="5"/>
    <n v="2"/>
    <n v="0"/>
    <n v="3"/>
  </r>
  <r>
    <x v="1"/>
    <s v="Travel_Rarely"/>
    <x v="1"/>
    <x v="1"/>
    <x v="1"/>
    <x v="2"/>
    <s v="STAFF-1789"/>
    <n v="1789"/>
    <x v="1"/>
    <x v="7"/>
    <x v="2"/>
    <s v="Yes"/>
    <s v="Y"/>
    <n v="3"/>
    <n v="-2"/>
    <n v="0"/>
    <x v="21"/>
    <n v="0"/>
    <m/>
    <n v="0"/>
    <n v="1"/>
    <n v="734"/>
    <n v="2"/>
    <x v="2"/>
    <n v="1"/>
    <n v="3"/>
    <n v="46"/>
    <n v="3"/>
    <n v="5"/>
    <x v="0"/>
    <n v="19328"/>
    <n v="14218"/>
    <n v="7"/>
    <n v="17"/>
    <n v="3"/>
    <n v="3"/>
    <n v="80"/>
    <n v="1"/>
    <n v="24"/>
    <n v="3"/>
    <n v="2"/>
    <n v="1"/>
    <n v="2"/>
    <n v="2"/>
  </r>
  <r>
    <x v="1"/>
    <s v="Travel_Rarely"/>
    <x v="0"/>
    <x v="1"/>
    <x v="1"/>
    <x v="0"/>
    <s v="STAFF-1790"/>
    <n v="1790"/>
    <x v="1"/>
    <x v="4"/>
    <x v="1"/>
    <s v="Yes"/>
    <s v="Y"/>
    <n v="1"/>
    <n v="-2"/>
    <n v="0"/>
    <x v="9"/>
    <n v="0"/>
    <m/>
    <n v="0"/>
    <n v="1"/>
    <n v="1383"/>
    <n v="10"/>
    <x v="3"/>
    <n v="1"/>
    <n v="4"/>
    <n v="90"/>
    <n v="3"/>
    <n v="3"/>
    <x v="3"/>
    <n v="8321"/>
    <n v="25949"/>
    <n v="7"/>
    <n v="13"/>
    <n v="3"/>
    <n v="4"/>
    <n v="80"/>
    <n v="1"/>
    <n v="15"/>
    <n v="3"/>
    <n v="12"/>
    <n v="8"/>
    <n v="5"/>
    <n v="7"/>
  </r>
  <r>
    <x v="0"/>
    <s v="Travel_Frequently"/>
    <x v="0"/>
    <x v="0"/>
    <x v="1"/>
    <x v="2"/>
    <s v="STAFF-1792"/>
    <n v="1792"/>
    <x v="1"/>
    <x v="1"/>
    <x v="2"/>
    <s v="Yes"/>
    <s v="Y"/>
    <n v="2"/>
    <n v="-2"/>
    <n v="0"/>
    <x v="20"/>
    <n v="1"/>
    <n v="1"/>
    <n v="1"/>
    <n v="0"/>
    <n v="429"/>
    <n v="1"/>
    <x v="0"/>
    <n v="1"/>
    <n v="3"/>
    <n v="99"/>
    <n v="3"/>
    <n v="1"/>
    <x v="1"/>
    <n v="2342"/>
    <n v="11092"/>
    <n v="1"/>
    <n v="12"/>
    <n v="3"/>
    <n v="3"/>
    <n v="80"/>
    <n v="3"/>
    <n v="6"/>
    <n v="2"/>
    <n v="5"/>
    <n v="3"/>
    <n v="2"/>
    <n v="3"/>
  </r>
  <r>
    <x v="1"/>
    <s v="Travel_Rarely"/>
    <x v="0"/>
    <x v="1"/>
    <x v="2"/>
    <x v="1"/>
    <s v="STAFF-1794"/>
    <n v="1794"/>
    <x v="1"/>
    <x v="8"/>
    <x v="2"/>
    <s v="No"/>
    <s v="Y"/>
    <n v="4"/>
    <n v="-2"/>
    <n v="0"/>
    <x v="2"/>
    <n v="0"/>
    <m/>
    <n v="0"/>
    <n v="1"/>
    <n v="1239"/>
    <n v="8"/>
    <x v="0"/>
    <n v="1"/>
    <n v="3"/>
    <n v="89"/>
    <n v="3"/>
    <n v="2"/>
    <x v="1"/>
    <n v="4071"/>
    <n v="12832"/>
    <n v="2"/>
    <n v="13"/>
    <n v="3"/>
    <n v="3"/>
    <n v="80"/>
    <n v="0"/>
    <n v="19"/>
    <n v="2"/>
    <n v="10"/>
    <n v="0"/>
    <n v="4"/>
    <n v="7"/>
  </r>
  <r>
    <x v="0"/>
    <s v="Travel_Rarely"/>
    <x v="0"/>
    <x v="0"/>
    <x v="0"/>
    <x v="0"/>
    <s v="STAFF-1797"/>
    <n v="1797"/>
    <x v="1"/>
    <x v="0"/>
    <x v="0"/>
    <s v="Yes"/>
    <s v="Y"/>
    <n v="2"/>
    <n v="-2"/>
    <n v="0"/>
    <x v="10"/>
    <n v="1"/>
    <n v="1"/>
    <n v="1"/>
    <n v="0"/>
    <n v="303"/>
    <n v="27"/>
    <x v="3"/>
    <n v="1"/>
    <n v="3"/>
    <n v="84"/>
    <n v="3"/>
    <n v="2"/>
    <x v="0"/>
    <n v="5813"/>
    <n v="13492"/>
    <n v="1"/>
    <n v="18"/>
    <n v="3"/>
    <n v="4"/>
    <n v="80"/>
    <n v="0"/>
    <n v="10"/>
    <n v="3"/>
    <n v="10"/>
    <n v="7"/>
    <n v="7"/>
    <n v="7"/>
  </r>
  <r>
    <x v="1"/>
    <s v="Travel_Rarely"/>
    <x v="2"/>
    <x v="1"/>
    <x v="1"/>
    <x v="0"/>
    <s v="STAFF-1798"/>
    <n v="1798"/>
    <x v="1"/>
    <x v="1"/>
    <x v="1"/>
    <s v="No"/>
    <s v="Y"/>
    <n v="1"/>
    <n v="-2"/>
    <n v="0"/>
    <x v="3"/>
    <n v="0"/>
    <m/>
    <n v="0"/>
    <n v="1"/>
    <n v="867"/>
    <n v="8"/>
    <x v="2"/>
    <n v="1"/>
    <n v="4"/>
    <n v="90"/>
    <n v="4"/>
    <n v="1"/>
    <x v="2"/>
    <n v="3143"/>
    <n v="6076"/>
    <n v="6"/>
    <n v="19"/>
    <n v="3"/>
    <n v="2"/>
    <n v="80"/>
    <n v="1"/>
    <n v="14"/>
    <n v="3"/>
    <n v="10"/>
    <n v="8"/>
    <n v="7"/>
    <n v="6"/>
  </r>
  <r>
    <x v="1"/>
    <s v="Travel_Rarely"/>
    <x v="2"/>
    <x v="1"/>
    <x v="1"/>
    <x v="0"/>
    <s v="STAFF-1799"/>
    <n v="1799"/>
    <x v="1"/>
    <x v="1"/>
    <x v="1"/>
    <s v="No"/>
    <s v="Y"/>
    <n v="6"/>
    <n v="-2"/>
    <n v="0"/>
    <x v="14"/>
    <n v="0"/>
    <m/>
    <n v="0"/>
    <n v="1"/>
    <n v="1181"/>
    <n v="1"/>
    <x v="3"/>
    <n v="1"/>
    <n v="3"/>
    <n v="82"/>
    <n v="3"/>
    <n v="1"/>
    <x v="0"/>
    <n v="2044"/>
    <n v="5531"/>
    <n v="1"/>
    <n v="11"/>
    <n v="3"/>
    <n v="3"/>
    <n v="80"/>
    <n v="1"/>
    <n v="5"/>
    <n v="4"/>
    <n v="5"/>
    <n v="3"/>
    <n v="0"/>
    <n v="3"/>
  </r>
  <r>
    <x v="1"/>
    <s v="Travel_Rarely"/>
    <x v="0"/>
    <x v="1"/>
    <x v="1"/>
    <x v="2"/>
    <s v="STAFF-1800"/>
    <n v="1800"/>
    <x v="1"/>
    <x v="7"/>
    <x v="0"/>
    <s v="No"/>
    <s v="Y"/>
    <n v="3"/>
    <n v="-2"/>
    <n v="0"/>
    <x v="22"/>
    <n v="0"/>
    <m/>
    <n v="0"/>
    <n v="1"/>
    <n v="1253"/>
    <n v="10"/>
    <x v="1"/>
    <n v="1"/>
    <n v="3"/>
    <n v="65"/>
    <n v="3"/>
    <n v="3"/>
    <x v="2"/>
    <n v="13464"/>
    <n v="7914"/>
    <n v="7"/>
    <n v="21"/>
    <n v="4"/>
    <n v="3"/>
    <n v="80"/>
    <n v="0"/>
    <n v="9"/>
    <n v="3"/>
    <n v="4"/>
    <n v="3"/>
    <n v="2"/>
    <n v="2"/>
  </r>
  <r>
    <x v="1"/>
    <s v="Non-Travel"/>
    <x v="1"/>
    <x v="1"/>
    <x v="0"/>
    <x v="0"/>
    <s v="STAFF-1801"/>
    <n v="1801"/>
    <x v="1"/>
    <x v="0"/>
    <x v="0"/>
    <s v="No"/>
    <s v="Y"/>
    <n v="3"/>
    <n v="-2"/>
    <n v="0"/>
    <x v="21"/>
    <n v="0"/>
    <m/>
    <n v="0"/>
    <n v="1"/>
    <n v="849"/>
    <n v="26"/>
    <x v="0"/>
    <n v="1"/>
    <n v="2"/>
    <n v="98"/>
    <n v="2"/>
    <n v="2"/>
    <x v="1"/>
    <n v="7991"/>
    <n v="25166"/>
    <n v="8"/>
    <n v="15"/>
    <n v="3"/>
    <n v="3"/>
    <n v="80"/>
    <n v="0"/>
    <n v="6"/>
    <n v="3"/>
    <n v="2"/>
    <n v="2"/>
    <n v="2"/>
    <n v="2"/>
  </r>
  <r>
    <x v="1"/>
    <s v="Travel_Rarely"/>
    <x v="0"/>
    <x v="1"/>
    <x v="1"/>
    <x v="0"/>
    <s v="STAFF-1802"/>
    <n v="1802"/>
    <x v="0"/>
    <x v="2"/>
    <x v="1"/>
    <s v="No"/>
    <s v="Y"/>
    <n v="5"/>
    <n v="-2"/>
    <n v="0"/>
    <x v="32"/>
    <n v="0"/>
    <m/>
    <n v="0"/>
    <n v="1"/>
    <n v="616"/>
    <n v="2"/>
    <x v="0"/>
    <n v="1"/>
    <n v="3"/>
    <n v="99"/>
    <n v="3"/>
    <n v="1"/>
    <x v="2"/>
    <n v="3377"/>
    <n v="25605"/>
    <n v="4"/>
    <n v="17"/>
    <n v="3"/>
    <n v="4"/>
    <n v="80"/>
    <n v="1"/>
    <n v="7"/>
    <n v="2"/>
    <n v="4"/>
    <n v="3"/>
    <n v="0"/>
    <n v="2"/>
  </r>
  <r>
    <x v="1"/>
    <s v="Travel_Rarely"/>
    <x v="0"/>
    <x v="1"/>
    <x v="1"/>
    <x v="2"/>
    <s v="STAFF-1803"/>
    <n v="1803"/>
    <x v="1"/>
    <x v="4"/>
    <x v="1"/>
    <s v="No"/>
    <s v="Y"/>
    <n v="2"/>
    <n v="-2"/>
    <n v="0"/>
    <x v="19"/>
    <n v="0"/>
    <m/>
    <n v="0"/>
    <n v="1"/>
    <n v="1128"/>
    <n v="13"/>
    <x v="3"/>
    <n v="1"/>
    <n v="2"/>
    <n v="95"/>
    <n v="4"/>
    <n v="2"/>
    <x v="2"/>
    <n v="5538"/>
    <n v="5696"/>
    <n v="5"/>
    <n v="18"/>
    <n v="3"/>
    <n v="3"/>
    <n v="80"/>
    <n v="2"/>
    <n v="10"/>
    <n v="2"/>
    <n v="0"/>
    <n v="0"/>
    <n v="0"/>
    <n v="0"/>
  </r>
  <r>
    <x v="1"/>
    <s v="Non-Travel"/>
    <x v="0"/>
    <x v="1"/>
    <x v="1"/>
    <x v="2"/>
    <s v="STAFF-1804"/>
    <n v="1804"/>
    <x v="1"/>
    <x v="3"/>
    <x v="2"/>
    <s v="No"/>
    <s v="Y"/>
    <n v="6"/>
    <n v="-2"/>
    <n v="0"/>
    <x v="10"/>
    <n v="0"/>
    <m/>
    <n v="0"/>
    <n v="1"/>
    <n v="1180"/>
    <n v="2"/>
    <x v="0"/>
    <n v="1"/>
    <n v="2"/>
    <n v="90"/>
    <n v="3"/>
    <n v="2"/>
    <x v="0"/>
    <n v="5762"/>
    <n v="24442"/>
    <n v="2"/>
    <n v="14"/>
    <n v="3"/>
    <n v="3"/>
    <n v="80"/>
    <n v="1"/>
    <n v="15"/>
    <n v="3"/>
    <n v="7"/>
    <n v="7"/>
    <n v="1"/>
    <n v="7"/>
  </r>
  <r>
    <x v="1"/>
    <s v="Non-Travel"/>
    <x v="0"/>
    <x v="1"/>
    <x v="2"/>
    <x v="5"/>
    <s v="STAFF-1805"/>
    <n v="1805"/>
    <x v="1"/>
    <x v="8"/>
    <x v="2"/>
    <s v="No"/>
    <s v="Y"/>
    <n v="3"/>
    <n v="-2"/>
    <n v="0"/>
    <x v="8"/>
    <n v="0"/>
    <m/>
    <n v="0"/>
    <n v="1"/>
    <n v="1336"/>
    <n v="2"/>
    <x v="3"/>
    <n v="1"/>
    <n v="1"/>
    <n v="100"/>
    <n v="3"/>
    <n v="1"/>
    <x v="1"/>
    <n v="2592"/>
    <n v="7129"/>
    <n v="5"/>
    <n v="13"/>
    <n v="3"/>
    <n v="4"/>
    <n v="80"/>
    <n v="3"/>
    <n v="13"/>
    <n v="3"/>
    <n v="11"/>
    <n v="10"/>
    <n v="3"/>
    <n v="8"/>
  </r>
  <r>
    <x v="0"/>
    <s v="Travel_Frequently"/>
    <x v="2"/>
    <x v="0"/>
    <x v="1"/>
    <x v="0"/>
    <s v="STAFF-1807"/>
    <n v="1807"/>
    <x v="1"/>
    <x v="2"/>
    <x v="1"/>
    <s v="No"/>
    <s v="Y"/>
    <n v="3"/>
    <n v="-2"/>
    <n v="0"/>
    <x v="13"/>
    <n v="1"/>
    <n v="1"/>
    <n v="1"/>
    <n v="0"/>
    <n v="234"/>
    <n v="9"/>
    <x v="2"/>
    <n v="1"/>
    <n v="4"/>
    <n v="93"/>
    <n v="3"/>
    <n v="2"/>
    <x v="3"/>
    <n v="5346"/>
    <n v="6208"/>
    <n v="4"/>
    <n v="17"/>
    <n v="3"/>
    <n v="3"/>
    <n v="80"/>
    <n v="1"/>
    <n v="11"/>
    <n v="2"/>
    <n v="7"/>
    <n v="1"/>
    <n v="0"/>
    <n v="7"/>
  </r>
  <r>
    <x v="0"/>
    <s v="Travel_Rarely"/>
    <x v="0"/>
    <x v="0"/>
    <x v="1"/>
    <x v="2"/>
    <s v="STAFF-1809"/>
    <n v="1809"/>
    <x v="1"/>
    <x v="3"/>
    <x v="0"/>
    <s v="No"/>
    <s v="Y"/>
    <n v="4"/>
    <n v="-2"/>
    <n v="0"/>
    <x v="2"/>
    <n v="1"/>
    <n v="1"/>
    <n v="1"/>
    <n v="0"/>
    <n v="370"/>
    <n v="10"/>
    <x v="2"/>
    <n v="1"/>
    <n v="4"/>
    <n v="58"/>
    <n v="3"/>
    <n v="2"/>
    <x v="3"/>
    <n v="4213"/>
    <n v="4992"/>
    <n v="1"/>
    <n v="15"/>
    <n v="3"/>
    <n v="2"/>
    <n v="80"/>
    <n v="0"/>
    <n v="10"/>
    <n v="1"/>
    <n v="10"/>
    <n v="3"/>
    <n v="0"/>
    <n v="8"/>
  </r>
  <r>
    <x v="1"/>
    <s v="Travel_Frequently"/>
    <x v="0"/>
    <x v="1"/>
    <x v="0"/>
    <x v="0"/>
    <s v="STAFF-1812"/>
    <n v="1812"/>
    <x v="1"/>
    <x v="0"/>
    <x v="2"/>
    <s v="No"/>
    <s v="Y"/>
    <n v="6"/>
    <n v="-2"/>
    <n v="0"/>
    <x v="22"/>
    <n v="0"/>
    <m/>
    <n v="0"/>
    <n v="1"/>
    <n v="766"/>
    <n v="20"/>
    <x v="3"/>
    <n v="1"/>
    <n v="3"/>
    <n v="83"/>
    <n v="3"/>
    <n v="2"/>
    <x v="0"/>
    <n v="4127"/>
    <n v="19188"/>
    <n v="2"/>
    <n v="18"/>
    <n v="3"/>
    <n v="4"/>
    <n v="80"/>
    <n v="1"/>
    <n v="7"/>
    <n v="3"/>
    <n v="2"/>
    <n v="1"/>
    <n v="2"/>
    <n v="2"/>
  </r>
  <r>
    <x v="1"/>
    <s v="Non-Travel"/>
    <x v="0"/>
    <x v="1"/>
    <x v="1"/>
    <x v="0"/>
    <s v="STAFF-1813"/>
    <n v="1813"/>
    <x v="1"/>
    <x v="1"/>
    <x v="0"/>
    <s v="No"/>
    <s v="Y"/>
    <n v="2"/>
    <n v="-2"/>
    <n v="0"/>
    <x v="23"/>
    <n v="0"/>
    <m/>
    <n v="0"/>
    <n v="1"/>
    <n v="343"/>
    <n v="9"/>
    <x v="3"/>
    <n v="1"/>
    <n v="1"/>
    <n v="52"/>
    <n v="3"/>
    <n v="1"/>
    <x v="2"/>
    <n v="2438"/>
    <n v="24978"/>
    <n v="4"/>
    <n v="13"/>
    <n v="3"/>
    <n v="3"/>
    <n v="80"/>
    <n v="0"/>
    <n v="7"/>
    <n v="2"/>
    <n v="3"/>
    <n v="2"/>
    <n v="1"/>
    <n v="2"/>
  </r>
  <r>
    <x v="1"/>
    <s v="Travel_Rarely"/>
    <x v="0"/>
    <x v="1"/>
    <x v="1"/>
    <x v="0"/>
    <s v="STAFF-1814"/>
    <n v="1814"/>
    <x v="1"/>
    <x v="4"/>
    <x v="0"/>
    <s v="No"/>
    <s v="Y"/>
    <n v="3"/>
    <n v="-2"/>
    <n v="0"/>
    <x v="0"/>
    <n v="0"/>
    <m/>
    <n v="0"/>
    <n v="1"/>
    <n v="447"/>
    <n v="5"/>
    <x v="3"/>
    <n v="1"/>
    <n v="2"/>
    <n v="85"/>
    <n v="4"/>
    <n v="2"/>
    <x v="1"/>
    <n v="6870"/>
    <n v="15530"/>
    <n v="3"/>
    <n v="12"/>
    <n v="3"/>
    <n v="1"/>
    <n v="80"/>
    <n v="0"/>
    <n v="11"/>
    <n v="1"/>
    <n v="3"/>
    <n v="2"/>
    <n v="1"/>
    <n v="2"/>
  </r>
  <r>
    <x v="1"/>
    <s v="Travel_Rarely"/>
    <x v="0"/>
    <x v="1"/>
    <x v="0"/>
    <x v="3"/>
    <s v="STAFF-1815"/>
    <n v="1815"/>
    <x v="0"/>
    <x v="0"/>
    <x v="2"/>
    <s v="Yes"/>
    <s v="Y"/>
    <n v="3"/>
    <n v="-2"/>
    <n v="0"/>
    <x v="0"/>
    <n v="0"/>
    <m/>
    <n v="0"/>
    <n v="1"/>
    <n v="796"/>
    <n v="4"/>
    <x v="1"/>
    <n v="1"/>
    <n v="3"/>
    <n v="81"/>
    <n v="3"/>
    <n v="3"/>
    <x v="3"/>
    <n v="10447"/>
    <n v="26458"/>
    <n v="0"/>
    <n v="13"/>
    <n v="3"/>
    <n v="4"/>
    <n v="80"/>
    <n v="1"/>
    <n v="23"/>
    <n v="4"/>
    <n v="22"/>
    <n v="14"/>
    <n v="13"/>
    <n v="5"/>
  </r>
  <r>
    <x v="1"/>
    <s v="Travel_Rarely"/>
    <x v="2"/>
    <x v="1"/>
    <x v="1"/>
    <x v="2"/>
    <s v="STAFF-1816"/>
    <n v="1816"/>
    <x v="0"/>
    <x v="3"/>
    <x v="0"/>
    <s v="No"/>
    <s v="Y"/>
    <n v="3"/>
    <n v="-2"/>
    <n v="0"/>
    <x v="7"/>
    <n v="0"/>
    <m/>
    <n v="0"/>
    <n v="1"/>
    <n v="1092"/>
    <n v="10"/>
    <x v="3"/>
    <n v="1"/>
    <n v="1"/>
    <n v="64"/>
    <n v="3"/>
    <n v="3"/>
    <x v="2"/>
    <n v="9667"/>
    <n v="2739"/>
    <n v="9"/>
    <n v="14"/>
    <n v="3"/>
    <n v="2"/>
    <n v="80"/>
    <n v="0"/>
    <n v="9"/>
    <n v="3"/>
    <n v="7"/>
    <n v="7"/>
    <n v="0"/>
    <n v="2"/>
  </r>
  <r>
    <x v="0"/>
    <s v="Travel_Rarely"/>
    <x v="2"/>
    <x v="0"/>
    <x v="2"/>
    <x v="2"/>
    <s v="STAFF-1818"/>
    <n v="1818"/>
    <x v="0"/>
    <x v="8"/>
    <x v="1"/>
    <s v="Yes"/>
    <s v="Y"/>
    <n v="3"/>
    <n v="-2"/>
    <n v="0"/>
    <x v="25"/>
    <n v="1"/>
    <n v="1"/>
    <n v="1"/>
    <n v="0"/>
    <n v="920"/>
    <n v="20"/>
    <x v="0"/>
    <n v="1"/>
    <n v="4"/>
    <n v="69"/>
    <n v="3"/>
    <n v="1"/>
    <x v="1"/>
    <n v="2148"/>
    <n v="6889"/>
    <n v="0"/>
    <n v="11"/>
    <n v="3"/>
    <n v="3"/>
    <n v="80"/>
    <n v="0"/>
    <n v="6"/>
    <n v="3"/>
    <n v="5"/>
    <n v="1"/>
    <n v="1"/>
    <n v="4"/>
  </r>
  <r>
    <x v="0"/>
    <s v="Travel_Rarely"/>
    <x v="1"/>
    <x v="0"/>
    <x v="1"/>
    <x v="2"/>
    <s v="STAFF-1821"/>
    <n v="1821"/>
    <x v="0"/>
    <x v="4"/>
    <x v="1"/>
    <s v="No"/>
    <s v="Y"/>
    <n v="2"/>
    <n v="-2"/>
    <n v="0"/>
    <x v="21"/>
    <n v="1"/>
    <n v="1"/>
    <n v="1"/>
    <n v="0"/>
    <n v="261"/>
    <n v="21"/>
    <x v="0"/>
    <n v="1"/>
    <n v="4"/>
    <n v="66"/>
    <n v="3"/>
    <n v="2"/>
    <x v="1"/>
    <n v="8926"/>
    <n v="10842"/>
    <n v="4"/>
    <n v="22"/>
    <n v="4"/>
    <n v="4"/>
    <n v="80"/>
    <n v="1"/>
    <n v="13"/>
    <n v="4"/>
    <n v="9"/>
    <n v="7"/>
    <n v="3"/>
    <n v="7"/>
  </r>
  <r>
    <x v="1"/>
    <s v="Travel_Rarely"/>
    <x v="0"/>
    <x v="1"/>
    <x v="1"/>
    <x v="0"/>
    <s v="STAFF-1822"/>
    <n v="1822"/>
    <x v="0"/>
    <x v="4"/>
    <x v="2"/>
    <s v="No"/>
    <s v="Y"/>
    <n v="3"/>
    <n v="-2"/>
    <n v="0"/>
    <x v="32"/>
    <n v="0"/>
    <m/>
    <n v="0"/>
    <n v="1"/>
    <n v="1194"/>
    <n v="1"/>
    <x v="3"/>
    <n v="1"/>
    <n v="3"/>
    <n v="52"/>
    <n v="3"/>
    <n v="2"/>
    <x v="0"/>
    <n v="6513"/>
    <n v="9060"/>
    <n v="4"/>
    <n v="17"/>
    <n v="3"/>
    <n v="4"/>
    <n v="80"/>
    <n v="1"/>
    <n v="12"/>
    <n v="3"/>
    <n v="5"/>
    <n v="3"/>
    <n v="0"/>
    <n v="3"/>
  </r>
  <r>
    <x v="1"/>
    <s v="Travel_Rarely"/>
    <x v="2"/>
    <x v="1"/>
    <x v="0"/>
    <x v="4"/>
    <s v="STAFF-1823"/>
    <n v="1823"/>
    <x v="1"/>
    <x v="0"/>
    <x v="1"/>
    <s v="No"/>
    <s v="Y"/>
    <n v="5"/>
    <n v="-2"/>
    <n v="0"/>
    <x v="13"/>
    <n v="0"/>
    <m/>
    <n v="0"/>
    <n v="1"/>
    <n v="810"/>
    <n v="8"/>
    <x v="0"/>
    <n v="1"/>
    <n v="4"/>
    <n v="92"/>
    <n v="4"/>
    <n v="2"/>
    <x v="0"/>
    <n v="6799"/>
    <n v="22128"/>
    <n v="1"/>
    <n v="21"/>
    <n v="4"/>
    <n v="3"/>
    <n v="80"/>
    <n v="2"/>
    <n v="10"/>
    <n v="3"/>
    <n v="10"/>
    <n v="8"/>
    <n v="4"/>
    <n v="8"/>
  </r>
  <r>
    <x v="1"/>
    <s v="Non-Travel"/>
    <x v="3"/>
    <x v="1"/>
    <x v="0"/>
    <x v="2"/>
    <s v="STAFF-1824"/>
    <n v="1824"/>
    <x v="1"/>
    <x v="5"/>
    <x v="2"/>
    <s v="No"/>
    <s v="Y"/>
    <n v="0"/>
    <n v="-2"/>
    <n v="0"/>
    <x v="34"/>
    <n v="0"/>
    <m/>
    <n v="0"/>
    <n v="1"/>
    <n v="350"/>
    <n v="2"/>
    <x v="3"/>
    <n v="1"/>
    <n v="2"/>
    <n v="52"/>
    <n v="3"/>
    <n v="4"/>
    <x v="1"/>
    <n v="16291"/>
    <n v="22577"/>
    <n v="4"/>
    <n v="22"/>
    <n v="4"/>
    <n v="4"/>
    <n v="80"/>
    <n v="1"/>
    <n v="37"/>
    <n v="2"/>
    <n v="16"/>
    <n v="9"/>
    <n v="14"/>
    <n v="14"/>
  </r>
  <r>
    <x v="1"/>
    <s v="Travel_Rarely"/>
    <x v="0"/>
    <x v="1"/>
    <x v="1"/>
    <x v="2"/>
    <s v="STAFF-1826"/>
    <n v="1826"/>
    <x v="1"/>
    <x v="2"/>
    <x v="1"/>
    <s v="No"/>
    <s v="Y"/>
    <n v="2"/>
    <n v="-2"/>
    <n v="0"/>
    <x v="10"/>
    <n v="0"/>
    <m/>
    <n v="0"/>
    <n v="1"/>
    <n v="185"/>
    <n v="23"/>
    <x v="2"/>
    <n v="1"/>
    <n v="2"/>
    <n v="91"/>
    <n v="1"/>
    <n v="1"/>
    <x v="2"/>
    <n v="2705"/>
    <n v="9696"/>
    <n v="0"/>
    <n v="16"/>
    <n v="3"/>
    <n v="2"/>
    <n v="80"/>
    <n v="1"/>
    <n v="6"/>
    <n v="4"/>
    <n v="5"/>
    <n v="4"/>
    <n v="0"/>
    <n v="3"/>
  </r>
  <r>
    <x v="1"/>
    <s v="Travel_Rarely"/>
    <x v="1"/>
    <x v="1"/>
    <x v="1"/>
    <x v="0"/>
    <s v="STAFF-1827"/>
    <n v="1827"/>
    <x v="0"/>
    <x v="3"/>
    <x v="2"/>
    <s v="Yes"/>
    <s v="Y"/>
    <n v="4"/>
    <n v="-2"/>
    <n v="0"/>
    <x v="40"/>
    <n v="0"/>
    <m/>
    <n v="0"/>
    <n v="1"/>
    <n v="1001"/>
    <n v="4"/>
    <x v="3"/>
    <n v="1"/>
    <n v="3"/>
    <n v="92"/>
    <n v="2"/>
    <n v="3"/>
    <x v="1"/>
    <n v="10333"/>
    <n v="19271"/>
    <n v="8"/>
    <n v="12"/>
    <n v="3"/>
    <n v="3"/>
    <n v="80"/>
    <n v="1"/>
    <n v="28"/>
    <n v="3"/>
    <n v="22"/>
    <n v="11"/>
    <n v="14"/>
    <n v="10"/>
  </r>
  <r>
    <x v="1"/>
    <s v="Travel_Rarely"/>
    <x v="0"/>
    <x v="1"/>
    <x v="1"/>
    <x v="0"/>
    <s v="STAFF-1829"/>
    <n v="1829"/>
    <x v="0"/>
    <x v="4"/>
    <x v="2"/>
    <s v="No"/>
    <s v="Y"/>
    <n v="3"/>
    <n v="-2"/>
    <n v="0"/>
    <x v="32"/>
    <n v="0"/>
    <m/>
    <n v="0"/>
    <n v="1"/>
    <n v="750"/>
    <n v="12"/>
    <x v="3"/>
    <n v="1"/>
    <n v="2"/>
    <n v="47"/>
    <n v="3"/>
    <n v="2"/>
    <x v="2"/>
    <n v="4448"/>
    <n v="10748"/>
    <n v="2"/>
    <n v="12"/>
    <n v="3"/>
    <n v="2"/>
    <n v="80"/>
    <n v="1"/>
    <n v="15"/>
    <n v="3"/>
    <n v="7"/>
    <n v="4"/>
    <n v="7"/>
    <n v="7"/>
  </r>
  <r>
    <x v="1"/>
    <s v="Travel_Rarely"/>
    <x v="1"/>
    <x v="1"/>
    <x v="1"/>
    <x v="2"/>
    <s v="STAFF-1830"/>
    <n v="1830"/>
    <x v="0"/>
    <x v="1"/>
    <x v="1"/>
    <s v="No"/>
    <s v="Y"/>
    <n v="2"/>
    <n v="-2"/>
    <n v="0"/>
    <x v="33"/>
    <n v="0"/>
    <m/>
    <n v="0"/>
    <n v="1"/>
    <n v="431"/>
    <n v="7"/>
    <x v="2"/>
    <n v="1"/>
    <n v="4"/>
    <n v="68"/>
    <n v="3"/>
    <n v="2"/>
    <x v="0"/>
    <n v="6854"/>
    <n v="15696"/>
    <n v="4"/>
    <n v="15"/>
    <n v="3"/>
    <n v="2"/>
    <n v="80"/>
    <n v="1"/>
    <n v="14"/>
    <n v="2"/>
    <n v="7"/>
    <n v="1"/>
    <n v="1"/>
    <n v="7"/>
  </r>
  <r>
    <x v="1"/>
    <s v="Travel_Frequently"/>
    <x v="2"/>
    <x v="1"/>
    <x v="0"/>
    <x v="3"/>
    <s v="STAFF-1833"/>
    <n v="1833"/>
    <x v="0"/>
    <x v="0"/>
    <x v="1"/>
    <s v="No"/>
    <s v="Y"/>
    <n v="3"/>
    <n v="-2"/>
    <n v="0"/>
    <x v="12"/>
    <n v="0"/>
    <m/>
    <n v="0"/>
    <n v="1"/>
    <n v="1125"/>
    <n v="7"/>
    <x v="2"/>
    <n v="1"/>
    <n v="1"/>
    <n v="68"/>
    <n v="3"/>
    <n v="3"/>
    <x v="1"/>
    <n v="9637"/>
    <n v="8277"/>
    <n v="2"/>
    <n v="14"/>
    <n v="3"/>
    <n v="4"/>
    <n v="80"/>
    <n v="2"/>
    <n v="9"/>
    <n v="3"/>
    <n v="3"/>
    <n v="2"/>
    <n v="2"/>
    <n v="2"/>
  </r>
  <r>
    <x v="1"/>
    <s v="Travel_Rarely"/>
    <x v="2"/>
    <x v="1"/>
    <x v="1"/>
    <x v="2"/>
    <s v="STAFF-1834"/>
    <n v="1834"/>
    <x v="0"/>
    <x v="1"/>
    <x v="1"/>
    <s v="No"/>
    <s v="Y"/>
    <n v="3"/>
    <n v="-2"/>
    <n v="0"/>
    <x v="14"/>
    <n v="0"/>
    <m/>
    <n v="0"/>
    <n v="1"/>
    <n v="1217"/>
    <n v="1"/>
    <x v="3"/>
    <n v="1"/>
    <n v="3"/>
    <n v="67"/>
    <n v="3"/>
    <n v="1"/>
    <x v="3"/>
    <n v="3591"/>
    <n v="12719"/>
    <n v="1"/>
    <n v="25"/>
    <n v="4"/>
    <n v="3"/>
    <n v="80"/>
    <n v="1"/>
    <n v="3"/>
    <n v="3"/>
    <n v="3"/>
    <n v="2"/>
    <n v="1"/>
    <n v="2"/>
  </r>
  <r>
    <x v="1"/>
    <s v="Travel_Rarely"/>
    <x v="0"/>
    <x v="1"/>
    <x v="0"/>
    <x v="3"/>
    <s v="STAFF-1835"/>
    <n v="1835"/>
    <x v="0"/>
    <x v="6"/>
    <x v="1"/>
    <s v="Yes"/>
    <s v="Y"/>
    <n v="4"/>
    <n v="-2"/>
    <n v="0"/>
    <x v="8"/>
    <n v="0"/>
    <m/>
    <n v="0"/>
    <n v="1"/>
    <n v="723"/>
    <n v="2"/>
    <x v="2"/>
    <n v="1"/>
    <n v="2"/>
    <n v="77"/>
    <n v="1"/>
    <n v="2"/>
    <x v="3"/>
    <n v="5405"/>
    <n v="4244"/>
    <n v="2"/>
    <n v="20"/>
    <n v="4"/>
    <n v="1"/>
    <n v="80"/>
    <n v="2"/>
    <n v="20"/>
    <n v="2"/>
    <n v="4"/>
    <n v="2"/>
    <n v="0"/>
    <n v="3"/>
  </r>
  <r>
    <x v="1"/>
    <s v="Travel_Rarely"/>
    <x v="2"/>
    <x v="1"/>
    <x v="0"/>
    <x v="2"/>
    <s v="STAFF-1836"/>
    <n v="1836"/>
    <x v="1"/>
    <x v="0"/>
    <x v="0"/>
    <s v="No"/>
    <s v="Y"/>
    <n v="4"/>
    <n v="-2"/>
    <n v="0"/>
    <x v="25"/>
    <n v="0"/>
    <m/>
    <n v="0"/>
    <n v="1"/>
    <n v="572"/>
    <n v="10"/>
    <x v="3"/>
    <n v="1"/>
    <n v="3"/>
    <n v="46"/>
    <n v="3"/>
    <n v="2"/>
    <x v="0"/>
    <n v="4684"/>
    <n v="9125"/>
    <n v="1"/>
    <n v="13"/>
    <n v="3"/>
    <n v="1"/>
    <n v="80"/>
    <n v="0"/>
    <n v="5"/>
    <n v="3"/>
    <n v="5"/>
    <n v="3"/>
    <n v="1"/>
    <n v="2"/>
  </r>
  <r>
    <x v="1"/>
    <s v="Travel_Frequently"/>
    <x v="3"/>
    <x v="1"/>
    <x v="1"/>
    <x v="0"/>
    <s v="STAFF-1837"/>
    <n v="1837"/>
    <x v="1"/>
    <x v="7"/>
    <x v="1"/>
    <s v="Yes"/>
    <s v="Y"/>
    <n v="3"/>
    <n v="-2"/>
    <n v="0"/>
    <x v="34"/>
    <n v="0"/>
    <m/>
    <n v="0"/>
    <n v="1"/>
    <n v="1216"/>
    <n v="15"/>
    <x v="2"/>
    <n v="1"/>
    <n v="1"/>
    <n v="87"/>
    <n v="3"/>
    <n v="4"/>
    <x v="2"/>
    <n v="15787"/>
    <n v="21624"/>
    <n v="2"/>
    <n v="14"/>
    <n v="3"/>
    <n v="2"/>
    <n v="80"/>
    <n v="0"/>
    <n v="23"/>
    <n v="3"/>
    <n v="2"/>
    <n v="2"/>
    <n v="2"/>
    <n v="2"/>
  </r>
  <r>
    <x v="1"/>
    <s v="Non-Travel"/>
    <x v="4"/>
    <x v="1"/>
    <x v="1"/>
    <x v="2"/>
    <s v="STAFF-1839"/>
    <n v="1839"/>
    <x v="0"/>
    <x v="1"/>
    <x v="0"/>
    <s v="No"/>
    <s v="Y"/>
    <n v="4"/>
    <n v="-2"/>
    <n v="0"/>
    <x v="41"/>
    <n v="0"/>
    <m/>
    <n v="0"/>
    <n v="1"/>
    <n v="1431"/>
    <n v="14"/>
    <x v="3"/>
    <n v="1"/>
    <n v="2"/>
    <n v="33"/>
    <n v="3"/>
    <n v="1"/>
    <x v="2"/>
    <n v="1514"/>
    <n v="8018"/>
    <n v="1"/>
    <n v="16"/>
    <n v="3"/>
    <n v="3"/>
    <n v="80"/>
    <n v="0"/>
    <n v="0"/>
    <n v="1"/>
    <n v="0"/>
    <n v="0"/>
    <n v="0"/>
    <n v="0"/>
  </r>
  <r>
    <x v="0"/>
    <s v="Travel_Rarely"/>
    <x v="2"/>
    <x v="0"/>
    <x v="2"/>
    <x v="5"/>
    <s v="STAFF-1842"/>
    <n v="1842"/>
    <x v="1"/>
    <x v="8"/>
    <x v="1"/>
    <s v="No"/>
    <s v="Y"/>
    <n v="4"/>
    <n v="-2"/>
    <n v="0"/>
    <x v="12"/>
    <n v="1"/>
    <n v="1"/>
    <n v="1"/>
    <n v="0"/>
    <n v="359"/>
    <n v="18"/>
    <x v="4"/>
    <n v="1"/>
    <n v="4"/>
    <n v="89"/>
    <n v="4"/>
    <n v="1"/>
    <x v="3"/>
    <n v="2956"/>
    <n v="21495"/>
    <n v="0"/>
    <n v="17"/>
    <n v="3"/>
    <n v="3"/>
    <n v="80"/>
    <n v="0"/>
    <n v="2"/>
    <n v="3"/>
    <n v="1"/>
    <n v="0"/>
    <n v="0"/>
    <n v="0"/>
  </r>
  <r>
    <x v="0"/>
    <s v="Travel_Rarely"/>
    <x v="2"/>
    <x v="0"/>
    <x v="2"/>
    <x v="5"/>
    <s v="STAFF-1844"/>
    <n v="1844"/>
    <x v="1"/>
    <x v="8"/>
    <x v="2"/>
    <s v="Yes"/>
    <s v="Y"/>
    <n v="3"/>
    <n v="-2"/>
    <n v="0"/>
    <x v="11"/>
    <n v="1"/>
    <n v="1"/>
    <n v="1"/>
    <n v="0"/>
    <n v="350"/>
    <n v="13"/>
    <x v="3"/>
    <n v="1"/>
    <n v="1"/>
    <n v="56"/>
    <n v="2"/>
    <n v="1"/>
    <x v="3"/>
    <n v="2335"/>
    <n v="3157"/>
    <n v="4"/>
    <n v="15"/>
    <n v="3"/>
    <n v="4"/>
    <n v="80"/>
    <n v="3"/>
    <n v="4"/>
    <n v="3"/>
    <n v="2"/>
    <n v="2"/>
    <n v="2"/>
    <n v="0"/>
  </r>
  <r>
    <x v="1"/>
    <s v="Non-Travel"/>
    <x v="1"/>
    <x v="1"/>
    <x v="0"/>
    <x v="0"/>
    <s v="STAFF-1845"/>
    <n v="1845"/>
    <x v="0"/>
    <x v="0"/>
    <x v="1"/>
    <s v="No"/>
    <s v="Y"/>
    <n v="3"/>
    <n v="-2"/>
    <n v="0"/>
    <x v="28"/>
    <n v="0"/>
    <m/>
    <n v="0"/>
    <n v="1"/>
    <n v="589"/>
    <n v="2"/>
    <x v="2"/>
    <n v="1"/>
    <n v="3"/>
    <n v="67"/>
    <n v="3"/>
    <n v="2"/>
    <x v="2"/>
    <n v="5154"/>
    <n v="19665"/>
    <n v="4"/>
    <n v="22"/>
    <n v="4"/>
    <n v="2"/>
    <n v="80"/>
    <n v="2"/>
    <n v="10"/>
    <n v="4"/>
    <n v="8"/>
    <n v="7"/>
    <n v="5"/>
    <n v="7"/>
  </r>
  <r>
    <x v="1"/>
    <s v="Travel_Rarely"/>
    <x v="0"/>
    <x v="1"/>
    <x v="1"/>
    <x v="1"/>
    <s v="STAFF-1847"/>
    <n v="1847"/>
    <x v="0"/>
    <x v="1"/>
    <x v="1"/>
    <s v="Yes"/>
    <s v="Y"/>
    <n v="2"/>
    <n v="-2"/>
    <n v="0"/>
    <x v="9"/>
    <n v="0"/>
    <m/>
    <n v="0"/>
    <n v="1"/>
    <n v="430"/>
    <n v="2"/>
    <x v="2"/>
    <n v="1"/>
    <n v="4"/>
    <n v="73"/>
    <n v="3"/>
    <n v="2"/>
    <x v="1"/>
    <n v="6962"/>
    <n v="19573"/>
    <n v="4"/>
    <n v="22"/>
    <n v="4"/>
    <n v="4"/>
    <n v="80"/>
    <n v="1"/>
    <n v="15"/>
    <n v="3"/>
    <n v="1"/>
    <n v="0"/>
    <n v="0"/>
    <n v="0"/>
  </r>
  <r>
    <x v="1"/>
    <s v="Travel_Frequently"/>
    <x v="0"/>
    <x v="1"/>
    <x v="0"/>
    <x v="0"/>
    <s v="STAFF-1849"/>
    <n v="1849"/>
    <x v="1"/>
    <x v="0"/>
    <x v="1"/>
    <s v="No"/>
    <s v="Y"/>
    <n v="5"/>
    <n v="-2"/>
    <n v="0"/>
    <x v="23"/>
    <n v="0"/>
    <m/>
    <n v="0"/>
    <n v="1"/>
    <n v="1422"/>
    <n v="2"/>
    <x v="2"/>
    <n v="1"/>
    <n v="1"/>
    <n v="92"/>
    <n v="3"/>
    <n v="2"/>
    <x v="0"/>
    <n v="5675"/>
    <n v="19246"/>
    <n v="1"/>
    <n v="20"/>
    <n v="4"/>
    <n v="3"/>
    <n v="80"/>
    <n v="1"/>
    <n v="7"/>
    <n v="3"/>
    <n v="7"/>
    <n v="7"/>
    <n v="7"/>
    <n v="7"/>
  </r>
  <r>
    <x v="1"/>
    <s v="Travel_Frequently"/>
    <x v="2"/>
    <x v="1"/>
    <x v="1"/>
    <x v="0"/>
    <s v="STAFF-1850"/>
    <n v="1850"/>
    <x v="0"/>
    <x v="2"/>
    <x v="0"/>
    <s v="Yes"/>
    <s v="Y"/>
    <n v="3"/>
    <n v="-2"/>
    <n v="0"/>
    <x v="4"/>
    <n v="0"/>
    <m/>
    <n v="0"/>
    <n v="1"/>
    <n v="1297"/>
    <n v="5"/>
    <x v="0"/>
    <n v="1"/>
    <n v="4"/>
    <n v="53"/>
    <n v="3"/>
    <n v="1"/>
    <x v="0"/>
    <n v="2379"/>
    <n v="19826"/>
    <n v="0"/>
    <n v="14"/>
    <n v="3"/>
    <n v="3"/>
    <n v="80"/>
    <n v="0"/>
    <n v="6"/>
    <n v="2"/>
    <n v="5"/>
    <n v="4"/>
    <n v="0"/>
    <n v="2"/>
  </r>
  <r>
    <x v="1"/>
    <s v="Travel_Frequently"/>
    <x v="2"/>
    <x v="1"/>
    <x v="1"/>
    <x v="2"/>
    <s v="STAFF-1852"/>
    <n v="1852"/>
    <x v="1"/>
    <x v="2"/>
    <x v="1"/>
    <s v="No"/>
    <s v="Y"/>
    <n v="3"/>
    <n v="-2"/>
    <n v="0"/>
    <x v="11"/>
    <n v="0"/>
    <m/>
    <n v="0"/>
    <n v="1"/>
    <n v="574"/>
    <n v="20"/>
    <x v="1"/>
    <n v="1"/>
    <n v="4"/>
    <n v="40"/>
    <n v="3"/>
    <n v="1"/>
    <x v="0"/>
    <n v="3812"/>
    <n v="7003"/>
    <n v="1"/>
    <n v="13"/>
    <n v="3"/>
    <n v="2"/>
    <n v="80"/>
    <n v="0"/>
    <n v="11"/>
    <n v="4"/>
    <n v="11"/>
    <n v="8"/>
    <n v="3"/>
    <n v="10"/>
  </r>
  <r>
    <x v="1"/>
    <s v="Travel_Frequently"/>
    <x v="2"/>
    <x v="1"/>
    <x v="0"/>
    <x v="3"/>
    <s v="STAFF-1853"/>
    <n v="1853"/>
    <x v="1"/>
    <x v="0"/>
    <x v="0"/>
    <s v="No"/>
    <s v="Y"/>
    <n v="2"/>
    <n v="-2"/>
    <n v="0"/>
    <x v="5"/>
    <n v="0"/>
    <m/>
    <n v="0"/>
    <n v="1"/>
    <n v="1318"/>
    <n v="10"/>
    <x v="2"/>
    <n v="1"/>
    <n v="4"/>
    <n v="79"/>
    <n v="3"/>
    <n v="2"/>
    <x v="1"/>
    <n v="4648"/>
    <n v="26075"/>
    <n v="8"/>
    <n v="13"/>
    <n v="3"/>
    <n v="3"/>
    <n v="80"/>
    <n v="0"/>
    <n v="4"/>
    <n v="4"/>
    <n v="0"/>
    <n v="0"/>
    <n v="0"/>
    <n v="0"/>
  </r>
  <r>
    <x v="1"/>
    <s v="Non-Travel"/>
    <x v="0"/>
    <x v="1"/>
    <x v="1"/>
    <x v="4"/>
    <s v="STAFF-1854"/>
    <n v="1854"/>
    <x v="1"/>
    <x v="1"/>
    <x v="1"/>
    <s v="No"/>
    <s v="Y"/>
    <n v="1"/>
    <n v="-2"/>
    <n v="0"/>
    <x v="19"/>
    <n v="0"/>
    <m/>
    <n v="0"/>
    <n v="1"/>
    <n v="355"/>
    <n v="10"/>
    <x v="2"/>
    <n v="1"/>
    <n v="4"/>
    <n v="38"/>
    <n v="3"/>
    <n v="1"/>
    <x v="0"/>
    <n v="2936"/>
    <n v="6161"/>
    <n v="3"/>
    <n v="22"/>
    <n v="4"/>
    <n v="2"/>
    <n v="80"/>
    <n v="2"/>
    <n v="10"/>
    <n v="2"/>
    <n v="6"/>
    <n v="3"/>
    <n v="3"/>
    <n v="3"/>
  </r>
  <r>
    <x v="1"/>
    <s v="Travel_Rarely"/>
    <x v="1"/>
    <x v="1"/>
    <x v="1"/>
    <x v="0"/>
    <s v="STAFF-1856"/>
    <n v="1856"/>
    <x v="0"/>
    <x v="2"/>
    <x v="0"/>
    <s v="No"/>
    <s v="Y"/>
    <n v="2"/>
    <n v="-2"/>
    <n v="0"/>
    <x v="40"/>
    <n v="0"/>
    <m/>
    <n v="0"/>
    <n v="1"/>
    <n v="207"/>
    <n v="9"/>
    <x v="2"/>
    <n v="1"/>
    <n v="2"/>
    <n v="64"/>
    <n v="3"/>
    <n v="1"/>
    <x v="2"/>
    <n v="2105"/>
    <n v="5411"/>
    <n v="4"/>
    <n v="12"/>
    <n v="3"/>
    <n v="3"/>
    <n v="80"/>
    <n v="0"/>
    <n v="7"/>
    <n v="3"/>
    <n v="2"/>
    <n v="2"/>
    <n v="2"/>
    <n v="0"/>
  </r>
  <r>
    <x v="1"/>
    <s v="Travel_Rarely"/>
    <x v="1"/>
    <x v="1"/>
    <x v="1"/>
    <x v="0"/>
    <s v="STAFF-1857"/>
    <n v="1857"/>
    <x v="1"/>
    <x v="3"/>
    <x v="2"/>
    <s v="No"/>
    <s v="Y"/>
    <n v="4"/>
    <n v="-2"/>
    <n v="0"/>
    <x v="21"/>
    <n v="0"/>
    <m/>
    <n v="0"/>
    <n v="1"/>
    <n v="706"/>
    <n v="2"/>
    <x v="0"/>
    <n v="1"/>
    <n v="4"/>
    <n v="82"/>
    <n v="3"/>
    <n v="3"/>
    <x v="0"/>
    <n v="8578"/>
    <n v="19989"/>
    <n v="3"/>
    <n v="14"/>
    <n v="3"/>
    <n v="3"/>
    <n v="80"/>
    <n v="1"/>
    <n v="12"/>
    <n v="2"/>
    <n v="9"/>
    <n v="8"/>
    <n v="4"/>
    <n v="7"/>
  </r>
  <r>
    <x v="1"/>
    <s v="Non-Travel"/>
    <x v="2"/>
    <x v="1"/>
    <x v="2"/>
    <x v="0"/>
    <s v="STAFF-1858"/>
    <n v="1858"/>
    <x v="1"/>
    <x v="8"/>
    <x v="2"/>
    <s v="No"/>
    <s v="Y"/>
    <n v="2"/>
    <n v="-2"/>
    <n v="0"/>
    <x v="14"/>
    <n v="0"/>
    <m/>
    <n v="0"/>
    <n v="1"/>
    <n v="280"/>
    <n v="1"/>
    <x v="0"/>
    <n v="1"/>
    <n v="3"/>
    <n v="43"/>
    <n v="3"/>
    <n v="1"/>
    <x v="0"/>
    <n v="2706"/>
    <n v="10494"/>
    <n v="1"/>
    <n v="15"/>
    <n v="3"/>
    <n v="2"/>
    <n v="80"/>
    <n v="1"/>
    <n v="3"/>
    <n v="3"/>
    <n v="3"/>
    <n v="2"/>
    <n v="2"/>
    <n v="2"/>
  </r>
  <r>
    <x v="1"/>
    <s v="Travel_Rarely"/>
    <x v="2"/>
    <x v="1"/>
    <x v="1"/>
    <x v="0"/>
    <s v="STAFF-1859"/>
    <n v="1859"/>
    <x v="1"/>
    <x v="4"/>
    <x v="2"/>
    <s v="No"/>
    <s v="Y"/>
    <n v="3"/>
    <n v="-2"/>
    <n v="0"/>
    <x v="11"/>
    <n v="0"/>
    <m/>
    <n v="0"/>
    <n v="1"/>
    <n v="726"/>
    <n v="29"/>
    <x v="1"/>
    <n v="1"/>
    <n v="4"/>
    <n v="93"/>
    <n v="1"/>
    <n v="2"/>
    <x v="2"/>
    <n v="6384"/>
    <n v="21143"/>
    <n v="8"/>
    <n v="17"/>
    <n v="3"/>
    <n v="4"/>
    <n v="80"/>
    <n v="2"/>
    <n v="11"/>
    <n v="3"/>
    <n v="7"/>
    <n v="0"/>
    <n v="1"/>
    <n v="6"/>
  </r>
  <r>
    <x v="1"/>
    <s v="Travel_Rarely"/>
    <x v="0"/>
    <x v="1"/>
    <x v="1"/>
    <x v="0"/>
    <s v="STAFF-1860"/>
    <n v="1860"/>
    <x v="1"/>
    <x v="2"/>
    <x v="0"/>
    <s v="No"/>
    <s v="Y"/>
    <n v="3"/>
    <n v="-2"/>
    <n v="0"/>
    <x v="19"/>
    <n v="0"/>
    <m/>
    <n v="0"/>
    <n v="1"/>
    <n v="1142"/>
    <n v="8"/>
    <x v="3"/>
    <n v="1"/>
    <n v="4"/>
    <n v="81"/>
    <n v="3"/>
    <n v="1"/>
    <x v="2"/>
    <n v="3968"/>
    <n v="13624"/>
    <n v="4"/>
    <n v="13"/>
    <n v="3"/>
    <n v="4"/>
    <n v="80"/>
    <n v="0"/>
    <n v="8"/>
    <n v="3"/>
    <n v="0"/>
    <n v="0"/>
    <n v="0"/>
    <n v="0"/>
  </r>
  <r>
    <x v="0"/>
    <s v="Travel_Rarely"/>
    <x v="2"/>
    <x v="0"/>
    <x v="0"/>
    <x v="3"/>
    <s v="STAFF-1862"/>
    <n v="1862"/>
    <x v="1"/>
    <x v="0"/>
    <x v="0"/>
    <s v="Yes"/>
    <s v="Y"/>
    <n v="3"/>
    <n v="-2"/>
    <n v="0"/>
    <x v="5"/>
    <n v="1"/>
    <n v="1"/>
    <n v="1"/>
    <n v="0"/>
    <n v="414"/>
    <n v="2"/>
    <x v="2"/>
    <n v="1"/>
    <n v="3"/>
    <n v="82"/>
    <n v="2"/>
    <n v="2"/>
    <x v="1"/>
    <n v="9907"/>
    <n v="26186"/>
    <n v="7"/>
    <n v="12"/>
    <n v="3"/>
    <n v="3"/>
    <n v="80"/>
    <n v="0"/>
    <n v="7"/>
    <n v="2"/>
    <n v="2"/>
    <n v="2"/>
    <n v="2"/>
    <n v="2"/>
  </r>
  <r>
    <x v="1"/>
    <s v="Travel_Rarely"/>
    <x v="1"/>
    <x v="1"/>
    <x v="0"/>
    <x v="4"/>
    <s v="STAFF-1863"/>
    <n v="1863"/>
    <x v="0"/>
    <x v="0"/>
    <x v="2"/>
    <s v="No"/>
    <s v="Y"/>
    <n v="5"/>
    <n v="-2"/>
    <n v="0"/>
    <x v="21"/>
    <n v="0"/>
    <m/>
    <n v="0"/>
    <n v="1"/>
    <n v="1319"/>
    <n v="3"/>
    <x v="3"/>
    <n v="1"/>
    <n v="4"/>
    <n v="45"/>
    <n v="4"/>
    <n v="4"/>
    <x v="0"/>
    <n v="13225"/>
    <n v="7739"/>
    <n v="2"/>
    <n v="12"/>
    <n v="3"/>
    <n v="4"/>
    <n v="80"/>
    <n v="1"/>
    <n v="25"/>
    <n v="3"/>
    <n v="19"/>
    <n v="17"/>
    <n v="2"/>
    <n v="8"/>
  </r>
  <r>
    <x v="1"/>
    <s v="Travel_Rarely"/>
    <x v="2"/>
    <x v="1"/>
    <x v="0"/>
    <x v="2"/>
    <s v="STAFF-1864"/>
    <n v="1864"/>
    <x v="0"/>
    <x v="6"/>
    <x v="1"/>
    <s v="No"/>
    <s v="Y"/>
    <n v="5"/>
    <n v="-2"/>
    <n v="0"/>
    <x v="4"/>
    <n v="0"/>
    <m/>
    <n v="0"/>
    <n v="1"/>
    <n v="728"/>
    <n v="23"/>
    <x v="1"/>
    <n v="1"/>
    <n v="2"/>
    <n v="36"/>
    <n v="2"/>
    <n v="2"/>
    <x v="2"/>
    <n v="3540"/>
    <n v="7018"/>
    <n v="1"/>
    <n v="21"/>
    <n v="4"/>
    <n v="4"/>
    <n v="80"/>
    <n v="1"/>
    <n v="9"/>
    <n v="3"/>
    <n v="9"/>
    <n v="8"/>
    <n v="5"/>
    <n v="8"/>
  </r>
  <r>
    <x v="1"/>
    <s v="Travel_Rarely"/>
    <x v="2"/>
    <x v="1"/>
    <x v="2"/>
    <x v="2"/>
    <s v="STAFF-1865"/>
    <n v="1865"/>
    <x v="1"/>
    <x v="8"/>
    <x v="1"/>
    <s v="No"/>
    <s v="Y"/>
    <n v="3"/>
    <n v="-2"/>
    <n v="0"/>
    <x v="11"/>
    <n v="0"/>
    <m/>
    <n v="0"/>
    <n v="1"/>
    <n v="352"/>
    <n v="6"/>
    <x v="1"/>
    <n v="1"/>
    <n v="4"/>
    <n v="87"/>
    <n v="2"/>
    <n v="1"/>
    <x v="1"/>
    <n v="2804"/>
    <n v="15434"/>
    <n v="1"/>
    <n v="11"/>
    <n v="3"/>
    <n v="4"/>
    <n v="80"/>
    <n v="0"/>
    <n v="1"/>
    <n v="3"/>
    <n v="1"/>
    <n v="0"/>
    <n v="0"/>
    <n v="0"/>
  </r>
  <r>
    <x v="1"/>
    <s v="Travel_Rarely"/>
    <x v="0"/>
    <x v="1"/>
    <x v="1"/>
    <x v="2"/>
    <s v="STAFF-1866"/>
    <n v="1866"/>
    <x v="0"/>
    <x v="5"/>
    <x v="1"/>
    <s v="No"/>
    <s v="Y"/>
    <n v="2"/>
    <n v="-2"/>
    <n v="0"/>
    <x v="23"/>
    <n v="0"/>
    <m/>
    <n v="0"/>
    <n v="1"/>
    <n v="823"/>
    <n v="6"/>
    <x v="3"/>
    <n v="1"/>
    <n v="1"/>
    <n v="81"/>
    <n v="2"/>
    <n v="5"/>
    <x v="2"/>
    <n v="19392"/>
    <n v="22539"/>
    <n v="7"/>
    <n v="13"/>
    <n v="3"/>
    <n v="4"/>
    <n v="80"/>
    <n v="0"/>
    <n v="21"/>
    <n v="3"/>
    <n v="16"/>
    <n v="12"/>
    <n v="6"/>
    <n v="14"/>
  </r>
  <r>
    <x v="1"/>
    <s v="Travel_Rarely"/>
    <x v="1"/>
    <x v="1"/>
    <x v="1"/>
    <x v="0"/>
    <s v="STAFF-1867"/>
    <n v="1867"/>
    <x v="1"/>
    <x v="7"/>
    <x v="1"/>
    <s v="No"/>
    <s v="Y"/>
    <n v="3"/>
    <n v="-2"/>
    <n v="0"/>
    <x v="26"/>
    <n v="0"/>
    <m/>
    <n v="0"/>
    <n v="1"/>
    <n v="1224"/>
    <n v="10"/>
    <x v="3"/>
    <n v="1"/>
    <n v="4"/>
    <n v="91"/>
    <n v="2"/>
    <n v="5"/>
    <x v="1"/>
    <n v="19665"/>
    <n v="13583"/>
    <n v="4"/>
    <n v="12"/>
    <n v="3"/>
    <n v="4"/>
    <n v="80"/>
    <n v="0"/>
    <n v="29"/>
    <n v="3"/>
    <n v="22"/>
    <n v="10"/>
    <n v="12"/>
    <n v="9"/>
  </r>
  <r>
    <x v="0"/>
    <s v="Travel_Frequently"/>
    <x v="2"/>
    <x v="0"/>
    <x v="1"/>
    <x v="0"/>
    <s v="STAFF-1868"/>
    <n v="1868"/>
    <x v="1"/>
    <x v="1"/>
    <x v="0"/>
    <s v="Yes"/>
    <s v="Y"/>
    <n v="3"/>
    <n v="-2"/>
    <n v="0"/>
    <x v="11"/>
    <n v="1"/>
    <n v="1"/>
    <n v="1"/>
    <n v="0"/>
    <n v="459"/>
    <n v="24"/>
    <x v="0"/>
    <n v="1"/>
    <n v="4"/>
    <n v="73"/>
    <n v="2"/>
    <n v="1"/>
    <x v="0"/>
    <n v="2439"/>
    <n v="14753"/>
    <n v="1"/>
    <n v="24"/>
    <n v="4"/>
    <n v="2"/>
    <n v="80"/>
    <n v="0"/>
    <n v="1"/>
    <n v="2"/>
    <n v="1"/>
    <n v="0"/>
    <n v="1"/>
    <n v="0"/>
  </r>
  <r>
    <x v="0"/>
    <s v="Travel_Rarely"/>
    <x v="1"/>
    <x v="0"/>
    <x v="0"/>
    <x v="0"/>
    <s v="STAFF-1869"/>
    <n v="1869"/>
    <x v="0"/>
    <x v="0"/>
    <x v="1"/>
    <s v="No"/>
    <s v="Y"/>
    <n v="2"/>
    <n v="-2"/>
    <n v="0"/>
    <x v="21"/>
    <n v="1"/>
    <n v="1"/>
    <n v="1"/>
    <n v="0"/>
    <n v="1254"/>
    <n v="10"/>
    <x v="3"/>
    <n v="1"/>
    <n v="3"/>
    <n v="64"/>
    <n v="3"/>
    <n v="3"/>
    <x v="1"/>
    <n v="7314"/>
    <n v="14011"/>
    <n v="5"/>
    <n v="21"/>
    <n v="4"/>
    <n v="3"/>
    <n v="80"/>
    <n v="3"/>
    <n v="14"/>
    <n v="3"/>
    <n v="8"/>
    <n v="7"/>
    <n v="0"/>
    <n v="7"/>
  </r>
  <r>
    <x v="1"/>
    <s v="Travel_Frequently"/>
    <x v="2"/>
    <x v="1"/>
    <x v="1"/>
    <x v="0"/>
    <s v="STAFF-1870"/>
    <n v="1870"/>
    <x v="0"/>
    <x v="1"/>
    <x v="1"/>
    <s v="No"/>
    <s v="Y"/>
    <n v="2"/>
    <n v="-2"/>
    <n v="0"/>
    <x v="4"/>
    <n v="0"/>
    <m/>
    <n v="0"/>
    <n v="1"/>
    <n v="1131"/>
    <n v="15"/>
    <x v="3"/>
    <n v="1"/>
    <n v="4"/>
    <n v="77"/>
    <n v="2"/>
    <n v="1"/>
    <x v="2"/>
    <n v="4774"/>
    <n v="23844"/>
    <n v="0"/>
    <n v="19"/>
    <n v="3"/>
    <n v="4"/>
    <n v="80"/>
    <n v="1"/>
    <n v="8"/>
    <n v="2"/>
    <n v="7"/>
    <n v="6"/>
    <n v="7"/>
    <n v="3"/>
  </r>
  <r>
    <x v="1"/>
    <s v="Travel_Rarely"/>
    <x v="0"/>
    <x v="1"/>
    <x v="1"/>
    <x v="1"/>
    <s v="STAFF-1871"/>
    <n v="1871"/>
    <x v="1"/>
    <x v="1"/>
    <x v="2"/>
    <s v="No"/>
    <s v="Y"/>
    <n v="2"/>
    <n v="-2"/>
    <n v="0"/>
    <x v="22"/>
    <n v="0"/>
    <m/>
    <n v="0"/>
    <n v="1"/>
    <n v="835"/>
    <n v="19"/>
    <x v="2"/>
    <n v="1"/>
    <n v="4"/>
    <n v="41"/>
    <n v="3"/>
    <n v="2"/>
    <x v="0"/>
    <n v="3902"/>
    <n v="5141"/>
    <n v="8"/>
    <n v="14"/>
    <n v="3"/>
    <n v="2"/>
    <n v="80"/>
    <n v="3"/>
    <n v="7"/>
    <n v="3"/>
    <n v="2"/>
    <n v="2"/>
    <n v="2"/>
    <n v="2"/>
  </r>
  <r>
    <x v="1"/>
    <s v="Travel_Rarely"/>
    <x v="3"/>
    <x v="1"/>
    <x v="1"/>
    <x v="4"/>
    <s v="STAFF-1873"/>
    <n v="1873"/>
    <x v="1"/>
    <x v="1"/>
    <x v="1"/>
    <s v="No"/>
    <s v="Y"/>
    <n v="2"/>
    <n v="-2"/>
    <n v="0"/>
    <x v="27"/>
    <n v="0"/>
    <m/>
    <n v="0"/>
    <n v="1"/>
    <n v="836"/>
    <n v="2"/>
    <x v="2"/>
    <n v="1"/>
    <n v="4"/>
    <n v="98"/>
    <n v="2"/>
    <n v="1"/>
    <x v="0"/>
    <n v="2662"/>
    <n v="7975"/>
    <n v="8"/>
    <n v="20"/>
    <n v="4"/>
    <n v="2"/>
    <n v="80"/>
    <n v="1"/>
    <n v="19"/>
    <n v="4"/>
    <n v="5"/>
    <n v="2"/>
    <n v="0"/>
    <n v="4"/>
  </r>
  <r>
    <x v="1"/>
    <s v="Travel_Rarely"/>
    <x v="2"/>
    <x v="1"/>
    <x v="0"/>
    <x v="2"/>
    <s v="STAFF-1875"/>
    <n v="1875"/>
    <x v="0"/>
    <x v="6"/>
    <x v="1"/>
    <s v="No"/>
    <s v="Y"/>
    <n v="3"/>
    <n v="-2"/>
    <n v="0"/>
    <x v="14"/>
    <n v="0"/>
    <m/>
    <n v="0"/>
    <n v="1"/>
    <n v="1172"/>
    <n v="3"/>
    <x v="3"/>
    <n v="1"/>
    <n v="2"/>
    <n v="78"/>
    <n v="3"/>
    <n v="1"/>
    <x v="1"/>
    <n v="2856"/>
    <n v="3692"/>
    <n v="1"/>
    <n v="19"/>
    <n v="3"/>
    <n v="4"/>
    <n v="80"/>
    <n v="1"/>
    <n v="1"/>
    <n v="3"/>
    <n v="1"/>
    <n v="0"/>
    <n v="0"/>
    <n v="0"/>
  </r>
  <r>
    <x v="0"/>
    <s v="Travel_Rarely"/>
    <x v="2"/>
    <x v="0"/>
    <x v="0"/>
    <x v="2"/>
    <s v="STAFF-1876"/>
    <n v="1876"/>
    <x v="1"/>
    <x v="6"/>
    <x v="0"/>
    <s v="No"/>
    <s v="Y"/>
    <n v="3"/>
    <n v="-2"/>
    <n v="0"/>
    <x v="7"/>
    <n v="1"/>
    <n v="1"/>
    <n v="1"/>
    <n v="0"/>
    <n v="945"/>
    <n v="9"/>
    <x v="3"/>
    <n v="1"/>
    <n v="2"/>
    <n v="89"/>
    <n v="3"/>
    <n v="1"/>
    <x v="0"/>
    <n v="1081"/>
    <n v="16019"/>
    <n v="1"/>
    <n v="13"/>
    <n v="3"/>
    <n v="3"/>
    <n v="80"/>
    <n v="0"/>
    <n v="1"/>
    <n v="2"/>
    <n v="1"/>
    <n v="0"/>
    <n v="0"/>
    <n v="0"/>
  </r>
  <r>
    <x v="0"/>
    <s v="Travel_Rarely"/>
    <x v="4"/>
    <x v="0"/>
    <x v="1"/>
    <x v="0"/>
    <s v="STAFF-1878"/>
    <n v="1878"/>
    <x v="1"/>
    <x v="1"/>
    <x v="0"/>
    <s v="Yes"/>
    <s v="Y"/>
    <n v="2"/>
    <n v="-2"/>
    <n v="0"/>
    <x v="15"/>
    <n v="1"/>
    <n v="1"/>
    <n v="1"/>
    <n v="0"/>
    <n v="391"/>
    <n v="7"/>
    <x v="1"/>
    <n v="1"/>
    <n v="4"/>
    <n v="75"/>
    <n v="3"/>
    <n v="1"/>
    <x v="1"/>
    <n v="2472"/>
    <n v="26092"/>
    <n v="1"/>
    <n v="23"/>
    <n v="4"/>
    <n v="1"/>
    <n v="80"/>
    <n v="0"/>
    <n v="1"/>
    <n v="3"/>
    <n v="1"/>
    <n v="0"/>
    <n v="0"/>
    <n v="0"/>
  </r>
  <r>
    <x v="1"/>
    <s v="Travel_Rarely"/>
    <x v="0"/>
    <x v="1"/>
    <x v="0"/>
    <x v="4"/>
    <s v="STAFF-1880"/>
    <n v="1880"/>
    <x v="0"/>
    <x v="0"/>
    <x v="1"/>
    <s v="Yes"/>
    <s v="Y"/>
    <n v="4"/>
    <n v="-2"/>
    <n v="0"/>
    <x v="9"/>
    <n v="0"/>
    <m/>
    <n v="0"/>
    <n v="1"/>
    <n v="1266"/>
    <n v="10"/>
    <x v="2"/>
    <n v="1"/>
    <n v="4"/>
    <n v="63"/>
    <n v="2"/>
    <n v="2"/>
    <x v="0"/>
    <n v="5673"/>
    <n v="6060"/>
    <n v="1"/>
    <n v="13"/>
    <n v="3"/>
    <n v="1"/>
    <n v="80"/>
    <n v="1"/>
    <n v="10"/>
    <n v="3"/>
    <n v="10"/>
    <n v="9"/>
    <n v="1"/>
    <n v="7"/>
  </r>
  <r>
    <x v="1"/>
    <s v="Travel_Rarely"/>
    <x v="2"/>
    <x v="1"/>
    <x v="1"/>
    <x v="0"/>
    <s v="STAFF-1881"/>
    <n v="1881"/>
    <x v="1"/>
    <x v="2"/>
    <x v="2"/>
    <s v="No"/>
    <s v="Y"/>
    <n v="2"/>
    <n v="-2"/>
    <n v="0"/>
    <x v="12"/>
    <n v="0"/>
    <m/>
    <n v="0"/>
    <n v="1"/>
    <n v="311"/>
    <n v="20"/>
    <x v="3"/>
    <n v="1"/>
    <n v="2"/>
    <n v="89"/>
    <n v="3"/>
    <n v="2"/>
    <x v="2"/>
    <n v="4197"/>
    <n v="18624"/>
    <n v="1"/>
    <n v="11"/>
    <n v="3"/>
    <n v="1"/>
    <n v="80"/>
    <n v="1"/>
    <n v="10"/>
    <n v="3"/>
    <n v="10"/>
    <n v="8"/>
    <n v="0"/>
    <n v="2"/>
  </r>
  <r>
    <x v="1"/>
    <s v="Travel_Rarely"/>
    <x v="2"/>
    <x v="1"/>
    <x v="0"/>
    <x v="0"/>
    <s v="STAFF-1882"/>
    <n v="1882"/>
    <x v="1"/>
    <x v="0"/>
    <x v="1"/>
    <s v="Yes"/>
    <s v="Y"/>
    <n v="3"/>
    <n v="-2"/>
    <n v="0"/>
    <x v="13"/>
    <n v="0"/>
    <m/>
    <n v="0"/>
    <n v="1"/>
    <n v="1480"/>
    <n v="4"/>
    <x v="3"/>
    <n v="1"/>
    <n v="3"/>
    <n v="64"/>
    <n v="3"/>
    <n v="3"/>
    <x v="0"/>
    <n v="9713"/>
    <n v="24444"/>
    <n v="2"/>
    <n v="13"/>
    <n v="3"/>
    <n v="4"/>
    <n v="80"/>
    <n v="3"/>
    <n v="9"/>
    <n v="3"/>
    <n v="5"/>
    <n v="3"/>
    <n v="1"/>
    <n v="0"/>
  </r>
  <r>
    <x v="1"/>
    <s v="Travel_Rarely"/>
    <x v="2"/>
    <x v="1"/>
    <x v="1"/>
    <x v="0"/>
    <s v="STAFF-1883"/>
    <n v="1883"/>
    <x v="1"/>
    <x v="2"/>
    <x v="0"/>
    <s v="No"/>
    <s v="Y"/>
    <n v="2"/>
    <n v="-2"/>
    <n v="0"/>
    <x v="11"/>
    <n v="0"/>
    <m/>
    <n v="0"/>
    <n v="1"/>
    <n v="592"/>
    <n v="7"/>
    <x v="3"/>
    <n v="1"/>
    <n v="4"/>
    <n v="59"/>
    <n v="3"/>
    <n v="1"/>
    <x v="3"/>
    <n v="2062"/>
    <n v="19384"/>
    <n v="3"/>
    <n v="14"/>
    <n v="3"/>
    <n v="2"/>
    <n v="80"/>
    <n v="0"/>
    <n v="11"/>
    <n v="3"/>
    <n v="3"/>
    <n v="2"/>
    <n v="1"/>
    <n v="2"/>
  </r>
  <r>
    <x v="1"/>
    <s v="Travel_Rarely"/>
    <x v="0"/>
    <x v="1"/>
    <x v="1"/>
    <x v="2"/>
    <s v="STAFF-1885"/>
    <n v="1885"/>
    <x v="1"/>
    <x v="1"/>
    <x v="1"/>
    <s v="Yes"/>
    <s v="Y"/>
    <n v="2"/>
    <n v="-2"/>
    <n v="0"/>
    <x v="2"/>
    <n v="0"/>
    <m/>
    <n v="0"/>
    <n v="1"/>
    <n v="783"/>
    <n v="7"/>
    <x v="2"/>
    <n v="1"/>
    <n v="4"/>
    <n v="78"/>
    <n v="3"/>
    <n v="2"/>
    <x v="3"/>
    <n v="4284"/>
    <n v="13588"/>
    <n v="5"/>
    <n v="22"/>
    <n v="4"/>
    <n v="3"/>
    <n v="80"/>
    <n v="1"/>
    <n v="16"/>
    <n v="3"/>
    <n v="5"/>
    <n v="3"/>
    <n v="0"/>
    <n v="4"/>
  </r>
  <r>
    <x v="1"/>
    <s v="Travel_Rarely"/>
    <x v="0"/>
    <x v="1"/>
    <x v="1"/>
    <x v="1"/>
    <s v="STAFF-1886"/>
    <n v="1886"/>
    <x v="0"/>
    <x v="3"/>
    <x v="1"/>
    <s v="Yes"/>
    <s v="Y"/>
    <n v="2"/>
    <n v="-2"/>
    <n v="0"/>
    <x v="10"/>
    <n v="0"/>
    <m/>
    <n v="0"/>
    <n v="1"/>
    <n v="219"/>
    <n v="16"/>
    <x v="0"/>
    <n v="1"/>
    <n v="4"/>
    <n v="44"/>
    <n v="2"/>
    <n v="2"/>
    <x v="1"/>
    <n v="4788"/>
    <n v="25388"/>
    <n v="0"/>
    <n v="11"/>
    <n v="3"/>
    <n v="4"/>
    <n v="80"/>
    <n v="0"/>
    <n v="4"/>
    <n v="3"/>
    <n v="3"/>
    <n v="2"/>
    <n v="0"/>
    <n v="2"/>
  </r>
  <r>
    <x v="1"/>
    <s v="Travel_Rarely"/>
    <x v="1"/>
    <x v="1"/>
    <x v="1"/>
    <x v="0"/>
    <s v="STAFF-1888"/>
    <n v="1888"/>
    <x v="0"/>
    <x v="3"/>
    <x v="1"/>
    <s v="No"/>
    <s v="Y"/>
    <n v="2"/>
    <n v="-2"/>
    <n v="0"/>
    <x v="28"/>
    <n v="0"/>
    <m/>
    <n v="0"/>
    <n v="1"/>
    <n v="556"/>
    <n v="25"/>
    <x v="0"/>
    <n v="1"/>
    <n v="2"/>
    <n v="93"/>
    <n v="2"/>
    <n v="2"/>
    <x v="0"/>
    <n v="5906"/>
    <n v="23888"/>
    <n v="0"/>
    <n v="13"/>
    <n v="3"/>
    <n v="4"/>
    <n v="80"/>
    <n v="2"/>
    <n v="10"/>
    <n v="2"/>
    <n v="9"/>
    <n v="8"/>
    <n v="3"/>
    <n v="8"/>
  </r>
  <r>
    <x v="1"/>
    <s v="Travel_Frequently"/>
    <x v="0"/>
    <x v="1"/>
    <x v="2"/>
    <x v="5"/>
    <s v="STAFF-1890"/>
    <n v="1890"/>
    <x v="1"/>
    <x v="8"/>
    <x v="0"/>
    <s v="No"/>
    <s v="Y"/>
    <n v="2"/>
    <n v="-2"/>
    <n v="0"/>
    <x v="9"/>
    <n v="0"/>
    <m/>
    <n v="0"/>
    <n v="1"/>
    <n v="1213"/>
    <n v="2"/>
    <x v="1"/>
    <n v="1"/>
    <n v="2"/>
    <n v="94"/>
    <n v="2"/>
    <n v="2"/>
    <x v="0"/>
    <n v="3886"/>
    <n v="4223"/>
    <n v="1"/>
    <n v="21"/>
    <n v="4"/>
    <n v="4"/>
    <n v="80"/>
    <n v="0"/>
    <n v="10"/>
    <n v="2"/>
    <n v="10"/>
    <n v="1"/>
    <n v="0"/>
    <n v="8"/>
  </r>
  <r>
    <x v="1"/>
    <s v="Travel_Rarely"/>
    <x v="0"/>
    <x v="1"/>
    <x v="1"/>
    <x v="0"/>
    <s v="STAFF-1892"/>
    <n v="1892"/>
    <x v="1"/>
    <x v="5"/>
    <x v="2"/>
    <s v="No"/>
    <s v="Y"/>
    <n v="3"/>
    <n v="-2"/>
    <n v="0"/>
    <x v="32"/>
    <n v="0"/>
    <m/>
    <n v="0"/>
    <n v="1"/>
    <n v="1137"/>
    <n v="1"/>
    <x v="2"/>
    <n v="1"/>
    <n v="1"/>
    <n v="98"/>
    <n v="3"/>
    <n v="4"/>
    <x v="2"/>
    <n v="16823"/>
    <n v="18991"/>
    <n v="2"/>
    <n v="11"/>
    <n v="3"/>
    <n v="1"/>
    <n v="80"/>
    <n v="1"/>
    <n v="22"/>
    <n v="3"/>
    <n v="19"/>
    <n v="7"/>
    <n v="11"/>
    <n v="16"/>
  </r>
  <r>
    <x v="1"/>
    <s v="Travel_Rarely"/>
    <x v="2"/>
    <x v="1"/>
    <x v="1"/>
    <x v="0"/>
    <s v="STAFF-1893"/>
    <n v="1893"/>
    <x v="0"/>
    <x v="1"/>
    <x v="1"/>
    <s v="Yes"/>
    <s v="Y"/>
    <n v="3"/>
    <n v="-2"/>
    <n v="0"/>
    <x v="25"/>
    <n v="0"/>
    <m/>
    <n v="0"/>
    <n v="1"/>
    <n v="482"/>
    <n v="1"/>
    <x v="0"/>
    <n v="1"/>
    <n v="2"/>
    <n v="90"/>
    <n v="2"/>
    <n v="1"/>
    <x v="2"/>
    <n v="2933"/>
    <n v="14908"/>
    <n v="1"/>
    <n v="13"/>
    <n v="3"/>
    <n v="3"/>
    <n v="80"/>
    <n v="1"/>
    <n v="1"/>
    <n v="2"/>
    <n v="1"/>
    <n v="0"/>
    <n v="1"/>
    <n v="0"/>
  </r>
  <r>
    <x v="1"/>
    <s v="Travel_Rarely"/>
    <x v="2"/>
    <x v="1"/>
    <x v="0"/>
    <x v="2"/>
    <s v="STAFF-1898"/>
    <n v="1898"/>
    <x v="0"/>
    <x v="0"/>
    <x v="0"/>
    <s v="No"/>
    <s v="Y"/>
    <n v="5"/>
    <n v="-2"/>
    <n v="0"/>
    <x v="4"/>
    <n v="0"/>
    <m/>
    <n v="0"/>
    <n v="1"/>
    <n v="511"/>
    <n v="2"/>
    <x v="0"/>
    <n v="1"/>
    <n v="1"/>
    <n v="89"/>
    <n v="4"/>
    <n v="2"/>
    <x v="2"/>
    <n v="6500"/>
    <n v="26997"/>
    <n v="0"/>
    <n v="14"/>
    <n v="3"/>
    <n v="2"/>
    <n v="80"/>
    <n v="0"/>
    <n v="9"/>
    <n v="2"/>
    <n v="8"/>
    <n v="7"/>
    <n v="0"/>
    <n v="7"/>
  </r>
  <r>
    <x v="1"/>
    <s v="Travel_Frequently"/>
    <x v="1"/>
    <x v="1"/>
    <x v="1"/>
    <x v="2"/>
    <s v="STAFF-1900"/>
    <n v="1900"/>
    <x v="0"/>
    <x v="5"/>
    <x v="2"/>
    <s v="No"/>
    <s v="Y"/>
    <n v="3"/>
    <n v="-2"/>
    <n v="0"/>
    <x v="26"/>
    <n v="0"/>
    <m/>
    <n v="0"/>
    <n v="1"/>
    <n v="117"/>
    <n v="22"/>
    <x v="3"/>
    <n v="1"/>
    <n v="4"/>
    <n v="58"/>
    <n v="3"/>
    <n v="4"/>
    <x v="0"/>
    <n v="17174"/>
    <n v="2437"/>
    <n v="3"/>
    <n v="11"/>
    <n v="3"/>
    <n v="2"/>
    <n v="80"/>
    <n v="1"/>
    <n v="24"/>
    <n v="3"/>
    <n v="22"/>
    <n v="17"/>
    <n v="4"/>
    <n v="7"/>
  </r>
  <r>
    <x v="1"/>
    <s v="Travel_Rarely"/>
    <x v="0"/>
    <x v="1"/>
    <x v="1"/>
    <x v="0"/>
    <s v="STAFF-1903"/>
    <n v="1903"/>
    <x v="1"/>
    <x v="4"/>
    <x v="1"/>
    <s v="No"/>
    <s v="Y"/>
    <n v="5"/>
    <n v="-2"/>
    <n v="0"/>
    <x v="20"/>
    <n v="0"/>
    <m/>
    <n v="0"/>
    <n v="1"/>
    <n v="170"/>
    <n v="1"/>
    <x v="2"/>
    <n v="1"/>
    <n v="2"/>
    <n v="78"/>
    <n v="4"/>
    <n v="2"/>
    <x v="2"/>
    <n v="5033"/>
    <n v="9364"/>
    <n v="2"/>
    <n v="15"/>
    <n v="3"/>
    <n v="4"/>
    <n v="80"/>
    <n v="1"/>
    <n v="10"/>
    <n v="3"/>
    <n v="2"/>
    <n v="0"/>
    <n v="2"/>
    <n v="2"/>
  </r>
  <r>
    <x v="0"/>
    <s v="Non-Travel"/>
    <x v="2"/>
    <x v="0"/>
    <x v="1"/>
    <x v="4"/>
    <s v="STAFF-1905"/>
    <n v="1905"/>
    <x v="1"/>
    <x v="1"/>
    <x v="1"/>
    <s v="Yes"/>
    <s v="Y"/>
    <n v="2"/>
    <n v="-2"/>
    <n v="0"/>
    <x v="13"/>
    <n v="1"/>
    <n v="1"/>
    <n v="1"/>
    <n v="0"/>
    <n v="967"/>
    <n v="16"/>
    <x v="2"/>
    <n v="1"/>
    <n v="4"/>
    <n v="85"/>
    <n v="1"/>
    <n v="1"/>
    <x v="3"/>
    <n v="2307"/>
    <n v="14460"/>
    <n v="1"/>
    <n v="23"/>
    <n v="4"/>
    <n v="2"/>
    <n v="80"/>
    <n v="1"/>
    <n v="5"/>
    <n v="3"/>
    <n v="5"/>
    <n v="2"/>
    <n v="3"/>
    <n v="0"/>
  </r>
  <r>
    <x v="0"/>
    <s v="Travel_Rarely"/>
    <x v="3"/>
    <x v="0"/>
    <x v="1"/>
    <x v="0"/>
    <s v="STAFF-1907"/>
    <n v="1907"/>
    <x v="1"/>
    <x v="2"/>
    <x v="0"/>
    <s v="No"/>
    <s v="Y"/>
    <n v="3"/>
    <n v="-2"/>
    <n v="0"/>
    <x v="29"/>
    <n v="1"/>
    <n v="1"/>
    <n v="1"/>
    <n v="0"/>
    <n v="1162"/>
    <n v="24"/>
    <x v="0"/>
    <n v="1"/>
    <n v="1"/>
    <n v="97"/>
    <n v="3"/>
    <n v="1"/>
    <x v="0"/>
    <n v="2587"/>
    <n v="10261"/>
    <n v="1"/>
    <n v="16"/>
    <n v="3"/>
    <n v="4"/>
    <n v="80"/>
    <n v="0"/>
    <n v="5"/>
    <n v="3"/>
    <n v="4"/>
    <n v="2"/>
    <n v="1"/>
    <n v="0"/>
  </r>
  <r>
    <x v="1"/>
    <s v="Travel_Rarely"/>
    <x v="0"/>
    <x v="1"/>
    <x v="0"/>
    <x v="3"/>
    <s v="STAFF-1908"/>
    <n v="1908"/>
    <x v="1"/>
    <x v="0"/>
    <x v="1"/>
    <s v="No"/>
    <s v="Y"/>
    <n v="1"/>
    <n v="-2"/>
    <n v="0"/>
    <x v="9"/>
    <n v="0"/>
    <m/>
    <n v="0"/>
    <n v="1"/>
    <n v="335"/>
    <n v="17"/>
    <x v="0"/>
    <n v="1"/>
    <n v="3"/>
    <n v="33"/>
    <n v="2"/>
    <n v="2"/>
    <x v="1"/>
    <n v="5507"/>
    <n v="16822"/>
    <n v="2"/>
    <n v="16"/>
    <n v="3"/>
    <n v="3"/>
    <n v="80"/>
    <n v="2"/>
    <n v="12"/>
    <n v="1"/>
    <n v="4"/>
    <n v="2"/>
    <n v="1"/>
    <n v="3"/>
  </r>
  <r>
    <x v="1"/>
    <s v="Travel_Rarely"/>
    <x v="0"/>
    <x v="1"/>
    <x v="0"/>
    <x v="3"/>
    <s v="STAFF-1909"/>
    <n v="1909"/>
    <x v="0"/>
    <x v="0"/>
    <x v="1"/>
    <s v="No"/>
    <s v="Y"/>
    <n v="3"/>
    <n v="-2"/>
    <n v="0"/>
    <x v="0"/>
    <n v="0"/>
    <m/>
    <n v="0"/>
    <n v="1"/>
    <n v="337"/>
    <n v="8"/>
    <x v="3"/>
    <n v="1"/>
    <n v="3"/>
    <n v="54"/>
    <n v="3"/>
    <n v="2"/>
    <x v="3"/>
    <n v="4393"/>
    <n v="26841"/>
    <n v="5"/>
    <n v="21"/>
    <n v="4"/>
    <n v="3"/>
    <n v="80"/>
    <n v="1"/>
    <n v="14"/>
    <n v="3"/>
    <n v="5"/>
    <n v="4"/>
    <n v="1"/>
    <n v="4"/>
  </r>
  <r>
    <x v="1"/>
    <s v="Travel_Rarely"/>
    <x v="0"/>
    <x v="1"/>
    <x v="1"/>
    <x v="2"/>
    <s v="STAFF-1911"/>
    <n v="1911"/>
    <x v="1"/>
    <x v="7"/>
    <x v="1"/>
    <s v="No"/>
    <s v="Y"/>
    <n v="3"/>
    <n v="-2"/>
    <n v="0"/>
    <x v="19"/>
    <n v="0"/>
    <m/>
    <n v="0"/>
    <n v="1"/>
    <n v="1396"/>
    <n v="6"/>
    <x v="3"/>
    <n v="1"/>
    <n v="3"/>
    <n v="83"/>
    <n v="3"/>
    <n v="3"/>
    <x v="2"/>
    <n v="13348"/>
    <n v="14842"/>
    <n v="9"/>
    <n v="13"/>
    <n v="3"/>
    <n v="2"/>
    <n v="80"/>
    <n v="1"/>
    <n v="18"/>
    <n v="4"/>
    <n v="13"/>
    <n v="7"/>
    <n v="5"/>
    <n v="7"/>
  </r>
  <r>
    <x v="1"/>
    <s v="Travel_Rarely"/>
    <x v="2"/>
    <x v="1"/>
    <x v="0"/>
    <x v="2"/>
    <s v="STAFF-1912"/>
    <n v="1912"/>
    <x v="0"/>
    <x v="0"/>
    <x v="2"/>
    <s v="Yes"/>
    <s v="Y"/>
    <n v="2"/>
    <n v="-2"/>
    <n v="0"/>
    <x v="12"/>
    <n v="0"/>
    <m/>
    <n v="0"/>
    <n v="1"/>
    <n v="1079"/>
    <n v="10"/>
    <x v="0"/>
    <n v="1"/>
    <n v="3"/>
    <n v="86"/>
    <n v="3"/>
    <n v="2"/>
    <x v="0"/>
    <n v="6583"/>
    <n v="20115"/>
    <n v="2"/>
    <n v="11"/>
    <n v="3"/>
    <n v="4"/>
    <n v="80"/>
    <n v="1"/>
    <n v="8"/>
    <n v="3"/>
    <n v="5"/>
    <n v="2"/>
    <n v="1"/>
    <n v="4"/>
  </r>
  <r>
    <x v="1"/>
    <s v="Travel_Rarely"/>
    <x v="2"/>
    <x v="1"/>
    <x v="0"/>
    <x v="2"/>
    <s v="STAFF-1915"/>
    <n v="1915"/>
    <x v="0"/>
    <x v="0"/>
    <x v="1"/>
    <s v="Yes"/>
    <s v="Y"/>
    <n v="3"/>
    <n v="-2"/>
    <n v="0"/>
    <x v="13"/>
    <n v="0"/>
    <m/>
    <n v="0"/>
    <n v="1"/>
    <n v="735"/>
    <n v="3"/>
    <x v="1"/>
    <n v="1"/>
    <n v="4"/>
    <n v="75"/>
    <n v="2"/>
    <n v="2"/>
    <x v="0"/>
    <n v="8103"/>
    <n v="16495"/>
    <n v="3"/>
    <n v="12"/>
    <n v="3"/>
    <n v="3"/>
    <n v="80"/>
    <n v="0"/>
    <n v="9"/>
    <n v="2"/>
    <n v="4"/>
    <n v="2"/>
    <n v="0"/>
    <n v="1"/>
  </r>
  <r>
    <x v="1"/>
    <s v="Travel_Rarely"/>
    <x v="2"/>
    <x v="1"/>
    <x v="1"/>
    <x v="2"/>
    <s v="STAFF-1916"/>
    <n v="1916"/>
    <x v="0"/>
    <x v="2"/>
    <x v="2"/>
    <s v="No"/>
    <s v="Y"/>
    <n v="0"/>
    <n v="-2"/>
    <n v="0"/>
    <x v="12"/>
    <n v="0"/>
    <m/>
    <n v="0"/>
    <n v="1"/>
    <n v="471"/>
    <n v="4"/>
    <x v="3"/>
    <n v="1"/>
    <n v="1"/>
    <n v="62"/>
    <n v="4"/>
    <n v="1"/>
    <x v="2"/>
    <n v="3978"/>
    <n v="16031"/>
    <n v="8"/>
    <n v="12"/>
    <n v="3"/>
    <n v="2"/>
    <n v="80"/>
    <n v="1"/>
    <n v="4"/>
    <n v="2"/>
    <n v="2"/>
    <n v="2"/>
    <n v="2"/>
    <n v="2"/>
  </r>
  <r>
    <x v="1"/>
    <s v="Travel_Frequently"/>
    <x v="2"/>
    <x v="1"/>
    <x v="1"/>
    <x v="1"/>
    <s v="STAFF-1918"/>
    <n v="1918"/>
    <x v="1"/>
    <x v="2"/>
    <x v="1"/>
    <s v="No"/>
    <s v="Y"/>
    <n v="3"/>
    <n v="-2"/>
    <n v="0"/>
    <x v="25"/>
    <n v="0"/>
    <m/>
    <n v="0"/>
    <n v="1"/>
    <n v="1096"/>
    <n v="6"/>
    <x v="3"/>
    <n v="1"/>
    <n v="3"/>
    <n v="61"/>
    <n v="4"/>
    <n v="1"/>
    <x v="0"/>
    <n v="2544"/>
    <n v="7102"/>
    <n v="0"/>
    <n v="18"/>
    <n v="3"/>
    <n v="1"/>
    <n v="80"/>
    <n v="1"/>
    <n v="8"/>
    <n v="3"/>
    <n v="7"/>
    <n v="7"/>
    <n v="7"/>
    <n v="7"/>
  </r>
  <r>
    <x v="1"/>
    <s v="Travel_Frequently"/>
    <x v="1"/>
    <x v="1"/>
    <x v="1"/>
    <x v="2"/>
    <s v="STAFF-1922"/>
    <n v="1922"/>
    <x v="1"/>
    <x v="4"/>
    <x v="0"/>
    <s v="No"/>
    <s v="Y"/>
    <n v="3"/>
    <n v="-2"/>
    <n v="0"/>
    <x v="28"/>
    <n v="0"/>
    <m/>
    <n v="0"/>
    <n v="1"/>
    <n v="1297"/>
    <n v="1"/>
    <x v="2"/>
    <n v="1"/>
    <n v="2"/>
    <n v="44"/>
    <n v="3"/>
    <n v="2"/>
    <x v="2"/>
    <n v="5399"/>
    <n v="14511"/>
    <n v="4"/>
    <n v="12"/>
    <n v="3"/>
    <n v="3"/>
    <n v="80"/>
    <n v="0"/>
    <n v="12"/>
    <n v="3"/>
    <n v="4"/>
    <n v="2"/>
    <n v="0"/>
    <n v="3"/>
  </r>
  <r>
    <x v="1"/>
    <s v="Travel_Rarely"/>
    <x v="2"/>
    <x v="1"/>
    <x v="0"/>
    <x v="3"/>
    <s v="STAFF-1924"/>
    <n v="1924"/>
    <x v="1"/>
    <x v="0"/>
    <x v="0"/>
    <s v="No"/>
    <s v="Y"/>
    <n v="2"/>
    <n v="-2"/>
    <n v="0"/>
    <x v="3"/>
    <n v="0"/>
    <m/>
    <n v="0"/>
    <n v="1"/>
    <n v="217"/>
    <n v="10"/>
    <x v="2"/>
    <n v="1"/>
    <n v="2"/>
    <n v="43"/>
    <n v="3"/>
    <n v="2"/>
    <x v="3"/>
    <n v="5487"/>
    <n v="10410"/>
    <n v="1"/>
    <n v="14"/>
    <n v="3"/>
    <n v="2"/>
    <n v="80"/>
    <n v="0"/>
    <n v="10"/>
    <n v="2"/>
    <n v="10"/>
    <n v="4"/>
    <n v="0"/>
    <n v="9"/>
  </r>
  <r>
    <x v="1"/>
    <s v="Travel_Frequently"/>
    <x v="2"/>
    <x v="1"/>
    <x v="0"/>
    <x v="0"/>
    <s v="STAFF-1927"/>
    <n v="1927"/>
    <x v="1"/>
    <x v="0"/>
    <x v="1"/>
    <s v="Yes"/>
    <s v="Y"/>
    <n v="2"/>
    <n v="-2"/>
    <n v="0"/>
    <x v="14"/>
    <n v="0"/>
    <m/>
    <n v="0"/>
    <n v="1"/>
    <n v="783"/>
    <n v="1"/>
    <x v="0"/>
    <n v="1"/>
    <n v="3"/>
    <n v="42"/>
    <n v="2"/>
    <n v="2"/>
    <x v="0"/>
    <n v="6834"/>
    <n v="19255"/>
    <n v="1"/>
    <n v="12"/>
    <n v="3"/>
    <n v="3"/>
    <n v="80"/>
    <n v="1"/>
    <n v="7"/>
    <n v="3"/>
    <n v="7"/>
    <n v="7"/>
    <n v="0"/>
    <n v="7"/>
  </r>
  <r>
    <x v="0"/>
    <s v="Travel_Frequently"/>
    <x v="2"/>
    <x v="0"/>
    <x v="0"/>
    <x v="4"/>
    <s v="STAFF-1928"/>
    <n v="1928"/>
    <x v="1"/>
    <x v="6"/>
    <x v="0"/>
    <s v="No"/>
    <s v="Y"/>
    <n v="3"/>
    <n v="-2"/>
    <n v="0"/>
    <x v="11"/>
    <n v="1"/>
    <n v="1"/>
    <n v="1"/>
    <n v="0"/>
    <n v="746"/>
    <n v="24"/>
    <x v="3"/>
    <n v="1"/>
    <n v="3"/>
    <n v="45"/>
    <n v="4"/>
    <n v="1"/>
    <x v="0"/>
    <n v="1091"/>
    <n v="10642"/>
    <n v="1"/>
    <n v="17"/>
    <n v="3"/>
    <n v="4"/>
    <n v="80"/>
    <n v="0"/>
    <n v="1"/>
    <n v="3"/>
    <n v="1"/>
    <n v="0"/>
    <n v="0"/>
    <n v="0"/>
  </r>
  <r>
    <x v="1"/>
    <s v="Non-Travel"/>
    <x v="0"/>
    <x v="1"/>
    <x v="0"/>
    <x v="0"/>
    <s v="STAFF-1929"/>
    <n v="1929"/>
    <x v="0"/>
    <x v="0"/>
    <x v="1"/>
    <s v="No"/>
    <s v="Y"/>
    <n v="1"/>
    <n v="-2"/>
    <n v="0"/>
    <x v="22"/>
    <n v="0"/>
    <m/>
    <n v="0"/>
    <n v="1"/>
    <n v="1251"/>
    <n v="21"/>
    <x v="2"/>
    <n v="1"/>
    <n v="1"/>
    <n v="32"/>
    <n v="1"/>
    <n v="2"/>
    <x v="2"/>
    <n v="5736"/>
    <n v="3987"/>
    <n v="6"/>
    <n v="19"/>
    <n v="3"/>
    <n v="3"/>
    <n v="80"/>
    <n v="1"/>
    <n v="10"/>
    <n v="3"/>
    <n v="3"/>
    <n v="2"/>
    <n v="1"/>
    <n v="2"/>
  </r>
  <r>
    <x v="1"/>
    <s v="Travel_Rarely"/>
    <x v="2"/>
    <x v="1"/>
    <x v="1"/>
    <x v="4"/>
    <s v="STAFF-1931"/>
    <n v="1931"/>
    <x v="1"/>
    <x v="1"/>
    <x v="1"/>
    <s v="No"/>
    <s v="Y"/>
    <n v="3"/>
    <n v="-2"/>
    <n v="0"/>
    <x v="4"/>
    <n v="0"/>
    <m/>
    <n v="0"/>
    <n v="1"/>
    <n v="1354"/>
    <n v="2"/>
    <x v="2"/>
    <n v="1"/>
    <n v="4"/>
    <n v="41"/>
    <n v="3"/>
    <n v="1"/>
    <x v="0"/>
    <n v="2226"/>
    <n v="6073"/>
    <n v="1"/>
    <n v="11"/>
    <n v="3"/>
    <n v="3"/>
    <n v="80"/>
    <n v="1"/>
    <n v="6"/>
    <n v="2"/>
    <n v="5"/>
    <n v="3"/>
    <n v="1"/>
    <n v="2"/>
  </r>
  <r>
    <x v="1"/>
    <s v="Travel_Frequently"/>
    <x v="2"/>
    <x v="1"/>
    <x v="1"/>
    <x v="1"/>
    <s v="STAFF-1932"/>
    <n v="1932"/>
    <x v="1"/>
    <x v="1"/>
    <x v="1"/>
    <s v="Yes"/>
    <s v="Y"/>
    <n v="3"/>
    <n v="-2"/>
    <n v="0"/>
    <x v="13"/>
    <n v="0"/>
    <m/>
    <n v="0"/>
    <n v="1"/>
    <n v="735"/>
    <n v="22"/>
    <x v="2"/>
    <n v="1"/>
    <n v="3"/>
    <n v="86"/>
    <n v="2"/>
    <n v="2"/>
    <x v="0"/>
    <n v="5747"/>
    <n v="26496"/>
    <n v="1"/>
    <n v="15"/>
    <n v="3"/>
    <n v="2"/>
    <n v="80"/>
    <n v="0"/>
    <n v="16"/>
    <n v="3"/>
    <n v="15"/>
    <n v="10"/>
    <n v="6"/>
    <n v="11"/>
  </r>
  <r>
    <x v="0"/>
    <s v="Travel_Rarely"/>
    <x v="2"/>
    <x v="0"/>
    <x v="0"/>
    <x v="3"/>
    <s v="STAFF-1933"/>
    <n v="1933"/>
    <x v="0"/>
    <x v="0"/>
    <x v="0"/>
    <s v="Yes"/>
    <s v="Y"/>
    <n v="0"/>
    <n v="-2"/>
    <n v="0"/>
    <x v="14"/>
    <n v="1"/>
    <n v="1"/>
    <n v="1"/>
    <n v="0"/>
    <n v="1475"/>
    <n v="13"/>
    <x v="0"/>
    <n v="1"/>
    <n v="4"/>
    <n v="84"/>
    <n v="3"/>
    <n v="2"/>
    <x v="3"/>
    <n v="9854"/>
    <n v="23352"/>
    <n v="3"/>
    <n v="11"/>
    <n v="3"/>
    <n v="4"/>
    <n v="80"/>
    <n v="0"/>
    <n v="6"/>
    <n v="3"/>
    <n v="2"/>
    <n v="0"/>
    <n v="2"/>
    <n v="2"/>
  </r>
  <r>
    <x v="1"/>
    <s v="Non-Travel"/>
    <x v="1"/>
    <x v="1"/>
    <x v="1"/>
    <x v="4"/>
    <s v="STAFF-1934"/>
    <n v="1934"/>
    <x v="1"/>
    <x v="1"/>
    <x v="1"/>
    <s v="No"/>
    <s v="Y"/>
    <n v="4"/>
    <n v="-2"/>
    <n v="0"/>
    <x v="40"/>
    <n v="0"/>
    <m/>
    <n v="0"/>
    <n v="1"/>
    <n v="1169"/>
    <n v="14"/>
    <x v="2"/>
    <n v="1"/>
    <n v="4"/>
    <n v="64"/>
    <n v="3"/>
    <n v="2"/>
    <x v="0"/>
    <n v="5467"/>
    <n v="2125"/>
    <n v="8"/>
    <n v="18"/>
    <n v="3"/>
    <n v="3"/>
    <n v="80"/>
    <n v="1"/>
    <n v="16"/>
    <n v="4"/>
    <n v="8"/>
    <n v="7"/>
    <n v="1"/>
    <n v="7"/>
  </r>
  <r>
    <x v="1"/>
    <s v="Travel_Rarely"/>
    <x v="3"/>
    <x v="1"/>
    <x v="0"/>
    <x v="3"/>
    <s v="STAFF-1935"/>
    <n v="1935"/>
    <x v="0"/>
    <x v="0"/>
    <x v="1"/>
    <s v="No"/>
    <s v="Y"/>
    <n v="3"/>
    <n v="-2"/>
    <n v="0"/>
    <x v="29"/>
    <n v="0"/>
    <m/>
    <n v="0"/>
    <n v="1"/>
    <n v="1443"/>
    <n v="11"/>
    <x v="4"/>
    <n v="1"/>
    <n v="4"/>
    <n v="89"/>
    <n v="2"/>
    <n v="2"/>
    <x v="1"/>
    <n v="5380"/>
    <n v="20328"/>
    <n v="4"/>
    <n v="16"/>
    <n v="3"/>
    <n v="3"/>
    <n v="80"/>
    <n v="1"/>
    <n v="6"/>
    <n v="3"/>
    <n v="0"/>
    <n v="0"/>
    <n v="0"/>
    <n v="0"/>
  </r>
  <r>
    <x v="1"/>
    <s v="Travel_Rarely"/>
    <x v="0"/>
    <x v="1"/>
    <x v="1"/>
    <x v="2"/>
    <s v="STAFF-1936"/>
    <n v="1936"/>
    <x v="1"/>
    <x v="3"/>
    <x v="1"/>
    <s v="No"/>
    <s v="Y"/>
    <n v="3"/>
    <n v="-2"/>
    <n v="0"/>
    <x v="22"/>
    <n v="0"/>
    <m/>
    <n v="0"/>
    <n v="1"/>
    <n v="867"/>
    <n v="9"/>
    <x v="0"/>
    <n v="1"/>
    <n v="1"/>
    <n v="87"/>
    <n v="3"/>
    <n v="2"/>
    <x v="3"/>
    <n v="5151"/>
    <n v="12315"/>
    <n v="1"/>
    <n v="25"/>
    <n v="4"/>
    <n v="4"/>
    <n v="80"/>
    <n v="1"/>
    <n v="10"/>
    <n v="3"/>
    <n v="10"/>
    <n v="0"/>
    <n v="7"/>
    <n v="9"/>
  </r>
  <r>
    <x v="1"/>
    <s v="Travel_Frequently"/>
    <x v="0"/>
    <x v="1"/>
    <x v="1"/>
    <x v="2"/>
    <s v="STAFF-1937"/>
    <n v="1937"/>
    <x v="0"/>
    <x v="1"/>
    <x v="2"/>
    <s v="Yes"/>
    <s v="Y"/>
    <n v="3"/>
    <n v="-2"/>
    <n v="0"/>
    <x v="8"/>
    <n v="0"/>
    <m/>
    <n v="0"/>
    <n v="1"/>
    <n v="1394"/>
    <n v="8"/>
    <x v="3"/>
    <n v="1"/>
    <n v="4"/>
    <n v="58"/>
    <n v="2"/>
    <n v="2"/>
    <x v="1"/>
    <n v="2133"/>
    <n v="18115"/>
    <n v="1"/>
    <n v="16"/>
    <n v="3"/>
    <n v="3"/>
    <n v="80"/>
    <n v="1"/>
    <n v="20"/>
    <n v="3"/>
    <n v="20"/>
    <n v="11"/>
    <n v="0"/>
    <n v="7"/>
  </r>
  <r>
    <x v="1"/>
    <s v="Travel_Rarely"/>
    <x v="3"/>
    <x v="1"/>
    <x v="0"/>
    <x v="0"/>
    <s v="STAFF-1938"/>
    <n v="1938"/>
    <x v="0"/>
    <x v="5"/>
    <x v="1"/>
    <s v="Yes"/>
    <s v="Y"/>
    <n v="2"/>
    <n v="-2"/>
    <n v="0"/>
    <x v="34"/>
    <n v="0"/>
    <m/>
    <n v="0"/>
    <n v="1"/>
    <n v="605"/>
    <n v="21"/>
    <x v="3"/>
    <n v="1"/>
    <n v="4"/>
    <n v="72"/>
    <n v="3"/>
    <n v="4"/>
    <x v="0"/>
    <n v="17875"/>
    <n v="11761"/>
    <n v="4"/>
    <n v="13"/>
    <n v="3"/>
    <n v="3"/>
    <n v="80"/>
    <n v="1"/>
    <n v="29"/>
    <n v="2"/>
    <n v="1"/>
    <n v="0"/>
    <n v="0"/>
    <n v="0"/>
  </r>
  <r>
    <x v="0"/>
    <s v="Travel_Frequently"/>
    <x v="2"/>
    <x v="0"/>
    <x v="1"/>
    <x v="0"/>
    <s v="STAFF-1939"/>
    <n v="1939"/>
    <x v="0"/>
    <x v="1"/>
    <x v="0"/>
    <s v="Yes"/>
    <s v="Y"/>
    <n v="2"/>
    <n v="-2"/>
    <n v="0"/>
    <x v="5"/>
    <n v="1"/>
    <n v="1"/>
    <n v="1"/>
    <n v="0"/>
    <n v="238"/>
    <n v="5"/>
    <x v="0"/>
    <n v="1"/>
    <n v="1"/>
    <n v="47"/>
    <n v="4"/>
    <n v="1"/>
    <x v="2"/>
    <n v="2432"/>
    <n v="15318"/>
    <n v="3"/>
    <n v="14"/>
    <n v="3"/>
    <n v="1"/>
    <n v="80"/>
    <n v="0"/>
    <n v="8"/>
    <n v="3"/>
    <n v="4"/>
    <n v="1"/>
    <n v="0"/>
    <n v="3"/>
  </r>
  <r>
    <x v="1"/>
    <s v="Travel_Rarely"/>
    <x v="0"/>
    <x v="1"/>
    <x v="1"/>
    <x v="0"/>
    <s v="STAFF-1940"/>
    <n v="1940"/>
    <x v="1"/>
    <x v="1"/>
    <x v="2"/>
    <s v="No"/>
    <s v="Y"/>
    <n v="0"/>
    <n v="-2"/>
    <n v="0"/>
    <x v="8"/>
    <n v="0"/>
    <m/>
    <n v="0"/>
    <n v="1"/>
    <n v="1206"/>
    <n v="9"/>
    <x v="0"/>
    <n v="1"/>
    <n v="2"/>
    <n v="71"/>
    <n v="3"/>
    <n v="1"/>
    <x v="0"/>
    <n v="4771"/>
    <n v="14293"/>
    <n v="2"/>
    <n v="19"/>
    <n v="3"/>
    <n v="4"/>
    <n v="80"/>
    <n v="2"/>
    <n v="10"/>
    <n v="4"/>
    <n v="5"/>
    <n v="2"/>
    <n v="0"/>
    <n v="3"/>
  </r>
  <r>
    <x v="1"/>
    <s v="Travel_Frequently"/>
    <x v="1"/>
    <x v="1"/>
    <x v="1"/>
    <x v="0"/>
    <s v="STAFF-1941"/>
    <n v="1941"/>
    <x v="1"/>
    <x v="7"/>
    <x v="1"/>
    <s v="No"/>
    <s v="Y"/>
    <n v="3"/>
    <n v="-2"/>
    <n v="0"/>
    <x v="1"/>
    <n v="0"/>
    <m/>
    <n v="0"/>
    <n v="1"/>
    <n v="1064"/>
    <n v="2"/>
    <x v="1"/>
    <n v="1"/>
    <n v="2"/>
    <n v="42"/>
    <n v="3"/>
    <n v="5"/>
    <x v="0"/>
    <n v="19161"/>
    <n v="13738"/>
    <n v="3"/>
    <n v="15"/>
    <n v="3"/>
    <n v="4"/>
    <n v="80"/>
    <n v="0"/>
    <n v="28"/>
    <n v="3"/>
    <n v="5"/>
    <n v="4"/>
    <n v="4"/>
    <n v="3"/>
  </r>
  <r>
    <x v="1"/>
    <s v="Travel_Rarely"/>
    <x v="0"/>
    <x v="1"/>
    <x v="0"/>
    <x v="3"/>
    <s v="STAFF-1943"/>
    <n v="1943"/>
    <x v="1"/>
    <x v="0"/>
    <x v="2"/>
    <s v="Yes"/>
    <s v="Y"/>
    <n v="4"/>
    <n v="-2"/>
    <n v="0"/>
    <x v="19"/>
    <n v="0"/>
    <m/>
    <n v="0"/>
    <n v="1"/>
    <n v="419"/>
    <n v="12"/>
    <x v="2"/>
    <n v="1"/>
    <n v="2"/>
    <n v="77"/>
    <n v="3"/>
    <n v="2"/>
    <x v="3"/>
    <n v="5087"/>
    <n v="2900"/>
    <n v="3"/>
    <n v="12"/>
    <n v="3"/>
    <n v="3"/>
    <n v="80"/>
    <n v="2"/>
    <n v="14"/>
    <n v="3"/>
    <n v="0"/>
    <n v="0"/>
    <n v="0"/>
    <n v="0"/>
  </r>
  <r>
    <x v="0"/>
    <s v="Travel_Frequently"/>
    <x v="2"/>
    <x v="0"/>
    <x v="2"/>
    <x v="5"/>
    <s v="STAFF-1944"/>
    <n v="1944"/>
    <x v="0"/>
    <x v="8"/>
    <x v="1"/>
    <s v="No"/>
    <s v="Y"/>
    <n v="2"/>
    <n v="-2"/>
    <n v="0"/>
    <x v="4"/>
    <n v="1"/>
    <n v="1"/>
    <n v="1"/>
    <n v="0"/>
    <n v="1337"/>
    <n v="22"/>
    <x v="3"/>
    <n v="1"/>
    <n v="1"/>
    <n v="58"/>
    <n v="2"/>
    <n v="1"/>
    <x v="1"/>
    <n v="2863"/>
    <n v="19555"/>
    <n v="1"/>
    <n v="12"/>
    <n v="3"/>
    <n v="1"/>
    <n v="80"/>
    <n v="0"/>
    <n v="1"/>
    <n v="3"/>
    <n v="1"/>
    <n v="0"/>
    <n v="0"/>
    <n v="0"/>
  </r>
  <r>
    <x v="1"/>
    <s v="Travel_Rarely"/>
    <x v="0"/>
    <x v="1"/>
    <x v="0"/>
    <x v="2"/>
    <s v="STAFF-1945"/>
    <n v="1945"/>
    <x v="1"/>
    <x v="0"/>
    <x v="1"/>
    <s v="No"/>
    <s v="Y"/>
    <n v="2"/>
    <n v="-2"/>
    <n v="0"/>
    <x v="10"/>
    <n v="0"/>
    <m/>
    <n v="0"/>
    <n v="1"/>
    <n v="682"/>
    <n v="18"/>
    <x v="2"/>
    <n v="1"/>
    <n v="2"/>
    <n v="71"/>
    <n v="3"/>
    <n v="2"/>
    <x v="3"/>
    <n v="5561"/>
    <n v="15975"/>
    <n v="0"/>
    <n v="16"/>
    <n v="3"/>
    <n v="4"/>
    <n v="80"/>
    <n v="1"/>
    <n v="6"/>
    <n v="1"/>
    <n v="5"/>
    <n v="3"/>
    <n v="0"/>
    <n v="4"/>
  </r>
  <r>
    <x v="1"/>
    <s v="Non-Travel"/>
    <x v="2"/>
    <x v="1"/>
    <x v="1"/>
    <x v="2"/>
    <s v="STAFF-1947"/>
    <n v="1947"/>
    <x v="1"/>
    <x v="1"/>
    <x v="0"/>
    <s v="No"/>
    <s v="Y"/>
    <n v="3"/>
    <n v="-2"/>
    <n v="0"/>
    <x v="14"/>
    <n v="0"/>
    <m/>
    <n v="0"/>
    <n v="1"/>
    <n v="1103"/>
    <n v="16"/>
    <x v="3"/>
    <n v="1"/>
    <n v="3"/>
    <n v="49"/>
    <n v="3"/>
    <n v="1"/>
    <x v="2"/>
    <n v="2144"/>
    <n v="2122"/>
    <n v="1"/>
    <n v="14"/>
    <n v="3"/>
    <n v="3"/>
    <n v="80"/>
    <n v="0"/>
    <n v="5"/>
    <n v="2"/>
    <n v="5"/>
    <n v="3"/>
    <n v="1"/>
    <n v="4"/>
  </r>
  <r>
    <x v="1"/>
    <s v="Non-Travel"/>
    <x v="2"/>
    <x v="1"/>
    <x v="1"/>
    <x v="2"/>
    <s v="STAFF-1948"/>
    <n v="1948"/>
    <x v="1"/>
    <x v="1"/>
    <x v="2"/>
    <s v="Yes"/>
    <s v="Y"/>
    <n v="3"/>
    <n v="-2"/>
    <n v="0"/>
    <x v="12"/>
    <n v="0"/>
    <m/>
    <n v="0"/>
    <n v="1"/>
    <n v="976"/>
    <n v="3"/>
    <x v="0"/>
    <n v="1"/>
    <n v="3"/>
    <n v="48"/>
    <n v="3"/>
    <n v="1"/>
    <x v="3"/>
    <n v="3065"/>
    <n v="3995"/>
    <n v="1"/>
    <n v="13"/>
    <n v="3"/>
    <n v="4"/>
    <n v="80"/>
    <n v="1"/>
    <n v="4"/>
    <n v="4"/>
    <n v="4"/>
    <n v="2"/>
    <n v="2"/>
    <n v="3"/>
  </r>
  <r>
    <x v="1"/>
    <s v="Non-Travel"/>
    <x v="0"/>
    <x v="1"/>
    <x v="1"/>
    <x v="0"/>
    <s v="STAFF-1949"/>
    <n v="1949"/>
    <x v="1"/>
    <x v="2"/>
    <x v="1"/>
    <s v="No"/>
    <s v="Y"/>
    <n v="3"/>
    <n v="-2"/>
    <n v="0"/>
    <x v="9"/>
    <n v="0"/>
    <m/>
    <n v="0"/>
    <n v="1"/>
    <n v="1351"/>
    <n v="9"/>
    <x v="2"/>
    <n v="1"/>
    <n v="1"/>
    <n v="66"/>
    <n v="4"/>
    <n v="1"/>
    <x v="1"/>
    <n v="2810"/>
    <n v="9238"/>
    <n v="1"/>
    <n v="22"/>
    <n v="4"/>
    <n v="2"/>
    <n v="80"/>
    <n v="0"/>
    <n v="5"/>
    <n v="3"/>
    <n v="5"/>
    <n v="4"/>
    <n v="0"/>
    <n v="2"/>
  </r>
  <r>
    <x v="1"/>
    <s v="Travel_Rarely"/>
    <x v="2"/>
    <x v="1"/>
    <x v="0"/>
    <x v="3"/>
    <s v="STAFF-1950"/>
    <n v="1950"/>
    <x v="1"/>
    <x v="0"/>
    <x v="0"/>
    <s v="No"/>
    <s v="Y"/>
    <n v="3"/>
    <n v="-2"/>
    <n v="0"/>
    <x v="13"/>
    <n v="0"/>
    <m/>
    <n v="0"/>
    <n v="1"/>
    <n v="937"/>
    <n v="1"/>
    <x v="3"/>
    <n v="1"/>
    <n v="1"/>
    <n v="32"/>
    <n v="3"/>
    <n v="3"/>
    <x v="3"/>
    <n v="9888"/>
    <n v="6770"/>
    <n v="1"/>
    <n v="21"/>
    <n v="4"/>
    <n v="1"/>
    <n v="80"/>
    <n v="0"/>
    <n v="14"/>
    <n v="2"/>
    <n v="14"/>
    <n v="8"/>
    <n v="2"/>
    <n v="1"/>
  </r>
  <r>
    <x v="1"/>
    <s v="Travel_Rarely"/>
    <x v="2"/>
    <x v="1"/>
    <x v="0"/>
    <x v="2"/>
    <s v="STAFF-1951"/>
    <n v="1951"/>
    <x v="1"/>
    <x v="0"/>
    <x v="2"/>
    <s v="No"/>
    <s v="Y"/>
    <n v="2"/>
    <n v="-2"/>
    <n v="0"/>
    <x v="13"/>
    <n v="0"/>
    <m/>
    <n v="0"/>
    <n v="1"/>
    <n v="1239"/>
    <n v="13"/>
    <x v="2"/>
    <n v="1"/>
    <n v="4"/>
    <n v="39"/>
    <n v="3"/>
    <n v="3"/>
    <x v="2"/>
    <n v="8628"/>
    <n v="22914"/>
    <n v="1"/>
    <n v="18"/>
    <n v="3"/>
    <n v="3"/>
    <n v="80"/>
    <n v="1"/>
    <n v="9"/>
    <n v="2"/>
    <n v="8"/>
    <n v="7"/>
    <n v="1"/>
    <n v="1"/>
  </r>
  <r>
    <x v="1"/>
    <s v="Travel_Rarely"/>
    <x v="2"/>
    <x v="1"/>
    <x v="1"/>
    <x v="2"/>
    <s v="STAFF-1952"/>
    <n v="1952"/>
    <x v="1"/>
    <x v="2"/>
    <x v="0"/>
    <s v="No"/>
    <s v="Y"/>
    <n v="6"/>
    <n v="-2"/>
    <n v="0"/>
    <x v="25"/>
    <n v="0"/>
    <m/>
    <n v="0"/>
    <n v="1"/>
    <n v="157"/>
    <n v="1"/>
    <x v="3"/>
    <n v="1"/>
    <n v="3"/>
    <n v="95"/>
    <n v="3"/>
    <n v="1"/>
    <x v="3"/>
    <n v="2867"/>
    <n v="20006"/>
    <n v="0"/>
    <n v="13"/>
    <n v="3"/>
    <n v="4"/>
    <n v="80"/>
    <n v="0"/>
    <n v="8"/>
    <n v="2"/>
    <n v="7"/>
    <n v="7"/>
    <n v="7"/>
    <n v="6"/>
  </r>
  <r>
    <x v="1"/>
    <s v="Travel_Rarely"/>
    <x v="2"/>
    <x v="1"/>
    <x v="1"/>
    <x v="0"/>
    <s v="STAFF-1954"/>
    <n v="1954"/>
    <x v="1"/>
    <x v="4"/>
    <x v="1"/>
    <s v="No"/>
    <s v="Y"/>
    <n v="5"/>
    <n v="-2"/>
    <n v="0"/>
    <x v="11"/>
    <n v="0"/>
    <m/>
    <n v="0"/>
    <n v="1"/>
    <n v="136"/>
    <n v="1"/>
    <x v="3"/>
    <n v="1"/>
    <n v="1"/>
    <n v="89"/>
    <n v="3"/>
    <n v="2"/>
    <x v="2"/>
    <n v="5373"/>
    <n v="6225"/>
    <n v="0"/>
    <n v="12"/>
    <n v="3"/>
    <n v="1"/>
    <n v="80"/>
    <n v="1"/>
    <n v="6"/>
    <n v="2"/>
    <n v="5"/>
    <n v="3"/>
    <n v="0"/>
    <n v="2"/>
  </r>
  <r>
    <x v="1"/>
    <s v="Non-Travel"/>
    <x v="2"/>
    <x v="1"/>
    <x v="1"/>
    <x v="2"/>
    <s v="STAFF-1955"/>
    <n v="1955"/>
    <x v="0"/>
    <x v="4"/>
    <x v="2"/>
    <s v="No"/>
    <s v="Y"/>
    <n v="6"/>
    <n v="-2"/>
    <n v="0"/>
    <x v="5"/>
    <n v="0"/>
    <m/>
    <n v="0"/>
    <n v="1"/>
    <n v="1146"/>
    <n v="15"/>
    <x v="2"/>
    <n v="1"/>
    <n v="3"/>
    <n v="34"/>
    <n v="3"/>
    <n v="2"/>
    <x v="0"/>
    <n v="6667"/>
    <n v="16542"/>
    <n v="5"/>
    <n v="18"/>
    <n v="3"/>
    <n v="2"/>
    <n v="80"/>
    <n v="1"/>
    <n v="9"/>
    <n v="3"/>
    <n v="5"/>
    <n v="1"/>
    <n v="1"/>
    <n v="2"/>
  </r>
  <r>
    <x v="1"/>
    <s v="Travel_Frequently"/>
    <x v="2"/>
    <x v="1"/>
    <x v="1"/>
    <x v="0"/>
    <s v="STAFF-1956"/>
    <n v="1956"/>
    <x v="1"/>
    <x v="1"/>
    <x v="1"/>
    <s v="No"/>
    <s v="Y"/>
    <n v="6"/>
    <n v="-2"/>
    <n v="0"/>
    <x v="12"/>
    <n v="0"/>
    <m/>
    <n v="0"/>
    <n v="1"/>
    <n v="1125"/>
    <n v="1"/>
    <x v="3"/>
    <n v="1"/>
    <n v="4"/>
    <n v="48"/>
    <n v="1"/>
    <n v="2"/>
    <x v="3"/>
    <n v="5003"/>
    <n v="5771"/>
    <n v="1"/>
    <n v="21"/>
    <n v="4"/>
    <n v="2"/>
    <n v="80"/>
    <n v="0"/>
    <n v="10"/>
    <n v="3"/>
    <n v="10"/>
    <n v="8"/>
    <n v="8"/>
    <n v="7"/>
  </r>
  <r>
    <x v="0"/>
    <s v="Travel_Rarely"/>
    <x v="2"/>
    <x v="0"/>
    <x v="1"/>
    <x v="4"/>
    <s v="STAFF-1960"/>
    <n v="1960"/>
    <x v="1"/>
    <x v="2"/>
    <x v="2"/>
    <s v="No"/>
    <s v="Y"/>
    <n v="2"/>
    <n v="-2"/>
    <n v="0"/>
    <x v="14"/>
    <n v="1"/>
    <n v="1"/>
    <n v="1"/>
    <n v="0"/>
    <n v="1404"/>
    <n v="17"/>
    <x v="3"/>
    <n v="1"/>
    <n v="3"/>
    <n v="32"/>
    <n v="2"/>
    <n v="1"/>
    <x v="0"/>
    <n v="2367"/>
    <n v="18779"/>
    <n v="5"/>
    <n v="12"/>
    <n v="3"/>
    <n v="1"/>
    <n v="80"/>
    <n v="1"/>
    <n v="6"/>
    <n v="2"/>
    <n v="4"/>
    <n v="1"/>
    <n v="0"/>
    <n v="3"/>
  </r>
  <r>
    <x v="1"/>
    <s v="Travel_Rarely"/>
    <x v="0"/>
    <x v="1"/>
    <x v="0"/>
    <x v="0"/>
    <s v="STAFF-1961"/>
    <n v="1961"/>
    <x v="1"/>
    <x v="6"/>
    <x v="0"/>
    <s v="No"/>
    <s v="Y"/>
    <n v="3"/>
    <n v="-2"/>
    <n v="0"/>
    <x v="8"/>
    <n v="0"/>
    <m/>
    <n v="0"/>
    <n v="1"/>
    <n v="1404"/>
    <n v="1"/>
    <x v="3"/>
    <n v="1"/>
    <n v="1"/>
    <n v="59"/>
    <n v="2"/>
    <n v="1"/>
    <x v="3"/>
    <n v="2858"/>
    <n v="11473"/>
    <n v="4"/>
    <n v="14"/>
    <n v="3"/>
    <n v="1"/>
    <n v="80"/>
    <n v="0"/>
    <n v="20"/>
    <n v="2"/>
    <n v="1"/>
    <n v="0"/>
    <n v="0"/>
    <n v="0"/>
  </r>
  <r>
    <x v="1"/>
    <s v="Travel_Rarely"/>
    <x v="0"/>
    <x v="1"/>
    <x v="0"/>
    <x v="0"/>
    <s v="STAFF-1962"/>
    <n v="1962"/>
    <x v="0"/>
    <x v="0"/>
    <x v="1"/>
    <s v="Yes"/>
    <s v="Y"/>
    <n v="2"/>
    <n v="-2"/>
    <n v="0"/>
    <x v="10"/>
    <n v="0"/>
    <m/>
    <n v="0"/>
    <n v="1"/>
    <n v="1224"/>
    <n v="7"/>
    <x v="2"/>
    <n v="1"/>
    <n v="3"/>
    <n v="55"/>
    <n v="3"/>
    <n v="2"/>
    <x v="0"/>
    <n v="5204"/>
    <n v="13586"/>
    <n v="1"/>
    <n v="11"/>
    <n v="3"/>
    <n v="4"/>
    <n v="80"/>
    <n v="0"/>
    <n v="10"/>
    <n v="3"/>
    <n v="10"/>
    <n v="8"/>
    <n v="0"/>
    <n v="9"/>
  </r>
  <r>
    <x v="1"/>
    <s v="Travel_Rarely"/>
    <x v="2"/>
    <x v="1"/>
    <x v="0"/>
    <x v="3"/>
    <s v="STAFF-1965"/>
    <n v="1965"/>
    <x v="1"/>
    <x v="0"/>
    <x v="0"/>
    <s v="No"/>
    <s v="Y"/>
    <n v="5"/>
    <n v="-2"/>
    <n v="0"/>
    <x v="4"/>
    <n v="0"/>
    <m/>
    <n v="0"/>
    <n v="1"/>
    <n v="954"/>
    <n v="9"/>
    <x v="3"/>
    <n v="1"/>
    <n v="4"/>
    <n v="44"/>
    <n v="3"/>
    <n v="2"/>
    <x v="3"/>
    <n v="4105"/>
    <n v="5099"/>
    <n v="1"/>
    <n v="14"/>
    <n v="3"/>
    <n v="1"/>
    <n v="80"/>
    <n v="0"/>
    <n v="7"/>
    <n v="3"/>
    <n v="7"/>
    <n v="7"/>
    <n v="0"/>
    <n v="7"/>
  </r>
  <r>
    <x v="1"/>
    <s v="Travel_Rarely"/>
    <x v="2"/>
    <x v="1"/>
    <x v="1"/>
    <x v="0"/>
    <s v="STAFF-1966"/>
    <n v="1966"/>
    <x v="1"/>
    <x v="3"/>
    <x v="0"/>
    <s v="No"/>
    <s v="Y"/>
    <n v="1"/>
    <n v="-2"/>
    <n v="0"/>
    <x v="5"/>
    <n v="0"/>
    <m/>
    <n v="0"/>
    <n v="1"/>
    <n v="1373"/>
    <n v="5"/>
    <x v="2"/>
    <n v="1"/>
    <n v="4"/>
    <n v="56"/>
    <n v="2"/>
    <n v="2"/>
    <x v="0"/>
    <n v="9679"/>
    <n v="10138"/>
    <n v="8"/>
    <n v="24"/>
    <n v="4"/>
    <n v="2"/>
    <n v="80"/>
    <n v="0"/>
    <n v="8"/>
    <n v="3"/>
    <n v="1"/>
    <n v="0"/>
    <n v="0"/>
    <n v="0"/>
  </r>
  <r>
    <x v="0"/>
    <s v="Travel_Frequently"/>
    <x v="2"/>
    <x v="0"/>
    <x v="0"/>
    <x v="3"/>
    <s v="STAFF-1967"/>
    <n v="1967"/>
    <x v="1"/>
    <x v="0"/>
    <x v="1"/>
    <s v="Yes"/>
    <s v="Y"/>
    <n v="4"/>
    <n v="-2"/>
    <n v="0"/>
    <x v="12"/>
    <n v="1"/>
    <n v="1"/>
    <n v="1"/>
    <n v="0"/>
    <n v="754"/>
    <n v="26"/>
    <x v="2"/>
    <n v="1"/>
    <n v="1"/>
    <n v="63"/>
    <n v="3"/>
    <n v="2"/>
    <x v="3"/>
    <n v="5617"/>
    <n v="21075"/>
    <n v="1"/>
    <n v="11"/>
    <n v="3"/>
    <n v="3"/>
    <n v="80"/>
    <n v="0"/>
    <n v="10"/>
    <n v="3"/>
    <n v="10"/>
    <n v="7"/>
    <n v="0"/>
    <n v="8"/>
  </r>
  <r>
    <x v="0"/>
    <s v="Travel_Rarely"/>
    <x v="1"/>
    <x v="0"/>
    <x v="0"/>
    <x v="0"/>
    <s v="STAFF-1968"/>
    <n v="1968"/>
    <x v="1"/>
    <x v="0"/>
    <x v="0"/>
    <s v="Yes"/>
    <s v="Y"/>
    <n v="2"/>
    <n v="-2"/>
    <n v="0"/>
    <x v="16"/>
    <n v="1"/>
    <n v="1"/>
    <n v="1"/>
    <n v="0"/>
    <n v="1168"/>
    <n v="24"/>
    <x v="2"/>
    <n v="1"/>
    <n v="1"/>
    <n v="66"/>
    <n v="3"/>
    <n v="3"/>
    <x v="3"/>
    <n v="10448"/>
    <n v="5843"/>
    <n v="6"/>
    <n v="13"/>
    <n v="3"/>
    <n v="2"/>
    <n v="80"/>
    <n v="0"/>
    <n v="15"/>
    <n v="2"/>
    <n v="2"/>
    <n v="2"/>
    <n v="2"/>
    <n v="2"/>
  </r>
  <r>
    <x v="1"/>
    <s v="Travel_Rarely"/>
    <x v="1"/>
    <x v="1"/>
    <x v="1"/>
    <x v="0"/>
    <s v="STAFF-1969"/>
    <n v="1969"/>
    <x v="0"/>
    <x v="1"/>
    <x v="1"/>
    <s v="No"/>
    <s v="Y"/>
    <n v="6"/>
    <n v="-2"/>
    <n v="0"/>
    <x v="33"/>
    <n v="0"/>
    <m/>
    <n v="0"/>
    <n v="1"/>
    <n v="155"/>
    <n v="9"/>
    <x v="0"/>
    <n v="1"/>
    <n v="1"/>
    <n v="67"/>
    <n v="3"/>
    <n v="2"/>
    <x v="2"/>
    <n v="2897"/>
    <n v="22474"/>
    <n v="3"/>
    <n v="11"/>
    <n v="3"/>
    <n v="3"/>
    <n v="80"/>
    <n v="2"/>
    <n v="9"/>
    <n v="2"/>
    <n v="4"/>
    <n v="3"/>
    <n v="2"/>
    <n v="3"/>
  </r>
  <r>
    <x v="1"/>
    <s v="Travel_Frequently"/>
    <x v="2"/>
    <x v="1"/>
    <x v="1"/>
    <x v="0"/>
    <s v="STAFF-1970"/>
    <n v="1970"/>
    <x v="1"/>
    <x v="4"/>
    <x v="2"/>
    <s v="No"/>
    <s v="Y"/>
    <n v="2"/>
    <n v="-2"/>
    <n v="0"/>
    <x v="3"/>
    <n v="0"/>
    <m/>
    <n v="0"/>
    <n v="1"/>
    <n v="1303"/>
    <n v="7"/>
    <x v="0"/>
    <n v="1"/>
    <n v="4"/>
    <n v="36"/>
    <n v="3"/>
    <n v="2"/>
    <x v="2"/>
    <n v="5968"/>
    <n v="18079"/>
    <n v="1"/>
    <n v="20"/>
    <n v="4"/>
    <n v="3"/>
    <n v="80"/>
    <n v="3"/>
    <n v="9"/>
    <n v="3"/>
    <n v="9"/>
    <n v="7"/>
    <n v="2"/>
    <n v="8"/>
  </r>
  <r>
    <x v="1"/>
    <s v="Travel_Rarely"/>
    <x v="0"/>
    <x v="1"/>
    <x v="1"/>
    <x v="0"/>
    <s v="STAFF-1971"/>
    <n v="1971"/>
    <x v="1"/>
    <x v="4"/>
    <x v="1"/>
    <s v="No"/>
    <s v="Y"/>
    <n v="1"/>
    <n v="-2"/>
    <n v="0"/>
    <x v="23"/>
    <n v="0"/>
    <m/>
    <n v="0"/>
    <n v="1"/>
    <n v="574"/>
    <n v="11"/>
    <x v="3"/>
    <n v="1"/>
    <n v="1"/>
    <n v="30"/>
    <n v="3"/>
    <n v="3"/>
    <x v="2"/>
    <n v="7510"/>
    <n v="16873"/>
    <n v="1"/>
    <n v="17"/>
    <n v="3"/>
    <n v="2"/>
    <n v="80"/>
    <n v="1"/>
    <n v="10"/>
    <n v="3"/>
    <n v="10"/>
    <n v="9"/>
    <n v="0"/>
    <n v="9"/>
  </r>
  <r>
    <x v="1"/>
    <s v="Travel_Frequently"/>
    <x v="0"/>
    <x v="1"/>
    <x v="2"/>
    <x v="1"/>
    <s v="STAFF-1972"/>
    <n v="1972"/>
    <x v="1"/>
    <x v="8"/>
    <x v="1"/>
    <s v="Yes"/>
    <s v="Y"/>
    <n v="2"/>
    <n v="-2"/>
    <n v="0"/>
    <x v="8"/>
    <n v="0"/>
    <m/>
    <n v="0"/>
    <n v="1"/>
    <n v="1444"/>
    <n v="1"/>
    <x v="2"/>
    <n v="1"/>
    <n v="4"/>
    <n v="88"/>
    <n v="3"/>
    <n v="1"/>
    <x v="1"/>
    <n v="2991"/>
    <n v="5224"/>
    <n v="0"/>
    <n v="11"/>
    <n v="3"/>
    <n v="2"/>
    <n v="80"/>
    <n v="1"/>
    <n v="7"/>
    <n v="3"/>
    <n v="6"/>
    <n v="2"/>
    <n v="1"/>
    <n v="2"/>
  </r>
  <r>
    <x v="1"/>
    <s v="Travel_Rarely"/>
    <x v="3"/>
    <x v="1"/>
    <x v="2"/>
    <x v="5"/>
    <s v="STAFF-1973"/>
    <n v="1973"/>
    <x v="1"/>
    <x v="5"/>
    <x v="1"/>
    <s v="Yes"/>
    <s v="Y"/>
    <n v="0"/>
    <n v="-2"/>
    <n v="0"/>
    <x v="27"/>
    <n v="0"/>
    <m/>
    <n v="0"/>
    <n v="1"/>
    <n v="189"/>
    <n v="26"/>
    <x v="2"/>
    <n v="1"/>
    <n v="3"/>
    <n v="71"/>
    <n v="4"/>
    <n v="5"/>
    <x v="1"/>
    <n v="19636"/>
    <n v="25811"/>
    <n v="4"/>
    <n v="18"/>
    <n v="3"/>
    <n v="1"/>
    <n v="80"/>
    <n v="1"/>
    <n v="35"/>
    <n v="3"/>
    <n v="10"/>
    <n v="9"/>
    <n v="1"/>
    <n v="4"/>
  </r>
  <r>
    <x v="1"/>
    <s v="Travel_Rarely"/>
    <x v="2"/>
    <x v="1"/>
    <x v="1"/>
    <x v="2"/>
    <s v="STAFF-1974"/>
    <n v="1974"/>
    <x v="0"/>
    <x v="2"/>
    <x v="2"/>
    <s v="Yes"/>
    <s v="Y"/>
    <n v="4"/>
    <n v="-2"/>
    <n v="0"/>
    <x v="12"/>
    <n v="0"/>
    <m/>
    <n v="0"/>
    <n v="1"/>
    <n v="1276"/>
    <n v="2"/>
    <x v="1"/>
    <n v="1"/>
    <n v="4"/>
    <n v="59"/>
    <n v="1"/>
    <n v="1"/>
    <x v="0"/>
    <n v="1129"/>
    <n v="17536"/>
    <n v="1"/>
    <n v="11"/>
    <n v="3"/>
    <n v="3"/>
    <n v="80"/>
    <n v="3"/>
    <n v="1"/>
    <n v="3"/>
    <n v="1"/>
    <n v="0"/>
    <n v="0"/>
    <n v="0"/>
  </r>
  <r>
    <x v="1"/>
    <s v="Travel_Rarely"/>
    <x v="0"/>
    <x v="1"/>
    <x v="0"/>
    <x v="3"/>
    <s v="STAFF-1975"/>
    <n v="1975"/>
    <x v="1"/>
    <x v="0"/>
    <x v="0"/>
    <s v="No"/>
    <s v="Y"/>
    <n v="3"/>
    <n v="-2"/>
    <n v="0"/>
    <x v="22"/>
    <n v="0"/>
    <m/>
    <n v="0"/>
    <n v="1"/>
    <n v="119"/>
    <n v="15"/>
    <x v="2"/>
    <n v="1"/>
    <n v="2"/>
    <n v="77"/>
    <n v="3"/>
    <n v="4"/>
    <x v="3"/>
    <n v="13341"/>
    <n v="25098"/>
    <n v="0"/>
    <n v="12"/>
    <n v="3"/>
    <n v="1"/>
    <n v="80"/>
    <n v="0"/>
    <n v="21"/>
    <n v="3"/>
    <n v="20"/>
    <n v="8"/>
    <n v="11"/>
    <n v="10"/>
  </r>
  <r>
    <x v="1"/>
    <s v="Non-Travel"/>
    <x v="0"/>
    <x v="1"/>
    <x v="1"/>
    <x v="0"/>
    <s v="STAFF-1976"/>
    <n v="1976"/>
    <x v="1"/>
    <x v="1"/>
    <x v="0"/>
    <s v="No"/>
    <s v="Y"/>
    <n v="2"/>
    <n v="-2"/>
    <n v="0"/>
    <x v="19"/>
    <n v="0"/>
    <m/>
    <n v="0"/>
    <n v="1"/>
    <n v="335"/>
    <n v="23"/>
    <x v="0"/>
    <n v="1"/>
    <n v="4"/>
    <n v="37"/>
    <n v="2"/>
    <n v="2"/>
    <x v="2"/>
    <n v="4332"/>
    <n v="14811"/>
    <n v="1"/>
    <n v="12"/>
    <n v="3"/>
    <n v="4"/>
    <n v="80"/>
    <n v="0"/>
    <n v="20"/>
    <n v="3"/>
    <n v="20"/>
    <n v="9"/>
    <n v="3"/>
    <n v="7"/>
  </r>
  <r>
    <x v="1"/>
    <s v="Non-Travel"/>
    <x v="2"/>
    <x v="1"/>
    <x v="1"/>
    <x v="2"/>
    <s v="STAFF-1979"/>
    <n v="1979"/>
    <x v="0"/>
    <x v="7"/>
    <x v="1"/>
    <s v="No"/>
    <s v="Y"/>
    <n v="2"/>
    <n v="-2"/>
    <n v="0"/>
    <x v="12"/>
    <n v="0"/>
    <m/>
    <n v="0"/>
    <n v="1"/>
    <n v="697"/>
    <n v="10"/>
    <x v="3"/>
    <n v="1"/>
    <n v="3"/>
    <n v="40"/>
    <n v="3"/>
    <n v="3"/>
    <x v="2"/>
    <n v="11031"/>
    <n v="26862"/>
    <n v="4"/>
    <n v="20"/>
    <n v="4"/>
    <n v="3"/>
    <n v="80"/>
    <n v="1"/>
    <n v="13"/>
    <n v="4"/>
    <n v="11"/>
    <n v="7"/>
    <n v="4"/>
    <n v="8"/>
  </r>
  <r>
    <x v="1"/>
    <s v="Travel_Rarely"/>
    <x v="1"/>
    <x v="1"/>
    <x v="1"/>
    <x v="2"/>
    <s v="STAFF-1980"/>
    <n v="1980"/>
    <x v="0"/>
    <x v="3"/>
    <x v="0"/>
    <s v="Yes"/>
    <s v="Y"/>
    <n v="3"/>
    <n v="-2"/>
    <n v="0"/>
    <x v="33"/>
    <n v="0"/>
    <m/>
    <n v="0"/>
    <n v="1"/>
    <n v="157"/>
    <n v="10"/>
    <x v="3"/>
    <n v="1"/>
    <n v="3"/>
    <n v="77"/>
    <n v="3"/>
    <n v="2"/>
    <x v="3"/>
    <n v="4440"/>
    <n v="25198"/>
    <n v="6"/>
    <n v="19"/>
    <n v="3"/>
    <n v="4"/>
    <n v="80"/>
    <n v="0"/>
    <n v="9"/>
    <n v="3"/>
    <n v="5"/>
    <n v="2"/>
    <n v="1"/>
    <n v="4"/>
  </r>
  <r>
    <x v="1"/>
    <s v="Travel_Rarely"/>
    <x v="4"/>
    <x v="1"/>
    <x v="1"/>
    <x v="0"/>
    <s v="STAFF-1981"/>
    <n v="1981"/>
    <x v="1"/>
    <x v="4"/>
    <x v="0"/>
    <s v="No"/>
    <s v="Y"/>
    <n v="2"/>
    <n v="-2"/>
    <n v="0"/>
    <x v="17"/>
    <n v="0"/>
    <m/>
    <n v="0"/>
    <n v="1"/>
    <n v="771"/>
    <n v="1"/>
    <x v="0"/>
    <n v="1"/>
    <n v="2"/>
    <n v="45"/>
    <n v="2"/>
    <n v="2"/>
    <x v="2"/>
    <n v="4617"/>
    <n v="14120"/>
    <n v="1"/>
    <n v="12"/>
    <n v="3"/>
    <n v="2"/>
    <n v="80"/>
    <n v="0"/>
    <n v="4"/>
    <n v="2"/>
    <n v="4"/>
    <n v="3"/>
    <n v="1"/>
    <n v="2"/>
  </r>
  <r>
    <x v="1"/>
    <s v="Travel_Rarely"/>
    <x v="4"/>
    <x v="1"/>
    <x v="1"/>
    <x v="1"/>
    <s v="STAFF-1982"/>
    <n v="1982"/>
    <x v="1"/>
    <x v="2"/>
    <x v="0"/>
    <s v="No"/>
    <s v="Y"/>
    <n v="6"/>
    <n v="-2"/>
    <n v="0"/>
    <x v="30"/>
    <n v="0"/>
    <m/>
    <n v="0"/>
    <n v="1"/>
    <n v="571"/>
    <n v="12"/>
    <x v="0"/>
    <n v="1"/>
    <n v="4"/>
    <n v="78"/>
    <n v="3"/>
    <n v="1"/>
    <x v="0"/>
    <n v="2647"/>
    <n v="13672"/>
    <n v="1"/>
    <n v="13"/>
    <n v="3"/>
    <n v="3"/>
    <n v="80"/>
    <n v="0"/>
    <n v="5"/>
    <n v="4"/>
    <n v="5"/>
    <n v="2"/>
    <n v="1"/>
    <n v="4"/>
  </r>
  <r>
    <x v="1"/>
    <s v="Travel_Frequently"/>
    <x v="0"/>
    <x v="1"/>
    <x v="1"/>
    <x v="4"/>
    <s v="STAFF-1985"/>
    <n v="1985"/>
    <x v="0"/>
    <x v="2"/>
    <x v="1"/>
    <s v="No"/>
    <s v="Y"/>
    <n v="2"/>
    <n v="-2"/>
    <n v="0"/>
    <x v="32"/>
    <n v="0"/>
    <m/>
    <n v="0"/>
    <n v="1"/>
    <n v="692"/>
    <n v="11"/>
    <x v="3"/>
    <n v="1"/>
    <n v="4"/>
    <n v="73"/>
    <n v="3"/>
    <n v="2"/>
    <x v="0"/>
    <n v="6323"/>
    <n v="26849"/>
    <n v="1"/>
    <n v="11"/>
    <n v="3"/>
    <n v="1"/>
    <n v="80"/>
    <n v="1"/>
    <n v="10"/>
    <n v="4"/>
    <n v="10"/>
    <n v="9"/>
    <n v="9"/>
    <n v="4"/>
  </r>
  <r>
    <x v="1"/>
    <s v="Travel_Rarely"/>
    <x v="0"/>
    <x v="1"/>
    <x v="0"/>
    <x v="3"/>
    <s v="STAFF-1986"/>
    <n v="1986"/>
    <x v="0"/>
    <x v="0"/>
    <x v="1"/>
    <s v="No"/>
    <s v="Y"/>
    <n v="4"/>
    <n v="-2"/>
    <n v="0"/>
    <x v="32"/>
    <n v="0"/>
    <m/>
    <n v="0"/>
    <n v="1"/>
    <n v="444"/>
    <n v="2"/>
    <x v="0"/>
    <n v="1"/>
    <n v="2"/>
    <n v="92"/>
    <n v="3"/>
    <n v="2"/>
    <x v="1"/>
    <n v="5677"/>
    <n v="4258"/>
    <n v="3"/>
    <n v="14"/>
    <n v="3"/>
    <n v="3"/>
    <n v="80"/>
    <n v="1"/>
    <n v="15"/>
    <n v="3"/>
    <n v="11"/>
    <n v="8"/>
    <n v="5"/>
    <n v="10"/>
  </r>
  <r>
    <x v="1"/>
    <s v="Travel_Rarely"/>
    <x v="2"/>
    <x v="1"/>
    <x v="2"/>
    <x v="5"/>
    <s v="STAFF-1987"/>
    <n v="1987"/>
    <x v="0"/>
    <x v="8"/>
    <x v="1"/>
    <s v="No"/>
    <s v="Y"/>
    <n v="3"/>
    <n v="-2"/>
    <n v="0"/>
    <x v="36"/>
    <n v="0"/>
    <m/>
    <n v="0"/>
    <n v="1"/>
    <n v="309"/>
    <n v="2"/>
    <x v="3"/>
    <n v="1"/>
    <n v="3"/>
    <n v="82"/>
    <n v="3"/>
    <n v="1"/>
    <x v="1"/>
    <n v="2187"/>
    <n v="19655"/>
    <n v="4"/>
    <n v="14"/>
    <n v="3"/>
    <n v="3"/>
    <n v="80"/>
    <n v="0"/>
    <n v="6"/>
    <n v="3"/>
    <n v="2"/>
    <n v="0"/>
    <n v="1"/>
    <n v="2"/>
  </r>
  <r>
    <x v="1"/>
    <s v="Travel_Rarely"/>
    <x v="2"/>
    <x v="1"/>
    <x v="1"/>
    <x v="2"/>
    <s v="STAFF-1989"/>
    <n v="1989"/>
    <x v="1"/>
    <x v="2"/>
    <x v="1"/>
    <s v="No"/>
    <s v="Y"/>
    <n v="6"/>
    <n v="-2"/>
    <n v="0"/>
    <x v="7"/>
    <n v="0"/>
    <m/>
    <n v="0"/>
    <n v="1"/>
    <n v="911"/>
    <n v="1"/>
    <x v="0"/>
    <n v="1"/>
    <n v="4"/>
    <n v="76"/>
    <n v="3"/>
    <n v="1"/>
    <x v="1"/>
    <n v="3748"/>
    <n v="4077"/>
    <n v="1"/>
    <n v="13"/>
    <n v="3"/>
    <n v="3"/>
    <n v="80"/>
    <n v="0"/>
    <n v="12"/>
    <n v="2"/>
    <n v="12"/>
    <n v="8"/>
    <n v="1"/>
    <n v="7"/>
  </r>
  <r>
    <x v="1"/>
    <s v="Travel_Rarely"/>
    <x v="2"/>
    <x v="1"/>
    <x v="1"/>
    <x v="1"/>
    <s v="STAFF-1992"/>
    <n v="1992"/>
    <x v="1"/>
    <x v="2"/>
    <x v="2"/>
    <s v="Yes"/>
    <s v="Y"/>
    <n v="2"/>
    <n v="-2"/>
    <n v="0"/>
    <x v="36"/>
    <n v="0"/>
    <m/>
    <n v="0"/>
    <n v="1"/>
    <n v="977"/>
    <n v="2"/>
    <x v="1"/>
    <n v="1"/>
    <n v="4"/>
    <n v="57"/>
    <n v="3"/>
    <n v="1"/>
    <x v="2"/>
    <n v="3977"/>
    <n v="7298"/>
    <n v="6"/>
    <n v="19"/>
    <n v="3"/>
    <n v="3"/>
    <n v="80"/>
    <n v="1"/>
    <n v="7"/>
    <n v="2"/>
    <n v="2"/>
    <n v="2"/>
    <n v="0"/>
    <n v="2"/>
  </r>
  <r>
    <x v="1"/>
    <s v="Travel_Rarely"/>
    <x v="1"/>
    <x v="1"/>
    <x v="1"/>
    <x v="2"/>
    <s v="STAFF-1993"/>
    <n v="1993"/>
    <x v="1"/>
    <x v="4"/>
    <x v="0"/>
    <s v="No"/>
    <s v="Y"/>
    <n v="3"/>
    <n v="-2"/>
    <n v="0"/>
    <x v="40"/>
    <n v="0"/>
    <m/>
    <n v="0"/>
    <n v="1"/>
    <n v="1180"/>
    <n v="25"/>
    <x v="3"/>
    <n v="1"/>
    <n v="1"/>
    <n v="84"/>
    <n v="3"/>
    <n v="3"/>
    <x v="2"/>
    <n v="8633"/>
    <n v="13084"/>
    <n v="2"/>
    <n v="23"/>
    <n v="4"/>
    <n v="2"/>
    <n v="80"/>
    <n v="0"/>
    <n v="25"/>
    <n v="3"/>
    <n v="17"/>
    <n v="14"/>
    <n v="12"/>
    <n v="11"/>
  </r>
  <r>
    <x v="1"/>
    <s v="Non-Travel"/>
    <x v="2"/>
    <x v="1"/>
    <x v="1"/>
    <x v="2"/>
    <s v="STAFF-1994"/>
    <n v="1994"/>
    <x v="1"/>
    <x v="2"/>
    <x v="2"/>
    <s v="No"/>
    <s v="Y"/>
    <n v="2"/>
    <n v="-2"/>
    <n v="0"/>
    <x v="3"/>
    <n v="0"/>
    <m/>
    <n v="0"/>
    <n v="1"/>
    <n v="1313"/>
    <n v="1"/>
    <x v="0"/>
    <n v="1"/>
    <n v="2"/>
    <n v="59"/>
    <n v="2"/>
    <n v="1"/>
    <x v="2"/>
    <n v="2008"/>
    <n v="20439"/>
    <n v="1"/>
    <n v="12"/>
    <n v="3"/>
    <n v="3"/>
    <n v="80"/>
    <n v="3"/>
    <n v="1"/>
    <n v="2"/>
    <n v="1"/>
    <n v="1"/>
    <n v="0"/>
    <n v="0"/>
  </r>
  <r>
    <x v="1"/>
    <s v="Travel_Rarely"/>
    <x v="0"/>
    <x v="1"/>
    <x v="0"/>
    <x v="0"/>
    <s v="STAFF-1995"/>
    <n v="1995"/>
    <x v="1"/>
    <x v="0"/>
    <x v="1"/>
    <s v="No"/>
    <s v="Y"/>
    <n v="3"/>
    <n v="-2"/>
    <n v="0"/>
    <x v="8"/>
    <n v="0"/>
    <m/>
    <n v="0"/>
    <n v="1"/>
    <n v="1321"/>
    <n v="1"/>
    <x v="2"/>
    <n v="1"/>
    <n v="4"/>
    <n v="86"/>
    <n v="3"/>
    <n v="2"/>
    <x v="1"/>
    <n v="4440"/>
    <n v="7636"/>
    <n v="0"/>
    <n v="15"/>
    <n v="3"/>
    <n v="1"/>
    <n v="80"/>
    <n v="2"/>
    <n v="16"/>
    <n v="3"/>
    <n v="15"/>
    <n v="13"/>
    <n v="5"/>
    <n v="8"/>
  </r>
  <r>
    <x v="1"/>
    <s v="Travel_Rarely"/>
    <x v="2"/>
    <x v="1"/>
    <x v="0"/>
    <x v="0"/>
    <s v="STAFF-1996"/>
    <n v="1996"/>
    <x v="1"/>
    <x v="6"/>
    <x v="1"/>
    <s v="No"/>
    <s v="Y"/>
    <n v="1"/>
    <n v="-2"/>
    <n v="0"/>
    <x v="12"/>
    <n v="0"/>
    <m/>
    <n v="0"/>
    <n v="1"/>
    <n v="1154"/>
    <n v="2"/>
    <x v="0"/>
    <n v="1"/>
    <n v="1"/>
    <n v="54"/>
    <n v="3"/>
    <n v="1"/>
    <x v="2"/>
    <n v="3067"/>
    <n v="6393"/>
    <n v="0"/>
    <n v="19"/>
    <n v="3"/>
    <n v="3"/>
    <n v="80"/>
    <n v="1"/>
    <n v="3"/>
    <n v="3"/>
    <n v="2"/>
    <n v="2"/>
    <n v="1"/>
    <n v="2"/>
  </r>
  <r>
    <x v="1"/>
    <s v="Travel_Frequently"/>
    <x v="0"/>
    <x v="1"/>
    <x v="1"/>
    <x v="0"/>
    <s v="STAFF-1997"/>
    <n v="1997"/>
    <x v="1"/>
    <x v="3"/>
    <x v="1"/>
    <s v="No"/>
    <s v="Y"/>
    <n v="1"/>
    <n v="-2"/>
    <n v="0"/>
    <x v="8"/>
    <n v="0"/>
    <m/>
    <n v="0"/>
    <n v="1"/>
    <n v="508"/>
    <n v="6"/>
    <x v="2"/>
    <n v="1"/>
    <n v="1"/>
    <n v="72"/>
    <n v="2"/>
    <n v="2"/>
    <x v="2"/>
    <n v="5321"/>
    <n v="14284"/>
    <n v="2"/>
    <n v="11"/>
    <n v="3"/>
    <n v="4"/>
    <n v="80"/>
    <n v="1"/>
    <n v="10"/>
    <n v="3"/>
    <n v="8"/>
    <n v="3"/>
    <n v="7"/>
    <n v="7"/>
  </r>
  <r>
    <x v="1"/>
    <s v="Travel_Rarely"/>
    <x v="0"/>
    <x v="1"/>
    <x v="1"/>
    <x v="0"/>
    <s v="STAFF-1998"/>
    <n v="1998"/>
    <x v="1"/>
    <x v="1"/>
    <x v="2"/>
    <s v="Yes"/>
    <s v="Y"/>
    <n v="3"/>
    <n v="-2"/>
    <n v="0"/>
    <x v="19"/>
    <n v="0"/>
    <m/>
    <n v="0"/>
    <n v="1"/>
    <n v="557"/>
    <n v="18"/>
    <x v="2"/>
    <n v="1"/>
    <n v="4"/>
    <n v="35"/>
    <n v="3"/>
    <n v="2"/>
    <x v="3"/>
    <n v="5410"/>
    <n v="11189"/>
    <n v="6"/>
    <n v="17"/>
    <n v="3"/>
    <n v="3"/>
    <n v="80"/>
    <n v="1"/>
    <n v="9"/>
    <n v="2"/>
    <n v="4"/>
    <n v="3"/>
    <n v="1"/>
    <n v="2"/>
  </r>
  <r>
    <x v="1"/>
    <s v="Travel_Rarely"/>
    <x v="0"/>
    <x v="1"/>
    <x v="1"/>
    <x v="0"/>
    <s v="STAFF-1999"/>
    <n v="1999"/>
    <x v="1"/>
    <x v="1"/>
    <x v="1"/>
    <s v="No"/>
    <s v="Y"/>
    <n v="3"/>
    <n v="-2"/>
    <n v="0"/>
    <x v="0"/>
    <n v="0"/>
    <m/>
    <n v="0"/>
    <n v="1"/>
    <n v="642"/>
    <n v="1"/>
    <x v="3"/>
    <n v="1"/>
    <n v="4"/>
    <n v="76"/>
    <n v="3"/>
    <n v="1"/>
    <x v="0"/>
    <n v="2782"/>
    <n v="21412"/>
    <n v="3"/>
    <n v="22"/>
    <n v="4"/>
    <n v="1"/>
    <n v="80"/>
    <n v="1"/>
    <n v="12"/>
    <n v="3"/>
    <n v="5"/>
    <n v="3"/>
    <n v="1"/>
    <n v="0"/>
  </r>
  <r>
    <x v="1"/>
    <s v="Non-Travel"/>
    <x v="1"/>
    <x v="1"/>
    <x v="1"/>
    <x v="2"/>
    <s v="STAFF-2000"/>
    <n v="2000"/>
    <x v="0"/>
    <x v="7"/>
    <x v="1"/>
    <s v="No"/>
    <s v="Y"/>
    <n v="3"/>
    <n v="-2"/>
    <n v="0"/>
    <x v="40"/>
    <n v="0"/>
    <m/>
    <n v="0"/>
    <n v="1"/>
    <n v="1162"/>
    <n v="1"/>
    <x v="1"/>
    <n v="1"/>
    <n v="3"/>
    <n v="98"/>
    <n v="3"/>
    <n v="3"/>
    <x v="1"/>
    <n v="11957"/>
    <n v="17231"/>
    <n v="0"/>
    <n v="18"/>
    <n v="3"/>
    <n v="1"/>
    <n v="80"/>
    <n v="2"/>
    <n v="14"/>
    <n v="1"/>
    <n v="13"/>
    <n v="8"/>
    <n v="5"/>
    <n v="12"/>
  </r>
  <r>
    <x v="1"/>
    <s v="Travel_Rarely"/>
    <x v="0"/>
    <x v="1"/>
    <x v="1"/>
    <x v="2"/>
    <s v="STAFF-2003"/>
    <n v="2003"/>
    <x v="1"/>
    <x v="2"/>
    <x v="1"/>
    <s v="Yes"/>
    <s v="Y"/>
    <n v="3"/>
    <n v="-2"/>
    <n v="0"/>
    <x v="10"/>
    <n v="0"/>
    <m/>
    <n v="0"/>
    <n v="1"/>
    <n v="1490"/>
    <n v="11"/>
    <x v="2"/>
    <n v="1"/>
    <n v="4"/>
    <n v="43"/>
    <n v="3"/>
    <n v="1"/>
    <x v="2"/>
    <n v="2660"/>
    <n v="20232"/>
    <n v="7"/>
    <n v="11"/>
    <n v="3"/>
    <n v="3"/>
    <n v="80"/>
    <n v="1"/>
    <n v="5"/>
    <n v="3"/>
    <n v="2"/>
    <n v="2"/>
    <n v="2"/>
    <n v="2"/>
  </r>
  <r>
    <x v="1"/>
    <s v="Travel_Rarely"/>
    <x v="4"/>
    <x v="1"/>
    <x v="1"/>
    <x v="0"/>
    <s v="STAFF-2007"/>
    <n v="2007"/>
    <x v="1"/>
    <x v="1"/>
    <x v="0"/>
    <s v="No"/>
    <s v="Y"/>
    <n v="2"/>
    <n v="-2"/>
    <n v="0"/>
    <x v="15"/>
    <n v="0"/>
    <m/>
    <n v="0"/>
    <n v="1"/>
    <n v="581"/>
    <n v="1"/>
    <x v="0"/>
    <n v="1"/>
    <n v="4"/>
    <n v="63"/>
    <n v="3"/>
    <n v="1"/>
    <x v="2"/>
    <n v="3375"/>
    <n v="17624"/>
    <n v="0"/>
    <n v="12"/>
    <n v="3"/>
    <n v="4"/>
    <n v="80"/>
    <n v="0"/>
    <n v="4"/>
    <n v="4"/>
    <n v="3"/>
    <n v="2"/>
    <n v="1"/>
    <n v="2"/>
  </r>
  <r>
    <x v="1"/>
    <s v="Travel_Rarely"/>
    <x v="0"/>
    <x v="1"/>
    <x v="1"/>
    <x v="2"/>
    <s v="STAFF-2008"/>
    <n v="2008"/>
    <x v="1"/>
    <x v="1"/>
    <x v="0"/>
    <s v="No"/>
    <s v="Y"/>
    <n v="5"/>
    <n v="-2"/>
    <n v="0"/>
    <x v="10"/>
    <n v="0"/>
    <m/>
    <n v="0"/>
    <n v="1"/>
    <n v="1395"/>
    <n v="9"/>
    <x v="2"/>
    <n v="1"/>
    <n v="2"/>
    <n v="48"/>
    <n v="3"/>
    <n v="2"/>
    <x v="2"/>
    <n v="5098"/>
    <n v="18698"/>
    <n v="1"/>
    <n v="19"/>
    <n v="3"/>
    <n v="2"/>
    <n v="80"/>
    <n v="0"/>
    <n v="10"/>
    <n v="3"/>
    <n v="10"/>
    <n v="7"/>
    <n v="0"/>
    <n v="8"/>
  </r>
  <r>
    <x v="1"/>
    <s v="Travel_Rarely"/>
    <x v="2"/>
    <x v="1"/>
    <x v="1"/>
    <x v="2"/>
    <s v="STAFF-2009"/>
    <n v="2009"/>
    <x v="0"/>
    <x v="4"/>
    <x v="1"/>
    <s v="Yes"/>
    <s v="Y"/>
    <n v="6"/>
    <n v="-2"/>
    <n v="0"/>
    <x v="3"/>
    <n v="0"/>
    <m/>
    <n v="0"/>
    <n v="1"/>
    <n v="501"/>
    <n v="15"/>
    <x v="0"/>
    <n v="1"/>
    <n v="2"/>
    <n v="95"/>
    <n v="3"/>
    <n v="2"/>
    <x v="0"/>
    <n v="4878"/>
    <n v="21653"/>
    <n v="0"/>
    <n v="13"/>
    <n v="3"/>
    <n v="1"/>
    <n v="80"/>
    <n v="1"/>
    <n v="10"/>
    <n v="3"/>
    <n v="9"/>
    <n v="7"/>
    <n v="8"/>
    <n v="1"/>
  </r>
  <r>
    <x v="1"/>
    <s v="Travel_Rarely"/>
    <x v="2"/>
    <x v="1"/>
    <x v="1"/>
    <x v="0"/>
    <s v="STAFF-2010"/>
    <n v="2010"/>
    <x v="0"/>
    <x v="2"/>
    <x v="0"/>
    <s v="No"/>
    <s v="Y"/>
    <n v="3"/>
    <n v="-2"/>
    <n v="0"/>
    <x v="5"/>
    <n v="0"/>
    <m/>
    <n v="0"/>
    <n v="1"/>
    <n v="267"/>
    <n v="29"/>
    <x v="2"/>
    <n v="1"/>
    <n v="3"/>
    <n v="49"/>
    <n v="2"/>
    <n v="1"/>
    <x v="1"/>
    <n v="2837"/>
    <n v="15919"/>
    <n v="1"/>
    <n v="13"/>
    <n v="3"/>
    <n v="3"/>
    <n v="80"/>
    <n v="0"/>
    <n v="6"/>
    <n v="3"/>
    <n v="6"/>
    <n v="2"/>
    <n v="4"/>
    <n v="1"/>
  </r>
  <r>
    <x v="1"/>
    <s v="Travel_Rarely"/>
    <x v="0"/>
    <x v="1"/>
    <x v="1"/>
    <x v="0"/>
    <s v="STAFF-2012"/>
    <n v="2012"/>
    <x v="1"/>
    <x v="2"/>
    <x v="1"/>
    <s v="No"/>
    <s v="Y"/>
    <n v="3"/>
    <n v="-2"/>
    <n v="0"/>
    <x v="32"/>
    <n v="0"/>
    <m/>
    <n v="0"/>
    <n v="1"/>
    <n v="543"/>
    <n v="1"/>
    <x v="2"/>
    <n v="1"/>
    <n v="1"/>
    <n v="83"/>
    <n v="3"/>
    <n v="1"/>
    <x v="0"/>
    <n v="2406"/>
    <n v="4060"/>
    <n v="8"/>
    <n v="19"/>
    <n v="3"/>
    <n v="3"/>
    <n v="80"/>
    <n v="2"/>
    <n v="8"/>
    <n v="2"/>
    <n v="1"/>
    <n v="0"/>
    <n v="0"/>
    <n v="0"/>
  </r>
  <r>
    <x v="1"/>
    <s v="Travel_Rarely"/>
    <x v="2"/>
    <x v="1"/>
    <x v="0"/>
    <x v="2"/>
    <s v="STAFF-2013"/>
    <n v="2013"/>
    <x v="1"/>
    <x v="6"/>
    <x v="1"/>
    <s v="No"/>
    <s v="Y"/>
    <n v="2"/>
    <n v="-2"/>
    <n v="0"/>
    <x v="5"/>
    <n v="0"/>
    <m/>
    <n v="0"/>
    <n v="1"/>
    <n v="234"/>
    <n v="1"/>
    <x v="2"/>
    <n v="1"/>
    <n v="2"/>
    <n v="68"/>
    <n v="2"/>
    <n v="1"/>
    <x v="1"/>
    <n v="2269"/>
    <n v="18024"/>
    <n v="0"/>
    <n v="14"/>
    <n v="3"/>
    <n v="2"/>
    <n v="80"/>
    <n v="1"/>
    <n v="3"/>
    <n v="3"/>
    <n v="2"/>
    <n v="2"/>
    <n v="2"/>
    <n v="2"/>
  </r>
  <r>
    <x v="1"/>
    <s v="Travel_Rarely"/>
    <x v="0"/>
    <x v="1"/>
    <x v="1"/>
    <x v="0"/>
    <s v="STAFF-2014"/>
    <n v="2014"/>
    <x v="1"/>
    <x v="1"/>
    <x v="0"/>
    <s v="No"/>
    <s v="Y"/>
    <n v="2"/>
    <n v="-2"/>
    <n v="0"/>
    <x v="22"/>
    <n v="0"/>
    <m/>
    <n v="0"/>
    <n v="1"/>
    <n v="116"/>
    <n v="24"/>
    <x v="1"/>
    <n v="1"/>
    <n v="1"/>
    <n v="52"/>
    <n v="3"/>
    <n v="2"/>
    <x v="0"/>
    <n v="4108"/>
    <n v="5340"/>
    <n v="7"/>
    <n v="13"/>
    <n v="3"/>
    <n v="1"/>
    <n v="80"/>
    <n v="0"/>
    <n v="18"/>
    <n v="3"/>
    <n v="7"/>
    <n v="7"/>
    <n v="1"/>
    <n v="7"/>
  </r>
  <r>
    <x v="1"/>
    <s v="Travel_Rarely"/>
    <x v="0"/>
    <x v="1"/>
    <x v="1"/>
    <x v="2"/>
    <s v="STAFF-2015"/>
    <n v="2015"/>
    <x v="0"/>
    <x v="7"/>
    <x v="1"/>
    <s v="No"/>
    <s v="Y"/>
    <n v="3"/>
    <n v="-2"/>
    <n v="0"/>
    <x v="8"/>
    <n v="0"/>
    <m/>
    <n v="0"/>
    <n v="1"/>
    <n v="201"/>
    <n v="10"/>
    <x v="3"/>
    <n v="1"/>
    <n v="2"/>
    <n v="99"/>
    <n v="1"/>
    <n v="3"/>
    <x v="2"/>
    <n v="13206"/>
    <n v="3376"/>
    <n v="3"/>
    <n v="12"/>
    <n v="3"/>
    <n v="1"/>
    <n v="80"/>
    <n v="1"/>
    <n v="20"/>
    <n v="3"/>
    <n v="18"/>
    <n v="16"/>
    <n v="1"/>
    <n v="11"/>
  </r>
  <r>
    <x v="1"/>
    <s v="Travel_Rarely"/>
    <x v="2"/>
    <x v="1"/>
    <x v="0"/>
    <x v="3"/>
    <s v="STAFF-2016"/>
    <n v="2016"/>
    <x v="0"/>
    <x v="0"/>
    <x v="1"/>
    <s v="No"/>
    <s v="Y"/>
    <n v="3"/>
    <n v="-2"/>
    <n v="0"/>
    <x v="5"/>
    <n v="0"/>
    <m/>
    <n v="0"/>
    <n v="1"/>
    <n v="801"/>
    <n v="1"/>
    <x v="2"/>
    <n v="1"/>
    <n v="3"/>
    <n v="48"/>
    <n v="3"/>
    <n v="3"/>
    <x v="1"/>
    <n v="10422"/>
    <n v="24032"/>
    <n v="1"/>
    <n v="19"/>
    <n v="3"/>
    <n v="3"/>
    <n v="80"/>
    <n v="2"/>
    <n v="14"/>
    <n v="3"/>
    <n v="14"/>
    <n v="10"/>
    <n v="5"/>
    <n v="7"/>
  </r>
  <r>
    <x v="1"/>
    <s v="Travel_Rarely"/>
    <x v="0"/>
    <x v="1"/>
    <x v="1"/>
    <x v="0"/>
    <s v="STAFF-2017"/>
    <n v="2017"/>
    <x v="0"/>
    <x v="7"/>
    <x v="1"/>
    <s v="Yes"/>
    <s v="Y"/>
    <n v="2"/>
    <n v="-2"/>
    <n v="0"/>
    <x v="2"/>
    <n v="0"/>
    <m/>
    <n v="0"/>
    <n v="1"/>
    <n v="161"/>
    <n v="10"/>
    <x v="3"/>
    <n v="1"/>
    <n v="3"/>
    <n v="42"/>
    <n v="4"/>
    <n v="3"/>
    <x v="0"/>
    <n v="13744"/>
    <n v="15471"/>
    <n v="1"/>
    <n v="25"/>
    <n v="4"/>
    <n v="1"/>
    <n v="80"/>
    <n v="1"/>
    <n v="16"/>
    <n v="3"/>
    <n v="16"/>
    <n v="11"/>
    <n v="6"/>
    <n v="8"/>
  </r>
  <r>
    <x v="1"/>
    <s v="Travel_Rarely"/>
    <x v="2"/>
    <x v="1"/>
    <x v="0"/>
    <x v="1"/>
    <s v="STAFF-2018"/>
    <n v="2018"/>
    <x v="0"/>
    <x v="0"/>
    <x v="2"/>
    <s v="Yes"/>
    <s v="Y"/>
    <n v="3"/>
    <n v="-2"/>
    <n v="0"/>
    <x v="36"/>
    <n v="0"/>
    <m/>
    <n v="0"/>
    <n v="1"/>
    <n v="1382"/>
    <n v="8"/>
    <x v="0"/>
    <n v="1"/>
    <n v="1"/>
    <n v="85"/>
    <n v="3"/>
    <n v="2"/>
    <x v="2"/>
    <n v="4907"/>
    <n v="13684"/>
    <n v="0"/>
    <n v="22"/>
    <n v="4"/>
    <n v="2"/>
    <n v="80"/>
    <n v="1"/>
    <n v="6"/>
    <n v="2"/>
    <n v="5"/>
    <n v="3"/>
    <n v="0"/>
    <n v="4"/>
  </r>
  <r>
    <x v="1"/>
    <s v="Non-Travel"/>
    <x v="1"/>
    <x v="1"/>
    <x v="0"/>
    <x v="0"/>
    <s v="STAFF-2019"/>
    <n v="2019"/>
    <x v="1"/>
    <x v="6"/>
    <x v="2"/>
    <s v="No"/>
    <s v="Y"/>
    <n v="3"/>
    <n v="-2"/>
    <n v="0"/>
    <x v="39"/>
    <n v="0"/>
    <m/>
    <n v="0"/>
    <n v="1"/>
    <n v="585"/>
    <n v="29"/>
    <x v="2"/>
    <n v="1"/>
    <n v="1"/>
    <n v="40"/>
    <n v="3"/>
    <n v="1"/>
    <x v="0"/>
    <n v="3482"/>
    <n v="19788"/>
    <n v="2"/>
    <n v="15"/>
    <n v="3"/>
    <n v="2"/>
    <n v="80"/>
    <n v="2"/>
    <n v="16"/>
    <n v="2"/>
    <n v="9"/>
    <n v="8"/>
    <n v="0"/>
    <n v="0"/>
  </r>
  <r>
    <x v="1"/>
    <s v="Travel_Rarely"/>
    <x v="0"/>
    <x v="1"/>
    <x v="1"/>
    <x v="2"/>
    <s v="STAFF-2020"/>
    <n v="2020"/>
    <x v="1"/>
    <x v="1"/>
    <x v="0"/>
    <s v="Yes"/>
    <s v="Y"/>
    <n v="2"/>
    <n v="-2"/>
    <n v="0"/>
    <x v="20"/>
    <n v="0"/>
    <m/>
    <n v="0"/>
    <n v="1"/>
    <n v="1037"/>
    <n v="1"/>
    <x v="3"/>
    <n v="1"/>
    <n v="2"/>
    <n v="42"/>
    <n v="3"/>
    <n v="1"/>
    <x v="0"/>
    <n v="2436"/>
    <n v="13422"/>
    <n v="6"/>
    <n v="12"/>
    <n v="3"/>
    <n v="3"/>
    <n v="80"/>
    <n v="0"/>
    <n v="6"/>
    <n v="3"/>
    <n v="4"/>
    <n v="3"/>
    <n v="1"/>
    <n v="2"/>
  </r>
  <r>
    <x v="1"/>
    <s v="Travel_Rarely"/>
    <x v="4"/>
    <x v="1"/>
    <x v="0"/>
    <x v="2"/>
    <s v="STAFF-2021"/>
    <n v="2021"/>
    <x v="1"/>
    <x v="6"/>
    <x v="0"/>
    <s v="Yes"/>
    <s v="Y"/>
    <n v="6"/>
    <n v="-2"/>
    <n v="0"/>
    <x v="18"/>
    <n v="0"/>
    <m/>
    <n v="0"/>
    <n v="1"/>
    <n v="501"/>
    <n v="5"/>
    <x v="1"/>
    <n v="1"/>
    <n v="3"/>
    <n v="58"/>
    <n v="3"/>
    <n v="1"/>
    <x v="3"/>
    <n v="2380"/>
    <n v="25479"/>
    <n v="1"/>
    <n v="11"/>
    <n v="3"/>
    <n v="4"/>
    <n v="80"/>
    <n v="0"/>
    <n v="2"/>
    <n v="3"/>
    <n v="2"/>
    <n v="2"/>
    <n v="1"/>
    <n v="2"/>
  </r>
  <r>
    <x v="1"/>
    <s v="Non-Travel"/>
    <x v="0"/>
    <x v="1"/>
    <x v="1"/>
    <x v="0"/>
    <s v="STAFF-2022"/>
    <n v="2022"/>
    <x v="1"/>
    <x v="5"/>
    <x v="0"/>
    <s v="No"/>
    <s v="Y"/>
    <n v="3"/>
    <n v="-2"/>
    <n v="0"/>
    <x v="22"/>
    <n v="0"/>
    <m/>
    <n v="0"/>
    <n v="1"/>
    <n v="105"/>
    <n v="9"/>
    <x v="3"/>
    <n v="1"/>
    <n v="4"/>
    <n v="87"/>
    <n v="3"/>
    <n v="5"/>
    <x v="0"/>
    <n v="19431"/>
    <n v="15302"/>
    <n v="2"/>
    <n v="13"/>
    <n v="3"/>
    <n v="3"/>
    <n v="80"/>
    <n v="0"/>
    <n v="21"/>
    <n v="2"/>
    <n v="6"/>
    <n v="0"/>
    <n v="1"/>
    <n v="3"/>
  </r>
  <r>
    <x v="0"/>
    <s v="Travel_Frequently"/>
    <x v="4"/>
    <x v="0"/>
    <x v="0"/>
    <x v="3"/>
    <s v="STAFF-2023"/>
    <n v="2023"/>
    <x v="1"/>
    <x v="6"/>
    <x v="1"/>
    <s v="No"/>
    <s v="Y"/>
    <n v="3"/>
    <n v="-2"/>
    <n v="0"/>
    <x v="30"/>
    <n v="1"/>
    <n v="1"/>
    <n v="1"/>
    <n v="0"/>
    <n v="638"/>
    <n v="9"/>
    <x v="3"/>
    <n v="1"/>
    <n v="4"/>
    <n v="33"/>
    <n v="3"/>
    <n v="1"/>
    <x v="3"/>
    <n v="1790"/>
    <n v="26956"/>
    <n v="1"/>
    <n v="19"/>
    <n v="3"/>
    <n v="1"/>
    <n v="80"/>
    <n v="1"/>
    <n v="1"/>
    <n v="2"/>
    <n v="1"/>
    <n v="0"/>
    <n v="1"/>
    <n v="0"/>
  </r>
  <r>
    <x v="1"/>
    <s v="Travel_Rarely"/>
    <x v="0"/>
    <x v="1"/>
    <x v="0"/>
    <x v="2"/>
    <s v="STAFF-2024"/>
    <n v="2024"/>
    <x v="0"/>
    <x v="0"/>
    <x v="1"/>
    <s v="No"/>
    <s v="Y"/>
    <n v="2"/>
    <n v="-2"/>
    <n v="0"/>
    <x v="9"/>
    <n v="0"/>
    <m/>
    <n v="0"/>
    <n v="1"/>
    <n v="557"/>
    <n v="3"/>
    <x v="3"/>
    <n v="1"/>
    <n v="1"/>
    <n v="94"/>
    <n v="2"/>
    <n v="3"/>
    <x v="0"/>
    <n v="7644"/>
    <n v="12695"/>
    <n v="0"/>
    <n v="19"/>
    <n v="3"/>
    <n v="3"/>
    <n v="80"/>
    <n v="2"/>
    <n v="10"/>
    <n v="3"/>
    <n v="9"/>
    <n v="7"/>
    <n v="3"/>
    <n v="4"/>
  </r>
  <r>
    <x v="1"/>
    <s v="Travel_Frequently"/>
    <x v="0"/>
    <x v="1"/>
    <x v="1"/>
    <x v="0"/>
    <s v="STAFF-2025"/>
    <n v="2025"/>
    <x v="0"/>
    <x v="3"/>
    <x v="2"/>
    <s v="No"/>
    <s v="Y"/>
    <n v="3"/>
    <n v="-2"/>
    <n v="0"/>
    <x v="9"/>
    <n v="0"/>
    <m/>
    <n v="0"/>
    <n v="1"/>
    <n v="688"/>
    <n v="4"/>
    <x v="0"/>
    <n v="1"/>
    <n v="4"/>
    <n v="97"/>
    <n v="3"/>
    <n v="2"/>
    <x v="1"/>
    <n v="5131"/>
    <n v="9192"/>
    <n v="7"/>
    <n v="13"/>
    <n v="3"/>
    <n v="2"/>
    <n v="80"/>
    <n v="3"/>
    <n v="18"/>
    <n v="3"/>
    <n v="4"/>
    <n v="2"/>
    <n v="0"/>
    <n v="2"/>
  </r>
  <r>
    <x v="1"/>
    <s v="Non-Travel"/>
    <x v="3"/>
    <x v="1"/>
    <x v="1"/>
    <x v="0"/>
    <s v="STAFF-2026"/>
    <n v="2026"/>
    <x v="1"/>
    <x v="4"/>
    <x v="2"/>
    <s v="No"/>
    <s v="Y"/>
    <n v="2"/>
    <n v="-2"/>
    <n v="0"/>
    <x v="29"/>
    <n v="0"/>
    <m/>
    <n v="0"/>
    <n v="1"/>
    <n v="667"/>
    <n v="1"/>
    <x v="2"/>
    <n v="1"/>
    <n v="3"/>
    <n v="57"/>
    <n v="3"/>
    <n v="2"/>
    <x v="2"/>
    <n v="6306"/>
    <n v="26236"/>
    <n v="1"/>
    <n v="21"/>
    <n v="4"/>
    <n v="1"/>
    <n v="80"/>
    <n v="1"/>
    <n v="13"/>
    <n v="2"/>
    <n v="13"/>
    <n v="12"/>
    <n v="1"/>
    <n v="9"/>
  </r>
  <r>
    <x v="0"/>
    <s v="Travel_Rarely"/>
    <x v="2"/>
    <x v="0"/>
    <x v="1"/>
    <x v="2"/>
    <s v="STAFF-2027"/>
    <n v="2027"/>
    <x v="1"/>
    <x v="1"/>
    <x v="1"/>
    <s v="Yes"/>
    <s v="Y"/>
    <n v="3"/>
    <n v="-2"/>
    <n v="0"/>
    <x v="11"/>
    <n v="1"/>
    <n v="1"/>
    <n v="1"/>
    <n v="0"/>
    <n v="1092"/>
    <n v="1"/>
    <x v="2"/>
    <n v="1"/>
    <n v="1"/>
    <n v="36"/>
    <n v="3"/>
    <n v="1"/>
    <x v="0"/>
    <n v="4787"/>
    <n v="26124"/>
    <n v="9"/>
    <n v="14"/>
    <n v="3"/>
    <n v="2"/>
    <n v="80"/>
    <n v="3"/>
    <n v="4"/>
    <n v="4"/>
    <n v="2"/>
    <n v="2"/>
    <n v="2"/>
    <n v="2"/>
  </r>
  <r>
    <x v="1"/>
    <s v="Travel_Rarely"/>
    <x v="0"/>
    <x v="1"/>
    <x v="1"/>
    <x v="0"/>
    <s v="STAFF-2031"/>
    <n v="2031"/>
    <x v="1"/>
    <x v="5"/>
    <x v="1"/>
    <s v="No"/>
    <s v="Y"/>
    <n v="2"/>
    <n v="-2"/>
    <n v="0"/>
    <x v="19"/>
    <n v="0"/>
    <m/>
    <n v="0"/>
    <n v="1"/>
    <n v="300"/>
    <n v="2"/>
    <x v="3"/>
    <n v="1"/>
    <n v="1"/>
    <n v="56"/>
    <n v="3"/>
    <n v="5"/>
    <x v="2"/>
    <n v="18880"/>
    <n v="17312"/>
    <n v="5"/>
    <n v="11"/>
    <n v="3"/>
    <n v="1"/>
    <n v="80"/>
    <n v="0"/>
    <n v="24"/>
    <n v="2"/>
    <n v="22"/>
    <n v="6"/>
    <n v="4"/>
    <n v="14"/>
  </r>
  <r>
    <x v="0"/>
    <s v="Travel_Rarely"/>
    <x v="3"/>
    <x v="0"/>
    <x v="1"/>
    <x v="4"/>
    <s v="STAFF-2032"/>
    <n v="2032"/>
    <x v="1"/>
    <x v="2"/>
    <x v="1"/>
    <s v="No"/>
    <s v="Y"/>
    <n v="4"/>
    <n v="-2"/>
    <n v="0"/>
    <x v="29"/>
    <n v="1"/>
    <n v="1"/>
    <n v="1"/>
    <n v="0"/>
    <n v="310"/>
    <n v="7"/>
    <x v="0"/>
    <n v="1"/>
    <n v="4"/>
    <n v="72"/>
    <n v="3"/>
    <n v="1"/>
    <x v="0"/>
    <n v="2339"/>
    <n v="3666"/>
    <n v="8"/>
    <n v="11"/>
    <n v="3"/>
    <n v="4"/>
    <n v="80"/>
    <n v="1"/>
    <n v="14"/>
    <n v="1"/>
    <n v="10"/>
    <n v="9"/>
    <n v="9"/>
    <n v="8"/>
  </r>
  <r>
    <x v="1"/>
    <s v="Travel_Rarely"/>
    <x v="0"/>
    <x v="1"/>
    <x v="1"/>
    <x v="0"/>
    <s v="STAFF-2034"/>
    <n v="2034"/>
    <x v="0"/>
    <x v="3"/>
    <x v="1"/>
    <s v="No"/>
    <s v="Y"/>
    <n v="3"/>
    <n v="-2"/>
    <n v="0"/>
    <x v="0"/>
    <n v="0"/>
    <m/>
    <n v="0"/>
    <n v="1"/>
    <n v="582"/>
    <n v="28"/>
    <x v="2"/>
    <n v="1"/>
    <n v="1"/>
    <n v="60"/>
    <n v="2"/>
    <n v="4"/>
    <x v="1"/>
    <n v="13570"/>
    <n v="5640"/>
    <n v="0"/>
    <n v="23"/>
    <n v="4"/>
    <n v="3"/>
    <n v="80"/>
    <n v="1"/>
    <n v="21"/>
    <n v="3"/>
    <n v="20"/>
    <n v="7"/>
    <n v="0"/>
    <n v="10"/>
  </r>
  <r>
    <x v="1"/>
    <s v="Travel_Rarely"/>
    <x v="2"/>
    <x v="1"/>
    <x v="0"/>
    <x v="3"/>
    <s v="STAFF-2035"/>
    <n v="2035"/>
    <x v="0"/>
    <x v="0"/>
    <x v="1"/>
    <s v="No"/>
    <s v="Y"/>
    <n v="2"/>
    <n v="-2"/>
    <n v="0"/>
    <x v="13"/>
    <n v="0"/>
    <m/>
    <n v="0"/>
    <n v="1"/>
    <n v="704"/>
    <n v="28"/>
    <x v="3"/>
    <n v="1"/>
    <n v="4"/>
    <n v="95"/>
    <n v="2"/>
    <n v="2"/>
    <x v="3"/>
    <n v="6712"/>
    <n v="8978"/>
    <n v="1"/>
    <n v="21"/>
    <n v="4"/>
    <n v="4"/>
    <n v="80"/>
    <n v="2"/>
    <n v="8"/>
    <n v="3"/>
    <n v="8"/>
    <n v="7"/>
    <n v="1"/>
    <n v="7"/>
  </r>
  <r>
    <x v="1"/>
    <s v="Non-Travel"/>
    <x v="0"/>
    <x v="1"/>
    <x v="0"/>
    <x v="3"/>
    <s v="STAFF-2036"/>
    <n v="2036"/>
    <x v="1"/>
    <x v="0"/>
    <x v="2"/>
    <s v="No"/>
    <s v="Y"/>
    <n v="4"/>
    <n v="-2"/>
    <n v="0"/>
    <x v="9"/>
    <n v="0"/>
    <m/>
    <n v="0"/>
    <n v="1"/>
    <n v="301"/>
    <n v="15"/>
    <x v="2"/>
    <n v="1"/>
    <n v="4"/>
    <n v="88"/>
    <n v="1"/>
    <n v="2"/>
    <x v="3"/>
    <n v="5406"/>
    <n v="10436"/>
    <n v="1"/>
    <n v="24"/>
    <n v="4"/>
    <n v="1"/>
    <n v="80"/>
    <n v="1"/>
    <n v="15"/>
    <n v="2"/>
    <n v="15"/>
    <n v="12"/>
    <n v="11"/>
    <n v="11"/>
  </r>
  <r>
    <x v="1"/>
    <s v="Travel_Rarely"/>
    <x v="0"/>
    <x v="1"/>
    <x v="0"/>
    <x v="0"/>
    <s v="STAFF-2037"/>
    <n v="2037"/>
    <x v="1"/>
    <x v="0"/>
    <x v="2"/>
    <s v="No"/>
    <s v="Y"/>
    <n v="5"/>
    <n v="-2"/>
    <n v="0"/>
    <x v="0"/>
    <n v="0"/>
    <m/>
    <n v="0"/>
    <n v="1"/>
    <n v="930"/>
    <n v="3"/>
    <x v="3"/>
    <n v="1"/>
    <n v="3"/>
    <n v="57"/>
    <n v="2"/>
    <n v="2"/>
    <x v="1"/>
    <n v="8938"/>
    <n v="12227"/>
    <n v="2"/>
    <n v="11"/>
    <n v="3"/>
    <n v="3"/>
    <n v="80"/>
    <n v="1"/>
    <n v="14"/>
    <n v="3"/>
    <n v="5"/>
    <n v="4"/>
    <n v="0"/>
    <n v="4"/>
  </r>
  <r>
    <x v="1"/>
    <s v="Travel_Rarely"/>
    <x v="2"/>
    <x v="1"/>
    <x v="1"/>
    <x v="4"/>
    <s v="STAFF-2038"/>
    <n v="2038"/>
    <x v="1"/>
    <x v="1"/>
    <x v="0"/>
    <s v="No"/>
    <s v="Y"/>
    <n v="4"/>
    <n v="-2"/>
    <n v="0"/>
    <x v="5"/>
    <n v="0"/>
    <m/>
    <n v="0"/>
    <n v="1"/>
    <n v="529"/>
    <n v="2"/>
    <x v="3"/>
    <n v="1"/>
    <n v="4"/>
    <n v="78"/>
    <n v="3"/>
    <n v="1"/>
    <x v="0"/>
    <n v="2439"/>
    <n v="11288"/>
    <n v="1"/>
    <n v="14"/>
    <n v="3"/>
    <n v="4"/>
    <n v="80"/>
    <n v="0"/>
    <n v="4"/>
    <n v="3"/>
    <n v="4"/>
    <n v="2"/>
    <n v="1"/>
    <n v="2"/>
  </r>
  <r>
    <x v="1"/>
    <s v="Travel_Rarely"/>
    <x v="0"/>
    <x v="1"/>
    <x v="2"/>
    <x v="0"/>
    <s v="STAFF-2040"/>
    <n v="2040"/>
    <x v="0"/>
    <x v="8"/>
    <x v="0"/>
    <s v="Yes"/>
    <s v="Y"/>
    <n v="2"/>
    <n v="-2"/>
    <n v="0"/>
    <x v="10"/>
    <n v="0"/>
    <m/>
    <n v="0"/>
    <n v="1"/>
    <n v="1146"/>
    <n v="26"/>
    <x v="2"/>
    <n v="1"/>
    <n v="3"/>
    <n v="31"/>
    <n v="3"/>
    <n v="3"/>
    <x v="0"/>
    <n v="8837"/>
    <n v="16642"/>
    <n v="1"/>
    <n v="16"/>
    <n v="3"/>
    <n v="3"/>
    <n v="80"/>
    <n v="0"/>
    <n v="9"/>
    <n v="3"/>
    <n v="9"/>
    <n v="0"/>
    <n v="1"/>
    <n v="7"/>
  </r>
  <r>
    <x v="1"/>
    <s v="Travel_Rarely"/>
    <x v="0"/>
    <x v="1"/>
    <x v="0"/>
    <x v="0"/>
    <s v="STAFF-2041"/>
    <n v="2041"/>
    <x v="0"/>
    <x v="0"/>
    <x v="1"/>
    <s v="No"/>
    <s v="Y"/>
    <n v="1"/>
    <n v="-2"/>
    <n v="0"/>
    <x v="8"/>
    <n v="0"/>
    <m/>
    <n v="0"/>
    <n v="1"/>
    <n v="345"/>
    <n v="10"/>
    <x v="0"/>
    <n v="1"/>
    <n v="1"/>
    <n v="100"/>
    <n v="3"/>
    <n v="2"/>
    <x v="0"/>
    <n v="5343"/>
    <n v="5982"/>
    <n v="1"/>
    <n v="11"/>
    <n v="3"/>
    <n v="3"/>
    <n v="80"/>
    <n v="1"/>
    <n v="10"/>
    <n v="3"/>
    <n v="10"/>
    <n v="7"/>
    <n v="1"/>
    <n v="9"/>
  </r>
  <r>
    <x v="0"/>
    <s v="Travel_Frequently"/>
    <x v="1"/>
    <x v="0"/>
    <x v="0"/>
    <x v="0"/>
    <s v="STAFF-2044"/>
    <n v="2044"/>
    <x v="1"/>
    <x v="0"/>
    <x v="2"/>
    <s v="No"/>
    <s v="Y"/>
    <n v="3"/>
    <n v="-2"/>
    <n v="0"/>
    <x v="24"/>
    <n v="1"/>
    <n v="1"/>
    <n v="1"/>
    <n v="0"/>
    <n v="878"/>
    <n v="1"/>
    <x v="2"/>
    <n v="1"/>
    <n v="2"/>
    <n v="94"/>
    <n v="3"/>
    <n v="2"/>
    <x v="2"/>
    <n v="6728"/>
    <n v="14255"/>
    <n v="7"/>
    <n v="12"/>
    <n v="3"/>
    <n v="4"/>
    <n v="80"/>
    <n v="2"/>
    <n v="12"/>
    <n v="3"/>
    <n v="6"/>
    <n v="3"/>
    <n v="0"/>
    <n v="1"/>
  </r>
  <r>
    <x v="1"/>
    <s v="Travel_Rarely"/>
    <x v="0"/>
    <x v="1"/>
    <x v="0"/>
    <x v="3"/>
    <s v="STAFF-2045"/>
    <n v="2045"/>
    <x v="0"/>
    <x v="0"/>
    <x v="1"/>
    <s v="No"/>
    <s v="Y"/>
    <n v="2"/>
    <n v="-2"/>
    <n v="0"/>
    <x v="9"/>
    <n v="0"/>
    <m/>
    <n v="0"/>
    <n v="1"/>
    <n v="1120"/>
    <n v="11"/>
    <x v="2"/>
    <n v="1"/>
    <n v="2"/>
    <n v="100"/>
    <n v="2"/>
    <n v="2"/>
    <x v="1"/>
    <n v="6652"/>
    <n v="14369"/>
    <n v="4"/>
    <n v="13"/>
    <n v="3"/>
    <n v="1"/>
    <n v="80"/>
    <n v="1"/>
    <n v="8"/>
    <n v="2"/>
    <n v="6"/>
    <n v="3"/>
    <n v="0"/>
    <n v="0"/>
  </r>
  <r>
    <x v="1"/>
    <s v="Travel_Rarely"/>
    <x v="1"/>
    <x v="1"/>
    <x v="0"/>
    <x v="0"/>
    <s v="STAFF-2046"/>
    <n v="2046"/>
    <x v="0"/>
    <x v="0"/>
    <x v="0"/>
    <s v="No"/>
    <s v="Y"/>
    <n v="3"/>
    <n v="-2"/>
    <n v="0"/>
    <x v="28"/>
    <n v="0"/>
    <m/>
    <n v="0"/>
    <n v="1"/>
    <n v="374"/>
    <n v="20"/>
    <x v="3"/>
    <n v="1"/>
    <n v="4"/>
    <n v="50"/>
    <n v="3"/>
    <n v="2"/>
    <x v="2"/>
    <n v="4850"/>
    <n v="23333"/>
    <n v="8"/>
    <n v="15"/>
    <n v="3"/>
    <n v="3"/>
    <n v="80"/>
    <n v="0"/>
    <n v="8"/>
    <n v="3"/>
    <n v="5"/>
    <n v="3"/>
    <n v="0"/>
    <n v="1"/>
  </r>
  <r>
    <x v="1"/>
    <s v="Travel_Rarely"/>
    <x v="0"/>
    <x v="1"/>
    <x v="1"/>
    <x v="0"/>
    <s v="STAFF-2048"/>
    <n v="2048"/>
    <x v="1"/>
    <x v="1"/>
    <x v="0"/>
    <s v="No"/>
    <s v="Y"/>
    <n v="2"/>
    <n v="-2"/>
    <n v="0"/>
    <x v="32"/>
    <n v="0"/>
    <m/>
    <n v="0"/>
    <n v="1"/>
    <n v="1322"/>
    <n v="2"/>
    <x v="2"/>
    <n v="1"/>
    <n v="3"/>
    <n v="52"/>
    <n v="2"/>
    <n v="1"/>
    <x v="2"/>
    <n v="2809"/>
    <n v="2725"/>
    <n v="2"/>
    <n v="14"/>
    <n v="3"/>
    <n v="4"/>
    <n v="80"/>
    <n v="0"/>
    <n v="8"/>
    <n v="3"/>
    <n v="2"/>
    <n v="2"/>
    <n v="2"/>
    <n v="2"/>
  </r>
  <r>
    <x v="1"/>
    <s v="Travel_Frequently"/>
    <x v="0"/>
    <x v="1"/>
    <x v="1"/>
    <x v="0"/>
    <s v="STAFF-2049"/>
    <n v="2049"/>
    <x v="1"/>
    <x v="4"/>
    <x v="1"/>
    <s v="Yes"/>
    <s v="Y"/>
    <n v="2"/>
    <n v="-2"/>
    <n v="0"/>
    <x v="10"/>
    <n v="0"/>
    <m/>
    <n v="0"/>
    <n v="1"/>
    <n v="1199"/>
    <n v="18"/>
    <x v="2"/>
    <n v="1"/>
    <n v="3"/>
    <n v="80"/>
    <n v="3"/>
    <n v="2"/>
    <x v="2"/>
    <n v="5689"/>
    <n v="24594"/>
    <n v="1"/>
    <n v="14"/>
    <n v="3"/>
    <n v="4"/>
    <n v="80"/>
    <n v="2"/>
    <n v="10"/>
    <n v="4"/>
    <n v="10"/>
    <n v="2"/>
    <n v="0"/>
    <n v="2"/>
  </r>
  <r>
    <x v="1"/>
    <s v="Travel_Rarely"/>
    <x v="0"/>
    <x v="1"/>
    <x v="1"/>
    <x v="2"/>
    <s v="STAFF-2051"/>
    <n v="2051"/>
    <x v="0"/>
    <x v="1"/>
    <x v="1"/>
    <s v="No"/>
    <s v="Y"/>
    <n v="2"/>
    <n v="-2"/>
    <n v="0"/>
    <x v="32"/>
    <n v="0"/>
    <m/>
    <n v="0"/>
    <n v="1"/>
    <n v="1194"/>
    <n v="2"/>
    <x v="2"/>
    <n v="1"/>
    <n v="3"/>
    <n v="98"/>
    <n v="3"/>
    <n v="1"/>
    <x v="2"/>
    <n v="2001"/>
    <n v="12549"/>
    <n v="2"/>
    <n v="14"/>
    <n v="3"/>
    <n v="2"/>
    <n v="80"/>
    <n v="3"/>
    <n v="20"/>
    <n v="3"/>
    <n v="5"/>
    <n v="3"/>
    <n v="0"/>
    <n v="2"/>
  </r>
  <r>
    <x v="1"/>
    <s v="Travel_Rarely"/>
    <x v="0"/>
    <x v="1"/>
    <x v="1"/>
    <x v="0"/>
    <s v="STAFF-2052"/>
    <n v="2052"/>
    <x v="0"/>
    <x v="1"/>
    <x v="1"/>
    <s v="No"/>
    <s v="Y"/>
    <n v="5"/>
    <n v="-2"/>
    <n v="0"/>
    <x v="10"/>
    <n v="0"/>
    <m/>
    <n v="0"/>
    <n v="1"/>
    <n v="287"/>
    <n v="1"/>
    <x v="2"/>
    <n v="1"/>
    <n v="3"/>
    <n v="62"/>
    <n v="1"/>
    <n v="1"/>
    <x v="0"/>
    <n v="2977"/>
    <n v="8952"/>
    <n v="1"/>
    <n v="12"/>
    <n v="3"/>
    <n v="4"/>
    <n v="80"/>
    <n v="1"/>
    <n v="4"/>
    <n v="3"/>
    <n v="4"/>
    <n v="3"/>
    <n v="1"/>
    <n v="1"/>
  </r>
  <r>
    <x v="1"/>
    <s v="Travel_Rarely"/>
    <x v="2"/>
    <x v="1"/>
    <x v="1"/>
    <x v="1"/>
    <s v="STAFF-2053"/>
    <n v="2053"/>
    <x v="1"/>
    <x v="2"/>
    <x v="1"/>
    <s v="Yes"/>
    <s v="Y"/>
    <n v="2"/>
    <n v="-2"/>
    <n v="0"/>
    <x v="11"/>
    <n v="0"/>
    <m/>
    <n v="0"/>
    <n v="1"/>
    <n v="1378"/>
    <n v="13"/>
    <x v="0"/>
    <n v="1"/>
    <n v="4"/>
    <n v="46"/>
    <n v="2"/>
    <n v="2"/>
    <x v="1"/>
    <n v="4025"/>
    <n v="23679"/>
    <n v="4"/>
    <n v="13"/>
    <n v="3"/>
    <n v="1"/>
    <n v="80"/>
    <n v="1"/>
    <n v="10"/>
    <n v="3"/>
    <n v="4"/>
    <n v="3"/>
    <n v="0"/>
    <n v="3"/>
  </r>
  <r>
    <x v="1"/>
    <s v="Travel_Rarely"/>
    <x v="2"/>
    <x v="1"/>
    <x v="1"/>
    <x v="2"/>
    <s v="STAFF-2054"/>
    <n v="2054"/>
    <x v="0"/>
    <x v="1"/>
    <x v="0"/>
    <s v="No"/>
    <s v="Y"/>
    <n v="3"/>
    <n v="-2"/>
    <n v="0"/>
    <x v="11"/>
    <n v="0"/>
    <m/>
    <n v="0"/>
    <n v="1"/>
    <n v="468"/>
    <n v="28"/>
    <x v="2"/>
    <n v="1"/>
    <n v="4"/>
    <n v="73"/>
    <n v="2"/>
    <n v="1"/>
    <x v="2"/>
    <n v="3785"/>
    <n v="8489"/>
    <n v="1"/>
    <n v="14"/>
    <n v="3"/>
    <n v="2"/>
    <n v="80"/>
    <n v="0"/>
    <n v="5"/>
    <n v="1"/>
    <n v="5"/>
    <n v="4"/>
    <n v="0"/>
    <n v="4"/>
  </r>
  <r>
    <x v="0"/>
    <s v="Travel_Rarely"/>
    <x v="1"/>
    <x v="0"/>
    <x v="0"/>
    <x v="3"/>
    <s v="STAFF-2055"/>
    <n v="2055"/>
    <x v="1"/>
    <x v="0"/>
    <x v="2"/>
    <s v="Yes"/>
    <s v="Y"/>
    <n v="3"/>
    <n v="-2"/>
    <n v="0"/>
    <x v="24"/>
    <n v="1"/>
    <n v="1"/>
    <n v="1"/>
    <n v="0"/>
    <n v="410"/>
    <n v="28"/>
    <x v="3"/>
    <n v="1"/>
    <n v="4"/>
    <n v="39"/>
    <n v="2"/>
    <n v="3"/>
    <x v="3"/>
    <n v="10854"/>
    <n v="16586"/>
    <n v="4"/>
    <n v="13"/>
    <n v="3"/>
    <n v="2"/>
    <n v="80"/>
    <n v="1"/>
    <n v="20"/>
    <n v="3"/>
    <n v="3"/>
    <n v="2"/>
    <n v="2"/>
    <n v="0"/>
  </r>
  <r>
    <x v="1"/>
    <s v="Travel_Rarely"/>
    <x v="0"/>
    <x v="1"/>
    <x v="0"/>
    <x v="3"/>
    <s v="STAFF-2056"/>
    <n v="2056"/>
    <x v="0"/>
    <x v="0"/>
    <x v="1"/>
    <s v="No"/>
    <s v="Y"/>
    <n v="2"/>
    <n v="-2"/>
    <n v="0"/>
    <x v="22"/>
    <n v="0"/>
    <m/>
    <n v="0"/>
    <n v="1"/>
    <n v="722"/>
    <n v="24"/>
    <x v="1"/>
    <n v="1"/>
    <n v="2"/>
    <n v="60"/>
    <n v="2"/>
    <n v="4"/>
    <x v="1"/>
    <n v="12031"/>
    <n v="8828"/>
    <n v="0"/>
    <n v="11"/>
    <n v="3"/>
    <n v="1"/>
    <n v="80"/>
    <n v="1"/>
    <n v="21"/>
    <n v="2"/>
    <n v="20"/>
    <n v="9"/>
    <n v="9"/>
    <n v="6"/>
  </r>
  <r>
    <x v="1"/>
    <s v="Non-Travel"/>
    <x v="2"/>
    <x v="1"/>
    <x v="1"/>
    <x v="2"/>
    <s v="STAFF-2057"/>
    <n v="2057"/>
    <x v="1"/>
    <x v="3"/>
    <x v="0"/>
    <s v="No"/>
    <s v="Y"/>
    <n v="2"/>
    <n v="-2"/>
    <n v="0"/>
    <x v="12"/>
    <n v="0"/>
    <m/>
    <n v="0"/>
    <n v="1"/>
    <n v="325"/>
    <n v="5"/>
    <x v="3"/>
    <n v="1"/>
    <n v="2"/>
    <n v="74"/>
    <n v="3"/>
    <n v="2"/>
    <x v="2"/>
    <n v="9936"/>
    <n v="3787"/>
    <n v="0"/>
    <n v="19"/>
    <n v="3"/>
    <n v="2"/>
    <n v="80"/>
    <n v="0"/>
    <n v="10"/>
    <n v="3"/>
    <n v="9"/>
    <n v="4"/>
    <n v="1"/>
    <n v="7"/>
  </r>
  <r>
    <x v="1"/>
    <s v="Travel_Rarely"/>
    <x v="2"/>
    <x v="1"/>
    <x v="0"/>
    <x v="1"/>
    <s v="STAFF-2060"/>
    <n v="2060"/>
    <x v="0"/>
    <x v="6"/>
    <x v="0"/>
    <s v="No"/>
    <s v="Y"/>
    <n v="2"/>
    <n v="-2"/>
    <n v="0"/>
    <x v="25"/>
    <n v="0"/>
    <m/>
    <n v="0"/>
    <n v="1"/>
    <n v="1167"/>
    <n v="5"/>
    <x v="3"/>
    <n v="1"/>
    <n v="4"/>
    <n v="30"/>
    <n v="2"/>
    <n v="1"/>
    <x v="2"/>
    <n v="2966"/>
    <n v="21378"/>
    <n v="0"/>
    <n v="18"/>
    <n v="3"/>
    <n v="4"/>
    <n v="80"/>
    <n v="0"/>
    <n v="5"/>
    <n v="3"/>
    <n v="4"/>
    <n v="2"/>
    <n v="0"/>
    <n v="0"/>
  </r>
  <r>
    <x v="1"/>
    <s v="Travel_Frequently"/>
    <x v="0"/>
    <x v="1"/>
    <x v="1"/>
    <x v="2"/>
    <s v="STAFF-2061"/>
    <n v="2061"/>
    <x v="1"/>
    <x v="2"/>
    <x v="1"/>
    <s v="No"/>
    <s v="Y"/>
    <n v="3"/>
    <n v="-2"/>
    <n v="0"/>
    <x v="9"/>
    <n v="0"/>
    <m/>
    <n v="0"/>
    <n v="1"/>
    <n v="884"/>
    <n v="23"/>
    <x v="0"/>
    <n v="1"/>
    <n v="3"/>
    <n v="41"/>
    <n v="4"/>
    <n v="2"/>
    <x v="0"/>
    <n v="2571"/>
    <n v="12290"/>
    <n v="4"/>
    <n v="17"/>
    <n v="3"/>
    <n v="3"/>
    <n v="80"/>
    <n v="1"/>
    <n v="17"/>
    <n v="3"/>
    <n v="5"/>
    <n v="2"/>
    <n v="0"/>
    <n v="3"/>
  </r>
  <r>
    <x v="1"/>
    <s v="Travel_Rarely"/>
    <x v="0"/>
    <x v="1"/>
    <x v="1"/>
    <x v="2"/>
    <s v="STAFF-2062"/>
    <n v="2062"/>
    <x v="1"/>
    <x v="4"/>
    <x v="1"/>
    <s v="No"/>
    <s v="Y"/>
    <n v="5"/>
    <n v="-2"/>
    <n v="0"/>
    <x v="22"/>
    <n v="0"/>
    <m/>
    <n v="0"/>
    <n v="1"/>
    <n v="613"/>
    <n v="6"/>
    <x v="1"/>
    <n v="1"/>
    <n v="4"/>
    <n v="42"/>
    <n v="2"/>
    <n v="3"/>
    <x v="2"/>
    <n v="9991"/>
    <n v="21457"/>
    <n v="4"/>
    <n v="15"/>
    <n v="3"/>
    <n v="1"/>
    <n v="80"/>
    <n v="1"/>
    <n v="9"/>
    <n v="3"/>
    <n v="7"/>
    <n v="7"/>
    <n v="1"/>
    <n v="7"/>
  </r>
  <r>
    <x v="1"/>
    <s v="Travel_Rarely"/>
    <x v="2"/>
    <x v="1"/>
    <x v="1"/>
    <x v="0"/>
    <s v="STAFF-2064"/>
    <n v="2064"/>
    <x v="1"/>
    <x v="3"/>
    <x v="1"/>
    <s v="Yes"/>
    <s v="Y"/>
    <n v="0"/>
    <n v="-2"/>
    <n v="0"/>
    <x v="4"/>
    <n v="0"/>
    <m/>
    <n v="0"/>
    <n v="1"/>
    <n v="155"/>
    <n v="4"/>
    <x v="3"/>
    <n v="1"/>
    <n v="2"/>
    <n v="87"/>
    <n v="4"/>
    <n v="2"/>
    <x v="1"/>
    <n v="6142"/>
    <n v="5174"/>
    <n v="1"/>
    <n v="20"/>
    <n v="4"/>
    <n v="2"/>
    <n v="80"/>
    <n v="1"/>
    <n v="6"/>
    <n v="3"/>
    <n v="6"/>
    <n v="2"/>
    <n v="0"/>
    <n v="3"/>
  </r>
  <r>
    <x v="1"/>
    <s v="Travel_Frequently"/>
    <x v="1"/>
    <x v="1"/>
    <x v="0"/>
    <x v="2"/>
    <s v="STAFF-2065"/>
    <n v="2065"/>
    <x v="1"/>
    <x v="0"/>
    <x v="1"/>
    <s v="No"/>
    <s v="Y"/>
    <n v="3"/>
    <n v="-2"/>
    <n v="0"/>
    <x v="1"/>
    <n v="0"/>
    <m/>
    <n v="0"/>
    <n v="1"/>
    <n v="1023"/>
    <n v="2"/>
    <x v="3"/>
    <n v="1"/>
    <n v="4"/>
    <n v="63"/>
    <n v="2"/>
    <n v="2"/>
    <x v="1"/>
    <n v="5390"/>
    <n v="13243"/>
    <n v="2"/>
    <n v="14"/>
    <n v="3"/>
    <n v="4"/>
    <n v="80"/>
    <n v="0"/>
    <n v="17"/>
    <n v="2"/>
    <n v="9"/>
    <n v="6"/>
    <n v="0"/>
    <n v="8"/>
  </r>
  <r>
    <x v="1"/>
    <s v="Travel_Rarely"/>
    <x v="2"/>
    <x v="1"/>
    <x v="1"/>
    <x v="2"/>
    <s v="STAFF-2068"/>
    <n v="2068"/>
    <x v="1"/>
    <x v="2"/>
    <x v="1"/>
    <s v="No"/>
    <s v="Y"/>
    <n v="3"/>
    <n v="-2"/>
    <n v="0"/>
    <x v="13"/>
    <n v="0"/>
    <m/>
    <n v="0"/>
    <n v="1"/>
    <n v="628"/>
    <n v="8"/>
    <x v="3"/>
    <n v="1"/>
    <n v="2"/>
    <n v="82"/>
    <n v="4"/>
    <n v="2"/>
    <x v="2"/>
    <n v="4404"/>
    <n v="10228"/>
    <n v="2"/>
    <n v="12"/>
    <n v="3"/>
    <n v="1"/>
    <n v="80"/>
    <n v="0"/>
    <n v="6"/>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655850-0AB9-4E01-8ADD-FFDD6230DA51}"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45219289"/>
    <dataField name="Count of CF_attrition counts" fld="18" subtotal="count" baseField="0" baseItem="1"/>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865714-58B5-48D3-AEC3-B78DA12BABFC}"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Durchschnitt der Arbeitszufriedenheit" fld="29" subtotal="average" baseField="0" baseItem="4521928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72AA48-5761-4556-8578-19E69FB59EA9}" name="Gender" cacheId="0" applyNumberFormats="0" applyBorderFormats="0" applyFontFormats="0" applyPatternFormats="0" applyAlignmentFormats="0" applyWidthHeightFormats="1" dataCaption="Values" grandTotalCaption="Gesamtbetrag" updatedVersion="8"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n="Weiblich" x="0"/>
        <item n="Männlich"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55B387-0554-44E4-B950-0710F60530DB}" name="Education " cacheId="0" applyNumberFormats="0" applyBorderFormats="0" applyFontFormats="0" applyPatternFormats="0" applyAlignmentFormats="0" applyWidthHeightFormats="1" dataCaption="Values" grandTotalCaption="Gesamtbetrag" updatedVersion="8" minRefreshableVersion="3" useAutoFormatting="1" itemPrintTitles="1" createdVersion="6" indent="0" outline="1" outlineData="1" multipleFieldFilters="0" chartFormat="4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n="Associates-Abschluss" x="0"/>
        <item n="Bachelor-Abschluss" x="3"/>
        <item n="Doktortitel" x="4"/>
        <item x="1"/>
        <item n="Master-Abschluss"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6">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1B1A03-E5F3-4F51-AE0C-CFEF8C4B5ECF}" name="Job Role Wise Attrition"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n="Vertreter des Gesundheitswesens" x="4"/>
        <item n="Personalwesen" x="8"/>
        <item n="Labortechniker" x="2"/>
        <item n="Leiter" x="5"/>
        <item x="3"/>
        <item n="Forschungsdirektor" x="7"/>
        <item n="Wissenschaftlicher Mitarbeiter" x="1"/>
        <item n="Verkaufsleiter" x="0"/>
        <item n="Vertriebsbeauftragter"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E78991-B438-4EBD-8E3A-57EF9AB4B757}" name="Department wise Attrition" cacheId="0" applyNumberFormats="0" applyBorderFormats="0" applyFontFormats="0" applyPatternFormats="0" applyAlignmentFormats="0" applyWidthHeightFormats="1" dataCaption="Values" grandTotalCaption="Gesamtbetrag" updatedVersion="8" minRefreshableVersion="3" useAutoFormatting="1" itemPrintTitles="1" createdVersion="6" indent="0" outline="1" outlineData="1" multipleFieldFilters="0" chartFormat="41">
  <location ref="A3:B7" firstHeaderRow="1" firstDataRow="1" firstDataCol="1"/>
  <pivotFields count="44">
    <pivotField showAll="0"/>
    <pivotField showAll="0"/>
    <pivotField showAll="0"/>
    <pivotField showAll="0"/>
    <pivotField axis="axisRow" showAll="0">
      <items count="4">
        <item x="2"/>
        <item n="F&amp;E" x="1"/>
        <item n="Vertrieb"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4" count="1" selected="0">
            <x v="0"/>
          </reference>
        </references>
      </pivotArea>
    </chartFormat>
    <chartFormat chart="3" format="14">
      <pivotArea type="data" outline="0" fieldPosition="0">
        <references count="2">
          <reference field="4294967294" count="1" selected="0">
            <x v="0"/>
          </reference>
          <reference field="4" count="1" selected="0">
            <x v="1"/>
          </reference>
        </references>
      </pivotArea>
    </chartFormat>
    <chartFormat chart="3" format="15">
      <pivotArea type="data" outline="0" fieldPosition="0">
        <references count="2">
          <reference field="4294967294" count="1" selected="0">
            <x v="0"/>
          </reference>
          <reference field="4" count="1" selected="0">
            <x v="2"/>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4" count="1" selected="0">
            <x v="0"/>
          </reference>
        </references>
      </pivotArea>
    </chartFormat>
    <chartFormat chart="16" format="14">
      <pivotArea type="data" outline="0" fieldPosition="0">
        <references count="2">
          <reference field="4294967294" count="1" selected="0">
            <x v="0"/>
          </reference>
          <reference field="4" count="1" selected="0">
            <x v="1"/>
          </reference>
        </references>
      </pivotArea>
    </chartFormat>
    <chartFormat chart="16" format="15">
      <pivotArea type="data" outline="0" fieldPosition="0">
        <references count="2">
          <reference field="4294967294" count="1" selected="0">
            <x v="0"/>
          </reference>
          <reference field="4" count="1" selected="0">
            <x v="2"/>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4" count="1" selected="0">
            <x v="0"/>
          </reference>
        </references>
      </pivotArea>
    </chartFormat>
    <chartFormat chart="17" format="14">
      <pivotArea type="data" outline="0" fieldPosition="0">
        <references count="2">
          <reference field="4294967294" count="1" selected="0">
            <x v="0"/>
          </reference>
          <reference field="4" count="1" selected="0">
            <x v="1"/>
          </reference>
        </references>
      </pivotArea>
    </chartFormat>
    <chartFormat chart="17" format="15">
      <pivotArea type="data" outline="0" fieldPosition="0">
        <references count="2">
          <reference field="4294967294" count="1" selected="0">
            <x v="0"/>
          </reference>
          <reference field="4" count="1" selected="0">
            <x v="2"/>
          </reference>
        </references>
      </pivotArea>
    </chartFormat>
    <chartFormat chart="33" format="16" series="1">
      <pivotArea type="data" outline="0" fieldPosition="0">
        <references count="1">
          <reference field="4294967294" count="1" selected="0">
            <x v="0"/>
          </reference>
        </references>
      </pivotArea>
    </chartFormat>
    <chartFormat chart="33" format="17">
      <pivotArea type="data" outline="0" fieldPosition="0">
        <references count="2">
          <reference field="4294967294" count="1" selected="0">
            <x v="0"/>
          </reference>
          <reference field="4" count="1" selected="0">
            <x v="0"/>
          </reference>
        </references>
      </pivotArea>
    </chartFormat>
    <chartFormat chart="33" format="18">
      <pivotArea type="data" outline="0" fieldPosition="0">
        <references count="2">
          <reference field="4294967294" count="1" selected="0">
            <x v="0"/>
          </reference>
          <reference field="4" count="1" selected="0">
            <x v="1"/>
          </reference>
        </references>
      </pivotArea>
    </chartFormat>
    <chartFormat chart="33" format="1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925D22-0D0C-4362-A22F-84C90B713393}" name="Age Group" cacheId="0" applyNumberFormats="0" applyBorderFormats="0" applyFontFormats="0" applyPatternFormats="0" applyAlignmentFormats="0" applyWidthHeightFormats="1" dataCaption="Values" grandTotalCaption="Gesamtbetrag" updatedVersion="8" minRefreshableVersion="3" useAutoFormatting="1" itemPrintTitles="1" createdVersion="6" indent="0" outline="1" outlineData="1" multipleFieldFilters="0" chartFormat="44">
  <location ref="A3:B9" firstHeaderRow="1" firstDataRow="1" firstDataCol="1"/>
  <pivotFields count="44">
    <pivotField showAll="0">
      <items count="3">
        <item x="1"/>
        <item x="0"/>
        <item t="default"/>
      </items>
    </pivotField>
    <pivotField showAll="0"/>
    <pivotField axis="axisRow" showAll="0" sortType="descending">
      <items count="6">
        <item x="2"/>
        <item x="0"/>
        <item x="1"/>
        <item n="Über 55" x="3"/>
        <item n="Unter 25"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6">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3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840883-D2D3-42A5-965B-73CB01685F93}" name="Marital Status"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n="Geschieden" x="2"/>
        <item n="Verheiratet" x="1"/>
        <item n="Alleinstehend"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E0998B-7C94-4FA0-8F64-B53015725A32}" sourceName="Gender">
  <pivotTables>
    <pivotTable tabId="7" name="PivotTable1"/>
  </pivotTables>
  <data>
    <tabular pivotCacheId="1205653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2491B49-9D6F-454C-8187-4E77C13567A7}" sourceName="Gender">
  <pivotTables>
    <pivotTable tabId="10" name="Gender"/>
  </pivotTables>
  <data>
    <tabular pivotCacheId="120565391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3F1B3E-E38E-40F1-B468-82CDECA9CC22}" sourceName="Department">
  <pivotTables>
    <pivotTable tabId="18" name="Marital Status"/>
    <pivotTable tabId="14" name="Age Group"/>
    <pivotTable tabId="13" name="Department wise Attrition"/>
    <pivotTable tabId="11" name="Education "/>
    <pivotTable tabId="10" name="Gender"/>
    <pivotTable tabId="12" name="Job Role Wise Attrition"/>
    <pivotTable tabId="7" name="PivotTable1"/>
    <pivotTable tabId="9" name="PivotTable1"/>
  </pivotTables>
  <data>
    <tabular pivotCacheId="1205653916">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2C1B535-88BB-4394-83F1-508575D12251}" sourceName="Education Field">
  <pivotTables>
    <pivotTable tabId="18" name="Marital Status"/>
    <pivotTable tabId="14" name="Age Group"/>
    <pivotTable tabId="13" name="Department wise Attrition"/>
    <pivotTable tabId="11" name="Education "/>
    <pivotTable tabId="10" name="Gender"/>
    <pivotTable tabId="12" name="Job Role Wise Attrition"/>
    <pivotTable tabId="7" name="PivotTable1"/>
    <pivotTable tabId="9" name="PivotTable1"/>
  </pivotTables>
  <data>
    <tabular pivotCacheId="1205653916" customListSort="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B0B98EB-2725-4087-AA07-DFE5AC3A4908}" cache="Slicer_Gender1" columnCount="2" style="Slicer" rowHeight="260350"/>
  <slicer name="Gender 4" xr10:uid="{70027480-2139-4642-9357-7889AF5D7A4F}" cache="Slicer_Gender1" columnCount="2" style="Slicer" rowHeight="260350"/>
  <slicer name="Department 1" xr10:uid="{B5D19550-EF7E-4990-896E-8F92BA27C259}" cache="Slicer_Department" style="Slicer" rowHeight="260350"/>
  <slicer name="Department 3" xr10:uid="{5C527E0F-F1AB-4BDE-BE5B-C5B82653F71A}" cache="Slicer_Department" style="Slicer" rowHeight="260350"/>
  <slicer name="Education Field 3" xr10:uid="{C8E246E1-DCFE-45C1-89D5-8227FB55AAE6}" cache="Slicer_Education_Field2" style="Slicer" rowHeight="260350"/>
  <slicer name="Education Field 5" xr10:uid="{E8A2B5D6-41E3-4D9B-B5CC-5B9453BA4700}" cache="Slicer_Education_Field2"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4D77B4F-0A1C-4146-9C68-ACA934B5EF13}" cache="Slicer_Gender1" columnCount="2" style="Slicer" rowHeight="260350"/>
  <slicer name="Department 2" xr10:uid="{35CDE29F-E379-430C-BD11-45799C905495}" cache="Slicer_Department" style="Slicer" rowHeight="260350"/>
  <slicer name="Education Field 4" xr10:uid="{F62E0DED-910D-4D79-B1E6-30A44ED0B4EE}" cache="Slicer_Education_Field2" style="Slic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3A5A70D-3F4A-4A33-85F3-1245A7026055}" cache="Slicer_Gender"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E42FB2C-D69D-4E6A-9CA5-C4BCC4098C1E}"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2BEBEC7-22C4-4653-A598-7DE32E69D3BD}" cache="Slicer_Gender1" caption="Gender" rowHeight="260350"/>
  <slicer name="Education Field 1" xr10:uid="{B3ACF7B5-6A0F-40F3-972A-A011FC765693}" cache="Slicer_Education_Field2" caption="Education Field"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09D07FF-AED7-4097-95C7-A29FF2464E8A}" cache="Slicer_Department" caption="Department" rowHeight="260350"/>
  <slicer name="Education Field 2" xr10:uid="{7593501E-90D5-48C2-8CCA-B1F3C8500A93}"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sortState xmlns:xlrd2="http://schemas.microsoft.com/office/spreadsheetml/2017/richdata2" ref="A2:AR1471">
    <sortCondition ref="H1:H1471"/>
  </sortState>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1"/>
  <sheetViews>
    <sheetView tabSelected="1" topLeftCell="D13" zoomScale="55" zoomScaleNormal="55" workbookViewId="0">
      <selection activeCell="AG43" sqref="AG43"/>
    </sheetView>
  </sheetViews>
  <sheetFormatPr defaultRowHeight="15.5" x14ac:dyDescent="0.35"/>
  <sheetData>
    <row r="11" spans="1:1" x14ac:dyDescent="0.35">
      <c r="A11" s="4"/>
    </row>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B78A-37D7-498E-B179-16DA7645E868}">
  <dimension ref="A1"/>
  <sheetViews>
    <sheetView topLeftCell="A16" zoomScale="70" zoomScaleNormal="70" workbookViewId="0"/>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FEF1A-9490-4312-AD77-142F8201C948}">
  <dimension ref="A3:H7"/>
  <sheetViews>
    <sheetView workbookViewId="0">
      <selection activeCell="A6" sqref="A6"/>
    </sheetView>
  </sheetViews>
  <sheetFormatPr defaultRowHeight="15.5" x14ac:dyDescent="0.35"/>
  <cols>
    <col min="1" max="1" width="24.1640625" bestFit="1" customWidth="1"/>
    <col min="2" max="2" width="24.5" customWidth="1"/>
    <col min="3" max="3" width="13.4140625" customWidth="1"/>
  </cols>
  <sheetData>
    <row r="3" spans="1:8" x14ac:dyDescent="0.35">
      <c r="A3" t="s">
        <v>1554</v>
      </c>
      <c r="B3" t="s">
        <v>1557</v>
      </c>
      <c r="C3" t="s">
        <v>1555</v>
      </c>
      <c r="D3" t="s">
        <v>1556</v>
      </c>
      <c r="F3" t="s">
        <v>1558</v>
      </c>
    </row>
    <row r="4" spans="1:8" x14ac:dyDescent="0.35">
      <c r="A4">
        <v>1470</v>
      </c>
      <c r="B4">
        <v>237</v>
      </c>
      <c r="C4" s="2">
        <v>36.923809523809524</v>
      </c>
      <c r="D4">
        <f>GETPIVOTDATA("Count of Employee Number",$A$3)-GETPIVOTDATA("Count of CF_attrition counts",$A$3)</f>
        <v>1233</v>
      </c>
      <c r="F4" s="1">
        <f>GETPIVOTDATA("Count of CF_attrition counts",$A$3)/GETPIVOTDATA("Count of Employee Number",$A$3)</f>
        <v>0.16122448979591836</v>
      </c>
    </row>
    <row r="6" spans="1:8" x14ac:dyDescent="0.35">
      <c r="A6" t="s">
        <v>1559</v>
      </c>
      <c r="B6" t="s">
        <v>0</v>
      </c>
      <c r="C6" t="s">
        <v>1556</v>
      </c>
      <c r="E6" t="s">
        <v>1558</v>
      </c>
      <c r="H6" t="s">
        <v>1560</v>
      </c>
    </row>
    <row r="7" spans="1:8" x14ac:dyDescent="0.35">
      <c r="A7">
        <f>GETPIVOTDATA("Count of Employee Number",$A$3)</f>
        <v>1470</v>
      </c>
      <c r="B7">
        <f>GETPIVOTDATA("Count of CF_attrition counts",$A$3)</f>
        <v>237</v>
      </c>
      <c r="C7">
        <f>D4</f>
        <v>1233</v>
      </c>
      <c r="E7" s="3">
        <f>F4</f>
        <v>0.16122448979591836</v>
      </c>
      <c r="H7" s="2">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3DA63-1F80-44EF-825E-408E80FB273D}">
  <dimension ref="A3:C7"/>
  <sheetViews>
    <sheetView topLeftCell="A3" workbookViewId="0">
      <selection activeCell="A19" sqref="A19"/>
    </sheetView>
  </sheetViews>
  <sheetFormatPr defaultRowHeight="15.5" x14ac:dyDescent="0.35"/>
  <cols>
    <col min="1" max="1" width="32.83203125" bestFit="1" customWidth="1"/>
    <col min="2" max="2" width="10.4140625" bestFit="1" customWidth="1"/>
  </cols>
  <sheetData>
    <row r="3" spans="1:3" x14ac:dyDescent="0.35">
      <c r="A3" t="s">
        <v>1576</v>
      </c>
    </row>
    <row r="4" spans="1:3" x14ac:dyDescent="0.35">
      <c r="A4" s="5">
        <v>2.6265306122448981</v>
      </c>
    </row>
    <row r="6" spans="1:3" x14ac:dyDescent="0.35">
      <c r="A6" t="s">
        <v>1574</v>
      </c>
      <c r="B6" s="5">
        <f>GETPIVOTDATA("Job Satisfaction",$A$3)</f>
        <v>2.6265306122448981</v>
      </c>
      <c r="C6">
        <f>B6/4</f>
        <v>0.65663265306122454</v>
      </c>
    </row>
    <row r="7" spans="1:3" x14ac:dyDescent="0.35">
      <c r="A7" t="s">
        <v>1575</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B0AB-9CDF-42C4-A74F-7D5B2E1FE576}">
  <dimension ref="A3:C10"/>
  <sheetViews>
    <sheetView zoomScale="85" zoomScaleNormal="85" workbookViewId="0">
      <selection activeCell="A11" sqref="A11"/>
    </sheetView>
  </sheetViews>
  <sheetFormatPr defaultRowHeight="15.5" x14ac:dyDescent="0.35"/>
  <cols>
    <col min="1" max="1" width="12.58203125" bestFit="1" customWidth="1"/>
    <col min="2" max="2" width="22.33203125" bestFit="1" customWidth="1"/>
  </cols>
  <sheetData>
    <row r="3" spans="1:3" x14ac:dyDescent="0.35">
      <c r="A3" s="6" t="s">
        <v>1561</v>
      </c>
      <c r="B3" t="s">
        <v>1563</v>
      </c>
    </row>
    <row r="4" spans="1:3" x14ac:dyDescent="0.35">
      <c r="A4" s="7" t="s">
        <v>1578</v>
      </c>
      <c r="B4">
        <v>588</v>
      </c>
    </row>
    <row r="5" spans="1:3" x14ac:dyDescent="0.35">
      <c r="A5" s="7" t="s">
        <v>1577</v>
      </c>
      <c r="B5">
        <v>882</v>
      </c>
    </row>
    <row r="6" spans="1:3" x14ac:dyDescent="0.35">
      <c r="A6" s="7" t="s">
        <v>1583</v>
      </c>
      <c r="B6">
        <v>1470</v>
      </c>
    </row>
    <row r="9" spans="1:3" x14ac:dyDescent="0.35">
      <c r="A9" s="7" t="s">
        <v>1591</v>
      </c>
      <c r="B9">
        <f>IFERROR(GETPIVOTDATA("Employee Count",$A$3,"Gender","Female"),0)</f>
        <v>588</v>
      </c>
      <c r="C9" s="1">
        <f>IFERROR(B9/($B$9+$B$10),0)</f>
        <v>0.4</v>
      </c>
    </row>
    <row r="10" spans="1:3" x14ac:dyDescent="0.35">
      <c r="A10" s="7" t="s">
        <v>1577</v>
      </c>
      <c r="B10">
        <f>IFERROR(GETPIVOTDATA("Employee Count",$A$3,"Gender","Male"),0)</f>
        <v>882</v>
      </c>
      <c r="C10" s="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4A4E-81C2-419A-8C7F-AE33B36AA3E8}">
  <dimension ref="A3:B9"/>
  <sheetViews>
    <sheetView topLeftCell="A5" zoomScaleNormal="100" workbookViewId="0">
      <selection activeCell="B22" sqref="B22"/>
    </sheetView>
  </sheetViews>
  <sheetFormatPr defaultRowHeight="15.5" x14ac:dyDescent="0.35"/>
  <cols>
    <col min="1" max="1" width="18" bestFit="1" customWidth="1"/>
    <col min="2" max="2" width="22.33203125" bestFit="1" customWidth="1"/>
  </cols>
  <sheetData>
    <row r="3" spans="1:2" x14ac:dyDescent="0.35">
      <c r="A3" s="6" t="s">
        <v>1561</v>
      </c>
      <c r="B3" t="s">
        <v>1564</v>
      </c>
    </row>
    <row r="4" spans="1:2" x14ac:dyDescent="0.35">
      <c r="A4" s="7" t="s">
        <v>1579</v>
      </c>
      <c r="B4">
        <v>5</v>
      </c>
    </row>
    <row r="5" spans="1:2" x14ac:dyDescent="0.35">
      <c r="A5" s="7" t="s">
        <v>65</v>
      </c>
      <c r="B5">
        <v>31</v>
      </c>
    </row>
    <row r="6" spans="1:2" x14ac:dyDescent="0.35">
      <c r="A6" s="7" t="s">
        <v>1580</v>
      </c>
      <c r="B6">
        <v>44</v>
      </c>
    </row>
    <row r="7" spans="1:2" x14ac:dyDescent="0.35">
      <c r="A7" s="7" t="s">
        <v>1581</v>
      </c>
      <c r="B7">
        <v>58</v>
      </c>
    </row>
    <row r="8" spans="1:2" x14ac:dyDescent="0.35">
      <c r="A8" s="7" t="s">
        <v>1582</v>
      </c>
      <c r="B8">
        <v>99</v>
      </c>
    </row>
    <row r="9" spans="1:2" x14ac:dyDescent="0.35">
      <c r="A9" s="7" t="s">
        <v>1583</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236C-D4E2-4BE8-A842-14EFFA13B7FB}">
  <dimension ref="A3:E13"/>
  <sheetViews>
    <sheetView zoomScale="70" zoomScaleNormal="70" workbookViewId="0">
      <selection activeCell="D23" sqref="D23"/>
    </sheetView>
  </sheetViews>
  <sheetFormatPr defaultRowHeight="15.5" x14ac:dyDescent="0.35"/>
  <cols>
    <col min="1" max="1" width="29.33203125" bestFit="1" customWidth="1"/>
    <col min="2" max="2" width="22.83203125" bestFit="1" customWidth="1"/>
    <col min="4" max="4" width="36.4140625" customWidth="1"/>
  </cols>
  <sheetData>
    <row r="3" spans="1:5" x14ac:dyDescent="0.35">
      <c r="A3" s="6" t="s">
        <v>1561</v>
      </c>
      <c r="B3" t="s">
        <v>1564</v>
      </c>
      <c r="D3" t="s">
        <v>9</v>
      </c>
      <c r="E3" t="s">
        <v>0</v>
      </c>
    </row>
    <row r="4" spans="1:5" x14ac:dyDescent="0.35">
      <c r="A4" s="7" t="s">
        <v>1567</v>
      </c>
      <c r="B4">
        <v>9</v>
      </c>
      <c r="D4" t="str">
        <f>A4</f>
        <v>Vertreter des Gesundheitswesens</v>
      </c>
      <c r="E4">
        <f>GETPIVOTDATA("CF_attrition count",$A$3,"Job Role",A4)</f>
        <v>9</v>
      </c>
    </row>
    <row r="5" spans="1:5" x14ac:dyDescent="0.35">
      <c r="A5" s="7" t="s">
        <v>1566</v>
      </c>
      <c r="B5">
        <v>12</v>
      </c>
      <c r="D5" t="str">
        <f t="shared" ref="D5:D12" si="0">A5</f>
        <v>Personalwesen</v>
      </c>
      <c r="E5">
        <f t="shared" ref="E5:E12" si="1">GETPIVOTDATA("CF_attrition count",$A$3,"Job Role",A5)</f>
        <v>12</v>
      </c>
    </row>
    <row r="6" spans="1:5" x14ac:dyDescent="0.35">
      <c r="A6" s="7" t="s">
        <v>1568</v>
      </c>
      <c r="B6">
        <v>62</v>
      </c>
      <c r="D6" t="str">
        <f t="shared" si="0"/>
        <v>Labortechniker</v>
      </c>
      <c r="E6">
        <f t="shared" si="1"/>
        <v>62</v>
      </c>
    </row>
    <row r="7" spans="1:5" x14ac:dyDescent="0.35">
      <c r="A7" s="7" t="s">
        <v>1569</v>
      </c>
      <c r="B7">
        <v>5</v>
      </c>
      <c r="D7" t="str">
        <f t="shared" si="0"/>
        <v>Leiter</v>
      </c>
      <c r="E7">
        <f t="shared" si="1"/>
        <v>5</v>
      </c>
    </row>
    <row r="8" spans="1:5" x14ac:dyDescent="0.35">
      <c r="A8" s="7" t="s">
        <v>81</v>
      </c>
      <c r="B8">
        <v>10</v>
      </c>
      <c r="D8" t="str">
        <f t="shared" si="0"/>
        <v>Manufacturing Director</v>
      </c>
      <c r="E8">
        <f t="shared" si="1"/>
        <v>10</v>
      </c>
    </row>
    <row r="9" spans="1:5" x14ac:dyDescent="0.35">
      <c r="A9" s="7" t="s">
        <v>1570</v>
      </c>
      <c r="B9">
        <v>2</v>
      </c>
      <c r="D9" t="str">
        <f t="shared" si="0"/>
        <v>Forschungsdirektor</v>
      </c>
      <c r="E9">
        <f t="shared" si="1"/>
        <v>2</v>
      </c>
    </row>
    <row r="10" spans="1:5" x14ac:dyDescent="0.35">
      <c r="A10" s="7" t="s">
        <v>1571</v>
      </c>
      <c r="B10">
        <v>47</v>
      </c>
      <c r="D10" t="str">
        <f t="shared" si="0"/>
        <v>Wissenschaftlicher Mitarbeiter</v>
      </c>
      <c r="E10">
        <f t="shared" si="1"/>
        <v>47</v>
      </c>
    </row>
    <row r="11" spans="1:5" x14ac:dyDescent="0.35">
      <c r="A11" s="7" t="s">
        <v>1572</v>
      </c>
      <c r="B11">
        <v>57</v>
      </c>
      <c r="D11" t="str">
        <f t="shared" si="0"/>
        <v>Verkaufsleiter</v>
      </c>
      <c r="E11">
        <f t="shared" si="1"/>
        <v>57</v>
      </c>
    </row>
    <row r="12" spans="1:5" x14ac:dyDescent="0.35">
      <c r="A12" s="7" t="s">
        <v>1573</v>
      </c>
      <c r="B12">
        <v>33</v>
      </c>
      <c r="D12" t="str">
        <f t="shared" si="0"/>
        <v>Vertriebsbeauftragter</v>
      </c>
      <c r="E12">
        <f t="shared" si="1"/>
        <v>33</v>
      </c>
    </row>
    <row r="13" spans="1:5" x14ac:dyDescent="0.35">
      <c r="A13" s="7" t="s">
        <v>1562</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DC60-1066-4DFF-9678-43BCA37E4DDE}">
  <dimension ref="A3:B7"/>
  <sheetViews>
    <sheetView topLeftCell="A13" workbookViewId="0">
      <selection activeCell="B21" sqref="B21"/>
    </sheetView>
  </sheetViews>
  <sheetFormatPr defaultRowHeight="15.5" x14ac:dyDescent="0.35"/>
  <cols>
    <col min="1" max="1" width="12.58203125" bestFit="1" customWidth="1"/>
    <col min="2" max="2" width="22.33203125" bestFit="1" customWidth="1"/>
  </cols>
  <sheetData>
    <row r="3" spans="1:2" x14ac:dyDescent="0.35">
      <c r="A3" s="6" t="s">
        <v>1561</v>
      </c>
      <c r="B3" t="s">
        <v>1564</v>
      </c>
    </row>
    <row r="4" spans="1:2" x14ac:dyDescent="0.35">
      <c r="A4" s="7" t="s">
        <v>161</v>
      </c>
      <c r="B4">
        <v>12</v>
      </c>
    </row>
    <row r="5" spans="1:2" x14ac:dyDescent="0.35">
      <c r="A5" s="7" t="s">
        <v>1584</v>
      </c>
      <c r="B5">
        <v>133</v>
      </c>
    </row>
    <row r="6" spans="1:2" x14ac:dyDescent="0.35">
      <c r="A6" s="7" t="s">
        <v>1585</v>
      </c>
      <c r="B6">
        <v>92</v>
      </c>
    </row>
    <row r="7" spans="1:2" x14ac:dyDescent="0.35">
      <c r="A7" s="7" t="s">
        <v>1583</v>
      </c>
      <c r="B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F4A2-8993-42A3-91EC-0408ADC3B75C}">
  <dimension ref="A3:B9"/>
  <sheetViews>
    <sheetView topLeftCell="A7" workbookViewId="0">
      <selection activeCell="C22" sqref="C22"/>
    </sheetView>
  </sheetViews>
  <sheetFormatPr defaultRowHeight="15.5" x14ac:dyDescent="0.35"/>
  <cols>
    <col min="1" max="1" width="12.58203125" bestFit="1" customWidth="1"/>
    <col min="2" max="2" width="22.33203125" bestFit="1" customWidth="1"/>
    <col min="3" max="3" width="21.4140625" bestFit="1" customWidth="1"/>
  </cols>
  <sheetData>
    <row r="3" spans="1:2" x14ac:dyDescent="0.35">
      <c r="A3" s="6" t="s">
        <v>1561</v>
      </c>
      <c r="B3" t="s">
        <v>1564</v>
      </c>
    </row>
    <row r="4" spans="1:2" x14ac:dyDescent="0.35">
      <c r="A4" s="7" t="s">
        <v>69</v>
      </c>
      <c r="B4">
        <v>112</v>
      </c>
    </row>
    <row r="5" spans="1:2" x14ac:dyDescent="0.35">
      <c r="A5" s="7" t="s">
        <v>46</v>
      </c>
      <c r="B5">
        <v>51</v>
      </c>
    </row>
    <row r="6" spans="1:2" x14ac:dyDescent="0.35">
      <c r="A6" s="7" t="s">
        <v>1586</v>
      </c>
      <c r="B6">
        <v>38</v>
      </c>
    </row>
    <row r="7" spans="1:2" x14ac:dyDescent="0.35">
      <c r="A7" s="7" t="s">
        <v>58</v>
      </c>
      <c r="B7">
        <v>25</v>
      </c>
    </row>
    <row r="8" spans="1:2" x14ac:dyDescent="0.35">
      <c r="A8" s="7" t="s">
        <v>1587</v>
      </c>
      <c r="B8">
        <v>11</v>
      </c>
    </row>
    <row r="9" spans="1:2" x14ac:dyDescent="0.35">
      <c r="A9" s="7" t="s">
        <v>1583</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A1D2-1325-427E-AB25-26BC647F3B36}">
  <dimension ref="A3:E7"/>
  <sheetViews>
    <sheetView topLeftCell="A10" zoomScale="70" zoomScaleNormal="70" workbookViewId="0">
      <selection activeCell="S18" sqref="S18"/>
    </sheetView>
  </sheetViews>
  <sheetFormatPr defaultRowHeight="15.5" x14ac:dyDescent="0.35"/>
  <cols>
    <col min="1" max="1" width="13.5" bestFit="1" customWidth="1"/>
    <col min="2" max="2" width="22.83203125" bestFit="1" customWidth="1"/>
    <col min="4" max="4" width="13.83203125" customWidth="1"/>
    <col min="5" max="5" width="16.5" customWidth="1"/>
  </cols>
  <sheetData>
    <row r="3" spans="1:5" x14ac:dyDescent="0.35">
      <c r="A3" s="6" t="s">
        <v>1561</v>
      </c>
      <c r="B3" t="s">
        <v>1564</v>
      </c>
      <c r="D3" t="s">
        <v>10</v>
      </c>
      <c r="E3" t="s">
        <v>1565</v>
      </c>
    </row>
    <row r="4" spans="1:5" x14ac:dyDescent="0.35">
      <c r="A4" s="7" t="s">
        <v>1588</v>
      </c>
      <c r="B4">
        <v>33</v>
      </c>
      <c r="D4" t="str">
        <f>A4</f>
        <v>Geschieden</v>
      </c>
      <c r="E4">
        <f>GETPIVOTDATA("CF_attrition count",$A$3,"Marital Status",A4)</f>
        <v>33</v>
      </c>
    </row>
    <row r="5" spans="1:5" x14ac:dyDescent="0.35">
      <c r="A5" s="7" t="s">
        <v>1589</v>
      </c>
      <c r="B5">
        <v>84</v>
      </c>
      <c r="D5" t="str">
        <f t="shared" ref="D5:D6" si="0">A5</f>
        <v>Verheiratet</v>
      </c>
      <c r="E5">
        <f t="shared" ref="E5:E6" si="1">GETPIVOTDATA("CF_attrition count",$A$3,"Marital Status",A5)</f>
        <v>84</v>
      </c>
    </row>
    <row r="6" spans="1:5" x14ac:dyDescent="0.35">
      <c r="A6" s="7" t="s">
        <v>1590</v>
      </c>
      <c r="B6">
        <v>120</v>
      </c>
      <c r="D6" t="str">
        <f t="shared" si="0"/>
        <v>Alleinstehend</v>
      </c>
      <c r="E6">
        <f t="shared" si="1"/>
        <v>120</v>
      </c>
    </row>
    <row r="7" spans="1:5" x14ac:dyDescent="0.35">
      <c r="A7" s="7" t="s">
        <v>1562</v>
      </c>
      <c r="B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E1" workbookViewId="0">
      <selection activeCell="F1" sqref="F1:F1471"/>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12.4140625"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45</v>
      </c>
      <c r="C1002" t="s">
        <v>58</v>
      </c>
      <c r="D1002" t="s">
        <v>59</v>
      </c>
      <c r="E1002" t="s">
        <v>60</v>
      </c>
      <c r="F1002" t="s">
        <v>66</v>
      </c>
      <c r="G1002" t="s">
        <v>1118</v>
      </c>
      <c r="H1002">
        <v>1409</v>
      </c>
      <c r="I1002" t="s">
        <v>51</v>
      </c>
      <c r="J1002" t="s">
        <v>68</v>
      </c>
      <c r="K1002" t="s">
        <v>64</v>
      </c>
      <c r="L1002" t="s">
        <v>56</v>
      </c>
      <c r="M1002" t="s">
        <v>54</v>
      </c>
      <c r="N1002">
        <v>2</v>
      </c>
      <c r="O1002">
        <v>-2</v>
      </c>
      <c r="P1002">
        <v>0</v>
      </c>
      <c r="Q1002">
        <v>52</v>
      </c>
      <c r="R1002">
        <v>0</v>
      </c>
      <c r="T1002">
        <v>0</v>
      </c>
      <c r="U1002">
        <v>1</v>
      </c>
      <c r="V1002">
        <v>258</v>
      </c>
      <c r="W1002">
        <v>8</v>
      </c>
      <c r="X1002" t="s">
        <v>71</v>
      </c>
      <c r="Y1002">
        <v>1</v>
      </c>
      <c r="Z1002">
        <v>3</v>
      </c>
      <c r="AA1002">
        <v>54</v>
      </c>
      <c r="AB1002">
        <v>3</v>
      </c>
      <c r="AC1002">
        <v>1</v>
      </c>
      <c r="AD1002">
        <v>3</v>
      </c>
      <c r="AE1002">
        <v>2950</v>
      </c>
      <c r="AF1002">
        <v>17363</v>
      </c>
      <c r="AG1002">
        <v>9</v>
      </c>
      <c r="AH1002">
        <v>13</v>
      </c>
      <c r="AI1002">
        <v>3</v>
      </c>
      <c r="AJ1002">
        <v>3</v>
      </c>
      <c r="AK1002">
        <v>80</v>
      </c>
      <c r="AL1002">
        <v>0</v>
      </c>
      <c r="AM1002">
        <v>12</v>
      </c>
      <c r="AN1002">
        <v>1</v>
      </c>
      <c r="AO1002">
        <v>5</v>
      </c>
      <c r="AP1002">
        <v>4</v>
      </c>
      <c r="AQ1002">
        <v>0</v>
      </c>
      <c r="AR1002">
        <v>4</v>
      </c>
    </row>
    <row r="1003" spans="1:44" x14ac:dyDescent="0.35">
      <c r="A1003" t="s">
        <v>56</v>
      </c>
      <c r="B1003" t="s">
        <v>45</v>
      </c>
      <c r="C1003" t="s">
        <v>46</v>
      </c>
      <c r="D1003" t="s">
        <v>59</v>
      </c>
      <c r="E1003" t="s">
        <v>60</v>
      </c>
      <c r="F1003" t="s">
        <v>72</v>
      </c>
      <c r="G1003" t="s">
        <v>1141</v>
      </c>
      <c r="H1003">
        <v>1411</v>
      </c>
      <c r="I1003" t="s">
        <v>51</v>
      </c>
      <c r="J1003" t="s">
        <v>68</v>
      </c>
      <c r="K1003" t="s">
        <v>53</v>
      </c>
      <c r="L1003" t="s">
        <v>56</v>
      </c>
      <c r="M1003" t="s">
        <v>54</v>
      </c>
      <c r="N1003">
        <v>6</v>
      </c>
      <c r="O1003">
        <v>-2</v>
      </c>
      <c r="P1003">
        <v>0</v>
      </c>
      <c r="Q1003">
        <v>37</v>
      </c>
      <c r="R1003">
        <v>0</v>
      </c>
      <c r="T1003">
        <v>0</v>
      </c>
      <c r="U1003">
        <v>1</v>
      </c>
      <c r="V1003">
        <v>1462</v>
      </c>
      <c r="W1003">
        <v>11</v>
      </c>
      <c r="X1003" t="s">
        <v>77</v>
      </c>
      <c r="Y1003">
        <v>1</v>
      </c>
      <c r="Z1003">
        <v>1</v>
      </c>
      <c r="AA1003">
        <v>94</v>
      </c>
      <c r="AB1003">
        <v>3</v>
      </c>
      <c r="AC1003">
        <v>1</v>
      </c>
      <c r="AD1003">
        <v>3</v>
      </c>
      <c r="AE1003">
        <v>3629</v>
      </c>
      <c r="AF1003">
        <v>19106</v>
      </c>
      <c r="AG1003">
        <v>4</v>
      </c>
      <c r="AH1003">
        <v>18</v>
      </c>
      <c r="AI1003">
        <v>3</v>
      </c>
      <c r="AJ1003">
        <v>1</v>
      </c>
      <c r="AK1003">
        <v>80</v>
      </c>
      <c r="AL1003">
        <v>0</v>
      </c>
      <c r="AM1003">
        <v>8</v>
      </c>
      <c r="AN1003">
        <v>3</v>
      </c>
      <c r="AO1003">
        <v>3</v>
      </c>
      <c r="AP1003">
        <v>2</v>
      </c>
      <c r="AQ1003">
        <v>0</v>
      </c>
      <c r="AR1003">
        <v>2</v>
      </c>
    </row>
    <row r="1004" spans="1:44" x14ac:dyDescent="0.35">
      <c r="A1004" t="s">
        <v>56</v>
      </c>
      <c r="B1004" t="s">
        <v>57</v>
      </c>
      <c r="C1004" t="s">
        <v>46</v>
      </c>
      <c r="D1004" t="s">
        <v>59</v>
      </c>
      <c r="E1004" t="s">
        <v>60</v>
      </c>
      <c r="F1004" t="s">
        <v>49</v>
      </c>
      <c r="G1004" t="s">
        <v>1217</v>
      </c>
      <c r="H1004">
        <v>1412</v>
      </c>
      <c r="I1004" t="s">
        <v>62</v>
      </c>
      <c r="J1004" t="s">
        <v>81</v>
      </c>
      <c r="K1004" t="s">
        <v>53</v>
      </c>
      <c r="L1004" t="s">
        <v>56</v>
      </c>
      <c r="M1004" t="s">
        <v>54</v>
      </c>
      <c r="N1004">
        <v>2</v>
      </c>
      <c r="O1004">
        <v>-2</v>
      </c>
      <c r="P1004">
        <v>0</v>
      </c>
      <c r="Q1004">
        <v>35</v>
      </c>
      <c r="R1004">
        <v>0</v>
      </c>
      <c r="T1004">
        <v>0</v>
      </c>
      <c r="U1004">
        <v>1</v>
      </c>
      <c r="V1004">
        <v>200</v>
      </c>
      <c r="W1004">
        <v>18</v>
      </c>
      <c r="X1004" t="s">
        <v>55</v>
      </c>
      <c r="Y1004">
        <v>1</v>
      </c>
      <c r="Z1004">
        <v>3</v>
      </c>
      <c r="AA1004">
        <v>60</v>
      </c>
      <c r="AB1004">
        <v>3</v>
      </c>
      <c r="AC1004">
        <v>3</v>
      </c>
      <c r="AD1004">
        <v>4</v>
      </c>
      <c r="AE1004">
        <v>9362</v>
      </c>
      <c r="AF1004">
        <v>19944</v>
      </c>
      <c r="AG1004">
        <v>2</v>
      </c>
      <c r="AH1004">
        <v>11</v>
      </c>
      <c r="AI1004">
        <v>3</v>
      </c>
      <c r="AJ1004">
        <v>3</v>
      </c>
      <c r="AK1004">
        <v>80</v>
      </c>
      <c r="AL1004">
        <v>0</v>
      </c>
      <c r="AM1004">
        <v>10</v>
      </c>
      <c r="AN1004">
        <v>3</v>
      </c>
      <c r="AO1004">
        <v>2</v>
      </c>
      <c r="AP1004">
        <v>2</v>
      </c>
      <c r="AQ1004">
        <v>2</v>
      </c>
      <c r="AR1004">
        <v>2</v>
      </c>
    </row>
    <row r="1005" spans="1:44" x14ac:dyDescent="0.35">
      <c r="A1005" t="s">
        <v>56</v>
      </c>
      <c r="B1005" t="s">
        <v>45</v>
      </c>
      <c r="C1005" t="s">
        <v>69</v>
      </c>
      <c r="D1005" t="s">
        <v>59</v>
      </c>
      <c r="E1005" t="s">
        <v>60</v>
      </c>
      <c r="F1005" t="s">
        <v>113</v>
      </c>
      <c r="G1005" t="s">
        <v>1259</v>
      </c>
      <c r="H1005">
        <v>1415</v>
      </c>
      <c r="I1005" t="s">
        <v>62</v>
      </c>
      <c r="J1005" t="s">
        <v>68</v>
      </c>
      <c r="K1005" t="s">
        <v>64</v>
      </c>
      <c r="L1005" t="s">
        <v>56</v>
      </c>
      <c r="M1005" t="s">
        <v>54</v>
      </c>
      <c r="N1005">
        <v>2</v>
      </c>
      <c r="O1005">
        <v>-2</v>
      </c>
      <c r="P1005">
        <v>0</v>
      </c>
      <c r="Q1005">
        <v>25</v>
      </c>
      <c r="R1005">
        <v>0</v>
      </c>
      <c r="T1005">
        <v>0</v>
      </c>
      <c r="U1005">
        <v>1</v>
      </c>
      <c r="V1005">
        <v>949</v>
      </c>
      <c r="W1005">
        <v>1</v>
      </c>
      <c r="X1005" t="s">
        <v>77</v>
      </c>
      <c r="Y1005">
        <v>1</v>
      </c>
      <c r="Z1005">
        <v>4</v>
      </c>
      <c r="AA1005">
        <v>81</v>
      </c>
      <c r="AB1005">
        <v>3</v>
      </c>
      <c r="AC1005">
        <v>1</v>
      </c>
      <c r="AD1005">
        <v>4</v>
      </c>
      <c r="AE1005">
        <v>3229</v>
      </c>
      <c r="AF1005">
        <v>4910</v>
      </c>
      <c r="AG1005">
        <v>4</v>
      </c>
      <c r="AH1005">
        <v>11</v>
      </c>
      <c r="AI1005">
        <v>3</v>
      </c>
      <c r="AJ1005">
        <v>2</v>
      </c>
      <c r="AK1005">
        <v>80</v>
      </c>
      <c r="AL1005">
        <v>1</v>
      </c>
      <c r="AM1005">
        <v>7</v>
      </c>
      <c r="AN1005">
        <v>2</v>
      </c>
      <c r="AO1005">
        <v>3</v>
      </c>
      <c r="AP1005">
        <v>2</v>
      </c>
      <c r="AQ1005">
        <v>0</v>
      </c>
      <c r="AR1005">
        <v>2</v>
      </c>
    </row>
    <row r="1006" spans="1:44" x14ac:dyDescent="0.35">
      <c r="A1006" t="s">
        <v>56</v>
      </c>
      <c r="B1006" t="s">
        <v>45</v>
      </c>
      <c r="C1006" t="s">
        <v>69</v>
      </c>
      <c r="D1006" t="s">
        <v>59</v>
      </c>
      <c r="E1006" t="s">
        <v>60</v>
      </c>
      <c r="F1006" t="s">
        <v>66</v>
      </c>
      <c r="G1006" t="s">
        <v>1304</v>
      </c>
      <c r="H1006">
        <v>1417</v>
      </c>
      <c r="I1006" t="s">
        <v>62</v>
      </c>
      <c r="J1006" t="s">
        <v>68</v>
      </c>
      <c r="K1006" t="s">
        <v>53</v>
      </c>
      <c r="L1006" t="s">
        <v>56</v>
      </c>
      <c r="M1006" t="s">
        <v>54</v>
      </c>
      <c r="N1006">
        <v>2</v>
      </c>
      <c r="O1006">
        <v>-2</v>
      </c>
      <c r="P1006">
        <v>0</v>
      </c>
      <c r="Q1006">
        <v>26</v>
      </c>
      <c r="R1006">
        <v>0</v>
      </c>
      <c r="T1006">
        <v>0</v>
      </c>
      <c r="U1006">
        <v>1</v>
      </c>
      <c r="V1006">
        <v>652</v>
      </c>
      <c r="W1006">
        <v>7</v>
      </c>
      <c r="X1006" t="s">
        <v>77</v>
      </c>
      <c r="Y1006">
        <v>1</v>
      </c>
      <c r="Z1006">
        <v>3</v>
      </c>
      <c r="AA1006">
        <v>100</v>
      </c>
      <c r="AB1006">
        <v>4</v>
      </c>
      <c r="AC1006">
        <v>1</v>
      </c>
      <c r="AD1006">
        <v>1</v>
      </c>
      <c r="AE1006">
        <v>3578</v>
      </c>
      <c r="AF1006">
        <v>23577</v>
      </c>
      <c r="AG1006">
        <v>0</v>
      </c>
      <c r="AH1006">
        <v>12</v>
      </c>
      <c r="AI1006">
        <v>3</v>
      </c>
      <c r="AJ1006">
        <v>4</v>
      </c>
      <c r="AK1006">
        <v>80</v>
      </c>
      <c r="AL1006">
        <v>0</v>
      </c>
      <c r="AM1006">
        <v>8</v>
      </c>
      <c r="AN1006">
        <v>3</v>
      </c>
      <c r="AO1006">
        <v>7</v>
      </c>
      <c r="AP1006">
        <v>7</v>
      </c>
      <c r="AQ1006">
        <v>0</v>
      </c>
      <c r="AR1006">
        <v>7</v>
      </c>
    </row>
    <row r="1007" spans="1:44" x14ac:dyDescent="0.35">
      <c r="A1007" t="s">
        <v>56</v>
      </c>
      <c r="B1007" t="s">
        <v>45</v>
      </c>
      <c r="C1007" t="s">
        <v>69</v>
      </c>
      <c r="D1007" t="s">
        <v>59</v>
      </c>
      <c r="E1007" t="s">
        <v>161</v>
      </c>
      <c r="F1007" t="s">
        <v>66</v>
      </c>
      <c r="G1007" t="s">
        <v>1228</v>
      </c>
      <c r="H1007">
        <v>1419</v>
      </c>
      <c r="I1007" t="s">
        <v>62</v>
      </c>
      <c r="J1007" t="s">
        <v>163</v>
      </c>
      <c r="K1007" t="s">
        <v>53</v>
      </c>
      <c r="L1007" t="s">
        <v>56</v>
      </c>
      <c r="M1007" t="s">
        <v>54</v>
      </c>
      <c r="N1007">
        <v>3</v>
      </c>
      <c r="O1007">
        <v>-2</v>
      </c>
      <c r="P1007">
        <v>0</v>
      </c>
      <c r="Q1007">
        <v>29</v>
      </c>
      <c r="R1007">
        <v>0</v>
      </c>
      <c r="T1007">
        <v>0</v>
      </c>
      <c r="U1007">
        <v>1</v>
      </c>
      <c r="V1007">
        <v>332</v>
      </c>
      <c r="W1007">
        <v>17</v>
      </c>
      <c r="X1007" t="s">
        <v>77</v>
      </c>
      <c r="Y1007">
        <v>1</v>
      </c>
      <c r="Z1007">
        <v>2</v>
      </c>
      <c r="AA1007">
        <v>51</v>
      </c>
      <c r="AB1007">
        <v>2</v>
      </c>
      <c r="AC1007">
        <v>3</v>
      </c>
      <c r="AD1007">
        <v>3</v>
      </c>
      <c r="AE1007">
        <v>7988</v>
      </c>
      <c r="AF1007">
        <v>9769</v>
      </c>
      <c r="AG1007">
        <v>1</v>
      </c>
      <c r="AH1007">
        <v>13</v>
      </c>
      <c r="AI1007">
        <v>3</v>
      </c>
      <c r="AJ1007">
        <v>1</v>
      </c>
      <c r="AK1007">
        <v>80</v>
      </c>
      <c r="AL1007">
        <v>0</v>
      </c>
      <c r="AM1007">
        <v>10</v>
      </c>
      <c r="AN1007">
        <v>2</v>
      </c>
      <c r="AO1007">
        <v>10</v>
      </c>
      <c r="AP1007">
        <v>9</v>
      </c>
      <c r="AQ1007">
        <v>0</v>
      </c>
      <c r="AR1007">
        <v>9</v>
      </c>
    </row>
    <row r="1008" spans="1:44" x14ac:dyDescent="0.35">
      <c r="A1008" t="s">
        <v>44</v>
      </c>
      <c r="B1008" t="s">
        <v>57</v>
      </c>
      <c r="C1008" t="s">
        <v>58</v>
      </c>
      <c r="D1008" t="s">
        <v>47</v>
      </c>
      <c r="E1008" t="s">
        <v>60</v>
      </c>
      <c r="F1008" t="s">
        <v>49</v>
      </c>
      <c r="G1008" t="s">
        <v>1545</v>
      </c>
      <c r="H1008">
        <v>1420</v>
      </c>
      <c r="I1008" t="s">
        <v>62</v>
      </c>
      <c r="J1008" t="s">
        <v>68</v>
      </c>
      <c r="K1008" t="s">
        <v>53</v>
      </c>
      <c r="L1008" t="s">
        <v>56</v>
      </c>
      <c r="M1008" t="s">
        <v>54</v>
      </c>
      <c r="N1008">
        <v>2</v>
      </c>
      <c r="O1008">
        <v>-2</v>
      </c>
      <c r="P1008">
        <v>0</v>
      </c>
      <c r="Q1008">
        <v>49</v>
      </c>
      <c r="R1008">
        <v>1</v>
      </c>
      <c r="S1008">
        <v>1</v>
      </c>
      <c r="T1008">
        <v>1</v>
      </c>
      <c r="U1008">
        <v>0</v>
      </c>
      <c r="V1008">
        <v>1475</v>
      </c>
      <c r="W1008">
        <v>28</v>
      </c>
      <c r="X1008" t="s">
        <v>55</v>
      </c>
      <c r="Y1008">
        <v>1</v>
      </c>
      <c r="Z1008">
        <v>1</v>
      </c>
      <c r="AA1008">
        <v>97</v>
      </c>
      <c r="AB1008">
        <v>2</v>
      </c>
      <c r="AC1008">
        <v>2</v>
      </c>
      <c r="AD1008">
        <v>1</v>
      </c>
      <c r="AE1008">
        <v>4284</v>
      </c>
      <c r="AF1008">
        <v>22710</v>
      </c>
      <c r="AG1008">
        <v>3</v>
      </c>
      <c r="AH1008">
        <v>20</v>
      </c>
      <c r="AI1008">
        <v>4</v>
      </c>
      <c r="AJ1008">
        <v>1</v>
      </c>
      <c r="AK1008">
        <v>80</v>
      </c>
      <c r="AL1008">
        <v>0</v>
      </c>
      <c r="AM1008">
        <v>20</v>
      </c>
      <c r="AN1008">
        <v>3</v>
      </c>
      <c r="AO1008">
        <v>4</v>
      </c>
      <c r="AP1008">
        <v>3</v>
      </c>
      <c r="AQ1008">
        <v>1</v>
      </c>
      <c r="AR1008">
        <v>3</v>
      </c>
    </row>
    <row r="1009" spans="1:44" x14ac:dyDescent="0.35">
      <c r="A1009" t="s">
        <v>44</v>
      </c>
      <c r="B1009" t="s">
        <v>57</v>
      </c>
      <c r="C1009" t="s">
        <v>69</v>
      </c>
      <c r="D1009" t="s">
        <v>47</v>
      </c>
      <c r="E1009" t="s">
        <v>60</v>
      </c>
      <c r="F1009" t="s">
        <v>66</v>
      </c>
      <c r="G1009" t="s">
        <v>1520</v>
      </c>
      <c r="H1009">
        <v>1421</v>
      </c>
      <c r="I1009" t="s">
        <v>51</v>
      </c>
      <c r="J1009" t="s">
        <v>83</v>
      </c>
      <c r="K1009" t="s">
        <v>53</v>
      </c>
      <c r="L1009" t="s">
        <v>44</v>
      </c>
      <c r="M1009" t="s">
        <v>54</v>
      </c>
      <c r="N1009">
        <v>1</v>
      </c>
      <c r="O1009">
        <v>-2</v>
      </c>
      <c r="P1009">
        <v>0</v>
      </c>
      <c r="Q1009">
        <v>29</v>
      </c>
      <c r="R1009">
        <v>1</v>
      </c>
      <c r="S1009">
        <v>1</v>
      </c>
      <c r="T1009">
        <v>1</v>
      </c>
      <c r="U1009">
        <v>0</v>
      </c>
      <c r="V1009">
        <v>337</v>
      </c>
      <c r="W1009">
        <v>14</v>
      </c>
      <c r="X1009" t="s">
        <v>65</v>
      </c>
      <c r="Y1009">
        <v>1</v>
      </c>
      <c r="Z1009">
        <v>3</v>
      </c>
      <c r="AA1009">
        <v>84</v>
      </c>
      <c r="AB1009">
        <v>3</v>
      </c>
      <c r="AC1009">
        <v>3</v>
      </c>
      <c r="AD1009">
        <v>4</v>
      </c>
      <c r="AE1009">
        <v>7553</v>
      </c>
      <c r="AF1009">
        <v>22930</v>
      </c>
      <c r="AG1009">
        <v>0</v>
      </c>
      <c r="AH1009">
        <v>12</v>
      </c>
      <c r="AI1009">
        <v>3</v>
      </c>
      <c r="AJ1009">
        <v>1</v>
      </c>
      <c r="AK1009">
        <v>80</v>
      </c>
      <c r="AL1009">
        <v>0</v>
      </c>
      <c r="AM1009">
        <v>9</v>
      </c>
      <c r="AN1009">
        <v>3</v>
      </c>
      <c r="AO1009">
        <v>8</v>
      </c>
      <c r="AP1009">
        <v>7</v>
      </c>
      <c r="AQ1009">
        <v>7</v>
      </c>
      <c r="AR1009">
        <v>7</v>
      </c>
    </row>
    <row r="1010" spans="1:44" x14ac:dyDescent="0.35">
      <c r="A1010" t="s">
        <v>56</v>
      </c>
      <c r="B1010" t="s">
        <v>45</v>
      </c>
      <c r="C1010" t="s">
        <v>58</v>
      </c>
      <c r="D1010" t="s">
        <v>59</v>
      </c>
      <c r="E1010" t="s">
        <v>60</v>
      </c>
      <c r="F1010" t="s">
        <v>72</v>
      </c>
      <c r="G1010" t="s">
        <v>1151</v>
      </c>
      <c r="H1010">
        <v>1422</v>
      </c>
      <c r="I1010" t="s">
        <v>51</v>
      </c>
      <c r="J1010" t="s">
        <v>101</v>
      </c>
      <c r="K1010" t="s">
        <v>53</v>
      </c>
      <c r="L1010" t="s">
        <v>56</v>
      </c>
      <c r="M1010" t="s">
        <v>54</v>
      </c>
      <c r="N1010">
        <v>3</v>
      </c>
      <c r="O1010">
        <v>-2</v>
      </c>
      <c r="P1010">
        <v>0</v>
      </c>
      <c r="Q1010">
        <v>54</v>
      </c>
      <c r="R1010">
        <v>0</v>
      </c>
      <c r="T1010">
        <v>0</v>
      </c>
      <c r="U1010">
        <v>1</v>
      </c>
      <c r="V1010">
        <v>971</v>
      </c>
      <c r="W1010">
        <v>1</v>
      </c>
      <c r="X1010" t="s">
        <v>77</v>
      </c>
      <c r="Y1010">
        <v>1</v>
      </c>
      <c r="Z1010">
        <v>4</v>
      </c>
      <c r="AA1010">
        <v>54</v>
      </c>
      <c r="AB1010">
        <v>3</v>
      </c>
      <c r="AC1010">
        <v>4</v>
      </c>
      <c r="AD1010">
        <v>4</v>
      </c>
      <c r="AE1010">
        <v>17328</v>
      </c>
      <c r="AF1010">
        <v>5652</v>
      </c>
      <c r="AG1010">
        <v>6</v>
      </c>
      <c r="AH1010">
        <v>19</v>
      </c>
      <c r="AI1010">
        <v>3</v>
      </c>
      <c r="AJ1010">
        <v>4</v>
      </c>
      <c r="AK1010">
        <v>80</v>
      </c>
      <c r="AL1010">
        <v>0</v>
      </c>
      <c r="AM1010">
        <v>29</v>
      </c>
      <c r="AN1010">
        <v>2</v>
      </c>
      <c r="AO1010">
        <v>20</v>
      </c>
      <c r="AP1010">
        <v>7</v>
      </c>
      <c r="AQ1010">
        <v>12</v>
      </c>
      <c r="AR1010">
        <v>7</v>
      </c>
    </row>
    <row r="1011" spans="1:44" x14ac:dyDescent="0.35">
      <c r="A1011" t="s">
        <v>56</v>
      </c>
      <c r="B1011" t="s">
        <v>45</v>
      </c>
      <c r="C1011" t="s">
        <v>75</v>
      </c>
      <c r="D1011" t="s">
        <v>59</v>
      </c>
      <c r="E1011" t="s">
        <v>60</v>
      </c>
      <c r="F1011" t="s">
        <v>72</v>
      </c>
      <c r="G1011" t="s">
        <v>1475</v>
      </c>
      <c r="H1011">
        <v>1423</v>
      </c>
      <c r="I1011" t="s">
        <v>51</v>
      </c>
      <c r="J1011" t="s">
        <v>101</v>
      </c>
      <c r="K1011" t="s">
        <v>64</v>
      </c>
      <c r="L1011" t="s">
        <v>44</v>
      </c>
      <c r="M1011" t="s">
        <v>54</v>
      </c>
      <c r="N1011">
        <v>3</v>
      </c>
      <c r="O1011">
        <v>-2</v>
      </c>
      <c r="P1011">
        <v>0</v>
      </c>
      <c r="Q1011">
        <v>58</v>
      </c>
      <c r="R1011">
        <v>0</v>
      </c>
      <c r="T1011">
        <v>0</v>
      </c>
      <c r="U1011">
        <v>1</v>
      </c>
      <c r="V1011">
        <v>1055</v>
      </c>
      <c r="W1011">
        <v>1</v>
      </c>
      <c r="X1011" t="s">
        <v>77</v>
      </c>
      <c r="Y1011">
        <v>1</v>
      </c>
      <c r="Z1011">
        <v>4</v>
      </c>
      <c r="AA1011">
        <v>76</v>
      </c>
      <c r="AB1011">
        <v>3</v>
      </c>
      <c r="AC1011">
        <v>5</v>
      </c>
      <c r="AD1011">
        <v>1</v>
      </c>
      <c r="AE1011">
        <v>19701</v>
      </c>
      <c r="AF1011">
        <v>22456</v>
      </c>
      <c r="AG1011">
        <v>3</v>
      </c>
      <c r="AH1011">
        <v>21</v>
      </c>
      <c r="AI1011">
        <v>4</v>
      </c>
      <c r="AJ1011">
        <v>3</v>
      </c>
      <c r="AK1011">
        <v>80</v>
      </c>
      <c r="AL1011">
        <v>1</v>
      </c>
      <c r="AM1011">
        <v>32</v>
      </c>
      <c r="AN1011">
        <v>3</v>
      </c>
      <c r="AO1011">
        <v>9</v>
      </c>
      <c r="AP1011">
        <v>8</v>
      </c>
      <c r="AQ1011">
        <v>1</v>
      </c>
      <c r="AR1011">
        <v>5</v>
      </c>
    </row>
    <row r="1012" spans="1:44" x14ac:dyDescent="0.35">
      <c r="A1012" t="s">
        <v>56</v>
      </c>
      <c r="B1012" t="s">
        <v>45</v>
      </c>
      <c r="C1012" t="s">
        <v>75</v>
      </c>
      <c r="D1012" t="s">
        <v>59</v>
      </c>
      <c r="E1012" t="s">
        <v>60</v>
      </c>
      <c r="F1012" t="s">
        <v>72</v>
      </c>
      <c r="G1012" t="s">
        <v>1239</v>
      </c>
      <c r="H1012">
        <v>1424</v>
      </c>
      <c r="I1012" t="s">
        <v>62</v>
      </c>
      <c r="J1012" t="s">
        <v>101</v>
      </c>
      <c r="K1012" t="s">
        <v>79</v>
      </c>
      <c r="L1012" t="s">
        <v>56</v>
      </c>
      <c r="M1012" t="s">
        <v>54</v>
      </c>
      <c r="N1012">
        <v>4</v>
      </c>
      <c r="O1012">
        <v>-2</v>
      </c>
      <c r="P1012">
        <v>0</v>
      </c>
      <c r="Q1012">
        <v>55</v>
      </c>
      <c r="R1012">
        <v>0</v>
      </c>
      <c r="T1012">
        <v>0</v>
      </c>
      <c r="U1012">
        <v>1</v>
      </c>
      <c r="V1012">
        <v>1136</v>
      </c>
      <c r="W1012">
        <v>1</v>
      </c>
      <c r="X1012" t="s">
        <v>71</v>
      </c>
      <c r="Y1012">
        <v>1</v>
      </c>
      <c r="Z1012">
        <v>2</v>
      </c>
      <c r="AA1012">
        <v>81</v>
      </c>
      <c r="AB1012">
        <v>4</v>
      </c>
      <c r="AC1012">
        <v>4</v>
      </c>
      <c r="AD1012">
        <v>4</v>
      </c>
      <c r="AE1012">
        <v>14732</v>
      </c>
      <c r="AF1012">
        <v>12414</v>
      </c>
      <c r="AG1012">
        <v>2</v>
      </c>
      <c r="AH1012">
        <v>13</v>
      </c>
      <c r="AI1012">
        <v>3</v>
      </c>
      <c r="AJ1012">
        <v>4</v>
      </c>
      <c r="AK1012">
        <v>80</v>
      </c>
      <c r="AL1012">
        <v>2</v>
      </c>
      <c r="AM1012">
        <v>31</v>
      </c>
      <c r="AN1012">
        <v>4</v>
      </c>
      <c r="AO1012">
        <v>7</v>
      </c>
      <c r="AP1012">
        <v>7</v>
      </c>
      <c r="AQ1012">
        <v>0</v>
      </c>
      <c r="AR1012">
        <v>0</v>
      </c>
    </row>
    <row r="1013" spans="1:44" x14ac:dyDescent="0.35">
      <c r="A1013" t="s">
        <v>56</v>
      </c>
      <c r="B1013" t="s">
        <v>45</v>
      </c>
      <c r="C1013" t="s">
        <v>46</v>
      </c>
      <c r="D1013" t="s">
        <v>59</v>
      </c>
      <c r="E1013" t="s">
        <v>48</v>
      </c>
      <c r="F1013" t="s">
        <v>106</v>
      </c>
      <c r="G1013" t="s">
        <v>1379</v>
      </c>
      <c r="H1013">
        <v>1425</v>
      </c>
      <c r="I1013" t="s">
        <v>51</v>
      </c>
      <c r="J1013" t="s">
        <v>52</v>
      </c>
      <c r="K1013" t="s">
        <v>53</v>
      </c>
      <c r="L1013" t="s">
        <v>44</v>
      </c>
      <c r="M1013" t="s">
        <v>54</v>
      </c>
      <c r="N1013">
        <v>3</v>
      </c>
      <c r="O1013">
        <v>-2</v>
      </c>
      <c r="P1013">
        <v>0</v>
      </c>
      <c r="Q1013">
        <v>36</v>
      </c>
      <c r="R1013">
        <v>0</v>
      </c>
      <c r="T1013">
        <v>0</v>
      </c>
      <c r="U1013">
        <v>1</v>
      </c>
      <c r="V1013">
        <v>1174</v>
      </c>
      <c r="W1013">
        <v>3</v>
      </c>
      <c r="X1013" t="s">
        <v>71</v>
      </c>
      <c r="Y1013">
        <v>1</v>
      </c>
      <c r="Z1013">
        <v>1</v>
      </c>
      <c r="AA1013">
        <v>99</v>
      </c>
      <c r="AB1013">
        <v>3</v>
      </c>
      <c r="AC1013">
        <v>2</v>
      </c>
      <c r="AD1013">
        <v>1</v>
      </c>
      <c r="AE1013">
        <v>9278</v>
      </c>
      <c r="AF1013">
        <v>20763</v>
      </c>
      <c r="AG1013">
        <v>3</v>
      </c>
      <c r="AH1013">
        <v>16</v>
      </c>
      <c r="AI1013">
        <v>3</v>
      </c>
      <c r="AJ1013">
        <v>4</v>
      </c>
      <c r="AK1013">
        <v>80</v>
      </c>
      <c r="AL1013">
        <v>0</v>
      </c>
      <c r="AM1013">
        <v>15</v>
      </c>
      <c r="AN1013">
        <v>3</v>
      </c>
      <c r="AO1013">
        <v>5</v>
      </c>
      <c r="AP1013">
        <v>4</v>
      </c>
      <c r="AQ1013">
        <v>0</v>
      </c>
      <c r="AR1013">
        <v>1</v>
      </c>
    </row>
    <row r="1014" spans="1:44" x14ac:dyDescent="0.35">
      <c r="A1014" t="s">
        <v>44</v>
      </c>
      <c r="B1014" t="s">
        <v>57</v>
      </c>
      <c r="C1014" t="s">
        <v>69</v>
      </c>
      <c r="D1014" t="s">
        <v>47</v>
      </c>
      <c r="E1014" t="s">
        <v>48</v>
      </c>
      <c r="F1014" t="s">
        <v>49</v>
      </c>
      <c r="G1014" t="s">
        <v>1489</v>
      </c>
      <c r="H1014">
        <v>1427</v>
      </c>
      <c r="I1014" t="s">
        <v>51</v>
      </c>
      <c r="J1014" t="s">
        <v>99</v>
      </c>
      <c r="K1014" t="s">
        <v>53</v>
      </c>
      <c r="L1014" t="s">
        <v>56</v>
      </c>
      <c r="M1014" t="s">
        <v>54</v>
      </c>
      <c r="N1014">
        <v>3</v>
      </c>
      <c r="O1014">
        <v>-2</v>
      </c>
      <c r="P1014">
        <v>0</v>
      </c>
      <c r="Q1014">
        <v>31</v>
      </c>
      <c r="R1014">
        <v>1</v>
      </c>
      <c r="S1014">
        <v>1</v>
      </c>
      <c r="T1014">
        <v>1</v>
      </c>
      <c r="U1014">
        <v>0</v>
      </c>
      <c r="V1014">
        <v>667</v>
      </c>
      <c r="W1014">
        <v>1</v>
      </c>
      <c r="X1014" t="s">
        <v>71</v>
      </c>
      <c r="Y1014">
        <v>1</v>
      </c>
      <c r="Z1014">
        <v>2</v>
      </c>
      <c r="AA1014">
        <v>50</v>
      </c>
      <c r="AB1014">
        <v>1</v>
      </c>
      <c r="AC1014">
        <v>1</v>
      </c>
      <c r="AD1014">
        <v>3</v>
      </c>
      <c r="AE1014">
        <v>1359</v>
      </c>
      <c r="AF1014">
        <v>16154</v>
      </c>
      <c r="AG1014">
        <v>1</v>
      </c>
      <c r="AH1014">
        <v>12</v>
      </c>
      <c r="AI1014">
        <v>3</v>
      </c>
      <c r="AJ1014">
        <v>2</v>
      </c>
      <c r="AK1014">
        <v>80</v>
      </c>
      <c r="AL1014">
        <v>0</v>
      </c>
      <c r="AM1014">
        <v>1</v>
      </c>
      <c r="AN1014">
        <v>3</v>
      </c>
      <c r="AO1014">
        <v>1</v>
      </c>
      <c r="AP1014">
        <v>0</v>
      </c>
      <c r="AQ1014">
        <v>0</v>
      </c>
      <c r="AR1014">
        <v>0</v>
      </c>
    </row>
    <row r="1015" spans="1:44" x14ac:dyDescent="0.35">
      <c r="A1015" t="s">
        <v>56</v>
      </c>
      <c r="B1015" t="s">
        <v>45</v>
      </c>
      <c r="C1015" t="s">
        <v>69</v>
      </c>
      <c r="D1015" t="s">
        <v>59</v>
      </c>
      <c r="E1015" t="s">
        <v>48</v>
      </c>
      <c r="F1015" t="s">
        <v>106</v>
      </c>
      <c r="G1015" t="s">
        <v>1154</v>
      </c>
      <c r="H1015">
        <v>1428</v>
      </c>
      <c r="I1015" t="s">
        <v>51</v>
      </c>
      <c r="J1015" t="s">
        <v>52</v>
      </c>
      <c r="K1015" t="s">
        <v>79</v>
      </c>
      <c r="L1015" t="s">
        <v>56</v>
      </c>
      <c r="M1015" t="s">
        <v>54</v>
      </c>
      <c r="N1015">
        <v>3</v>
      </c>
      <c r="O1015">
        <v>-2</v>
      </c>
      <c r="P1015">
        <v>0</v>
      </c>
      <c r="Q1015">
        <v>30</v>
      </c>
      <c r="R1015">
        <v>0</v>
      </c>
      <c r="T1015">
        <v>0</v>
      </c>
      <c r="U1015">
        <v>1</v>
      </c>
      <c r="V1015">
        <v>855</v>
      </c>
      <c r="W1015">
        <v>7</v>
      </c>
      <c r="X1015" t="s">
        <v>71</v>
      </c>
      <c r="Y1015">
        <v>1</v>
      </c>
      <c r="Z1015">
        <v>4</v>
      </c>
      <c r="AA1015">
        <v>73</v>
      </c>
      <c r="AB1015">
        <v>3</v>
      </c>
      <c r="AC1015">
        <v>2</v>
      </c>
      <c r="AD1015">
        <v>2</v>
      </c>
      <c r="AE1015">
        <v>4779</v>
      </c>
      <c r="AF1015">
        <v>12761</v>
      </c>
      <c r="AG1015">
        <v>7</v>
      </c>
      <c r="AH1015">
        <v>14</v>
      </c>
      <c r="AI1015">
        <v>3</v>
      </c>
      <c r="AJ1015">
        <v>2</v>
      </c>
      <c r="AK1015">
        <v>80</v>
      </c>
      <c r="AL1015">
        <v>2</v>
      </c>
      <c r="AM1015">
        <v>8</v>
      </c>
      <c r="AN1015">
        <v>3</v>
      </c>
      <c r="AO1015">
        <v>3</v>
      </c>
      <c r="AP1015">
        <v>2</v>
      </c>
      <c r="AQ1015">
        <v>0</v>
      </c>
      <c r="AR1015">
        <v>2</v>
      </c>
    </row>
    <row r="1016" spans="1:44" x14ac:dyDescent="0.35">
      <c r="A1016" t="s">
        <v>56</v>
      </c>
      <c r="B1016" t="s">
        <v>45</v>
      </c>
      <c r="C1016" t="s">
        <v>69</v>
      </c>
      <c r="D1016" t="s">
        <v>59</v>
      </c>
      <c r="E1016" t="s">
        <v>60</v>
      </c>
      <c r="F1016" t="s">
        <v>49</v>
      </c>
      <c r="G1016" t="s">
        <v>1140</v>
      </c>
      <c r="H1016">
        <v>1430</v>
      </c>
      <c r="I1016" t="s">
        <v>51</v>
      </c>
      <c r="J1016" t="s">
        <v>101</v>
      </c>
      <c r="K1016" t="s">
        <v>53</v>
      </c>
      <c r="L1016" t="s">
        <v>56</v>
      </c>
      <c r="M1016" t="s">
        <v>54</v>
      </c>
      <c r="N1016">
        <v>3</v>
      </c>
      <c r="O1016">
        <v>-2</v>
      </c>
      <c r="P1016">
        <v>0</v>
      </c>
      <c r="Q1016">
        <v>31</v>
      </c>
      <c r="R1016">
        <v>0</v>
      </c>
      <c r="T1016">
        <v>0</v>
      </c>
      <c r="U1016">
        <v>1</v>
      </c>
      <c r="V1016">
        <v>182</v>
      </c>
      <c r="W1016">
        <v>8</v>
      </c>
      <c r="X1016" t="s">
        <v>134</v>
      </c>
      <c r="Y1016">
        <v>1</v>
      </c>
      <c r="Z1016">
        <v>1</v>
      </c>
      <c r="AA1016">
        <v>93</v>
      </c>
      <c r="AB1016">
        <v>3</v>
      </c>
      <c r="AC1016">
        <v>4</v>
      </c>
      <c r="AD1016">
        <v>2</v>
      </c>
      <c r="AE1016">
        <v>16422</v>
      </c>
      <c r="AF1016">
        <v>8847</v>
      </c>
      <c r="AG1016">
        <v>3</v>
      </c>
      <c r="AH1016">
        <v>11</v>
      </c>
      <c r="AI1016">
        <v>3</v>
      </c>
      <c r="AJ1016">
        <v>3</v>
      </c>
      <c r="AK1016">
        <v>80</v>
      </c>
      <c r="AL1016">
        <v>0</v>
      </c>
      <c r="AM1016">
        <v>9</v>
      </c>
      <c r="AN1016">
        <v>4</v>
      </c>
      <c r="AO1016">
        <v>3</v>
      </c>
      <c r="AP1016">
        <v>2</v>
      </c>
      <c r="AQ1016">
        <v>1</v>
      </c>
      <c r="AR1016">
        <v>0</v>
      </c>
    </row>
    <row r="1017" spans="1:44" x14ac:dyDescent="0.35">
      <c r="A1017" t="s">
        <v>56</v>
      </c>
      <c r="B1017" t="s">
        <v>57</v>
      </c>
      <c r="C1017" t="s">
        <v>69</v>
      </c>
      <c r="D1017" t="s">
        <v>59</v>
      </c>
      <c r="E1017" t="s">
        <v>60</v>
      </c>
      <c r="F1017" t="s">
        <v>66</v>
      </c>
      <c r="G1017" t="s">
        <v>1206</v>
      </c>
      <c r="H1017">
        <v>1431</v>
      </c>
      <c r="I1017" t="s">
        <v>62</v>
      </c>
      <c r="J1017" t="s">
        <v>63</v>
      </c>
      <c r="K1017" t="s">
        <v>79</v>
      </c>
      <c r="L1017" t="s">
        <v>56</v>
      </c>
      <c r="M1017" t="s">
        <v>54</v>
      </c>
      <c r="N1017">
        <v>2</v>
      </c>
      <c r="O1017">
        <v>-2</v>
      </c>
      <c r="P1017">
        <v>0</v>
      </c>
      <c r="Q1017">
        <v>34</v>
      </c>
      <c r="R1017">
        <v>0</v>
      </c>
      <c r="T1017">
        <v>0</v>
      </c>
      <c r="U1017">
        <v>1</v>
      </c>
      <c r="V1017">
        <v>560</v>
      </c>
      <c r="W1017">
        <v>1</v>
      </c>
      <c r="X1017" t="s">
        <v>71</v>
      </c>
      <c r="Y1017">
        <v>1</v>
      </c>
      <c r="Z1017">
        <v>4</v>
      </c>
      <c r="AA1017">
        <v>91</v>
      </c>
      <c r="AB1017">
        <v>3</v>
      </c>
      <c r="AC1017">
        <v>1</v>
      </c>
      <c r="AD1017">
        <v>3</v>
      </c>
      <c r="AE1017">
        <v>2996</v>
      </c>
      <c r="AF1017">
        <v>20284</v>
      </c>
      <c r="AG1017">
        <v>5</v>
      </c>
      <c r="AH1017">
        <v>14</v>
      </c>
      <c r="AI1017">
        <v>3</v>
      </c>
      <c r="AJ1017">
        <v>3</v>
      </c>
      <c r="AK1017">
        <v>80</v>
      </c>
      <c r="AL1017">
        <v>2</v>
      </c>
      <c r="AM1017">
        <v>10</v>
      </c>
      <c r="AN1017">
        <v>3</v>
      </c>
      <c r="AO1017">
        <v>4</v>
      </c>
      <c r="AP1017">
        <v>3</v>
      </c>
      <c r="AQ1017">
        <v>1</v>
      </c>
      <c r="AR1017">
        <v>3</v>
      </c>
    </row>
    <row r="1018" spans="1:44" x14ac:dyDescent="0.35">
      <c r="A1018" t="s">
        <v>44</v>
      </c>
      <c r="B1018" t="s">
        <v>45</v>
      </c>
      <c r="C1018" t="s">
        <v>69</v>
      </c>
      <c r="D1018" t="s">
        <v>47</v>
      </c>
      <c r="E1018" t="s">
        <v>60</v>
      </c>
      <c r="F1018" t="s">
        <v>49</v>
      </c>
      <c r="G1018" t="s">
        <v>1492</v>
      </c>
      <c r="H1018">
        <v>1433</v>
      </c>
      <c r="I1018" t="s">
        <v>51</v>
      </c>
      <c r="J1018" t="s">
        <v>63</v>
      </c>
      <c r="K1018" t="s">
        <v>53</v>
      </c>
      <c r="L1018" t="s">
        <v>56</v>
      </c>
      <c r="M1018" t="s">
        <v>54</v>
      </c>
      <c r="N1018">
        <v>3</v>
      </c>
      <c r="O1018">
        <v>-2</v>
      </c>
      <c r="P1018">
        <v>0</v>
      </c>
      <c r="Q1018">
        <v>31</v>
      </c>
      <c r="R1018">
        <v>1</v>
      </c>
      <c r="S1018">
        <v>1</v>
      </c>
      <c r="T1018">
        <v>1</v>
      </c>
      <c r="U1018">
        <v>0</v>
      </c>
      <c r="V1018">
        <v>202</v>
      </c>
      <c r="W1018">
        <v>8</v>
      </c>
      <c r="X1018" t="s">
        <v>77</v>
      </c>
      <c r="Y1018">
        <v>1</v>
      </c>
      <c r="Z1018">
        <v>1</v>
      </c>
      <c r="AA1018">
        <v>34</v>
      </c>
      <c r="AB1018">
        <v>2</v>
      </c>
      <c r="AC1018">
        <v>1</v>
      </c>
      <c r="AD1018">
        <v>2</v>
      </c>
      <c r="AE1018">
        <v>1261</v>
      </c>
      <c r="AF1018">
        <v>22262</v>
      </c>
      <c r="AG1018">
        <v>1</v>
      </c>
      <c r="AH1018">
        <v>12</v>
      </c>
      <c r="AI1018">
        <v>3</v>
      </c>
      <c r="AJ1018">
        <v>3</v>
      </c>
      <c r="AK1018">
        <v>80</v>
      </c>
      <c r="AL1018">
        <v>0</v>
      </c>
      <c r="AM1018">
        <v>1</v>
      </c>
      <c r="AN1018">
        <v>4</v>
      </c>
      <c r="AO1018">
        <v>1</v>
      </c>
      <c r="AP1018">
        <v>0</v>
      </c>
      <c r="AQ1018">
        <v>0</v>
      </c>
      <c r="AR1018">
        <v>0</v>
      </c>
    </row>
    <row r="1019" spans="1:44" x14ac:dyDescent="0.35">
      <c r="A1019" t="s">
        <v>56</v>
      </c>
      <c r="B1019" t="s">
        <v>45</v>
      </c>
      <c r="C1019" t="s">
        <v>69</v>
      </c>
      <c r="D1019" t="s">
        <v>59</v>
      </c>
      <c r="E1019" t="s">
        <v>60</v>
      </c>
      <c r="F1019" t="s">
        <v>49</v>
      </c>
      <c r="G1019" t="s">
        <v>1250</v>
      </c>
      <c r="H1019">
        <v>1434</v>
      </c>
      <c r="I1019" t="s">
        <v>62</v>
      </c>
      <c r="J1019" t="s">
        <v>68</v>
      </c>
      <c r="K1019" t="s">
        <v>64</v>
      </c>
      <c r="L1019" t="s">
        <v>56</v>
      </c>
      <c r="M1019" t="s">
        <v>54</v>
      </c>
      <c r="N1019">
        <v>3</v>
      </c>
      <c r="O1019">
        <v>-2</v>
      </c>
      <c r="P1019">
        <v>0</v>
      </c>
      <c r="Q1019">
        <v>27</v>
      </c>
      <c r="R1019">
        <v>0</v>
      </c>
      <c r="T1019">
        <v>0</v>
      </c>
      <c r="U1019">
        <v>1</v>
      </c>
      <c r="V1019">
        <v>1377</v>
      </c>
      <c r="W1019">
        <v>11</v>
      </c>
      <c r="X1019" t="s">
        <v>65</v>
      </c>
      <c r="Y1019">
        <v>1</v>
      </c>
      <c r="Z1019">
        <v>2</v>
      </c>
      <c r="AA1019">
        <v>91</v>
      </c>
      <c r="AB1019">
        <v>3</v>
      </c>
      <c r="AC1019">
        <v>1</v>
      </c>
      <c r="AD1019">
        <v>3</v>
      </c>
      <c r="AE1019">
        <v>2099</v>
      </c>
      <c r="AF1019">
        <v>7679</v>
      </c>
      <c r="AG1019">
        <v>0</v>
      </c>
      <c r="AH1019">
        <v>14</v>
      </c>
      <c r="AI1019">
        <v>3</v>
      </c>
      <c r="AJ1019">
        <v>2</v>
      </c>
      <c r="AK1019">
        <v>80</v>
      </c>
      <c r="AL1019">
        <v>0</v>
      </c>
      <c r="AM1019">
        <v>6</v>
      </c>
      <c r="AN1019">
        <v>4</v>
      </c>
      <c r="AO1019">
        <v>5</v>
      </c>
      <c r="AP1019">
        <v>0</v>
      </c>
      <c r="AQ1019">
        <v>1</v>
      </c>
      <c r="AR1019">
        <v>4</v>
      </c>
    </row>
    <row r="1020" spans="1:44" x14ac:dyDescent="0.35">
      <c r="A1020" t="s">
        <v>56</v>
      </c>
      <c r="B1020" t="s">
        <v>45</v>
      </c>
      <c r="C1020" t="s">
        <v>46</v>
      </c>
      <c r="D1020" t="s">
        <v>59</v>
      </c>
      <c r="E1020" t="s">
        <v>60</v>
      </c>
      <c r="F1020" t="s">
        <v>49</v>
      </c>
      <c r="G1020" t="s">
        <v>1291</v>
      </c>
      <c r="H1020">
        <v>1435</v>
      </c>
      <c r="I1020" t="s">
        <v>62</v>
      </c>
      <c r="J1020" t="s">
        <v>68</v>
      </c>
      <c r="K1020" t="s">
        <v>53</v>
      </c>
      <c r="L1020" t="s">
        <v>56</v>
      </c>
      <c r="M1020" t="s">
        <v>54</v>
      </c>
      <c r="N1020">
        <v>2</v>
      </c>
      <c r="O1020">
        <v>-2</v>
      </c>
      <c r="P1020">
        <v>0</v>
      </c>
      <c r="Q1020">
        <v>36</v>
      </c>
      <c r="R1020">
        <v>0</v>
      </c>
      <c r="T1020">
        <v>0</v>
      </c>
      <c r="U1020">
        <v>1</v>
      </c>
      <c r="V1020">
        <v>172</v>
      </c>
      <c r="W1020">
        <v>4</v>
      </c>
      <c r="X1020" t="s">
        <v>71</v>
      </c>
      <c r="Y1020">
        <v>1</v>
      </c>
      <c r="Z1020">
        <v>1</v>
      </c>
      <c r="AA1020">
        <v>37</v>
      </c>
      <c r="AB1020">
        <v>2</v>
      </c>
      <c r="AC1020">
        <v>2</v>
      </c>
      <c r="AD1020">
        <v>4</v>
      </c>
      <c r="AE1020">
        <v>5810</v>
      </c>
      <c r="AF1020">
        <v>22604</v>
      </c>
      <c r="AG1020">
        <v>1</v>
      </c>
      <c r="AH1020">
        <v>16</v>
      </c>
      <c r="AI1020">
        <v>3</v>
      </c>
      <c r="AJ1020">
        <v>3</v>
      </c>
      <c r="AK1020">
        <v>80</v>
      </c>
      <c r="AL1020">
        <v>0</v>
      </c>
      <c r="AM1020">
        <v>10</v>
      </c>
      <c r="AN1020">
        <v>2</v>
      </c>
      <c r="AO1020">
        <v>10</v>
      </c>
      <c r="AP1020">
        <v>4</v>
      </c>
      <c r="AQ1020">
        <v>1</v>
      </c>
      <c r="AR1020">
        <v>8</v>
      </c>
    </row>
    <row r="1021" spans="1:44" x14ac:dyDescent="0.35">
      <c r="A1021" t="s">
        <v>56</v>
      </c>
      <c r="B1021" t="s">
        <v>45</v>
      </c>
      <c r="C1021" t="s">
        <v>46</v>
      </c>
      <c r="D1021" t="s">
        <v>59</v>
      </c>
      <c r="E1021" t="s">
        <v>48</v>
      </c>
      <c r="F1021" t="s">
        <v>106</v>
      </c>
      <c r="G1021" t="s">
        <v>1167</v>
      </c>
      <c r="H1021">
        <v>1436</v>
      </c>
      <c r="I1021" t="s">
        <v>51</v>
      </c>
      <c r="J1021" t="s">
        <v>52</v>
      </c>
      <c r="K1021" t="s">
        <v>64</v>
      </c>
      <c r="L1021" t="s">
        <v>56</v>
      </c>
      <c r="M1021" t="s">
        <v>54</v>
      </c>
      <c r="N1021">
        <v>3</v>
      </c>
      <c r="O1021">
        <v>-2</v>
      </c>
      <c r="P1021">
        <v>0</v>
      </c>
      <c r="Q1021">
        <v>36</v>
      </c>
      <c r="R1021">
        <v>0</v>
      </c>
      <c r="T1021">
        <v>0</v>
      </c>
      <c r="U1021">
        <v>1</v>
      </c>
      <c r="V1021">
        <v>329</v>
      </c>
      <c r="W1021">
        <v>16</v>
      </c>
      <c r="X1021" t="s">
        <v>71</v>
      </c>
      <c r="Y1021">
        <v>1</v>
      </c>
      <c r="Z1021">
        <v>3</v>
      </c>
      <c r="AA1021">
        <v>98</v>
      </c>
      <c r="AB1021">
        <v>2</v>
      </c>
      <c r="AC1021">
        <v>2</v>
      </c>
      <c r="AD1021">
        <v>2</v>
      </c>
      <c r="AE1021">
        <v>5647</v>
      </c>
      <c r="AF1021">
        <v>13494</v>
      </c>
      <c r="AG1021">
        <v>4</v>
      </c>
      <c r="AH1021">
        <v>13</v>
      </c>
      <c r="AI1021">
        <v>3</v>
      </c>
      <c r="AJ1021">
        <v>1</v>
      </c>
      <c r="AK1021">
        <v>80</v>
      </c>
      <c r="AL1021">
        <v>2</v>
      </c>
      <c r="AM1021">
        <v>11</v>
      </c>
      <c r="AN1021">
        <v>2</v>
      </c>
      <c r="AO1021">
        <v>3</v>
      </c>
      <c r="AP1021">
        <v>2</v>
      </c>
      <c r="AQ1021">
        <v>0</v>
      </c>
      <c r="AR1021">
        <v>2</v>
      </c>
    </row>
    <row r="1022" spans="1:44" x14ac:dyDescent="0.35">
      <c r="A1022" t="s">
        <v>56</v>
      </c>
      <c r="B1022" t="s">
        <v>45</v>
      </c>
      <c r="C1022" t="s">
        <v>58</v>
      </c>
      <c r="D1022" t="s">
        <v>59</v>
      </c>
      <c r="E1022" t="s">
        <v>60</v>
      </c>
      <c r="F1022" t="s">
        <v>113</v>
      </c>
      <c r="G1022" t="s">
        <v>1260</v>
      </c>
      <c r="H1022">
        <v>1438</v>
      </c>
      <c r="I1022" t="s">
        <v>62</v>
      </c>
      <c r="J1022" t="s">
        <v>63</v>
      </c>
      <c r="K1022" t="s">
        <v>64</v>
      </c>
      <c r="L1022" t="s">
        <v>56</v>
      </c>
      <c r="M1022" t="s">
        <v>54</v>
      </c>
      <c r="N1022">
        <v>2</v>
      </c>
      <c r="O1022">
        <v>-2</v>
      </c>
      <c r="P1022">
        <v>0</v>
      </c>
      <c r="Q1022">
        <v>47</v>
      </c>
      <c r="R1022">
        <v>0</v>
      </c>
      <c r="T1022">
        <v>0</v>
      </c>
      <c r="U1022">
        <v>1</v>
      </c>
      <c r="V1022">
        <v>465</v>
      </c>
      <c r="W1022">
        <v>1</v>
      </c>
      <c r="X1022" t="s">
        <v>77</v>
      </c>
      <c r="Y1022">
        <v>1</v>
      </c>
      <c r="Z1022">
        <v>4</v>
      </c>
      <c r="AA1022">
        <v>74</v>
      </c>
      <c r="AB1022">
        <v>3</v>
      </c>
      <c r="AC1022">
        <v>1</v>
      </c>
      <c r="AD1022">
        <v>4</v>
      </c>
      <c r="AE1022">
        <v>3420</v>
      </c>
      <c r="AF1022">
        <v>10205</v>
      </c>
      <c r="AG1022">
        <v>7</v>
      </c>
      <c r="AH1022">
        <v>12</v>
      </c>
      <c r="AI1022">
        <v>3</v>
      </c>
      <c r="AJ1022">
        <v>3</v>
      </c>
      <c r="AK1022">
        <v>80</v>
      </c>
      <c r="AL1022">
        <v>1</v>
      </c>
      <c r="AM1022">
        <v>17</v>
      </c>
      <c r="AN1022">
        <v>2</v>
      </c>
      <c r="AO1022">
        <v>6</v>
      </c>
      <c r="AP1022">
        <v>5</v>
      </c>
      <c r="AQ1022">
        <v>1</v>
      </c>
      <c r="AR1022">
        <v>2</v>
      </c>
    </row>
    <row r="1023" spans="1:44" x14ac:dyDescent="0.35">
      <c r="A1023" t="s">
        <v>44</v>
      </c>
      <c r="B1023" t="s">
        <v>45</v>
      </c>
      <c r="C1023" t="s">
        <v>69</v>
      </c>
      <c r="D1023" t="s">
        <v>47</v>
      </c>
      <c r="E1023" t="s">
        <v>48</v>
      </c>
      <c r="F1023" t="s">
        <v>49</v>
      </c>
      <c r="G1023" t="s">
        <v>1512</v>
      </c>
      <c r="H1023">
        <v>1439</v>
      </c>
      <c r="I1023" t="s">
        <v>62</v>
      </c>
      <c r="J1023" t="s">
        <v>99</v>
      </c>
      <c r="K1023" t="s">
        <v>64</v>
      </c>
      <c r="L1023" t="s">
        <v>56</v>
      </c>
      <c r="M1023" t="s">
        <v>54</v>
      </c>
      <c r="N1023">
        <v>2</v>
      </c>
      <c r="O1023">
        <v>-2</v>
      </c>
      <c r="P1023">
        <v>0</v>
      </c>
      <c r="Q1023">
        <v>25</v>
      </c>
      <c r="R1023">
        <v>1</v>
      </c>
      <c r="S1023">
        <v>1</v>
      </c>
      <c r="T1023">
        <v>1</v>
      </c>
      <c r="U1023">
        <v>0</v>
      </c>
      <c r="V1023">
        <v>383</v>
      </c>
      <c r="W1023">
        <v>9</v>
      </c>
      <c r="X1023" t="s">
        <v>55</v>
      </c>
      <c r="Y1023">
        <v>1</v>
      </c>
      <c r="Z1023">
        <v>1</v>
      </c>
      <c r="AA1023">
        <v>68</v>
      </c>
      <c r="AB1023">
        <v>2</v>
      </c>
      <c r="AC1023">
        <v>1</v>
      </c>
      <c r="AD1023">
        <v>1</v>
      </c>
      <c r="AE1023">
        <v>4400</v>
      </c>
      <c r="AF1023">
        <v>15182</v>
      </c>
      <c r="AG1023">
        <v>3</v>
      </c>
      <c r="AH1023">
        <v>12</v>
      </c>
      <c r="AI1023">
        <v>3</v>
      </c>
      <c r="AJ1023">
        <v>1</v>
      </c>
      <c r="AK1023">
        <v>80</v>
      </c>
      <c r="AL1023">
        <v>0</v>
      </c>
      <c r="AM1023">
        <v>6</v>
      </c>
      <c r="AN1023">
        <v>3</v>
      </c>
      <c r="AO1023">
        <v>3</v>
      </c>
      <c r="AP1023">
        <v>2</v>
      </c>
      <c r="AQ1023">
        <v>2</v>
      </c>
      <c r="AR1023">
        <v>2</v>
      </c>
    </row>
    <row r="1024" spans="1:44" x14ac:dyDescent="0.35">
      <c r="A1024" t="s">
        <v>56</v>
      </c>
      <c r="B1024" t="s">
        <v>91</v>
      </c>
      <c r="C1024" t="s">
        <v>46</v>
      </c>
      <c r="D1024" t="s">
        <v>59</v>
      </c>
      <c r="E1024" t="s">
        <v>60</v>
      </c>
      <c r="F1024" t="s">
        <v>113</v>
      </c>
      <c r="G1024" t="s">
        <v>1194</v>
      </c>
      <c r="H1024">
        <v>1440</v>
      </c>
      <c r="I1024" t="s">
        <v>62</v>
      </c>
      <c r="J1024" t="s">
        <v>68</v>
      </c>
      <c r="K1024" t="s">
        <v>53</v>
      </c>
      <c r="L1024" t="s">
        <v>56</v>
      </c>
      <c r="M1024" t="s">
        <v>54</v>
      </c>
      <c r="N1024">
        <v>2</v>
      </c>
      <c r="O1024">
        <v>-2</v>
      </c>
      <c r="P1024">
        <v>0</v>
      </c>
      <c r="Q1024">
        <v>37</v>
      </c>
      <c r="R1024">
        <v>0</v>
      </c>
      <c r="T1024">
        <v>0</v>
      </c>
      <c r="U1024">
        <v>1</v>
      </c>
      <c r="V1024">
        <v>1413</v>
      </c>
      <c r="W1024">
        <v>5</v>
      </c>
      <c r="X1024" t="s">
        <v>55</v>
      </c>
      <c r="Y1024">
        <v>1</v>
      </c>
      <c r="Z1024">
        <v>4</v>
      </c>
      <c r="AA1024">
        <v>84</v>
      </c>
      <c r="AB1024">
        <v>4</v>
      </c>
      <c r="AC1024">
        <v>1</v>
      </c>
      <c r="AD1024">
        <v>4</v>
      </c>
      <c r="AE1024">
        <v>3500</v>
      </c>
      <c r="AF1024">
        <v>25470</v>
      </c>
      <c r="AG1024">
        <v>0</v>
      </c>
      <c r="AH1024">
        <v>14</v>
      </c>
      <c r="AI1024">
        <v>3</v>
      </c>
      <c r="AJ1024">
        <v>1</v>
      </c>
      <c r="AK1024">
        <v>80</v>
      </c>
      <c r="AL1024">
        <v>0</v>
      </c>
      <c r="AM1024">
        <v>7</v>
      </c>
      <c r="AN1024">
        <v>1</v>
      </c>
      <c r="AO1024">
        <v>6</v>
      </c>
      <c r="AP1024">
        <v>5</v>
      </c>
      <c r="AQ1024">
        <v>1</v>
      </c>
      <c r="AR1024">
        <v>3</v>
      </c>
    </row>
    <row r="1025" spans="1:44" x14ac:dyDescent="0.35">
      <c r="A1025" t="s">
        <v>56</v>
      </c>
      <c r="B1025" t="s">
        <v>45</v>
      </c>
      <c r="C1025" t="s">
        <v>75</v>
      </c>
      <c r="D1025" t="s">
        <v>59</v>
      </c>
      <c r="E1025" t="s">
        <v>60</v>
      </c>
      <c r="F1025" t="s">
        <v>49</v>
      </c>
      <c r="G1025" t="s">
        <v>1432</v>
      </c>
      <c r="H1025">
        <v>1441</v>
      </c>
      <c r="I1025" t="s">
        <v>51</v>
      </c>
      <c r="J1025" t="s">
        <v>63</v>
      </c>
      <c r="K1025" t="s">
        <v>64</v>
      </c>
      <c r="L1025" t="s">
        <v>56</v>
      </c>
      <c r="M1025" t="s">
        <v>54</v>
      </c>
      <c r="N1025">
        <v>3</v>
      </c>
      <c r="O1025">
        <v>-2</v>
      </c>
      <c r="P1025">
        <v>0</v>
      </c>
      <c r="Q1025">
        <v>56</v>
      </c>
      <c r="R1025">
        <v>0</v>
      </c>
      <c r="T1025">
        <v>0</v>
      </c>
      <c r="U1025">
        <v>1</v>
      </c>
      <c r="V1025">
        <v>1255</v>
      </c>
      <c r="W1025">
        <v>1</v>
      </c>
      <c r="X1025" t="s">
        <v>55</v>
      </c>
      <c r="Y1025">
        <v>1</v>
      </c>
      <c r="Z1025">
        <v>1</v>
      </c>
      <c r="AA1025">
        <v>90</v>
      </c>
      <c r="AB1025">
        <v>3</v>
      </c>
      <c r="AC1025">
        <v>1</v>
      </c>
      <c r="AD1025">
        <v>1</v>
      </c>
      <c r="AE1025">
        <v>2066</v>
      </c>
      <c r="AF1025">
        <v>10494</v>
      </c>
      <c r="AG1025">
        <v>2</v>
      </c>
      <c r="AH1025">
        <v>22</v>
      </c>
      <c r="AI1025">
        <v>4</v>
      </c>
      <c r="AJ1025">
        <v>4</v>
      </c>
      <c r="AK1025">
        <v>80</v>
      </c>
      <c r="AL1025">
        <v>1</v>
      </c>
      <c r="AM1025">
        <v>5</v>
      </c>
      <c r="AN1025">
        <v>4</v>
      </c>
      <c r="AO1025">
        <v>3</v>
      </c>
      <c r="AP1025">
        <v>2</v>
      </c>
      <c r="AQ1025">
        <v>1</v>
      </c>
      <c r="AR1025">
        <v>0</v>
      </c>
    </row>
    <row r="1026" spans="1:44" x14ac:dyDescent="0.35">
      <c r="A1026" t="s">
        <v>56</v>
      </c>
      <c r="B1026" t="s">
        <v>45</v>
      </c>
      <c r="C1026" t="s">
        <v>58</v>
      </c>
      <c r="D1026" t="s">
        <v>59</v>
      </c>
      <c r="E1026" t="s">
        <v>60</v>
      </c>
      <c r="F1026" t="s">
        <v>72</v>
      </c>
      <c r="G1026" t="s">
        <v>1135</v>
      </c>
      <c r="H1026">
        <v>1443</v>
      </c>
      <c r="I1026" t="s">
        <v>51</v>
      </c>
      <c r="J1026" t="s">
        <v>101</v>
      </c>
      <c r="K1026" t="s">
        <v>64</v>
      </c>
      <c r="L1026" t="s">
        <v>56</v>
      </c>
      <c r="M1026" t="s">
        <v>54</v>
      </c>
      <c r="N1026">
        <v>2</v>
      </c>
      <c r="O1026">
        <v>-2</v>
      </c>
      <c r="P1026">
        <v>0</v>
      </c>
      <c r="Q1026">
        <v>47</v>
      </c>
      <c r="R1026">
        <v>0</v>
      </c>
      <c r="T1026">
        <v>0</v>
      </c>
      <c r="U1026">
        <v>1</v>
      </c>
      <c r="V1026">
        <v>359</v>
      </c>
      <c r="W1026">
        <v>2</v>
      </c>
      <c r="X1026" t="s">
        <v>71</v>
      </c>
      <c r="Y1026">
        <v>1</v>
      </c>
      <c r="Z1026">
        <v>1</v>
      </c>
      <c r="AA1026">
        <v>82</v>
      </c>
      <c r="AB1026">
        <v>3</v>
      </c>
      <c r="AC1026">
        <v>4</v>
      </c>
      <c r="AD1026">
        <v>3</v>
      </c>
      <c r="AE1026">
        <v>17169</v>
      </c>
      <c r="AF1026">
        <v>26703</v>
      </c>
      <c r="AG1026">
        <v>3</v>
      </c>
      <c r="AH1026">
        <v>19</v>
      </c>
      <c r="AI1026">
        <v>3</v>
      </c>
      <c r="AJ1026">
        <v>2</v>
      </c>
      <c r="AK1026">
        <v>80</v>
      </c>
      <c r="AL1026">
        <v>2</v>
      </c>
      <c r="AM1026">
        <v>26</v>
      </c>
      <c r="AN1026">
        <v>4</v>
      </c>
      <c r="AO1026">
        <v>20</v>
      </c>
      <c r="AP1026">
        <v>17</v>
      </c>
      <c r="AQ1026">
        <v>5</v>
      </c>
      <c r="AR1026">
        <v>6</v>
      </c>
    </row>
    <row r="1027" spans="1:44" x14ac:dyDescent="0.35">
      <c r="A1027" t="s">
        <v>56</v>
      </c>
      <c r="B1027" t="s">
        <v>45</v>
      </c>
      <c r="C1027" t="s">
        <v>92</v>
      </c>
      <c r="D1027" t="s">
        <v>59</v>
      </c>
      <c r="E1027" t="s">
        <v>48</v>
      </c>
      <c r="F1027" t="s">
        <v>72</v>
      </c>
      <c r="G1027" t="s">
        <v>1378</v>
      </c>
      <c r="H1027">
        <v>1445</v>
      </c>
      <c r="I1027" t="s">
        <v>51</v>
      </c>
      <c r="J1027" t="s">
        <v>52</v>
      </c>
      <c r="K1027" t="s">
        <v>64</v>
      </c>
      <c r="L1027" t="s">
        <v>44</v>
      </c>
      <c r="M1027" t="s">
        <v>54</v>
      </c>
      <c r="N1027">
        <v>3</v>
      </c>
      <c r="O1027">
        <v>-2</v>
      </c>
      <c r="P1027">
        <v>0</v>
      </c>
      <c r="Q1027">
        <v>24</v>
      </c>
      <c r="R1027">
        <v>0</v>
      </c>
      <c r="T1027">
        <v>0</v>
      </c>
      <c r="U1027">
        <v>1</v>
      </c>
      <c r="V1027">
        <v>1476</v>
      </c>
      <c r="W1027">
        <v>4</v>
      </c>
      <c r="X1027" t="s">
        <v>65</v>
      </c>
      <c r="Y1027">
        <v>1</v>
      </c>
      <c r="Z1027">
        <v>4</v>
      </c>
      <c r="AA1027">
        <v>42</v>
      </c>
      <c r="AB1027">
        <v>3</v>
      </c>
      <c r="AC1027">
        <v>2</v>
      </c>
      <c r="AD1027">
        <v>3</v>
      </c>
      <c r="AE1027">
        <v>4162</v>
      </c>
      <c r="AF1027">
        <v>15211</v>
      </c>
      <c r="AG1027">
        <v>1</v>
      </c>
      <c r="AH1027">
        <v>12</v>
      </c>
      <c r="AI1027">
        <v>3</v>
      </c>
      <c r="AJ1027">
        <v>3</v>
      </c>
      <c r="AK1027">
        <v>80</v>
      </c>
      <c r="AL1027">
        <v>2</v>
      </c>
      <c r="AM1027">
        <v>5</v>
      </c>
      <c r="AN1027">
        <v>3</v>
      </c>
      <c r="AO1027">
        <v>5</v>
      </c>
      <c r="AP1027">
        <v>4</v>
      </c>
      <c r="AQ1027">
        <v>0</v>
      </c>
      <c r="AR1027">
        <v>3</v>
      </c>
    </row>
    <row r="1028" spans="1:44" x14ac:dyDescent="0.35">
      <c r="A1028" t="s">
        <v>56</v>
      </c>
      <c r="B1028" t="s">
        <v>45</v>
      </c>
      <c r="C1028" t="s">
        <v>69</v>
      </c>
      <c r="D1028" t="s">
        <v>59</v>
      </c>
      <c r="E1028" t="s">
        <v>48</v>
      </c>
      <c r="F1028" t="s">
        <v>106</v>
      </c>
      <c r="G1028" t="s">
        <v>1331</v>
      </c>
      <c r="H1028">
        <v>1446</v>
      </c>
      <c r="I1028" t="s">
        <v>62</v>
      </c>
      <c r="J1028" t="s">
        <v>52</v>
      </c>
      <c r="K1028" t="s">
        <v>64</v>
      </c>
      <c r="L1028" t="s">
        <v>56</v>
      </c>
      <c r="M1028" t="s">
        <v>54</v>
      </c>
      <c r="N1028">
        <v>3</v>
      </c>
      <c r="O1028">
        <v>-2</v>
      </c>
      <c r="P1028">
        <v>0</v>
      </c>
      <c r="Q1028">
        <v>32</v>
      </c>
      <c r="R1028">
        <v>0</v>
      </c>
      <c r="T1028">
        <v>0</v>
      </c>
      <c r="U1028">
        <v>1</v>
      </c>
      <c r="V1028">
        <v>601</v>
      </c>
      <c r="W1028">
        <v>7</v>
      </c>
      <c r="X1028" t="s">
        <v>134</v>
      </c>
      <c r="Y1028">
        <v>1</v>
      </c>
      <c r="Z1028">
        <v>4</v>
      </c>
      <c r="AA1028">
        <v>97</v>
      </c>
      <c r="AB1028">
        <v>3</v>
      </c>
      <c r="AC1028">
        <v>2</v>
      </c>
      <c r="AD1028">
        <v>2</v>
      </c>
      <c r="AE1028">
        <v>9204</v>
      </c>
      <c r="AF1028">
        <v>23343</v>
      </c>
      <c r="AG1028">
        <v>4</v>
      </c>
      <c r="AH1028">
        <v>12</v>
      </c>
      <c r="AI1028">
        <v>3</v>
      </c>
      <c r="AJ1028">
        <v>3</v>
      </c>
      <c r="AK1028">
        <v>80</v>
      </c>
      <c r="AL1028">
        <v>1</v>
      </c>
      <c r="AM1028">
        <v>7</v>
      </c>
      <c r="AN1028">
        <v>2</v>
      </c>
      <c r="AO1028">
        <v>4</v>
      </c>
      <c r="AP1028">
        <v>3</v>
      </c>
      <c r="AQ1028">
        <v>0</v>
      </c>
      <c r="AR1028">
        <v>3</v>
      </c>
    </row>
    <row r="1029" spans="1:44" x14ac:dyDescent="0.35">
      <c r="A1029" t="s">
        <v>56</v>
      </c>
      <c r="B1029" t="s">
        <v>45</v>
      </c>
      <c r="C1029" t="s">
        <v>69</v>
      </c>
      <c r="D1029" t="s">
        <v>59</v>
      </c>
      <c r="E1029" t="s">
        <v>60</v>
      </c>
      <c r="F1029" t="s">
        <v>49</v>
      </c>
      <c r="G1029" t="s">
        <v>1126</v>
      </c>
      <c r="H1029">
        <v>1447</v>
      </c>
      <c r="I1029" t="s">
        <v>51</v>
      </c>
      <c r="J1029" t="s">
        <v>68</v>
      </c>
      <c r="K1029" t="s">
        <v>64</v>
      </c>
      <c r="L1029" t="s">
        <v>56</v>
      </c>
      <c r="M1029" t="s">
        <v>54</v>
      </c>
      <c r="N1029">
        <v>2</v>
      </c>
      <c r="O1029">
        <v>-2</v>
      </c>
      <c r="P1029">
        <v>0</v>
      </c>
      <c r="Q1029">
        <v>34</v>
      </c>
      <c r="R1029">
        <v>0</v>
      </c>
      <c r="T1029">
        <v>0</v>
      </c>
      <c r="U1029">
        <v>1</v>
      </c>
      <c r="V1029">
        <v>401</v>
      </c>
      <c r="W1029">
        <v>1</v>
      </c>
      <c r="X1029" t="s">
        <v>77</v>
      </c>
      <c r="Y1029">
        <v>1</v>
      </c>
      <c r="Z1029">
        <v>4</v>
      </c>
      <c r="AA1029">
        <v>86</v>
      </c>
      <c r="AB1029">
        <v>2</v>
      </c>
      <c r="AC1029">
        <v>1</v>
      </c>
      <c r="AD1029">
        <v>2</v>
      </c>
      <c r="AE1029">
        <v>3294</v>
      </c>
      <c r="AF1029">
        <v>3708</v>
      </c>
      <c r="AG1029">
        <v>5</v>
      </c>
      <c r="AH1029">
        <v>17</v>
      </c>
      <c r="AI1029">
        <v>3</v>
      </c>
      <c r="AJ1029">
        <v>1</v>
      </c>
      <c r="AK1029">
        <v>80</v>
      </c>
      <c r="AL1029">
        <v>1</v>
      </c>
      <c r="AM1029">
        <v>7</v>
      </c>
      <c r="AN1029">
        <v>2</v>
      </c>
      <c r="AO1029">
        <v>5</v>
      </c>
      <c r="AP1029">
        <v>4</v>
      </c>
      <c r="AQ1029">
        <v>0</v>
      </c>
      <c r="AR1029">
        <v>2</v>
      </c>
    </row>
    <row r="1030" spans="1:44" x14ac:dyDescent="0.35">
      <c r="A1030" t="s">
        <v>56</v>
      </c>
      <c r="B1030" t="s">
        <v>45</v>
      </c>
      <c r="C1030" t="s">
        <v>46</v>
      </c>
      <c r="D1030" t="s">
        <v>59</v>
      </c>
      <c r="E1030" t="s">
        <v>60</v>
      </c>
      <c r="F1030" t="s">
        <v>72</v>
      </c>
      <c r="G1030" t="s">
        <v>1402</v>
      </c>
      <c r="H1030">
        <v>1448</v>
      </c>
      <c r="I1030" t="s">
        <v>62</v>
      </c>
      <c r="J1030" t="s">
        <v>63</v>
      </c>
      <c r="K1030" t="s">
        <v>64</v>
      </c>
      <c r="L1030" t="s">
        <v>44</v>
      </c>
      <c r="M1030" t="s">
        <v>54</v>
      </c>
      <c r="N1030">
        <v>5</v>
      </c>
      <c r="O1030">
        <v>-2</v>
      </c>
      <c r="P1030">
        <v>0</v>
      </c>
      <c r="Q1030">
        <v>41</v>
      </c>
      <c r="R1030">
        <v>0</v>
      </c>
      <c r="T1030">
        <v>0</v>
      </c>
      <c r="U1030">
        <v>1</v>
      </c>
      <c r="V1030">
        <v>1283</v>
      </c>
      <c r="W1030">
        <v>5</v>
      </c>
      <c r="X1030" t="s">
        <v>134</v>
      </c>
      <c r="Y1030">
        <v>1</v>
      </c>
      <c r="Z1030">
        <v>2</v>
      </c>
      <c r="AA1030">
        <v>90</v>
      </c>
      <c r="AB1030">
        <v>4</v>
      </c>
      <c r="AC1030">
        <v>1</v>
      </c>
      <c r="AD1030">
        <v>3</v>
      </c>
      <c r="AE1030">
        <v>2127</v>
      </c>
      <c r="AF1030">
        <v>5561</v>
      </c>
      <c r="AG1030">
        <v>2</v>
      </c>
      <c r="AH1030">
        <v>12</v>
      </c>
      <c r="AI1030">
        <v>3</v>
      </c>
      <c r="AJ1030">
        <v>1</v>
      </c>
      <c r="AK1030">
        <v>80</v>
      </c>
      <c r="AL1030">
        <v>0</v>
      </c>
      <c r="AM1030">
        <v>7</v>
      </c>
      <c r="AN1030">
        <v>2</v>
      </c>
      <c r="AO1030">
        <v>4</v>
      </c>
      <c r="AP1030">
        <v>2</v>
      </c>
      <c r="AQ1030">
        <v>0</v>
      </c>
      <c r="AR1030">
        <v>3</v>
      </c>
    </row>
    <row r="1031" spans="1:44" x14ac:dyDescent="0.35">
      <c r="A1031" t="s">
        <v>56</v>
      </c>
      <c r="B1031" t="s">
        <v>91</v>
      </c>
      <c r="C1031" t="s">
        <v>46</v>
      </c>
      <c r="D1031" t="s">
        <v>59</v>
      </c>
      <c r="E1031" t="s">
        <v>60</v>
      </c>
      <c r="F1031" t="s">
        <v>66</v>
      </c>
      <c r="G1031" t="s">
        <v>1184</v>
      </c>
      <c r="H1031">
        <v>1449</v>
      </c>
      <c r="I1031" t="s">
        <v>62</v>
      </c>
      <c r="J1031" t="s">
        <v>68</v>
      </c>
      <c r="K1031" t="s">
        <v>79</v>
      </c>
      <c r="L1031" t="s">
        <v>56</v>
      </c>
      <c r="M1031" t="s">
        <v>54</v>
      </c>
      <c r="N1031">
        <v>2</v>
      </c>
      <c r="O1031">
        <v>-2</v>
      </c>
      <c r="P1031">
        <v>0</v>
      </c>
      <c r="Q1031">
        <v>40</v>
      </c>
      <c r="R1031">
        <v>0</v>
      </c>
      <c r="T1031">
        <v>0</v>
      </c>
      <c r="U1031">
        <v>1</v>
      </c>
      <c r="V1031">
        <v>663</v>
      </c>
      <c r="W1031">
        <v>9</v>
      </c>
      <c r="X1031" t="s">
        <v>71</v>
      </c>
      <c r="Y1031">
        <v>1</v>
      </c>
      <c r="Z1031">
        <v>3</v>
      </c>
      <c r="AA1031">
        <v>81</v>
      </c>
      <c r="AB1031">
        <v>3</v>
      </c>
      <c r="AC1031">
        <v>2</v>
      </c>
      <c r="AD1031">
        <v>3</v>
      </c>
      <c r="AE1031">
        <v>3975</v>
      </c>
      <c r="AF1031">
        <v>23099</v>
      </c>
      <c r="AG1031">
        <v>3</v>
      </c>
      <c r="AH1031">
        <v>11</v>
      </c>
      <c r="AI1031">
        <v>3</v>
      </c>
      <c r="AJ1031">
        <v>3</v>
      </c>
      <c r="AK1031">
        <v>80</v>
      </c>
      <c r="AL1031">
        <v>2</v>
      </c>
      <c r="AM1031">
        <v>11</v>
      </c>
      <c r="AN1031">
        <v>4</v>
      </c>
      <c r="AO1031">
        <v>8</v>
      </c>
      <c r="AP1031">
        <v>7</v>
      </c>
      <c r="AQ1031">
        <v>0</v>
      </c>
      <c r="AR1031">
        <v>7</v>
      </c>
    </row>
    <row r="1032" spans="1:44" x14ac:dyDescent="0.35">
      <c r="A1032" t="s">
        <v>56</v>
      </c>
      <c r="B1032" t="s">
        <v>45</v>
      </c>
      <c r="C1032" t="s">
        <v>69</v>
      </c>
      <c r="D1032" t="s">
        <v>59</v>
      </c>
      <c r="E1032" t="s">
        <v>48</v>
      </c>
      <c r="F1032" t="s">
        <v>49</v>
      </c>
      <c r="G1032" t="s">
        <v>1314</v>
      </c>
      <c r="H1032">
        <v>1453</v>
      </c>
      <c r="I1032" t="s">
        <v>62</v>
      </c>
      <c r="J1032" t="s">
        <v>52</v>
      </c>
      <c r="K1032" t="s">
        <v>79</v>
      </c>
      <c r="L1032" t="s">
        <v>56</v>
      </c>
      <c r="M1032" t="s">
        <v>54</v>
      </c>
      <c r="N1032">
        <v>5</v>
      </c>
      <c r="O1032">
        <v>-2</v>
      </c>
      <c r="P1032">
        <v>0</v>
      </c>
      <c r="Q1032">
        <v>31</v>
      </c>
      <c r="R1032">
        <v>0</v>
      </c>
      <c r="T1032">
        <v>0</v>
      </c>
      <c r="U1032">
        <v>1</v>
      </c>
      <c r="V1032">
        <v>326</v>
      </c>
      <c r="W1032">
        <v>8</v>
      </c>
      <c r="X1032" t="s">
        <v>55</v>
      </c>
      <c r="Y1032">
        <v>1</v>
      </c>
      <c r="Z1032">
        <v>1</v>
      </c>
      <c r="AA1032">
        <v>31</v>
      </c>
      <c r="AB1032">
        <v>3</v>
      </c>
      <c r="AC1032">
        <v>3</v>
      </c>
      <c r="AD1032">
        <v>4</v>
      </c>
      <c r="AE1032">
        <v>10793</v>
      </c>
      <c r="AF1032">
        <v>8386</v>
      </c>
      <c r="AG1032">
        <v>1</v>
      </c>
      <c r="AH1032">
        <v>18</v>
      </c>
      <c r="AI1032">
        <v>3</v>
      </c>
      <c r="AJ1032">
        <v>1</v>
      </c>
      <c r="AK1032">
        <v>80</v>
      </c>
      <c r="AL1032">
        <v>1</v>
      </c>
      <c r="AM1032">
        <v>13</v>
      </c>
      <c r="AN1032">
        <v>3</v>
      </c>
      <c r="AO1032">
        <v>13</v>
      </c>
      <c r="AP1032">
        <v>7</v>
      </c>
      <c r="AQ1032">
        <v>9</v>
      </c>
      <c r="AR1032">
        <v>9</v>
      </c>
    </row>
    <row r="1033" spans="1:44" x14ac:dyDescent="0.35">
      <c r="A1033" t="s">
        <v>44</v>
      </c>
      <c r="B1033" t="s">
        <v>45</v>
      </c>
      <c r="C1033" t="s">
        <v>58</v>
      </c>
      <c r="D1033" t="s">
        <v>47</v>
      </c>
      <c r="E1033" t="s">
        <v>48</v>
      </c>
      <c r="F1033" t="s">
        <v>106</v>
      </c>
      <c r="G1033" t="s">
        <v>1511</v>
      </c>
      <c r="H1033">
        <v>1457</v>
      </c>
      <c r="I1033" t="s">
        <v>62</v>
      </c>
      <c r="J1033" t="s">
        <v>52</v>
      </c>
      <c r="K1033" t="s">
        <v>79</v>
      </c>
      <c r="L1033" t="s">
        <v>56</v>
      </c>
      <c r="M1033" t="s">
        <v>54</v>
      </c>
      <c r="N1033">
        <v>1</v>
      </c>
      <c r="O1033">
        <v>-2</v>
      </c>
      <c r="P1033">
        <v>0</v>
      </c>
      <c r="Q1033">
        <v>46</v>
      </c>
      <c r="R1033">
        <v>1</v>
      </c>
      <c r="S1033">
        <v>1</v>
      </c>
      <c r="T1033">
        <v>1</v>
      </c>
      <c r="U1033">
        <v>0</v>
      </c>
      <c r="V1033">
        <v>377</v>
      </c>
      <c r="W1033">
        <v>9</v>
      </c>
      <c r="X1033" t="s">
        <v>77</v>
      </c>
      <c r="Y1033">
        <v>1</v>
      </c>
      <c r="Z1033">
        <v>1</v>
      </c>
      <c r="AA1033">
        <v>52</v>
      </c>
      <c r="AB1033">
        <v>3</v>
      </c>
      <c r="AC1033">
        <v>3</v>
      </c>
      <c r="AD1033">
        <v>1</v>
      </c>
      <c r="AE1033">
        <v>10096</v>
      </c>
      <c r="AF1033">
        <v>15986</v>
      </c>
      <c r="AG1033">
        <v>4</v>
      </c>
      <c r="AH1033">
        <v>11</v>
      </c>
      <c r="AI1033">
        <v>3</v>
      </c>
      <c r="AJ1033">
        <v>1</v>
      </c>
      <c r="AK1033">
        <v>80</v>
      </c>
      <c r="AL1033">
        <v>1</v>
      </c>
      <c r="AM1033">
        <v>28</v>
      </c>
      <c r="AN1033">
        <v>4</v>
      </c>
      <c r="AO1033">
        <v>7</v>
      </c>
      <c r="AP1033">
        <v>7</v>
      </c>
      <c r="AQ1033">
        <v>4</v>
      </c>
      <c r="AR1033">
        <v>3</v>
      </c>
    </row>
    <row r="1034" spans="1:44" x14ac:dyDescent="0.35">
      <c r="A1034" t="s">
        <v>44</v>
      </c>
      <c r="B1034" t="s">
        <v>91</v>
      </c>
      <c r="C1034" t="s">
        <v>46</v>
      </c>
      <c r="D1034" t="s">
        <v>47</v>
      </c>
      <c r="E1034" t="s">
        <v>60</v>
      </c>
      <c r="F1034" t="s">
        <v>49</v>
      </c>
      <c r="G1034" t="s">
        <v>1546</v>
      </c>
      <c r="H1034">
        <v>1458</v>
      </c>
      <c r="I1034" t="s">
        <v>51</v>
      </c>
      <c r="J1034" t="s">
        <v>68</v>
      </c>
      <c r="K1034" t="s">
        <v>53</v>
      </c>
      <c r="L1034" t="s">
        <v>44</v>
      </c>
      <c r="M1034" t="s">
        <v>54</v>
      </c>
      <c r="N1034">
        <v>2</v>
      </c>
      <c r="O1034">
        <v>-2</v>
      </c>
      <c r="P1034">
        <v>0</v>
      </c>
      <c r="Q1034">
        <v>39</v>
      </c>
      <c r="R1034">
        <v>1</v>
      </c>
      <c r="S1034">
        <v>1</v>
      </c>
      <c r="T1034">
        <v>1</v>
      </c>
      <c r="U1034">
        <v>0</v>
      </c>
      <c r="V1034">
        <v>592</v>
      </c>
      <c r="W1034">
        <v>2</v>
      </c>
      <c r="X1034" t="s">
        <v>77</v>
      </c>
      <c r="Y1034">
        <v>1</v>
      </c>
      <c r="Z1034">
        <v>1</v>
      </c>
      <c r="AA1034">
        <v>54</v>
      </c>
      <c r="AB1034">
        <v>2</v>
      </c>
      <c r="AC1034">
        <v>1</v>
      </c>
      <c r="AD1034">
        <v>1</v>
      </c>
      <c r="AE1034">
        <v>3646</v>
      </c>
      <c r="AF1034">
        <v>17181</v>
      </c>
      <c r="AG1034">
        <v>2</v>
      </c>
      <c r="AH1034">
        <v>23</v>
      </c>
      <c r="AI1034">
        <v>4</v>
      </c>
      <c r="AJ1034">
        <v>2</v>
      </c>
      <c r="AK1034">
        <v>80</v>
      </c>
      <c r="AL1034">
        <v>0</v>
      </c>
      <c r="AM1034">
        <v>11</v>
      </c>
      <c r="AN1034">
        <v>4</v>
      </c>
      <c r="AO1034">
        <v>1</v>
      </c>
      <c r="AP1034">
        <v>0</v>
      </c>
      <c r="AQ1034">
        <v>0</v>
      </c>
      <c r="AR1034">
        <v>0</v>
      </c>
    </row>
    <row r="1035" spans="1:44" x14ac:dyDescent="0.35">
      <c r="A1035" t="s">
        <v>44</v>
      </c>
      <c r="B1035" t="s">
        <v>57</v>
      </c>
      <c r="C1035" t="s">
        <v>69</v>
      </c>
      <c r="D1035" t="s">
        <v>47</v>
      </c>
      <c r="E1035" t="s">
        <v>60</v>
      </c>
      <c r="F1035" t="s">
        <v>49</v>
      </c>
      <c r="G1035" t="s">
        <v>1486</v>
      </c>
      <c r="H1035">
        <v>1459</v>
      </c>
      <c r="I1035" t="s">
        <v>51</v>
      </c>
      <c r="J1035" t="s">
        <v>81</v>
      </c>
      <c r="K1035" t="s">
        <v>53</v>
      </c>
      <c r="L1035" t="s">
        <v>56</v>
      </c>
      <c r="M1035" t="s">
        <v>54</v>
      </c>
      <c r="N1035">
        <v>2</v>
      </c>
      <c r="O1035">
        <v>-2</v>
      </c>
      <c r="P1035">
        <v>0</v>
      </c>
      <c r="Q1035">
        <v>31</v>
      </c>
      <c r="R1035">
        <v>1</v>
      </c>
      <c r="S1035">
        <v>1</v>
      </c>
      <c r="T1035">
        <v>1</v>
      </c>
      <c r="U1035">
        <v>0</v>
      </c>
      <c r="V1035">
        <v>1445</v>
      </c>
      <c r="W1035">
        <v>1</v>
      </c>
      <c r="X1035" t="s">
        <v>134</v>
      </c>
      <c r="Y1035">
        <v>1</v>
      </c>
      <c r="Z1035">
        <v>3</v>
      </c>
      <c r="AA1035">
        <v>100</v>
      </c>
      <c r="AB1035">
        <v>4</v>
      </c>
      <c r="AC1035">
        <v>3</v>
      </c>
      <c r="AD1035">
        <v>2</v>
      </c>
      <c r="AE1035">
        <v>7446</v>
      </c>
      <c r="AF1035">
        <v>8931</v>
      </c>
      <c r="AG1035">
        <v>1</v>
      </c>
      <c r="AH1035">
        <v>11</v>
      </c>
      <c r="AI1035">
        <v>3</v>
      </c>
      <c r="AJ1035">
        <v>1</v>
      </c>
      <c r="AK1035">
        <v>80</v>
      </c>
      <c r="AL1035">
        <v>0</v>
      </c>
      <c r="AM1035">
        <v>10</v>
      </c>
      <c r="AN1035">
        <v>3</v>
      </c>
      <c r="AO1035">
        <v>10</v>
      </c>
      <c r="AP1035">
        <v>8</v>
      </c>
      <c r="AQ1035">
        <v>4</v>
      </c>
      <c r="AR1035">
        <v>7</v>
      </c>
    </row>
    <row r="1036" spans="1:44" x14ac:dyDescent="0.35">
      <c r="A1036" t="s">
        <v>56</v>
      </c>
      <c r="B1036" t="s">
        <v>45</v>
      </c>
      <c r="C1036" t="s">
        <v>58</v>
      </c>
      <c r="D1036" t="s">
        <v>59</v>
      </c>
      <c r="E1036" t="s">
        <v>60</v>
      </c>
      <c r="F1036" t="s">
        <v>72</v>
      </c>
      <c r="G1036" t="s">
        <v>1398</v>
      </c>
      <c r="H1036">
        <v>1460</v>
      </c>
      <c r="I1036" t="s">
        <v>62</v>
      </c>
      <c r="J1036" t="s">
        <v>83</v>
      </c>
      <c r="K1036" t="s">
        <v>79</v>
      </c>
      <c r="L1036" t="s">
        <v>44</v>
      </c>
      <c r="M1036" t="s">
        <v>54</v>
      </c>
      <c r="N1036">
        <v>2</v>
      </c>
      <c r="O1036">
        <v>-2</v>
      </c>
      <c r="P1036">
        <v>0</v>
      </c>
      <c r="Q1036">
        <v>45</v>
      </c>
      <c r="R1036">
        <v>0</v>
      </c>
      <c r="T1036">
        <v>0</v>
      </c>
      <c r="U1036">
        <v>1</v>
      </c>
      <c r="V1036">
        <v>1038</v>
      </c>
      <c r="W1036">
        <v>20</v>
      </c>
      <c r="X1036" t="s">
        <v>77</v>
      </c>
      <c r="Y1036">
        <v>1</v>
      </c>
      <c r="Z1036">
        <v>2</v>
      </c>
      <c r="AA1036">
        <v>95</v>
      </c>
      <c r="AB1036">
        <v>1</v>
      </c>
      <c r="AC1036">
        <v>3</v>
      </c>
      <c r="AD1036">
        <v>1</v>
      </c>
      <c r="AE1036">
        <v>10851</v>
      </c>
      <c r="AF1036">
        <v>19863</v>
      </c>
      <c r="AG1036">
        <v>2</v>
      </c>
      <c r="AH1036">
        <v>18</v>
      </c>
      <c r="AI1036">
        <v>3</v>
      </c>
      <c r="AJ1036">
        <v>2</v>
      </c>
      <c r="AK1036">
        <v>80</v>
      </c>
      <c r="AL1036">
        <v>1</v>
      </c>
      <c r="AM1036">
        <v>24</v>
      </c>
      <c r="AN1036">
        <v>3</v>
      </c>
      <c r="AO1036">
        <v>7</v>
      </c>
      <c r="AP1036">
        <v>7</v>
      </c>
      <c r="AQ1036">
        <v>0</v>
      </c>
      <c r="AR1036">
        <v>7</v>
      </c>
    </row>
    <row r="1037" spans="1:44" x14ac:dyDescent="0.35">
      <c r="A1037" t="s">
        <v>56</v>
      </c>
      <c r="B1037" t="s">
        <v>45</v>
      </c>
      <c r="C1037" t="s">
        <v>69</v>
      </c>
      <c r="D1037" t="s">
        <v>59</v>
      </c>
      <c r="E1037" t="s">
        <v>161</v>
      </c>
      <c r="F1037" t="s">
        <v>72</v>
      </c>
      <c r="G1037" t="s">
        <v>1105</v>
      </c>
      <c r="H1037">
        <v>1461</v>
      </c>
      <c r="I1037" t="s">
        <v>51</v>
      </c>
      <c r="J1037" t="s">
        <v>163</v>
      </c>
      <c r="K1037" t="s">
        <v>53</v>
      </c>
      <c r="L1037" t="s">
        <v>56</v>
      </c>
      <c r="M1037" t="s">
        <v>54</v>
      </c>
      <c r="N1037">
        <v>3</v>
      </c>
      <c r="O1037">
        <v>-2</v>
      </c>
      <c r="P1037">
        <v>0</v>
      </c>
      <c r="Q1037">
        <v>31</v>
      </c>
      <c r="R1037">
        <v>0</v>
      </c>
      <c r="T1037">
        <v>0</v>
      </c>
      <c r="U1037">
        <v>1</v>
      </c>
      <c r="V1037">
        <v>1398</v>
      </c>
      <c r="W1037">
        <v>8</v>
      </c>
      <c r="X1037" t="s">
        <v>55</v>
      </c>
      <c r="Y1037">
        <v>1</v>
      </c>
      <c r="Z1037">
        <v>4</v>
      </c>
      <c r="AA1037">
        <v>96</v>
      </c>
      <c r="AB1037">
        <v>4</v>
      </c>
      <c r="AC1037">
        <v>1</v>
      </c>
      <c r="AD1037">
        <v>2</v>
      </c>
      <c r="AE1037">
        <v>2109</v>
      </c>
      <c r="AF1037">
        <v>24609</v>
      </c>
      <c r="AG1037">
        <v>9</v>
      </c>
      <c r="AH1037">
        <v>18</v>
      </c>
      <c r="AI1037">
        <v>3</v>
      </c>
      <c r="AJ1037">
        <v>4</v>
      </c>
      <c r="AK1037">
        <v>80</v>
      </c>
      <c r="AL1037">
        <v>0</v>
      </c>
      <c r="AM1037">
        <v>8</v>
      </c>
      <c r="AN1037">
        <v>3</v>
      </c>
      <c r="AO1037">
        <v>3</v>
      </c>
      <c r="AP1037">
        <v>2</v>
      </c>
      <c r="AQ1037">
        <v>0</v>
      </c>
      <c r="AR1037">
        <v>2</v>
      </c>
    </row>
    <row r="1038" spans="1:44" x14ac:dyDescent="0.35">
      <c r="A1038" t="s">
        <v>44</v>
      </c>
      <c r="B1038" t="s">
        <v>57</v>
      </c>
      <c r="C1038" t="s">
        <v>69</v>
      </c>
      <c r="D1038" t="s">
        <v>47</v>
      </c>
      <c r="E1038" t="s">
        <v>60</v>
      </c>
      <c r="F1038" t="s">
        <v>49</v>
      </c>
      <c r="G1038" t="s">
        <v>1528</v>
      </c>
      <c r="H1038">
        <v>1464</v>
      </c>
      <c r="I1038" t="s">
        <v>62</v>
      </c>
      <c r="J1038" t="s">
        <v>68</v>
      </c>
      <c r="K1038" t="s">
        <v>64</v>
      </c>
      <c r="L1038" t="s">
        <v>44</v>
      </c>
      <c r="M1038" t="s">
        <v>54</v>
      </c>
      <c r="N1038">
        <v>2</v>
      </c>
      <c r="O1038">
        <v>-2</v>
      </c>
      <c r="P1038">
        <v>0</v>
      </c>
      <c r="Q1038">
        <v>31</v>
      </c>
      <c r="R1038">
        <v>1</v>
      </c>
      <c r="S1038">
        <v>1</v>
      </c>
      <c r="T1038">
        <v>1</v>
      </c>
      <c r="U1038">
        <v>0</v>
      </c>
      <c r="V1038">
        <v>523</v>
      </c>
      <c r="W1038">
        <v>2</v>
      </c>
      <c r="X1038" t="s">
        <v>77</v>
      </c>
      <c r="Y1038">
        <v>1</v>
      </c>
      <c r="Z1038">
        <v>2</v>
      </c>
      <c r="AA1038">
        <v>94</v>
      </c>
      <c r="AB1038">
        <v>3</v>
      </c>
      <c r="AC1038">
        <v>1</v>
      </c>
      <c r="AD1038">
        <v>4</v>
      </c>
      <c r="AE1038">
        <v>3722</v>
      </c>
      <c r="AF1038">
        <v>21081</v>
      </c>
      <c r="AG1038">
        <v>6</v>
      </c>
      <c r="AH1038">
        <v>13</v>
      </c>
      <c r="AI1038">
        <v>3</v>
      </c>
      <c r="AJ1038">
        <v>3</v>
      </c>
      <c r="AK1038">
        <v>80</v>
      </c>
      <c r="AL1038">
        <v>1</v>
      </c>
      <c r="AM1038">
        <v>7</v>
      </c>
      <c r="AN1038">
        <v>1</v>
      </c>
      <c r="AO1038">
        <v>2</v>
      </c>
      <c r="AP1038">
        <v>2</v>
      </c>
      <c r="AQ1038">
        <v>2</v>
      </c>
      <c r="AR1038">
        <v>2</v>
      </c>
    </row>
    <row r="1039" spans="1:44" x14ac:dyDescent="0.35">
      <c r="A1039" t="s">
        <v>56</v>
      </c>
      <c r="B1039" t="s">
        <v>45</v>
      </c>
      <c r="C1039" t="s">
        <v>58</v>
      </c>
      <c r="D1039" t="s">
        <v>59</v>
      </c>
      <c r="E1039" t="s">
        <v>60</v>
      </c>
      <c r="F1039" t="s">
        <v>113</v>
      </c>
      <c r="G1039" t="s">
        <v>1409</v>
      </c>
      <c r="H1039">
        <v>1465</v>
      </c>
      <c r="I1039" t="s">
        <v>62</v>
      </c>
      <c r="J1039" t="s">
        <v>81</v>
      </c>
      <c r="K1039" t="s">
        <v>64</v>
      </c>
      <c r="L1039" t="s">
        <v>44</v>
      </c>
      <c r="M1039" t="s">
        <v>54</v>
      </c>
      <c r="N1039">
        <v>4</v>
      </c>
      <c r="O1039">
        <v>-2</v>
      </c>
      <c r="P1039">
        <v>0</v>
      </c>
      <c r="Q1039">
        <v>45</v>
      </c>
      <c r="R1039">
        <v>0</v>
      </c>
      <c r="T1039">
        <v>0</v>
      </c>
      <c r="U1039">
        <v>1</v>
      </c>
      <c r="V1039">
        <v>1448</v>
      </c>
      <c r="W1039">
        <v>29</v>
      </c>
      <c r="X1039" t="s">
        <v>77</v>
      </c>
      <c r="Y1039">
        <v>1</v>
      </c>
      <c r="Z1039">
        <v>4</v>
      </c>
      <c r="AA1039">
        <v>55</v>
      </c>
      <c r="AB1039">
        <v>3</v>
      </c>
      <c r="AC1039">
        <v>3</v>
      </c>
      <c r="AD1039">
        <v>4</v>
      </c>
      <c r="AE1039">
        <v>9380</v>
      </c>
      <c r="AF1039">
        <v>14720</v>
      </c>
      <c r="AG1039">
        <v>4</v>
      </c>
      <c r="AH1039">
        <v>18</v>
      </c>
      <c r="AI1039">
        <v>3</v>
      </c>
      <c r="AJ1039">
        <v>4</v>
      </c>
      <c r="AK1039">
        <v>80</v>
      </c>
      <c r="AL1039">
        <v>2</v>
      </c>
      <c r="AM1039">
        <v>10</v>
      </c>
      <c r="AN1039">
        <v>4</v>
      </c>
      <c r="AO1039">
        <v>3</v>
      </c>
      <c r="AP1039">
        <v>1</v>
      </c>
      <c r="AQ1039">
        <v>1</v>
      </c>
      <c r="AR1039">
        <v>2</v>
      </c>
    </row>
    <row r="1040" spans="1:44" x14ac:dyDescent="0.35">
      <c r="A1040" t="s">
        <v>56</v>
      </c>
      <c r="B1040" t="s">
        <v>45</v>
      </c>
      <c r="C1040" t="s">
        <v>58</v>
      </c>
      <c r="D1040" t="s">
        <v>59</v>
      </c>
      <c r="E1040" t="s">
        <v>48</v>
      </c>
      <c r="F1040" t="s">
        <v>106</v>
      </c>
      <c r="G1040" t="s">
        <v>1320</v>
      </c>
      <c r="H1040">
        <v>1466</v>
      </c>
      <c r="I1040" t="s">
        <v>62</v>
      </c>
      <c r="J1040" t="s">
        <v>52</v>
      </c>
      <c r="K1040" t="s">
        <v>79</v>
      </c>
      <c r="L1040" t="s">
        <v>56</v>
      </c>
      <c r="M1040" t="s">
        <v>54</v>
      </c>
      <c r="N1040">
        <v>3</v>
      </c>
      <c r="O1040">
        <v>-2</v>
      </c>
      <c r="P1040">
        <v>0</v>
      </c>
      <c r="Q1040">
        <v>48</v>
      </c>
      <c r="R1040">
        <v>0</v>
      </c>
      <c r="T1040">
        <v>0</v>
      </c>
      <c r="U1040">
        <v>1</v>
      </c>
      <c r="V1040">
        <v>1221</v>
      </c>
      <c r="W1040">
        <v>7</v>
      </c>
      <c r="X1040" t="s">
        <v>77</v>
      </c>
      <c r="Y1040">
        <v>1</v>
      </c>
      <c r="Z1040">
        <v>3</v>
      </c>
      <c r="AA1040">
        <v>96</v>
      </c>
      <c r="AB1040">
        <v>3</v>
      </c>
      <c r="AC1040">
        <v>2</v>
      </c>
      <c r="AD1040">
        <v>2</v>
      </c>
      <c r="AE1040">
        <v>5486</v>
      </c>
      <c r="AF1040">
        <v>24795</v>
      </c>
      <c r="AG1040">
        <v>4</v>
      </c>
      <c r="AH1040">
        <v>11</v>
      </c>
      <c r="AI1040">
        <v>3</v>
      </c>
      <c r="AJ1040">
        <v>1</v>
      </c>
      <c r="AK1040">
        <v>80</v>
      </c>
      <c r="AL1040">
        <v>3</v>
      </c>
      <c r="AM1040">
        <v>15</v>
      </c>
      <c r="AN1040">
        <v>3</v>
      </c>
      <c r="AO1040">
        <v>2</v>
      </c>
      <c r="AP1040">
        <v>2</v>
      </c>
      <c r="AQ1040">
        <v>2</v>
      </c>
      <c r="AR1040">
        <v>2</v>
      </c>
    </row>
    <row r="1041" spans="1:44" x14ac:dyDescent="0.35">
      <c r="A1041" t="s">
        <v>44</v>
      </c>
      <c r="B1041" t="s">
        <v>45</v>
      </c>
      <c r="C1041" t="s">
        <v>69</v>
      </c>
      <c r="D1041" t="s">
        <v>47</v>
      </c>
      <c r="E1041" t="s">
        <v>161</v>
      </c>
      <c r="F1041" t="s">
        <v>113</v>
      </c>
      <c r="G1041" t="s">
        <v>1490</v>
      </c>
      <c r="H1041">
        <v>1467</v>
      </c>
      <c r="I1041" t="s">
        <v>51</v>
      </c>
      <c r="J1041" t="s">
        <v>163</v>
      </c>
      <c r="K1041" t="s">
        <v>64</v>
      </c>
      <c r="L1041" t="s">
        <v>56</v>
      </c>
      <c r="M1041" t="s">
        <v>54</v>
      </c>
      <c r="N1041">
        <v>0</v>
      </c>
      <c r="O1041">
        <v>-2</v>
      </c>
      <c r="P1041">
        <v>0</v>
      </c>
      <c r="Q1041">
        <v>34</v>
      </c>
      <c r="R1041">
        <v>1</v>
      </c>
      <c r="S1041">
        <v>1</v>
      </c>
      <c r="T1041">
        <v>1</v>
      </c>
      <c r="U1041">
        <v>0</v>
      </c>
      <c r="V1041">
        <v>1107</v>
      </c>
      <c r="W1041">
        <v>9</v>
      </c>
      <c r="X1041" t="s">
        <v>71</v>
      </c>
      <c r="Y1041">
        <v>1</v>
      </c>
      <c r="Z1041">
        <v>4</v>
      </c>
      <c r="AA1041">
        <v>52</v>
      </c>
      <c r="AB1041">
        <v>3</v>
      </c>
      <c r="AC1041">
        <v>1</v>
      </c>
      <c r="AD1041">
        <v>4</v>
      </c>
      <c r="AE1041">
        <v>2742</v>
      </c>
      <c r="AF1041">
        <v>3072</v>
      </c>
      <c r="AG1041">
        <v>1</v>
      </c>
      <c r="AH1041">
        <v>15</v>
      </c>
      <c r="AI1041">
        <v>3</v>
      </c>
      <c r="AJ1041">
        <v>4</v>
      </c>
      <c r="AK1041">
        <v>80</v>
      </c>
      <c r="AL1041">
        <v>0</v>
      </c>
      <c r="AM1041">
        <v>2</v>
      </c>
      <c r="AN1041">
        <v>3</v>
      </c>
      <c r="AO1041">
        <v>2</v>
      </c>
      <c r="AP1041">
        <v>2</v>
      </c>
      <c r="AQ1041">
        <v>2</v>
      </c>
      <c r="AR1041">
        <v>2</v>
      </c>
    </row>
    <row r="1042" spans="1:44" x14ac:dyDescent="0.35">
      <c r="A1042" t="s">
        <v>56</v>
      </c>
      <c r="B1042" t="s">
        <v>91</v>
      </c>
      <c r="C1042" t="s">
        <v>46</v>
      </c>
      <c r="D1042" t="s">
        <v>59</v>
      </c>
      <c r="E1042" t="s">
        <v>60</v>
      </c>
      <c r="F1042" t="s">
        <v>72</v>
      </c>
      <c r="G1042" t="s">
        <v>1182</v>
      </c>
      <c r="H1042">
        <v>1468</v>
      </c>
      <c r="I1042" t="s">
        <v>62</v>
      </c>
      <c r="J1042" t="s">
        <v>101</v>
      </c>
      <c r="K1042" t="s">
        <v>79</v>
      </c>
      <c r="L1042" t="s">
        <v>56</v>
      </c>
      <c r="M1042" t="s">
        <v>54</v>
      </c>
      <c r="N1042">
        <v>5</v>
      </c>
      <c r="O1042">
        <v>-2</v>
      </c>
      <c r="P1042">
        <v>0</v>
      </c>
      <c r="Q1042">
        <v>40</v>
      </c>
      <c r="R1042">
        <v>0</v>
      </c>
      <c r="T1042">
        <v>0</v>
      </c>
      <c r="U1042">
        <v>1</v>
      </c>
      <c r="V1042">
        <v>218</v>
      </c>
      <c r="W1042">
        <v>8</v>
      </c>
      <c r="X1042" t="s">
        <v>65</v>
      </c>
      <c r="Y1042">
        <v>1</v>
      </c>
      <c r="Z1042">
        <v>4</v>
      </c>
      <c r="AA1042">
        <v>55</v>
      </c>
      <c r="AB1042">
        <v>2</v>
      </c>
      <c r="AC1042">
        <v>3</v>
      </c>
      <c r="AD1042">
        <v>2</v>
      </c>
      <c r="AE1042">
        <v>13757</v>
      </c>
      <c r="AF1042">
        <v>25178</v>
      </c>
      <c r="AG1042">
        <v>2</v>
      </c>
      <c r="AH1042">
        <v>11</v>
      </c>
      <c r="AI1042">
        <v>3</v>
      </c>
      <c r="AJ1042">
        <v>3</v>
      </c>
      <c r="AK1042">
        <v>80</v>
      </c>
      <c r="AL1042">
        <v>1</v>
      </c>
      <c r="AM1042">
        <v>16</v>
      </c>
      <c r="AN1042">
        <v>3</v>
      </c>
      <c r="AO1042">
        <v>9</v>
      </c>
      <c r="AP1042">
        <v>8</v>
      </c>
      <c r="AQ1042">
        <v>4</v>
      </c>
      <c r="AR1042">
        <v>8</v>
      </c>
    </row>
    <row r="1043" spans="1:44" x14ac:dyDescent="0.35">
      <c r="A1043" t="s">
        <v>56</v>
      </c>
      <c r="B1043" t="s">
        <v>45</v>
      </c>
      <c r="C1043" t="s">
        <v>69</v>
      </c>
      <c r="D1043" t="s">
        <v>59</v>
      </c>
      <c r="E1043" t="s">
        <v>48</v>
      </c>
      <c r="F1043" t="s">
        <v>72</v>
      </c>
      <c r="G1043" t="s">
        <v>1345</v>
      </c>
      <c r="H1043">
        <v>1469</v>
      </c>
      <c r="I1043" t="s">
        <v>62</v>
      </c>
      <c r="J1043" t="s">
        <v>52</v>
      </c>
      <c r="K1043" t="s">
        <v>53</v>
      </c>
      <c r="L1043" t="s">
        <v>56</v>
      </c>
      <c r="M1043" t="s">
        <v>54</v>
      </c>
      <c r="N1043">
        <v>4</v>
      </c>
      <c r="O1043">
        <v>-2</v>
      </c>
      <c r="P1043">
        <v>0</v>
      </c>
      <c r="Q1043">
        <v>28</v>
      </c>
      <c r="R1043">
        <v>0</v>
      </c>
      <c r="T1043">
        <v>0</v>
      </c>
      <c r="U1043">
        <v>1</v>
      </c>
      <c r="V1043">
        <v>866</v>
      </c>
      <c r="W1043">
        <v>5</v>
      </c>
      <c r="X1043" t="s">
        <v>77</v>
      </c>
      <c r="Y1043">
        <v>1</v>
      </c>
      <c r="Z1043">
        <v>4</v>
      </c>
      <c r="AA1043">
        <v>84</v>
      </c>
      <c r="AB1043">
        <v>3</v>
      </c>
      <c r="AC1043">
        <v>2</v>
      </c>
      <c r="AD1043">
        <v>1</v>
      </c>
      <c r="AE1043">
        <v>8463</v>
      </c>
      <c r="AF1043">
        <v>23490</v>
      </c>
      <c r="AG1043">
        <v>0</v>
      </c>
      <c r="AH1043">
        <v>18</v>
      </c>
      <c r="AI1043">
        <v>3</v>
      </c>
      <c r="AJ1043">
        <v>4</v>
      </c>
      <c r="AK1043">
        <v>80</v>
      </c>
      <c r="AL1043">
        <v>0</v>
      </c>
      <c r="AM1043">
        <v>6</v>
      </c>
      <c r="AN1043">
        <v>3</v>
      </c>
      <c r="AO1043">
        <v>5</v>
      </c>
      <c r="AP1043">
        <v>4</v>
      </c>
      <c r="AQ1043">
        <v>1</v>
      </c>
      <c r="AR1043">
        <v>3</v>
      </c>
    </row>
    <row r="1044" spans="1:44" x14ac:dyDescent="0.35">
      <c r="A1044" t="s">
        <v>56</v>
      </c>
      <c r="B1044" t="s">
        <v>91</v>
      </c>
      <c r="C1044" t="s">
        <v>46</v>
      </c>
      <c r="D1044" t="s">
        <v>59</v>
      </c>
      <c r="E1044" t="s">
        <v>60</v>
      </c>
      <c r="F1044" t="s">
        <v>49</v>
      </c>
      <c r="G1044" t="s">
        <v>1192</v>
      </c>
      <c r="H1044">
        <v>1471</v>
      </c>
      <c r="I1044" t="s">
        <v>62</v>
      </c>
      <c r="J1044" t="s">
        <v>68</v>
      </c>
      <c r="K1044" t="s">
        <v>53</v>
      </c>
      <c r="L1044" t="s">
        <v>56</v>
      </c>
      <c r="M1044" t="s">
        <v>54</v>
      </c>
      <c r="N1044">
        <v>5</v>
      </c>
      <c r="O1044">
        <v>-2</v>
      </c>
      <c r="P1044">
        <v>0</v>
      </c>
      <c r="Q1044">
        <v>44</v>
      </c>
      <c r="R1044">
        <v>0</v>
      </c>
      <c r="T1044">
        <v>0</v>
      </c>
      <c r="U1044">
        <v>1</v>
      </c>
      <c r="V1044">
        <v>981</v>
      </c>
      <c r="W1044">
        <v>5</v>
      </c>
      <c r="X1044" t="s">
        <v>77</v>
      </c>
      <c r="Y1044">
        <v>1</v>
      </c>
      <c r="Z1044">
        <v>3</v>
      </c>
      <c r="AA1044">
        <v>90</v>
      </c>
      <c r="AB1044">
        <v>2</v>
      </c>
      <c r="AC1044">
        <v>1</v>
      </c>
      <c r="AD1044">
        <v>3</v>
      </c>
      <c r="AE1044">
        <v>3162</v>
      </c>
      <c r="AF1044">
        <v>7973</v>
      </c>
      <c r="AG1044">
        <v>3</v>
      </c>
      <c r="AH1044">
        <v>14</v>
      </c>
      <c r="AI1044">
        <v>3</v>
      </c>
      <c r="AJ1044">
        <v>4</v>
      </c>
      <c r="AK1044">
        <v>80</v>
      </c>
      <c r="AL1044">
        <v>0</v>
      </c>
      <c r="AM1044">
        <v>7</v>
      </c>
      <c r="AN1044">
        <v>3</v>
      </c>
      <c r="AO1044">
        <v>5</v>
      </c>
      <c r="AP1044">
        <v>2</v>
      </c>
      <c r="AQ1044">
        <v>0</v>
      </c>
      <c r="AR1044">
        <v>3</v>
      </c>
    </row>
    <row r="1045" spans="1:44" x14ac:dyDescent="0.35">
      <c r="A1045" t="s">
        <v>56</v>
      </c>
      <c r="B1045" t="s">
        <v>45</v>
      </c>
      <c r="C1045" t="s">
        <v>58</v>
      </c>
      <c r="D1045" t="s">
        <v>59</v>
      </c>
      <c r="E1045" t="s">
        <v>60</v>
      </c>
      <c r="F1045" t="s">
        <v>72</v>
      </c>
      <c r="G1045" t="s">
        <v>1313</v>
      </c>
      <c r="H1045">
        <v>1472</v>
      </c>
      <c r="I1045" t="s">
        <v>62</v>
      </c>
      <c r="J1045" t="s">
        <v>101</v>
      </c>
      <c r="K1045" t="s">
        <v>53</v>
      </c>
      <c r="L1045" t="s">
        <v>56</v>
      </c>
      <c r="M1045" t="s">
        <v>54</v>
      </c>
      <c r="N1045">
        <v>2</v>
      </c>
      <c r="O1045">
        <v>-2</v>
      </c>
      <c r="P1045">
        <v>0</v>
      </c>
      <c r="Q1045">
        <v>53</v>
      </c>
      <c r="R1045">
        <v>0</v>
      </c>
      <c r="T1045">
        <v>0</v>
      </c>
      <c r="U1045">
        <v>1</v>
      </c>
      <c r="V1045">
        <v>447</v>
      </c>
      <c r="W1045">
        <v>2</v>
      </c>
      <c r="X1045" t="s">
        <v>77</v>
      </c>
      <c r="Y1045">
        <v>1</v>
      </c>
      <c r="Z1045">
        <v>4</v>
      </c>
      <c r="AA1045">
        <v>39</v>
      </c>
      <c r="AB1045">
        <v>4</v>
      </c>
      <c r="AC1045">
        <v>4</v>
      </c>
      <c r="AD1045">
        <v>2</v>
      </c>
      <c r="AE1045">
        <v>16598</v>
      </c>
      <c r="AF1045">
        <v>19764</v>
      </c>
      <c r="AG1045">
        <v>4</v>
      </c>
      <c r="AH1045">
        <v>12</v>
      </c>
      <c r="AI1045">
        <v>3</v>
      </c>
      <c r="AJ1045">
        <v>2</v>
      </c>
      <c r="AK1045">
        <v>80</v>
      </c>
      <c r="AL1045">
        <v>0</v>
      </c>
      <c r="AM1045">
        <v>35</v>
      </c>
      <c r="AN1045">
        <v>2</v>
      </c>
      <c r="AO1045">
        <v>9</v>
      </c>
      <c r="AP1045">
        <v>8</v>
      </c>
      <c r="AQ1045">
        <v>8</v>
      </c>
      <c r="AR1045">
        <v>8</v>
      </c>
    </row>
    <row r="1046" spans="1:44" x14ac:dyDescent="0.35">
      <c r="A1046" t="s">
        <v>56</v>
      </c>
      <c r="B1046" t="s">
        <v>45</v>
      </c>
      <c r="C1046" t="s">
        <v>58</v>
      </c>
      <c r="D1046" t="s">
        <v>59</v>
      </c>
      <c r="E1046" t="s">
        <v>60</v>
      </c>
      <c r="F1046" t="s">
        <v>113</v>
      </c>
      <c r="G1046" t="s">
        <v>1257</v>
      </c>
      <c r="H1046">
        <v>1473</v>
      </c>
      <c r="I1046" t="s">
        <v>62</v>
      </c>
      <c r="J1046" t="s">
        <v>83</v>
      </c>
      <c r="K1046" t="s">
        <v>64</v>
      </c>
      <c r="L1046" t="s">
        <v>56</v>
      </c>
      <c r="M1046" t="s">
        <v>54</v>
      </c>
      <c r="N1046">
        <v>0</v>
      </c>
      <c r="O1046">
        <v>-2</v>
      </c>
      <c r="P1046">
        <v>0</v>
      </c>
      <c r="Q1046">
        <v>49</v>
      </c>
      <c r="R1046">
        <v>0</v>
      </c>
      <c r="T1046">
        <v>0</v>
      </c>
      <c r="U1046">
        <v>1</v>
      </c>
      <c r="V1046">
        <v>1495</v>
      </c>
      <c r="W1046">
        <v>5</v>
      </c>
      <c r="X1046" t="s">
        <v>71</v>
      </c>
      <c r="Y1046">
        <v>1</v>
      </c>
      <c r="Z1046">
        <v>4</v>
      </c>
      <c r="AA1046">
        <v>96</v>
      </c>
      <c r="AB1046">
        <v>3</v>
      </c>
      <c r="AC1046">
        <v>2</v>
      </c>
      <c r="AD1046">
        <v>4</v>
      </c>
      <c r="AE1046">
        <v>6651</v>
      </c>
      <c r="AF1046">
        <v>21534</v>
      </c>
      <c r="AG1046">
        <v>2</v>
      </c>
      <c r="AH1046">
        <v>14</v>
      </c>
      <c r="AI1046">
        <v>3</v>
      </c>
      <c r="AJ1046">
        <v>2</v>
      </c>
      <c r="AK1046">
        <v>80</v>
      </c>
      <c r="AL1046">
        <v>1</v>
      </c>
      <c r="AM1046">
        <v>20</v>
      </c>
      <c r="AN1046">
        <v>2</v>
      </c>
      <c r="AO1046">
        <v>3</v>
      </c>
      <c r="AP1046">
        <v>2</v>
      </c>
      <c r="AQ1046">
        <v>1</v>
      </c>
      <c r="AR1046">
        <v>2</v>
      </c>
    </row>
    <row r="1047" spans="1:44" x14ac:dyDescent="0.35">
      <c r="A1047" t="s">
        <v>56</v>
      </c>
      <c r="B1047" t="s">
        <v>45</v>
      </c>
      <c r="C1047" t="s">
        <v>46</v>
      </c>
      <c r="D1047" t="s">
        <v>59</v>
      </c>
      <c r="E1047" t="s">
        <v>60</v>
      </c>
      <c r="F1047" t="s">
        <v>72</v>
      </c>
      <c r="G1047" t="s">
        <v>1235</v>
      </c>
      <c r="H1047">
        <v>1474</v>
      </c>
      <c r="I1047" t="s">
        <v>62</v>
      </c>
      <c r="J1047" t="s">
        <v>63</v>
      </c>
      <c r="K1047" t="s">
        <v>79</v>
      </c>
      <c r="L1047" t="s">
        <v>56</v>
      </c>
      <c r="M1047" t="s">
        <v>54</v>
      </c>
      <c r="N1047">
        <v>3</v>
      </c>
      <c r="O1047">
        <v>-2</v>
      </c>
      <c r="P1047">
        <v>0</v>
      </c>
      <c r="Q1047">
        <v>40</v>
      </c>
      <c r="R1047">
        <v>0</v>
      </c>
      <c r="T1047">
        <v>0</v>
      </c>
      <c r="U1047">
        <v>1</v>
      </c>
      <c r="V1047">
        <v>896</v>
      </c>
      <c r="W1047">
        <v>2</v>
      </c>
      <c r="X1047" t="s">
        <v>77</v>
      </c>
      <c r="Y1047">
        <v>1</v>
      </c>
      <c r="Z1047">
        <v>3</v>
      </c>
      <c r="AA1047">
        <v>68</v>
      </c>
      <c r="AB1047">
        <v>3</v>
      </c>
      <c r="AC1047">
        <v>1</v>
      </c>
      <c r="AD1047">
        <v>3</v>
      </c>
      <c r="AE1047">
        <v>2345</v>
      </c>
      <c r="AF1047">
        <v>8045</v>
      </c>
      <c r="AG1047">
        <v>2</v>
      </c>
      <c r="AH1047">
        <v>14</v>
      </c>
      <c r="AI1047">
        <v>3</v>
      </c>
      <c r="AJ1047">
        <v>3</v>
      </c>
      <c r="AK1047">
        <v>80</v>
      </c>
      <c r="AL1047">
        <v>1</v>
      </c>
      <c r="AM1047">
        <v>8</v>
      </c>
      <c r="AN1047">
        <v>4</v>
      </c>
      <c r="AO1047">
        <v>3</v>
      </c>
      <c r="AP1047">
        <v>1</v>
      </c>
      <c r="AQ1047">
        <v>1</v>
      </c>
      <c r="AR1047">
        <v>2</v>
      </c>
    </row>
    <row r="1048" spans="1:44" x14ac:dyDescent="0.35">
      <c r="A1048" t="s">
        <v>56</v>
      </c>
      <c r="B1048" t="s">
        <v>45</v>
      </c>
      <c r="C1048" t="s">
        <v>46</v>
      </c>
      <c r="D1048" t="s">
        <v>59</v>
      </c>
      <c r="E1048" t="s">
        <v>60</v>
      </c>
      <c r="F1048" t="s">
        <v>49</v>
      </c>
      <c r="G1048" t="s">
        <v>1309</v>
      </c>
      <c r="H1048">
        <v>1475</v>
      </c>
      <c r="I1048" t="s">
        <v>62</v>
      </c>
      <c r="J1048" t="s">
        <v>63</v>
      </c>
      <c r="K1048" t="s">
        <v>53</v>
      </c>
      <c r="L1048" t="s">
        <v>56</v>
      </c>
      <c r="M1048" t="s">
        <v>54</v>
      </c>
      <c r="N1048">
        <v>3</v>
      </c>
      <c r="O1048">
        <v>-2</v>
      </c>
      <c r="P1048">
        <v>0</v>
      </c>
      <c r="Q1048">
        <v>44</v>
      </c>
      <c r="R1048">
        <v>0</v>
      </c>
      <c r="T1048">
        <v>0</v>
      </c>
      <c r="U1048">
        <v>1</v>
      </c>
      <c r="V1048">
        <v>1467</v>
      </c>
      <c r="W1048">
        <v>20</v>
      </c>
      <c r="X1048" t="s">
        <v>77</v>
      </c>
      <c r="Y1048">
        <v>1</v>
      </c>
      <c r="Z1048">
        <v>4</v>
      </c>
      <c r="AA1048">
        <v>49</v>
      </c>
      <c r="AB1048">
        <v>3</v>
      </c>
      <c r="AC1048">
        <v>1</v>
      </c>
      <c r="AD1048">
        <v>2</v>
      </c>
      <c r="AE1048">
        <v>3420</v>
      </c>
      <c r="AF1048">
        <v>21158</v>
      </c>
      <c r="AG1048">
        <v>1</v>
      </c>
      <c r="AH1048">
        <v>13</v>
      </c>
      <c r="AI1048">
        <v>3</v>
      </c>
      <c r="AJ1048">
        <v>3</v>
      </c>
      <c r="AK1048">
        <v>80</v>
      </c>
      <c r="AL1048">
        <v>0</v>
      </c>
      <c r="AM1048">
        <v>6</v>
      </c>
      <c r="AN1048">
        <v>2</v>
      </c>
      <c r="AO1048">
        <v>5</v>
      </c>
      <c r="AP1048">
        <v>2</v>
      </c>
      <c r="AQ1048">
        <v>1</v>
      </c>
      <c r="AR1048">
        <v>3</v>
      </c>
    </row>
    <row r="1049" spans="1:44" x14ac:dyDescent="0.35">
      <c r="A1049" t="s">
        <v>56</v>
      </c>
      <c r="B1049" t="s">
        <v>57</v>
      </c>
      <c r="C1049" t="s">
        <v>69</v>
      </c>
      <c r="D1049" t="s">
        <v>59</v>
      </c>
      <c r="E1049" t="s">
        <v>48</v>
      </c>
      <c r="F1049" t="s">
        <v>72</v>
      </c>
      <c r="G1049" t="s">
        <v>1222</v>
      </c>
      <c r="H1049">
        <v>1477</v>
      </c>
      <c r="I1049" t="s">
        <v>62</v>
      </c>
      <c r="J1049" t="s">
        <v>52</v>
      </c>
      <c r="K1049" t="s">
        <v>64</v>
      </c>
      <c r="L1049" t="s">
        <v>56</v>
      </c>
      <c r="M1049" t="s">
        <v>54</v>
      </c>
      <c r="N1049">
        <v>2</v>
      </c>
      <c r="O1049">
        <v>-2</v>
      </c>
      <c r="P1049">
        <v>0</v>
      </c>
      <c r="Q1049">
        <v>33</v>
      </c>
      <c r="R1049">
        <v>0</v>
      </c>
      <c r="T1049">
        <v>0</v>
      </c>
      <c r="U1049">
        <v>1</v>
      </c>
      <c r="V1049">
        <v>430</v>
      </c>
      <c r="W1049">
        <v>7</v>
      </c>
      <c r="X1049" t="s">
        <v>77</v>
      </c>
      <c r="Y1049">
        <v>1</v>
      </c>
      <c r="Z1049">
        <v>4</v>
      </c>
      <c r="AA1049">
        <v>54</v>
      </c>
      <c r="AB1049">
        <v>3</v>
      </c>
      <c r="AC1049">
        <v>2</v>
      </c>
      <c r="AD1049">
        <v>3</v>
      </c>
      <c r="AE1049">
        <v>4373</v>
      </c>
      <c r="AF1049">
        <v>17456</v>
      </c>
      <c r="AG1049">
        <v>0</v>
      </c>
      <c r="AH1049">
        <v>14</v>
      </c>
      <c r="AI1049">
        <v>3</v>
      </c>
      <c r="AJ1049">
        <v>1</v>
      </c>
      <c r="AK1049">
        <v>80</v>
      </c>
      <c r="AL1049">
        <v>2</v>
      </c>
      <c r="AM1049">
        <v>5</v>
      </c>
      <c r="AN1049">
        <v>3</v>
      </c>
      <c r="AO1049">
        <v>4</v>
      </c>
      <c r="AP1049">
        <v>3</v>
      </c>
      <c r="AQ1049">
        <v>0</v>
      </c>
      <c r="AR1049">
        <v>3</v>
      </c>
    </row>
    <row r="1050" spans="1:44" x14ac:dyDescent="0.35">
      <c r="A1050" t="s">
        <v>56</v>
      </c>
      <c r="B1050" t="s">
        <v>45</v>
      </c>
      <c r="C1050" t="s">
        <v>69</v>
      </c>
      <c r="D1050" t="s">
        <v>59</v>
      </c>
      <c r="E1050" t="s">
        <v>48</v>
      </c>
      <c r="F1050" t="s">
        <v>66</v>
      </c>
      <c r="G1050" t="s">
        <v>1343</v>
      </c>
      <c r="H1050">
        <v>1478</v>
      </c>
      <c r="I1050" t="s">
        <v>62</v>
      </c>
      <c r="J1050" t="s">
        <v>52</v>
      </c>
      <c r="K1050" t="s">
        <v>53</v>
      </c>
      <c r="L1050" t="s">
        <v>56</v>
      </c>
      <c r="M1050" t="s">
        <v>54</v>
      </c>
      <c r="N1050">
        <v>2</v>
      </c>
      <c r="O1050">
        <v>-2</v>
      </c>
      <c r="P1050">
        <v>0</v>
      </c>
      <c r="Q1050">
        <v>34</v>
      </c>
      <c r="R1050">
        <v>0</v>
      </c>
      <c r="T1050">
        <v>0</v>
      </c>
      <c r="U1050">
        <v>1</v>
      </c>
      <c r="V1050">
        <v>1326</v>
      </c>
      <c r="W1050">
        <v>3</v>
      </c>
      <c r="X1050" t="s">
        <v>77</v>
      </c>
      <c r="Y1050">
        <v>1</v>
      </c>
      <c r="Z1050">
        <v>4</v>
      </c>
      <c r="AA1050">
        <v>81</v>
      </c>
      <c r="AB1050">
        <v>1</v>
      </c>
      <c r="AC1050">
        <v>2</v>
      </c>
      <c r="AD1050">
        <v>1</v>
      </c>
      <c r="AE1050">
        <v>4759</v>
      </c>
      <c r="AF1050">
        <v>15891</v>
      </c>
      <c r="AG1050">
        <v>3</v>
      </c>
      <c r="AH1050">
        <v>18</v>
      </c>
      <c r="AI1050">
        <v>3</v>
      </c>
      <c r="AJ1050">
        <v>4</v>
      </c>
      <c r="AK1050">
        <v>80</v>
      </c>
      <c r="AL1050">
        <v>0</v>
      </c>
      <c r="AM1050">
        <v>15</v>
      </c>
      <c r="AN1050">
        <v>3</v>
      </c>
      <c r="AO1050">
        <v>13</v>
      </c>
      <c r="AP1050">
        <v>9</v>
      </c>
      <c r="AQ1050">
        <v>3</v>
      </c>
      <c r="AR1050">
        <v>12</v>
      </c>
    </row>
    <row r="1051" spans="1:44" x14ac:dyDescent="0.35">
      <c r="A1051" t="s">
        <v>56</v>
      </c>
      <c r="B1051" t="s">
        <v>45</v>
      </c>
      <c r="C1051" t="s">
        <v>69</v>
      </c>
      <c r="D1051" t="s">
        <v>59</v>
      </c>
      <c r="E1051" t="s">
        <v>48</v>
      </c>
      <c r="F1051" t="s">
        <v>49</v>
      </c>
      <c r="G1051" t="s">
        <v>1336</v>
      </c>
      <c r="H1051">
        <v>1479</v>
      </c>
      <c r="I1051" t="s">
        <v>62</v>
      </c>
      <c r="J1051" t="s">
        <v>52</v>
      </c>
      <c r="K1051" t="s">
        <v>64</v>
      </c>
      <c r="L1051" t="s">
        <v>56</v>
      </c>
      <c r="M1051" t="s">
        <v>54</v>
      </c>
      <c r="N1051">
        <v>2</v>
      </c>
      <c r="O1051">
        <v>-2</v>
      </c>
      <c r="P1051">
        <v>0</v>
      </c>
      <c r="Q1051">
        <v>30</v>
      </c>
      <c r="R1051">
        <v>0</v>
      </c>
      <c r="T1051">
        <v>0</v>
      </c>
      <c r="U1051">
        <v>1</v>
      </c>
      <c r="V1051">
        <v>1358</v>
      </c>
      <c r="W1051">
        <v>16</v>
      </c>
      <c r="X1051" t="s">
        <v>65</v>
      </c>
      <c r="Y1051">
        <v>1</v>
      </c>
      <c r="Z1051">
        <v>4</v>
      </c>
      <c r="AA1051">
        <v>96</v>
      </c>
      <c r="AB1051">
        <v>3</v>
      </c>
      <c r="AC1051">
        <v>2</v>
      </c>
      <c r="AD1051">
        <v>3</v>
      </c>
      <c r="AE1051">
        <v>5301</v>
      </c>
      <c r="AF1051">
        <v>2939</v>
      </c>
      <c r="AG1051">
        <v>8</v>
      </c>
      <c r="AH1051">
        <v>15</v>
      </c>
      <c r="AI1051">
        <v>3</v>
      </c>
      <c r="AJ1051">
        <v>3</v>
      </c>
      <c r="AK1051">
        <v>80</v>
      </c>
      <c r="AL1051">
        <v>2</v>
      </c>
      <c r="AM1051">
        <v>4</v>
      </c>
      <c r="AN1051">
        <v>2</v>
      </c>
      <c r="AO1051">
        <v>2</v>
      </c>
      <c r="AP1051">
        <v>1</v>
      </c>
      <c r="AQ1051">
        <v>2</v>
      </c>
      <c r="AR1051">
        <v>2</v>
      </c>
    </row>
    <row r="1052" spans="1:44" x14ac:dyDescent="0.35">
      <c r="A1052" t="s">
        <v>56</v>
      </c>
      <c r="B1052" t="s">
        <v>57</v>
      </c>
      <c r="C1052" t="s">
        <v>46</v>
      </c>
      <c r="D1052" t="s">
        <v>59</v>
      </c>
      <c r="E1052" t="s">
        <v>60</v>
      </c>
      <c r="F1052" t="s">
        <v>72</v>
      </c>
      <c r="G1052" t="s">
        <v>1099</v>
      </c>
      <c r="H1052">
        <v>1480</v>
      </c>
      <c r="I1052" t="s">
        <v>51</v>
      </c>
      <c r="J1052" t="s">
        <v>68</v>
      </c>
      <c r="K1052" t="s">
        <v>53</v>
      </c>
      <c r="L1052" t="s">
        <v>56</v>
      </c>
      <c r="M1052" t="s">
        <v>54</v>
      </c>
      <c r="N1052">
        <v>3</v>
      </c>
      <c r="O1052">
        <v>-2</v>
      </c>
      <c r="P1052">
        <v>0</v>
      </c>
      <c r="Q1052">
        <v>42</v>
      </c>
      <c r="R1052">
        <v>0</v>
      </c>
      <c r="T1052">
        <v>0</v>
      </c>
      <c r="U1052">
        <v>1</v>
      </c>
      <c r="V1052">
        <v>748</v>
      </c>
      <c r="W1052">
        <v>9</v>
      </c>
      <c r="X1052" t="s">
        <v>55</v>
      </c>
      <c r="Y1052">
        <v>1</v>
      </c>
      <c r="Z1052">
        <v>1</v>
      </c>
      <c r="AA1052">
        <v>74</v>
      </c>
      <c r="AB1052">
        <v>3</v>
      </c>
      <c r="AC1052">
        <v>1</v>
      </c>
      <c r="AD1052">
        <v>4</v>
      </c>
      <c r="AE1052">
        <v>3673</v>
      </c>
      <c r="AF1052">
        <v>16458</v>
      </c>
      <c r="AG1052">
        <v>1</v>
      </c>
      <c r="AH1052">
        <v>13</v>
      </c>
      <c r="AI1052">
        <v>3</v>
      </c>
      <c r="AJ1052">
        <v>3</v>
      </c>
      <c r="AK1052">
        <v>80</v>
      </c>
      <c r="AL1052">
        <v>0</v>
      </c>
      <c r="AM1052">
        <v>12</v>
      </c>
      <c r="AN1052">
        <v>3</v>
      </c>
      <c r="AO1052">
        <v>12</v>
      </c>
      <c r="AP1052">
        <v>9</v>
      </c>
      <c r="AQ1052">
        <v>5</v>
      </c>
      <c r="AR1052">
        <v>8</v>
      </c>
    </row>
    <row r="1053" spans="1:44" x14ac:dyDescent="0.35">
      <c r="A1053" t="s">
        <v>56</v>
      </c>
      <c r="B1053" t="s">
        <v>57</v>
      </c>
      <c r="C1053" t="s">
        <v>46</v>
      </c>
      <c r="D1053" t="s">
        <v>59</v>
      </c>
      <c r="E1053" t="s">
        <v>48</v>
      </c>
      <c r="F1053" t="s">
        <v>106</v>
      </c>
      <c r="G1053" t="s">
        <v>1101</v>
      </c>
      <c r="H1053">
        <v>1481</v>
      </c>
      <c r="I1053" t="s">
        <v>51</v>
      </c>
      <c r="J1053" t="s">
        <v>52</v>
      </c>
      <c r="K1053" t="s">
        <v>64</v>
      </c>
      <c r="L1053" t="s">
        <v>56</v>
      </c>
      <c r="M1053" t="s">
        <v>54</v>
      </c>
      <c r="N1053">
        <v>4</v>
      </c>
      <c r="O1053">
        <v>-2</v>
      </c>
      <c r="P1053">
        <v>0</v>
      </c>
      <c r="Q1053">
        <v>44</v>
      </c>
      <c r="R1053">
        <v>0</v>
      </c>
      <c r="T1053">
        <v>0</v>
      </c>
      <c r="U1053">
        <v>1</v>
      </c>
      <c r="V1053">
        <v>383</v>
      </c>
      <c r="W1053">
        <v>1</v>
      </c>
      <c r="X1053" t="s">
        <v>134</v>
      </c>
      <c r="Y1053">
        <v>1</v>
      </c>
      <c r="Z1053">
        <v>1</v>
      </c>
      <c r="AA1053">
        <v>79</v>
      </c>
      <c r="AB1053">
        <v>3</v>
      </c>
      <c r="AC1053">
        <v>2</v>
      </c>
      <c r="AD1053">
        <v>2</v>
      </c>
      <c r="AE1053">
        <v>4768</v>
      </c>
      <c r="AF1053">
        <v>9282</v>
      </c>
      <c r="AG1053">
        <v>7</v>
      </c>
      <c r="AH1053">
        <v>12</v>
      </c>
      <c r="AI1053">
        <v>3</v>
      </c>
      <c r="AJ1053">
        <v>3</v>
      </c>
      <c r="AK1053">
        <v>80</v>
      </c>
      <c r="AL1053">
        <v>1</v>
      </c>
      <c r="AM1053">
        <v>11</v>
      </c>
      <c r="AN1053">
        <v>2</v>
      </c>
      <c r="AO1053">
        <v>1</v>
      </c>
      <c r="AP1053">
        <v>0</v>
      </c>
      <c r="AQ1053">
        <v>0</v>
      </c>
      <c r="AR1053">
        <v>0</v>
      </c>
    </row>
    <row r="1054" spans="1:44" x14ac:dyDescent="0.35">
      <c r="A1054" t="s">
        <v>56</v>
      </c>
      <c r="B1054" t="s">
        <v>91</v>
      </c>
      <c r="C1054" t="s">
        <v>69</v>
      </c>
      <c r="D1054" t="s">
        <v>59</v>
      </c>
      <c r="E1054" t="s">
        <v>60</v>
      </c>
      <c r="F1054" t="s">
        <v>113</v>
      </c>
      <c r="G1054" t="s">
        <v>1183</v>
      </c>
      <c r="H1054">
        <v>1482</v>
      </c>
      <c r="I1054" t="s">
        <v>62</v>
      </c>
      <c r="J1054" t="s">
        <v>63</v>
      </c>
      <c r="K1054" t="s">
        <v>79</v>
      </c>
      <c r="L1054" t="s">
        <v>56</v>
      </c>
      <c r="M1054" t="s">
        <v>54</v>
      </c>
      <c r="N1054">
        <v>2</v>
      </c>
      <c r="O1054">
        <v>-2</v>
      </c>
      <c r="P1054">
        <v>0</v>
      </c>
      <c r="Q1054">
        <v>30</v>
      </c>
      <c r="R1054">
        <v>0</v>
      </c>
      <c r="T1054">
        <v>0</v>
      </c>
      <c r="U1054">
        <v>1</v>
      </c>
      <c r="V1054">
        <v>990</v>
      </c>
      <c r="W1054">
        <v>7</v>
      </c>
      <c r="X1054" t="s">
        <v>77</v>
      </c>
      <c r="Y1054">
        <v>1</v>
      </c>
      <c r="Z1054">
        <v>4</v>
      </c>
      <c r="AA1054">
        <v>64</v>
      </c>
      <c r="AB1054">
        <v>3</v>
      </c>
      <c r="AC1054">
        <v>1</v>
      </c>
      <c r="AD1054">
        <v>4</v>
      </c>
      <c r="AE1054">
        <v>1274</v>
      </c>
      <c r="AF1054">
        <v>7152</v>
      </c>
      <c r="AG1054">
        <v>1</v>
      </c>
      <c r="AH1054">
        <v>13</v>
      </c>
      <c r="AI1054">
        <v>3</v>
      </c>
      <c r="AJ1054">
        <v>2</v>
      </c>
      <c r="AK1054">
        <v>80</v>
      </c>
      <c r="AL1054">
        <v>2</v>
      </c>
      <c r="AM1054">
        <v>1</v>
      </c>
      <c r="AN1054">
        <v>2</v>
      </c>
      <c r="AO1054">
        <v>1</v>
      </c>
      <c r="AP1054">
        <v>0</v>
      </c>
      <c r="AQ1054">
        <v>0</v>
      </c>
      <c r="AR1054">
        <v>0</v>
      </c>
    </row>
    <row r="1055" spans="1:44" x14ac:dyDescent="0.35">
      <c r="A1055" t="s">
        <v>56</v>
      </c>
      <c r="B1055" t="s">
        <v>45</v>
      </c>
      <c r="C1055" t="s">
        <v>75</v>
      </c>
      <c r="D1055" t="s">
        <v>59</v>
      </c>
      <c r="E1055" t="s">
        <v>60</v>
      </c>
      <c r="F1055" t="s">
        <v>49</v>
      </c>
      <c r="G1055" t="s">
        <v>1460</v>
      </c>
      <c r="H1055">
        <v>1483</v>
      </c>
      <c r="I1055" t="s">
        <v>62</v>
      </c>
      <c r="J1055" t="s">
        <v>63</v>
      </c>
      <c r="K1055" t="s">
        <v>64</v>
      </c>
      <c r="L1055" t="s">
        <v>56</v>
      </c>
      <c r="M1055" t="s">
        <v>54</v>
      </c>
      <c r="N1055">
        <v>2</v>
      </c>
      <c r="O1055">
        <v>-2</v>
      </c>
      <c r="P1055">
        <v>0</v>
      </c>
      <c r="Q1055">
        <v>57</v>
      </c>
      <c r="R1055">
        <v>0</v>
      </c>
      <c r="T1055">
        <v>0</v>
      </c>
      <c r="U1055">
        <v>1</v>
      </c>
      <c r="V1055">
        <v>405</v>
      </c>
      <c r="W1055">
        <v>1</v>
      </c>
      <c r="X1055" t="s">
        <v>55</v>
      </c>
      <c r="Y1055">
        <v>1</v>
      </c>
      <c r="Z1055">
        <v>2</v>
      </c>
      <c r="AA1055">
        <v>93</v>
      </c>
      <c r="AB1055">
        <v>4</v>
      </c>
      <c r="AC1055">
        <v>2</v>
      </c>
      <c r="AD1055">
        <v>3</v>
      </c>
      <c r="AE1055">
        <v>4900</v>
      </c>
      <c r="AF1055">
        <v>2721</v>
      </c>
      <c r="AG1055">
        <v>0</v>
      </c>
      <c r="AH1055">
        <v>24</v>
      </c>
      <c r="AI1055">
        <v>4</v>
      </c>
      <c r="AJ1055">
        <v>1</v>
      </c>
      <c r="AK1055">
        <v>80</v>
      </c>
      <c r="AL1055">
        <v>1</v>
      </c>
      <c r="AM1055">
        <v>13</v>
      </c>
      <c r="AN1055">
        <v>2</v>
      </c>
      <c r="AO1055">
        <v>12</v>
      </c>
      <c r="AP1055">
        <v>9</v>
      </c>
      <c r="AQ1055">
        <v>2</v>
      </c>
      <c r="AR1055">
        <v>8</v>
      </c>
    </row>
    <row r="1056" spans="1:44" x14ac:dyDescent="0.35">
      <c r="A1056" t="s">
        <v>56</v>
      </c>
      <c r="B1056" t="s">
        <v>45</v>
      </c>
      <c r="C1056" t="s">
        <v>58</v>
      </c>
      <c r="D1056" t="s">
        <v>59</v>
      </c>
      <c r="E1056" t="s">
        <v>60</v>
      </c>
      <c r="F1056" t="s">
        <v>49</v>
      </c>
      <c r="G1056" t="s">
        <v>1240</v>
      </c>
      <c r="H1056">
        <v>1484</v>
      </c>
      <c r="I1056" t="s">
        <v>62</v>
      </c>
      <c r="J1056" t="s">
        <v>83</v>
      </c>
      <c r="K1056" t="s">
        <v>79</v>
      </c>
      <c r="L1056" t="s">
        <v>56</v>
      </c>
      <c r="M1056" t="s">
        <v>54</v>
      </c>
      <c r="N1056">
        <v>3</v>
      </c>
      <c r="O1056">
        <v>-2</v>
      </c>
      <c r="P1056">
        <v>0</v>
      </c>
      <c r="Q1056">
        <v>49</v>
      </c>
      <c r="R1056">
        <v>0</v>
      </c>
      <c r="T1056">
        <v>0</v>
      </c>
      <c r="U1056">
        <v>1</v>
      </c>
      <c r="V1056">
        <v>1490</v>
      </c>
      <c r="W1056">
        <v>7</v>
      </c>
      <c r="X1056" t="s">
        <v>71</v>
      </c>
      <c r="Y1056">
        <v>1</v>
      </c>
      <c r="Z1056">
        <v>3</v>
      </c>
      <c r="AA1056">
        <v>35</v>
      </c>
      <c r="AB1056">
        <v>3</v>
      </c>
      <c r="AC1056">
        <v>3</v>
      </c>
      <c r="AD1056">
        <v>2</v>
      </c>
      <c r="AE1056">
        <v>10466</v>
      </c>
      <c r="AF1056">
        <v>20948</v>
      </c>
      <c r="AG1056">
        <v>3</v>
      </c>
      <c r="AH1056">
        <v>14</v>
      </c>
      <c r="AI1056">
        <v>3</v>
      </c>
      <c r="AJ1056">
        <v>2</v>
      </c>
      <c r="AK1056">
        <v>80</v>
      </c>
      <c r="AL1056">
        <v>2</v>
      </c>
      <c r="AM1056">
        <v>29</v>
      </c>
      <c r="AN1056">
        <v>3</v>
      </c>
      <c r="AO1056">
        <v>8</v>
      </c>
      <c r="AP1056">
        <v>7</v>
      </c>
      <c r="AQ1056">
        <v>0</v>
      </c>
      <c r="AR1056">
        <v>7</v>
      </c>
    </row>
    <row r="1057" spans="1:44" x14ac:dyDescent="0.35">
      <c r="A1057" t="s">
        <v>56</v>
      </c>
      <c r="B1057" t="s">
        <v>57</v>
      </c>
      <c r="C1057" t="s">
        <v>69</v>
      </c>
      <c r="D1057" t="s">
        <v>59</v>
      </c>
      <c r="E1057" t="s">
        <v>60</v>
      </c>
      <c r="F1057" t="s">
        <v>72</v>
      </c>
      <c r="G1057" t="s">
        <v>1205</v>
      </c>
      <c r="H1057">
        <v>1485</v>
      </c>
      <c r="I1057" t="s">
        <v>62</v>
      </c>
      <c r="J1057" t="s">
        <v>101</v>
      </c>
      <c r="K1057" t="s">
        <v>79</v>
      </c>
      <c r="L1057" t="s">
        <v>56</v>
      </c>
      <c r="M1057" t="s">
        <v>54</v>
      </c>
      <c r="N1057">
        <v>3</v>
      </c>
      <c r="O1057">
        <v>-2</v>
      </c>
      <c r="P1057">
        <v>0</v>
      </c>
      <c r="Q1057">
        <v>34</v>
      </c>
      <c r="R1057">
        <v>0</v>
      </c>
      <c r="T1057">
        <v>0</v>
      </c>
      <c r="U1057">
        <v>1</v>
      </c>
      <c r="V1057">
        <v>829</v>
      </c>
      <c r="W1057">
        <v>15</v>
      </c>
      <c r="X1057" t="s">
        <v>77</v>
      </c>
      <c r="Y1057">
        <v>1</v>
      </c>
      <c r="Z1057">
        <v>2</v>
      </c>
      <c r="AA1057">
        <v>71</v>
      </c>
      <c r="AB1057">
        <v>3</v>
      </c>
      <c r="AC1057">
        <v>4</v>
      </c>
      <c r="AD1057">
        <v>3</v>
      </c>
      <c r="AE1057">
        <v>17007</v>
      </c>
      <c r="AF1057">
        <v>11929</v>
      </c>
      <c r="AG1057">
        <v>7</v>
      </c>
      <c r="AH1057">
        <v>14</v>
      </c>
      <c r="AI1057">
        <v>3</v>
      </c>
      <c r="AJ1057">
        <v>4</v>
      </c>
      <c r="AK1057">
        <v>80</v>
      </c>
      <c r="AL1057">
        <v>2</v>
      </c>
      <c r="AM1057">
        <v>16</v>
      </c>
      <c r="AN1057">
        <v>2</v>
      </c>
      <c r="AO1057">
        <v>14</v>
      </c>
      <c r="AP1057">
        <v>8</v>
      </c>
      <c r="AQ1057">
        <v>6</v>
      </c>
      <c r="AR1057">
        <v>9</v>
      </c>
    </row>
    <row r="1058" spans="1:44" x14ac:dyDescent="0.35">
      <c r="A1058" t="s">
        <v>44</v>
      </c>
      <c r="B1058" t="s">
        <v>57</v>
      </c>
      <c r="C1058" t="s">
        <v>69</v>
      </c>
      <c r="D1058" t="s">
        <v>47</v>
      </c>
      <c r="E1058" t="s">
        <v>48</v>
      </c>
      <c r="F1058" t="s">
        <v>113</v>
      </c>
      <c r="G1058" t="s">
        <v>1498</v>
      </c>
      <c r="H1058">
        <v>1486</v>
      </c>
      <c r="I1058" t="s">
        <v>62</v>
      </c>
      <c r="J1058" t="s">
        <v>99</v>
      </c>
      <c r="K1058" t="s">
        <v>64</v>
      </c>
      <c r="L1058" t="s">
        <v>56</v>
      </c>
      <c r="M1058" t="s">
        <v>54</v>
      </c>
      <c r="N1058">
        <v>3</v>
      </c>
      <c r="O1058">
        <v>-2</v>
      </c>
      <c r="P1058">
        <v>0</v>
      </c>
      <c r="Q1058">
        <v>28</v>
      </c>
      <c r="R1058">
        <v>1</v>
      </c>
      <c r="S1058">
        <v>1</v>
      </c>
      <c r="T1058">
        <v>1</v>
      </c>
      <c r="U1058">
        <v>0</v>
      </c>
      <c r="V1058">
        <v>1496</v>
      </c>
      <c r="W1058">
        <v>1</v>
      </c>
      <c r="X1058" t="s">
        <v>77</v>
      </c>
      <c r="Y1058">
        <v>1</v>
      </c>
      <c r="Z1058">
        <v>1</v>
      </c>
      <c r="AA1058">
        <v>92</v>
      </c>
      <c r="AB1058">
        <v>3</v>
      </c>
      <c r="AC1058">
        <v>1</v>
      </c>
      <c r="AD1058">
        <v>4</v>
      </c>
      <c r="AE1058">
        <v>2909</v>
      </c>
      <c r="AF1058">
        <v>15747</v>
      </c>
      <c r="AG1058">
        <v>3</v>
      </c>
      <c r="AH1058">
        <v>15</v>
      </c>
      <c r="AI1058">
        <v>3</v>
      </c>
      <c r="AJ1058">
        <v>4</v>
      </c>
      <c r="AK1058">
        <v>80</v>
      </c>
      <c r="AL1058">
        <v>1</v>
      </c>
      <c r="AM1058">
        <v>5</v>
      </c>
      <c r="AN1058">
        <v>4</v>
      </c>
      <c r="AO1058">
        <v>3</v>
      </c>
      <c r="AP1058">
        <v>2</v>
      </c>
      <c r="AQ1058">
        <v>1</v>
      </c>
      <c r="AR1058">
        <v>2</v>
      </c>
    </row>
    <row r="1059" spans="1:44" x14ac:dyDescent="0.35">
      <c r="A1059" t="s">
        <v>44</v>
      </c>
      <c r="B1059" t="s">
        <v>57</v>
      </c>
      <c r="C1059" t="s">
        <v>69</v>
      </c>
      <c r="D1059" t="s">
        <v>47</v>
      </c>
      <c r="E1059" t="s">
        <v>48</v>
      </c>
      <c r="F1059" t="s">
        <v>113</v>
      </c>
      <c r="G1059" t="s">
        <v>1488</v>
      </c>
      <c r="H1059">
        <v>1487</v>
      </c>
      <c r="I1059" t="s">
        <v>51</v>
      </c>
      <c r="J1059" t="s">
        <v>52</v>
      </c>
      <c r="K1059" t="s">
        <v>53</v>
      </c>
      <c r="L1059" t="s">
        <v>56</v>
      </c>
      <c r="M1059" t="s">
        <v>54</v>
      </c>
      <c r="N1059">
        <v>4</v>
      </c>
      <c r="O1059">
        <v>-2</v>
      </c>
      <c r="P1059">
        <v>0</v>
      </c>
      <c r="Q1059">
        <v>29</v>
      </c>
      <c r="R1059">
        <v>1</v>
      </c>
      <c r="S1059">
        <v>1</v>
      </c>
      <c r="T1059">
        <v>1</v>
      </c>
      <c r="U1059">
        <v>0</v>
      </c>
      <c r="V1059">
        <v>115</v>
      </c>
      <c r="W1059">
        <v>13</v>
      </c>
      <c r="X1059" t="s">
        <v>77</v>
      </c>
      <c r="Y1059">
        <v>1</v>
      </c>
      <c r="Z1059">
        <v>4</v>
      </c>
      <c r="AA1059">
        <v>51</v>
      </c>
      <c r="AB1059">
        <v>3</v>
      </c>
      <c r="AC1059">
        <v>2</v>
      </c>
      <c r="AD1059">
        <v>4</v>
      </c>
      <c r="AE1059">
        <v>5765</v>
      </c>
      <c r="AF1059">
        <v>17485</v>
      </c>
      <c r="AG1059">
        <v>5</v>
      </c>
      <c r="AH1059">
        <v>11</v>
      </c>
      <c r="AI1059">
        <v>3</v>
      </c>
      <c r="AJ1059">
        <v>1</v>
      </c>
      <c r="AK1059">
        <v>80</v>
      </c>
      <c r="AL1059">
        <v>0</v>
      </c>
      <c r="AM1059">
        <v>7</v>
      </c>
      <c r="AN1059">
        <v>1</v>
      </c>
      <c r="AO1059">
        <v>5</v>
      </c>
      <c r="AP1059">
        <v>3</v>
      </c>
      <c r="AQ1059">
        <v>0</v>
      </c>
      <c r="AR1059">
        <v>0</v>
      </c>
    </row>
    <row r="1060" spans="1:44" x14ac:dyDescent="0.35">
      <c r="A1060" t="s">
        <v>44</v>
      </c>
      <c r="B1060" t="s">
        <v>45</v>
      </c>
      <c r="C1060" t="s">
        <v>69</v>
      </c>
      <c r="D1060" t="s">
        <v>47</v>
      </c>
      <c r="E1060" t="s">
        <v>48</v>
      </c>
      <c r="F1060" t="s">
        <v>72</v>
      </c>
      <c r="G1060" t="s">
        <v>1547</v>
      </c>
      <c r="H1060">
        <v>1489</v>
      </c>
      <c r="I1060" t="s">
        <v>51</v>
      </c>
      <c r="J1060" t="s">
        <v>52</v>
      </c>
      <c r="K1060" t="s">
        <v>53</v>
      </c>
      <c r="L1060" t="s">
        <v>44</v>
      </c>
      <c r="M1060" t="s">
        <v>54</v>
      </c>
      <c r="N1060">
        <v>2</v>
      </c>
      <c r="O1060">
        <v>-2</v>
      </c>
      <c r="P1060">
        <v>0</v>
      </c>
      <c r="Q1060">
        <v>34</v>
      </c>
      <c r="R1060">
        <v>1</v>
      </c>
      <c r="S1060">
        <v>1</v>
      </c>
      <c r="T1060">
        <v>1</v>
      </c>
      <c r="U1060">
        <v>0</v>
      </c>
      <c r="V1060">
        <v>790</v>
      </c>
      <c r="W1060">
        <v>24</v>
      </c>
      <c r="X1060" t="s">
        <v>71</v>
      </c>
      <c r="Y1060">
        <v>1</v>
      </c>
      <c r="Z1060">
        <v>1</v>
      </c>
      <c r="AA1060">
        <v>40</v>
      </c>
      <c r="AB1060">
        <v>2</v>
      </c>
      <c r="AC1060">
        <v>2</v>
      </c>
      <c r="AD1060">
        <v>2</v>
      </c>
      <c r="AE1060">
        <v>4599</v>
      </c>
      <c r="AF1060">
        <v>7815</v>
      </c>
      <c r="AG1060">
        <v>0</v>
      </c>
      <c r="AH1060">
        <v>23</v>
      </c>
      <c r="AI1060">
        <v>4</v>
      </c>
      <c r="AJ1060">
        <v>3</v>
      </c>
      <c r="AK1060">
        <v>80</v>
      </c>
      <c r="AL1060">
        <v>0</v>
      </c>
      <c r="AM1060">
        <v>16</v>
      </c>
      <c r="AN1060">
        <v>4</v>
      </c>
      <c r="AO1060">
        <v>15</v>
      </c>
      <c r="AP1060">
        <v>9</v>
      </c>
      <c r="AQ1060">
        <v>10</v>
      </c>
      <c r="AR1060">
        <v>10</v>
      </c>
    </row>
    <row r="1061" spans="1:44" x14ac:dyDescent="0.35">
      <c r="A1061" t="s">
        <v>56</v>
      </c>
      <c r="B1061" t="s">
        <v>45</v>
      </c>
      <c r="C1061" t="s">
        <v>46</v>
      </c>
      <c r="D1061" t="s">
        <v>59</v>
      </c>
      <c r="E1061" t="s">
        <v>48</v>
      </c>
      <c r="F1061" t="s">
        <v>49</v>
      </c>
      <c r="G1061" t="s">
        <v>1330</v>
      </c>
      <c r="H1061">
        <v>1492</v>
      </c>
      <c r="I1061" t="s">
        <v>62</v>
      </c>
      <c r="J1061" t="s">
        <v>99</v>
      </c>
      <c r="K1061" t="s">
        <v>64</v>
      </c>
      <c r="L1061" t="s">
        <v>56</v>
      </c>
      <c r="M1061" t="s">
        <v>54</v>
      </c>
      <c r="N1061">
        <v>3</v>
      </c>
      <c r="O1061">
        <v>-2</v>
      </c>
      <c r="P1061">
        <v>0</v>
      </c>
      <c r="Q1061">
        <v>35</v>
      </c>
      <c r="R1061">
        <v>0</v>
      </c>
      <c r="T1061">
        <v>0</v>
      </c>
      <c r="U1061">
        <v>1</v>
      </c>
      <c r="V1061">
        <v>660</v>
      </c>
      <c r="W1061">
        <v>7</v>
      </c>
      <c r="X1061" t="s">
        <v>65</v>
      </c>
      <c r="Y1061">
        <v>1</v>
      </c>
      <c r="Z1061">
        <v>4</v>
      </c>
      <c r="AA1061">
        <v>76</v>
      </c>
      <c r="AB1061">
        <v>3</v>
      </c>
      <c r="AC1061">
        <v>1</v>
      </c>
      <c r="AD1061">
        <v>3</v>
      </c>
      <c r="AE1061">
        <v>2404</v>
      </c>
      <c r="AF1061">
        <v>16192</v>
      </c>
      <c r="AG1061">
        <v>1</v>
      </c>
      <c r="AH1061">
        <v>13</v>
      </c>
      <c r="AI1061">
        <v>3</v>
      </c>
      <c r="AJ1061">
        <v>1</v>
      </c>
      <c r="AK1061">
        <v>80</v>
      </c>
      <c r="AL1061">
        <v>1</v>
      </c>
      <c r="AM1061">
        <v>1</v>
      </c>
      <c r="AN1061">
        <v>3</v>
      </c>
      <c r="AO1061">
        <v>1</v>
      </c>
      <c r="AP1061">
        <v>0</v>
      </c>
      <c r="AQ1061">
        <v>0</v>
      </c>
      <c r="AR1061">
        <v>0</v>
      </c>
    </row>
    <row r="1062" spans="1:44" x14ac:dyDescent="0.35">
      <c r="A1062" t="s">
        <v>44</v>
      </c>
      <c r="B1062" t="s">
        <v>57</v>
      </c>
      <c r="C1062" t="s">
        <v>92</v>
      </c>
      <c r="D1062" t="s">
        <v>47</v>
      </c>
      <c r="E1062" t="s">
        <v>60</v>
      </c>
      <c r="F1062" t="s">
        <v>72</v>
      </c>
      <c r="G1062" t="s">
        <v>1530</v>
      </c>
      <c r="H1062">
        <v>1494</v>
      </c>
      <c r="I1062" t="s">
        <v>62</v>
      </c>
      <c r="J1062" t="s">
        <v>68</v>
      </c>
      <c r="K1062" t="s">
        <v>53</v>
      </c>
      <c r="L1062" t="s">
        <v>44</v>
      </c>
      <c r="M1062" t="s">
        <v>54</v>
      </c>
      <c r="N1062">
        <v>2</v>
      </c>
      <c r="O1062">
        <v>-2</v>
      </c>
      <c r="P1062">
        <v>0</v>
      </c>
      <c r="Q1062">
        <v>24</v>
      </c>
      <c r="R1062">
        <v>1</v>
      </c>
      <c r="S1062">
        <v>1</v>
      </c>
      <c r="T1062">
        <v>1</v>
      </c>
      <c r="U1062">
        <v>0</v>
      </c>
      <c r="V1062">
        <v>381</v>
      </c>
      <c r="W1062">
        <v>9</v>
      </c>
      <c r="X1062" t="s">
        <v>77</v>
      </c>
      <c r="Y1062">
        <v>1</v>
      </c>
      <c r="Z1062">
        <v>2</v>
      </c>
      <c r="AA1062">
        <v>89</v>
      </c>
      <c r="AB1062">
        <v>3</v>
      </c>
      <c r="AC1062">
        <v>1</v>
      </c>
      <c r="AD1062">
        <v>1</v>
      </c>
      <c r="AE1062">
        <v>3172</v>
      </c>
      <c r="AF1062">
        <v>16998</v>
      </c>
      <c r="AG1062">
        <v>2</v>
      </c>
      <c r="AH1062">
        <v>11</v>
      </c>
      <c r="AI1062">
        <v>3</v>
      </c>
      <c r="AJ1062">
        <v>3</v>
      </c>
      <c r="AK1062">
        <v>80</v>
      </c>
      <c r="AL1062">
        <v>0</v>
      </c>
      <c r="AM1062">
        <v>4</v>
      </c>
      <c r="AN1062">
        <v>2</v>
      </c>
      <c r="AO1062">
        <v>0</v>
      </c>
      <c r="AP1062">
        <v>0</v>
      </c>
      <c r="AQ1062">
        <v>0</v>
      </c>
      <c r="AR1062">
        <v>0</v>
      </c>
    </row>
    <row r="1063" spans="1:44" x14ac:dyDescent="0.35">
      <c r="A1063" t="s">
        <v>56</v>
      </c>
      <c r="B1063" t="s">
        <v>91</v>
      </c>
      <c r="C1063" t="s">
        <v>92</v>
      </c>
      <c r="D1063" t="s">
        <v>59</v>
      </c>
      <c r="E1063" t="s">
        <v>48</v>
      </c>
      <c r="F1063" t="s">
        <v>49</v>
      </c>
      <c r="G1063" t="s">
        <v>1090</v>
      </c>
      <c r="H1063">
        <v>1495</v>
      </c>
      <c r="I1063" t="s">
        <v>51</v>
      </c>
      <c r="J1063" t="s">
        <v>99</v>
      </c>
      <c r="K1063" t="s">
        <v>64</v>
      </c>
      <c r="L1063" t="s">
        <v>56</v>
      </c>
      <c r="M1063" t="s">
        <v>54</v>
      </c>
      <c r="N1063">
        <v>2</v>
      </c>
      <c r="O1063">
        <v>-2</v>
      </c>
      <c r="P1063">
        <v>0</v>
      </c>
      <c r="Q1063">
        <v>24</v>
      </c>
      <c r="R1063">
        <v>0</v>
      </c>
      <c r="T1063">
        <v>0</v>
      </c>
      <c r="U1063">
        <v>1</v>
      </c>
      <c r="V1063">
        <v>830</v>
      </c>
      <c r="W1063">
        <v>13</v>
      </c>
      <c r="X1063" t="s">
        <v>55</v>
      </c>
      <c r="Y1063">
        <v>1</v>
      </c>
      <c r="Z1063">
        <v>4</v>
      </c>
      <c r="AA1063">
        <v>78</v>
      </c>
      <c r="AB1063">
        <v>3</v>
      </c>
      <c r="AC1063">
        <v>1</v>
      </c>
      <c r="AD1063">
        <v>2</v>
      </c>
      <c r="AE1063">
        <v>2033</v>
      </c>
      <c r="AF1063">
        <v>7103</v>
      </c>
      <c r="AG1063">
        <v>1</v>
      </c>
      <c r="AH1063">
        <v>13</v>
      </c>
      <c r="AI1063">
        <v>3</v>
      </c>
      <c r="AJ1063">
        <v>3</v>
      </c>
      <c r="AK1063">
        <v>80</v>
      </c>
      <c r="AL1063">
        <v>1</v>
      </c>
      <c r="AM1063">
        <v>1</v>
      </c>
      <c r="AN1063">
        <v>3</v>
      </c>
      <c r="AO1063">
        <v>1</v>
      </c>
      <c r="AP1063">
        <v>0</v>
      </c>
      <c r="AQ1063">
        <v>0</v>
      </c>
      <c r="AR1063">
        <v>0</v>
      </c>
    </row>
    <row r="1064" spans="1:44" x14ac:dyDescent="0.35">
      <c r="A1064" t="s">
        <v>56</v>
      </c>
      <c r="B1064" t="s">
        <v>57</v>
      </c>
      <c r="C1064" t="s">
        <v>46</v>
      </c>
      <c r="D1064" t="s">
        <v>59</v>
      </c>
      <c r="E1064" t="s">
        <v>60</v>
      </c>
      <c r="F1064" t="s">
        <v>72</v>
      </c>
      <c r="G1064" t="s">
        <v>1393</v>
      </c>
      <c r="H1064">
        <v>1496</v>
      </c>
      <c r="I1064" t="s">
        <v>62</v>
      </c>
      <c r="J1064" t="s">
        <v>81</v>
      </c>
      <c r="K1064" t="s">
        <v>53</v>
      </c>
      <c r="L1064" t="s">
        <v>44</v>
      </c>
      <c r="M1064" t="s">
        <v>54</v>
      </c>
      <c r="N1064">
        <v>2</v>
      </c>
      <c r="O1064">
        <v>-2</v>
      </c>
      <c r="P1064">
        <v>0</v>
      </c>
      <c r="Q1064">
        <v>44</v>
      </c>
      <c r="R1064">
        <v>0</v>
      </c>
      <c r="T1064">
        <v>0</v>
      </c>
      <c r="U1064">
        <v>1</v>
      </c>
      <c r="V1064">
        <v>1193</v>
      </c>
      <c r="W1064">
        <v>2</v>
      </c>
      <c r="X1064" t="s">
        <v>65</v>
      </c>
      <c r="Y1064">
        <v>1</v>
      </c>
      <c r="Z1064">
        <v>2</v>
      </c>
      <c r="AA1064">
        <v>86</v>
      </c>
      <c r="AB1064">
        <v>3</v>
      </c>
      <c r="AC1064">
        <v>3</v>
      </c>
      <c r="AD1064">
        <v>3</v>
      </c>
      <c r="AE1064">
        <v>10209</v>
      </c>
      <c r="AF1064">
        <v>19719</v>
      </c>
      <c r="AG1064">
        <v>5</v>
      </c>
      <c r="AH1064">
        <v>18</v>
      </c>
      <c r="AI1064">
        <v>3</v>
      </c>
      <c r="AJ1064">
        <v>2</v>
      </c>
      <c r="AK1064">
        <v>80</v>
      </c>
      <c r="AL1064">
        <v>0</v>
      </c>
      <c r="AM1064">
        <v>16</v>
      </c>
      <c r="AN1064">
        <v>2</v>
      </c>
      <c r="AO1064">
        <v>2</v>
      </c>
      <c r="AP1064">
        <v>2</v>
      </c>
      <c r="AQ1064">
        <v>2</v>
      </c>
      <c r="AR1064">
        <v>2</v>
      </c>
    </row>
    <row r="1065" spans="1:44" x14ac:dyDescent="0.35">
      <c r="A1065" t="s">
        <v>56</v>
      </c>
      <c r="B1065" t="s">
        <v>45</v>
      </c>
      <c r="C1065" t="s">
        <v>69</v>
      </c>
      <c r="D1065" t="s">
        <v>59</v>
      </c>
      <c r="E1065" t="s">
        <v>48</v>
      </c>
      <c r="F1065" t="s">
        <v>49</v>
      </c>
      <c r="G1065" t="s">
        <v>1318</v>
      </c>
      <c r="H1065">
        <v>1497</v>
      </c>
      <c r="I1065" t="s">
        <v>62</v>
      </c>
      <c r="J1065" t="s">
        <v>52</v>
      </c>
      <c r="K1065" t="s">
        <v>79</v>
      </c>
      <c r="L1065" t="s">
        <v>56</v>
      </c>
      <c r="M1065" t="s">
        <v>54</v>
      </c>
      <c r="N1065">
        <v>3</v>
      </c>
      <c r="O1065">
        <v>-2</v>
      </c>
      <c r="P1065">
        <v>0</v>
      </c>
      <c r="Q1065">
        <v>29</v>
      </c>
      <c r="R1065">
        <v>0</v>
      </c>
      <c r="T1065">
        <v>0</v>
      </c>
      <c r="U1065">
        <v>1</v>
      </c>
      <c r="V1065">
        <v>1246</v>
      </c>
      <c r="W1065">
        <v>19</v>
      </c>
      <c r="X1065" t="s">
        <v>77</v>
      </c>
      <c r="Y1065">
        <v>1</v>
      </c>
      <c r="Z1065">
        <v>3</v>
      </c>
      <c r="AA1065">
        <v>77</v>
      </c>
      <c r="AB1065">
        <v>2</v>
      </c>
      <c r="AC1065">
        <v>2</v>
      </c>
      <c r="AD1065">
        <v>3</v>
      </c>
      <c r="AE1065">
        <v>8620</v>
      </c>
      <c r="AF1065">
        <v>23757</v>
      </c>
      <c r="AG1065">
        <v>1</v>
      </c>
      <c r="AH1065">
        <v>14</v>
      </c>
      <c r="AI1065">
        <v>3</v>
      </c>
      <c r="AJ1065">
        <v>3</v>
      </c>
      <c r="AK1065">
        <v>80</v>
      </c>
      <c r="AL1065">
        <v>2</v>
      </c>
      <c r="AM1065">
        <v>10</v>
      </c>
      <c r="AN1065">
        <v>3</v>
      </c>
      <c r="AO1065">
        <v>10</v>
      </c>
      <c r="AP1065">
        <v>7</v>
      </c>
      <c r="AQ1065">
        <v>0</v>
      </c>
      <c r="AR1065">
        <v>4</v>
      </c>
    </row>
    <row r="1066" spans="1:44" x14ac:dyDescent="0.35">
      <c r="A1066" t="s">
        <v>56</v>
      </c>
      <c r="B1066" t="s">
        <v>45</v>
      </c>
      <c r="C1066" t="s">
        <v>69</v>
      </c>
      <c r="D1066" t="s">
        <v>59</v>
      </c>
      <c r="E1066" t="s">
        <v>161</v>
      </c>
      <c r="F1066" t="s">
        <v>49</v>
      </c>
      <c r="G1066" t="s">
        <v>1452</v>
      </c>
      <c r="H1066">
        <v>1499</v>
      </c>
      <c r="I1066" t="s">
        <v>62</v>
      </c>
      <c r="J1066" t="s">
        <v>163</v>
      </c>
      <c r="K1066" t="s">
        <v>79</v>
      </c>
      <c r="L1066" t="s">
        <v>56</v>
      </c>
      <c r="M1066" t="s">
        <v>54</v>
      </c>
      <c r="N1066">
        <v>3</v>
      </c>
      <c r="O1066">
        <v>-2</v>
      </c>
      <c r="P1066">
        <v>0</v>
      </c>
      <c r="Q1066">
        <v>30</v>
      </c>
      <c r="R1066">
        <v>0</v>
      </c>
      <c r="T1066">
        <v>0</v>
      </c>
      <c r="U1066">
        <v>1</v>
      </c>
      <c r="V1066">
        <v>330</v>
      </c>
      <c r="W1066">
        <v>1</v>
      </c>
      <c r="X1066" t="s">
        <v>77</v>
      </c>
      <c r="Y1066">
        <v>1</v>
      </c>
      <c r="Z1066">
        <v>3</v>
      </c>
      <c r="AA1066">
        <v>46</v>
      </c>
      <c r="AB1066">
        <v>3</v>
      </c>
      <c r="AC1066">
        <v>1</v>
      </c>
      <c r="AD1066">
        <v>3</v>
      </c>
      <c r="AE1066">
        <v>2064</v>
      </c>
      <c r="AF1066">
        <v>15428</v>
      </c>
      <c r="AG1066">
        <v>0</v>
      </c>
      <c r="AH1066">
        <v>21</v>
      </c>
      <c r="AI1066">
        <v>4</v>
      </c>
      <c r="AJ1066">
        <v>1</v>
      </c>
      <c r="AK1066">
        <v>80</v>
      </c>
      <c r="AL1066">
        <v>1</v>
      </c>
      <c r="AM1066">
        <v>6</v>
      </c>
      <c r="AN1066">
        <v>4</v>
      </c>
      <c r="AO1066">
        <v>5</v>
      </c>
      <c r="AP1066">
        <v>3</v>
      </c>
      <c r="AQ1066">
        <v>1</v>
      </c>
      <c r="AR1066">
        <v>3</v>
      </c>
    </row>
    <row r="1067" spans="1:44" x14ac:dyDescent="0.35">
      <c r="A1067" t="s">
        <v>56</v>
      </c>
      <c r="B1067" t="s">
        <v>45</v>
      </c>
      <c r="C1067" t="s">
        <v>75</v>
      </c>
      <c r="D1067" t="s">
        <v>59</v>
      </c>
      <c r="E1067" t="s">
        <v>60</v>
      </c>
      <c r="F1067" t="s">
        <v>49</v>
      </c>
      <c r="G1067" t="s">
        <v>1403</v>
      </c>
      <c r="H1067">
        <v>1501</v>
      </c>
      <c r="I1067" t="s">
        <v>62</v>
      </c>
      <c r="J1067" t="s">
        <v>83</v>
      </c>
      <c r="K1067" t="s">
        <v>64</v>
      </c>
      <c r="L1067" t="s">
        <v>44</v>
      </c>
      <c r="M1067" t="s">
        <v>54</v>
      </c>
      <c r="N1067">
        <v>2</v>
      </c>
      <c r="O1067">
        <v>-2</v>
      </c>
      <c r="P1067">
        <v>0</v>
      </c>
      <c r="Q1067">
        <v>55</v>
      </c>
      <c r="R1067">
        <v>0</v>
      </c>
      <c r="T1067">
        <v>0</v>
      </c>
      <c r="U1067">
        <v>1</v>
      </c>
      <c r="V1067">
        <v>1229</v>
      </c>
      <c r="W1067">
        <v>4</v>
      </c>
      <c r="X1067" t="s">
        <v>71</v>
      </c>
      <c r="Y1067">
        <v>1</v>
      </c>
      <c r="Z1067">
        <v>4</v>
      </c>
      <c r="AA1067">
        <v>30</v>
      </c>
      <c r="AB1067">
        <v>3</v>
      </c>
      <c r="AC1067">
        <v>2</v>
      </c>
      <c r="AD1067">
        <v>3</v>
      </c>
      <c r="AE1067">
        <v>4035</v>
      </c>
      <c r="AF1067">
        <v>16143</v>
      </c>
      <c r="AG1067">
        <v>0</v>
      </c>
      <c r="AH1067">
        <v>16</v>
      </c>
      <c r="AI1067">
        <v>3</v>
      </c>
      <c r="AJ1067">
        <v>2</v>
      </c>
      <c r="AK1067">
        <v>80</v>
      </c>
      <c r="AL1067">
        <v>0</v>
      </c>
      <c r="AM1067">
        <v>4</v>
      </c>
      <c r="AN1067">
        <v>3</v>
      </c>
      <c r="AO1067">
        <v>3</v>
      </c>
      <c r="AP1067">
        <v>2</v>
      </c>
      <c r="AQ1067">
        <v>1</v>
      </c>
      <c r="AR1067">
        <v>2</v>
      </c>
    </row>
    <row r="1068" spans="1:44" x14ac:dyDescent="0.35">
      <c r="A1068" t="s">
        <v>56</v>
      </c>
      <c r="B1068" t="s">
        <v>45</v>
      </c>
      <c r="C1068" t="s">
        <v>69</v>
      </c>
      <c r="D1068" t="s">
        <v>59</v>
      </c>
      <c r="E1068" t="s">
        <v>60</v>
      </c>
      <c r="F1068" t="s">
        <v>72</v>
      </c>
      <c r="G1068" t="s">
        <v>1113</v>
      </c>
      <c r="H1068">
        <v>1502</v>
      </c>
      <c r="I1068" t="s">
        <v>51</v>
      </c>
      <c r="J1068" t="s">
        <v>68</v>
      </c>
      <c r="K1068" t="s">
        <v>64</v>
      </c>
      <c r="L1068" t="s">
        <v>56</v>
      </c>
      <c r="M1068" t="s">
        <v>54</v>
      </c>
      <c r="N1068">
        <v>5</v>
      </c>
      <c r="O1068">
        <v>-2</v>
      </c>
      <c r="P1068">
        <v>0</v>
      </c>
      <c r="Q1068">
        <v>33</v>
      </c>
      <c r="R1068">
        <v>0</v>
      </c>
      <c r="T1068">
        <v>0</v>
      </c>
      <c r="U1068">
        <v>1</v>
      </c>
      <c r="V1068">
        <v>1099</v>
      </c>
      <c r="W1068">
        <v>4</v>
      </c>
      <c r="X1068" t="s">
        <v>71</v>
      </c>
      <c r="Y1068">
        <v>1</v>
      </c>
      <c r="Z1068">
        <v>1</v>
      </c>
      <c r="AA1068">
        <v>82</v>
      </c>
      <c r="AB1068">
        <v>2</v>
      </c>
      <c r="AC1068">
        <v>1</v>
      </c>
      <c r="AD1068">
        <v>2</v>
      </c>
      <c r="AE1068">
        <v>3838</v>
      </c>
      <c r="AF1068">
        <v>8192</v>
      </c>
      <c r="AG1068">
        <v>8</v>
      </c>
      <c r="AH1068">
        <v>11</v>
      </c>
      <c r="AI1068">
        <v>3</v>
      </c>
      <c r="AJ1068">
        <v>4</v>
      </c>
      <c r="AK1068">
        <v>80</v>
      </c>
      <c r="AL1068">
        <v>0</v>
      </c>
      <c r="AM1068">
        <v>8</v>
      </c>
      <c r="AN1068">
        <v>3</v>
      </c>
      <c r="AO1068">
        <v>5</v>
      </c>
      <c r="AP1068">
        <v>4</v>
      </c>
      <c r="AQ1068">
        <v>0</v>
      </c>
      <c r="AR1068">
        <v>2</v>
      </c>
    </row>
    <row r="1069" spans="1:44" x14ac:dyDescent="0.35">
      <c r="A1069" t="s">
        <v>56</v>
      </c>
      <c r="B1069" t="s">
        <v>45</v>
      </c>
      <c r="C1069" t="s">
        <v>58</v>
      </c>
      <c r="D1069" t="s">
        <v>59</v>
      </c>
      <c r="E1069" t="s">
        <v>48</v>
      </c>
      <c r="F1069" t="s">
        <v>72</v>
      </c>
      <c r="G1069" t="s">
        <v>1376</v>
      </c>
      <c r="H1069">
        <v>1503</v>
      </c>
      <c r="I1069" t="s">
        <v>51</v>
      </c>
      <c r="J1069" t="s">
        <v>52</v>
      </c>
      <c r="K1069" t="s">
        <v>64</v>
      </c>
      <c r="L1069" t="s">
        <v>44</v>
      </c>
      <c r="M1069" t="s">
        <v>54</v>
      </c>
      <c r="N1069">
        <v>4</v>
      </c>
      <c r="O1069">
        <v>-2</v>
      </c>
      <c r="P1069">
        <v>0</v>
      </c>
      <c r="Q1069">
        <v>47</v>
      </c>
      <c r="R1069">
        <v>0</v>
      </c>
      <c r="T1069">
        <v>0</v>
      </c>
      <c r="U1069">
        <v>1</v>
      </c>
      <c r="V1069">
        <v>571</v>
      </c>
      <c r="W1069">
        <v>14</v>
      </c>
      <c r="X1069" t="s">
        <v>77</v>
      </c>
      <c r="Y1069">
        <v>1</v>
      </c>
      <c r="Z1069">
        <v>3</v>
      </c>
      <c r="AA1069">
        <v>78</v>
      </c>
      <c r="AB1069">
        <v>3</v>
      </c>
      <c r="AC1069">
        <v>2</v>
      </c>
      <c r="AD1069">
        <v>3</v>
      </c>
      <c r="AE1069">
        <v>4591</v>
      </c>
      <c r="AF1069">
        <v>24200</v>
      </c>
      <c r="AG1069">
        <v>3</v>
      </c>
      <c r="AH1069">
        <v>17</v>
      </c>
      <c r="AI1069">
        <v>3</v>
      </c>
      <c r="AJ1069">
        <v>3</v>
      </c>
      <c r="AK1069">
        <v>80</v>
      </c>
      <c r="AL1069">
        <v>1</v>
      </c>
      <c r="AM1069">
        <v>11</v>
      </c>
      <c r="AN1069">
        <v>2</v>
      </c>
      <c r="AO1069">
        <v>5</v>
      </c>
      <c r="AP1069">
        <v>4</v>
      </c>
      <c r="AQ1069">
        <v>1</v>
      </c>
      <c r="AR1069">
        <v>2</v>
      </c>
    </row>
    <row r="1070" spans="1:44" x14ac:dyDescent="0.35">
      <c r="A1070" t="s">
        <v>44</v>
      </c>
      <c r="B1070" t="s">
        <v>57</v>
      </c>
      <c r="C1070" t="s">
        <v>69</v>
      </c>
      <c r="D1070" t="s">
        <v>47</v>
      </c>
      <c r="E1070" t="s">
        <v>60</v>
      </c>
      <c r="F1070" t="s">
        <v>72</v>
      </c>
      <c r="G1070" t="s">
        <v>1495</v>
      </c>
      <c r="H1070">
        <v>1504</v>
      </c>
      <c r="I1070" t="s">
        <v>62</v>
      </c>
      <c r="J1070" t="s">
        <v>68</v>
      </c>
      <c r="K1070" t="s">
        <v>53</v>
      </c>
      <c r="L1070" t="s">
        <v>56</v>
      </c>
      <c r="M1070" t="s">
        <v>54</v>
      </c>
      <c r="N1070">
        <v>2</v>
      </c>
      <c r="O1070">
        <v>-2</v>
      </c>
      <c r="P1070">
        <v>0</v>
      </c>
      <c r="Q1070">
        <v>28</v>
      </c>
      <c r="R1070">
        <v>1</v>
      </c>
      <c r="S1070">
        <v>1</v>
      </c>
      <c r="T1070">
        <v>1</v>
      </c>
      <c r="U1070">
        <v>0</v>
      </c>
      <c r="V1070">
        <v>289</v>
      </c>
      <c r="W1070">
        <v>2</v>
      </c>
      <c r="X1070" t="s">
        <v>55</v>
      </c>
      <c r="Y1070">
        <v>1</v>
      </c>
      <c r="Z1070">
        <v>3</v>
      </c>
      <c r="AA1070">
        <v>38</v>
      </c>
      <c r="AB1070">
        <v>2</v>
      </c>
      <c r="AC1070">
        <v>1</v>
      </c>
      <c r="AD1070">
        <v>1</v>
      </c>
      <c r="AE1070">
        <v>2561</v>
      </c>
      <c r="AF1070">
        <v>5355</v>
      </c>
      <c r="AG1070">
        <v>7</v>
      </c>
      <c r="AH1070">
        <v>11</v>
      </c>
      <c r="AI1070">
        <v>3</v>
      </c>
      <c r="AJ1070">
        <v>3</v>
      </c>
      <c r="AK1070">
        <v>80</v>
      </c>
      <c r="AL1070">
        <v>0</v>
      </c>
      <c r="AM1070">
        <v>8</v>
      </c>
      <c r="AN1070">
        <v>2</v>
      </c>
      <c r="AO1070">
        <v>0</v>
      </c>
      <c r="AP1070">
        <v>0</v>
      </c>
      <c r="AQ1070">
        <v>0</v>
      </c>
      <c r="AR1070">
        <v>0</v>
      </c>
    </row>
    <row r="1071" spans="1:44" x14ac:dyDescent="0.35">
      <c r="A1071" t="s">
        <v>56</v>
      </c>
      <c r="B1071" t="s">
        <v>45</v>
      </c>
      <c r="C1071" t="s">
        <v>69</v>
      </c>
      <c r="D1071" t="s">
        <v>59</v>
      </c>
      <c r="E1071" t="s">
        <v>60</v>
      </c>
      <c r="F1071" t="s">
        <v>49</v>
      </c>
      <c r="G1071" t="s">
        <v>1231</v>
      </c>
      <c r="H1071">
        <v>1506</v>
      </c>
      <c r="I1071" t="s">
        <v>62</v>
      </c>
      <c r="J1071" t="s">
        <v>63</v>
      </c>
      <c r="K1071" t="s">
        <v>79</v>
      </c>
      <c r="L1071" t="s">
        <v>56</v>
      </c>
      <c r="M1071" t="s">
        <v>54</v>
      </c>
      <c r="N1071">
        <v>2</v>
      </c>
      <c r="O1071">
        <v>-2</v>
      </c>
      <c r="P1071">
        <v>0</v>
      </c>
      <c r="Q1071">
        <v>28</v>
      </c>
      <c r="R1071">
        <v>0</v>
      </c>
      <c r="T1071">
        <v>0</v>
      </c>
      <c r="U1071">
        <v>1</v>
      </c>
      <c r="V1071">
        <v>1423</v>
      </c>
      <c r="W1071">
        <v>1</v>
      </c>
      <c r="X1071" t="s">
        <v>77</v>
      </c>
      <c r="Y1071">
        <v>1</v>
      </c>
      <c r="Z1071">
        <v>1</v>
      </c>
      <c r="AA1071">
        <v>72</v>
      </c>
      <c r="AB1071">
        <v>2</v>
      </c>
      <c r="AC1071">
        <v>1</v>
      </c>
      <c r="AD1071">
        <v>3</v>
      </c>
      <c r="AE1071">
        <v>1563</v>
      </c>
      <c r="AF1071">
        <v>12530</v>
      </c>
      <c r="AG1071">
        <v>1</v>
      </c>
      <c r="AH1071">
        <v>14</v>
      </c>
      <c r="AI1071">
        <v>3</v>
      </c>
      <c r="AJ1071">
        <v>4</v>
      </c>
      <c r="AK1071">
        <v>80</v>
      </c>
      <c r="AL1071">
        <v>1</v>
      </c>
      <c r="AM1071">
        <v>1</v>
      </c>
      <c r="AN1071">
        <v>1</v>
      </c>
      <c r="AO1071">
        <v>1</v>
      </c>
      <c r="AP1071">
        <v>0</v>
      </c>
      <c r="AQ1071">
        <v>0</v>
      </c>
      <c r="AR1071">
        <v>0</v>
      </c>
    </row>
    <row r="1072" spans="1:44" x14ac:dyDescent="0.35">
      <c r="A1072" t="s">
        <v>56</v>
      </c>
      <c r="B1072" t="s">
        <v>57</v>
      </c>
      <c r="C1072" t="s">
        <v>69</v>
      </c>
      <c r="D1072" t="s">
        <v>59</v>
      </c>
      <c r="E1072" t="s">
        <v>48</v>
      </c>
      <c r="F1072" t="s">
        <v>49</v>
      </c>
      <c r="G1072" t="s">
        <v>1223</v>
      </c>
      <c r="H1072">
        <v>1507</v>
      </c>
      <c r="I1072" t="s">
        <v>62</v>
      </c>
      <c r="J1072" t="s">
        <v>52</v>
      </c>
      <c r="K1072" t="s">
        <v>53</v>
      </c>
      <c r="L1072" t="s">
        <v>56</v>
      </c>
      <c r="M1072" t="s">
        <v>54</v>
      </c>
      <c r="N1072">
        <v>5</v>
      </c>
      <c r="O1072">
        <v>-2</v>
      </c>
      <c r="P1072">
        <v>0</v>
      </c>
      <c r="Q1072">
        <v>28</v>
      </c>
      <c r="R1072">
        <v>0</v>
      </c>
      <c r="T1072">
        <v>0</v>
      </c>
      <c r="U1072">
        <v>1</v>
      </c>
      <c r="V1072">
        <v>467</v>
      </c>
      <c r="W1072">
        <v>7</v>
      </c>
      <c r="X1072" t="s">
        <v>77</v>
      </c>
      <c r="Y1072">
        <v>1</v>
      </c>
      <c r="Z1072">
        <v>3</v>
      </c>
      <c r="AA1072">
        <v>55</v>
      </c>
      <c r="AB1072">
        <v>3</v>
      </c>
      <c r="AC1072">
        <v>2</v>
      </c>
      <c r="AD1072">
        <v>3</v>
      </c>
      <c r="AE1072">
        <v>4898</v>
      </c>
      <c r="AF1072">
        <v>11827</v>
      </c>
      <c r="AG1072">
        <v>0</v>
      </c>
      <c r="AH1072">
        <v>14</v>
      </c>
      <c r="AI1072">
        <v>3</v>
      </c>
      <c r="AJ1072">
        <v>4</v>
      </c>
      <c r="AK1072">
        <v>80</v>
      </c>
      <c r="AL1072">
        <v>0</v>
      </c>
      <c r="AM1072">
        <v>5</v>
      </c>
      <c r="AN1072">
        <v>3</v>
      </c>
      <c r="AO1072">
        <v>4</v>
      </c>
      <c r="AP1072">
        <v>2</v>
      </c>
      <c r="AQ1072">
        <v>1</v>
      </c>
      <c r="AR1072">
        <v>3</v>
      </c>
    </row>
    <row r="1073" spans="1:44" x14ac:dyDescent="0.35">
      <c r="A1073" t="s">
        <v>56</v>
      </c>
      <c r="B1073" t="s">
        <v>45</v>
      </c>
      <c r="C1073" t="s">
        <v>58</v>
      </c>
      <c r="D1073" t="s">
        <v>59</v>
      </c>
      <c r="E1073" t="s">
        <v>60</v>
      </c>
      <c r="F1073" t="s">
        <v>72</v>
      </c>
      <c r="G1073" t="s">
        <v>1434</v>
      </c>
      <c r="H1073">
        <v>1509</v>
      </c>
      <c r="I1073" t="s">
        <v>51</v>
      </c>
      <c r="J1073" t="s">
        <v>68</v>
      </c>
      <c r="K1073" t="s">
        <v>64</v>
      </c>
      <c r="L1073" t="s">
        <v>56</v>
      </c>
      <c r="M1073" t="s">
        <v>54</v>
      </c>
      <c r="N1073">
        <v>3</v>
      </c>
      <c r="O1073">
        <v>-2</v>
      </c>
      <c r="P1073">
        <v>0</v>
      </c>
      <c r="Q1073">
        <v>49</v>
      </c>
      <c r="R1073">
        <v>0</v>
      </c>
      <c r="T1073">
        <v>0</v>
      </c>
      <c r="U1073">
        <v>1</v>
      </c>
      <c r="V1073">
        <v>271</v>
      </c>
      <c r="W1073">
        <v>3</v>
      </c>
      <c r="X1073" t="s">
        <v>55</v>
      </c>
      <c r="Y1073">
        <v>1</v>
      </c>
      <c r="Z1073">
        <v>3</v>
      </c>
      <c r="AA1073">
        <v>43</v>
      </c>
      <c r="AB1073">
        <v>2</v>
      </c>
      <c r="AC1073">
        <v>2</v>
      </c>
      <c r="AD1073">
        <v>1</v>
      </c>
      <c r="AE1073">
        <v>4789</v>
      </c>
      <c r="AF1073">
        <v>23070</v>
      </c>
      <c r="AG1073">
        <v>4</v>
      </c>
      <c r="AH1073">
        <v>25</v>
      </c>
      <c r="AI1073">
        <v>4</v>
      </c>
      <c r="AJ1073">
        <v>1</v>
      </c>
      <c r="AK1073">
        <v>80</v>
      </c>
      <c r="AL1073">
        <v>1</v>
      </c>
      <c r="AM1073">
        <v>10</v>
      </c>
      <c r="AN1073">
        <v>3</v>
      </c>
      <c r="AO1073">
        <v>3</v>
      </c>
      <c r="AP1073">
        <v>2</v>
      </c>
      <c r="AQ1073">
        <v>1</v>
      </c>
      <c r="AR1073">
        <v>2</v>
      </c>
    </row>
    <row r="1074" spans="1:44" x14ac:dyDescent="0.35">
      <c r="A1074" t="s">
        <v>56</v>
      </c>
      <c r="B1074" t="s">
        <v>57</v>
      </c>
      <c r="C1074" t="s">
        <v>69</v>
      </c>
      <c r="D1074" t="s">
        <v>59</v>
      </c>
      <c r="E1074" t="s">
        <v>60</v>
      </c>
      <c r="F1074" t="s">
        <v>49</v>
      </c>
      <c r="G1074" t="s">
        <v>1097</v>
      </c>
      <c r="H1074">
        <v>1513</v>
      </c>
      <c r="I1074" t="s">
        <v>51</v>
      </c>
      <c r="J1074" t="s">
        <v>68</v>
      </c>
      <c r="K1074" t="s">
        <v>64</v>
      </c>
      <c r="L1074" t="s">
        <v>56</v>
      </c>
      <c r="M1074" t="s">
        <v>54</v>
      </c>
      <c r="N1074">
        <v>3</v>
      </c>
      <c r="O1074">
        <v>-2</v>
      </c>
      <c r="P1074">
        <v>0</v>
      </c>
      <c r="Q1074">
        <v>29</v>
      </c>
      <c r="R1074">
        <v>0</v>
      </c>
      <c r="T1074">
        <v>0</v>
      </c>
      <c r="U1074">
        <v>1</v>
      </c>
      <c r="V1074">
        <v>410</v>
      </c>
      <c r="W1074">
        <v>2</v>
      </c>
      <c r="X1074" t="s">
        <v>65</v>
      </c>
      <c r="Y1074">
        <v>1</v>
      </c>
      <c r="Z1074">
        <v>4</v>
      </c>
      <c r="AA1074">
        <v>97</v>
      </c>
      <c r="AB1074">
        <v>3</v>
      </c>
      <c r="AC1074">
        <v>1</v>
      </c>
      <c r="AD1074">
        <v>2</v>
      </c>
      <c r="AE1074">
        <v>3180</v>
      </c>
      <c r="AF1074">
        <v>4668</v>
      </c>
      <c r="AG1074">
        <v>0</v>
      </c>
      <c r="AH1074">
        <v>13</v>
      </c>
      <c r="AI1074">
        <v>3</v>
      </c>
      <c r="AJ1074">
        <v>3</v>
      </c>
      <c r="AK1074">
        <v>80</v>
      </c>
      <c r="AL1074">
        <v>3</v>
      </c>
      <c r="AM1074">
        <v>4</v>
      </c>
      <c r="AN1074">
        <v>3</v>
      </c>
      <c r="AO1074">
        <v>3</v>
      </c>
      <c r="AP1074">
        <v>2</v>
      </c>
      <c r="AQ1074">
        <v>0</v>
      </c>
      <c r="AR1074">
        <v>2</v>
      </c>
    </row>
    <row r="1075" spans="1:44" x14ac:dyDescent="0.35">
      <c r="A1075" t="s">
        <v>56</v>
      </c>
      <c r="B1075" t="s">
        <v>45</v>
      </c>
      <c r="C1075" t="s">
        <v>69</v>
      </c>
      <c r="D1075" t="s">
        <v>59</v>
      </c>
      <c r="E1075" t="s">
        <v>60</v>
      </c>
      <c r="F1075" t="s">
        <v>49</v>
      </c>
      <c r="G1075" t="s">
        <v>1284</v>
      </c>
      <c r="H1075">
        <v>1514</v>
      </c>
      <c r="I1075" t="s">
        <v>62</v>
      </c>
      <c r="J1075" t="s">
        <v>81</v>
      </c>
      <c r="K1075" t="s">
        <v>64</v>
      </c>
      <c r="L1075" t="s">
        <v>56</v>
      </c>
      <c r="M1075" t="s">
        <v>54</v>
      </c>
      <c r="N1075">
        <v>2</v>
      </c>
      <c r="O1075">
        <v>-2</v>
      </c>
      <c r="P1075">
        <v>0</v>
      </c>
      <c r="Q1075">
        <v>28</v>
      </c>
      <c r="R1075">
        <v>0</v>
      </c>
      <c r="T1075">
        <v>0</v>
      </c>
      <c r="U1075">
        <v>1</v>
      </c>
      <c r="V1075">
        <v>1083</v>
      </c>
      <c r="W1075">
        <v>29</v>
      </c>
      <c r="X1075" t="s">
        <v>65</v>
      </c>
      <c r="Y1075">
        <v>1</v>
      </c>
      <c r="Z1075">
        <v>3</v>
      </c>
      <c r="AA1075">
        <v>96</v>
      </c>
      <c r="AB1075">
        <v>1</v>
      </c>
      <c r="AC1075">
        <v>2</v>
      </c>
      <c r="AD1075">
        <v>2</v>
      </c>
      <c r="AE1075">
        <v>6549</v>
      </c>
      <c r="AF1075">
        <v>3173</v>
      </c>
      <c r="AG1075">
        <v>1</v>
      </c>
      <c r="AH1075">
        <v>14</v>
      </c>
      <c r="AI1075">
        <v>3</v>
      </c>
      <c r="AJ1075">
        <v>2</v>
      </c>
      <c r="AK1075">
        <v>80</v>
      </c>
      <c r="AL1075">
        <v>2</v>
      </c>
      <c r="AM1075">
        <v>8</v>
      </c>
      <c r="AN1075">
        <v>2</v>
      </c>
      <c r="AO1075">
        <v>8</v>
      </c>
      <c r="AP1075">
        <v>6</v>
      </c>
      <c r="AQ1075">
        <v>1</v>
      </c>
      <c r="AR1075">
        <v>7</v>
      </c>
    </row>
    <row r="1076" spans="1:44" x14ac:dyDescent="0.35">
      <c r="A1076" t="s">
        <v>56</v>
      </c>
      <c r="B1076" t="s">
        <v>45</v>
      </c>
      <c r="C1076" t="s">
        <v>69</v>
      </c>
      <c r="D1076" t="s">
        <v>59</v>
      </c>
      <c r="E1076" t="s">
        <v>60</v>
      </c>
      <c r="F1076" t="s">
        <v>49</v>
      </c>
      <c r="G1076" t="s">
        <v>1413</v>
      </c>
      <c r="H1076">
        <v>1515</v>
      </c>
      <c r="I1076" t="s">
        <v>62</v>
      </c>
      <c r="J1076" t="s">
        <v>83</v>
      </c>
      <c r="K1076" t="s">
        <v>53</v>
      </c>
      <c r="L1076" t="s">
        <v>44</v>
      </c>
      <c r="M1076" t="s">
        <v>54</v>
      </c>
      <c r="N1076">
        <v>6</v>
      </c>
      <c r="O1076">
        <v>-2</v>
      </c>
      <c r="P1076">
        <v>0</v>
      </c>
      <c r="Q1076">
        <v>33</v>
      </c>
      <c r="R1076">
        <v>0</v>
      </c>
      <c r="T1076">
        <v>0</v>
      </c>
      <c r="U1076">
        <v>1</v>
      </c>
      <c r="V1076">
        <v>516</v>
      </c>
      <c r="W1076">
        <v>8</v>
      </c>
      <c r="X1076" t="s">
        <v>134</v>
      </c>
      <c r="Y1076">
        <v>1</v>
      </c>
      <c r="Z1076">
        <v>4</v>
      </c>
      <c r="AA1076">
        <v>69</v>
      </c>
      <c r="AB1076">
        <v>3</v>
      </c>
      <c r="AC1076">
        <v>2</v>
      </c>
      <c r="AD1076">
        <v>3</v>
      </c>
      <c r="AE1076">
        <v>6388</v>
      </c>
      <c r="AF1076">
        <v>22049</v>
      </c>
      <c r="AG1076">
        <v>2</v>
      </c>
      <c r="AH1076">
        <v>17</v>
      </c>
      <c r="AI1076">
        <v>3</v>
      </c>
      <c r="AJ1076">
        <v>1</v>
      </c>
      <c r="AK1076">
        <v>80</v>
      </c>
      <c r="AL1076">
        <v>0</v>
      </c>
      <c r="AM1076">
        <v>14</v>
      </c>
      <c r="AN1076">
        <v>3</v>
      </c>
      <c r="AO1076">
        <v>0</v>
      </c>
      <c r="AP1076">
        <v>0</v>
      </c>
      <c r="AQ1076">
        <v>0</v>
      </c>
      <c r="AR1076">
        <v>0</v>
      </c>
    </row>
    <row r="1077" spans="1:44" x14ac:dyDescent="0.35">
      <c r="A1077" t="s">
        <v>56</v>
      </c>
      <c r="B1077" t="s">
        <v>45</v>
      </c>
      <c r="C1077" t="s">
        <v>69</v>
      </c>
      <c r="D1077" t="s">
        <v>59</v>
      </c>
      <c r="E1077" t="s">
        <v>60</v>
      </c>
      <c r="F1077" t="s">
        <v>72</v>
      </c>
      <c r="G1077" t="s">
        <v>1466</v>
      </c>
      <c r="H1077">
        <v>1516</v>
      </c>
      <c r="I1077" t="s">
        <v>62</v>
      </c>
      <c r="J1077" t="s">
        <v>95</v>
      </c>
      <c r="K1077" t="s">
        <v>53</v>
      </c>
      <c r="L1077" t="s">
        <v>56</v>
      </c>
      <c r="M1077" t="s">
        <v>54</v>
      </c>
      <c r="N1077">
        <v>5</v>
      </c>
      <c r="O1077">
        <v>-2</v>
      </c>
      <c r="P1077">
        <v>0</v>
      </c>
      <c r="Q1077">
        <v>32</v>
      </c>
      <c r="R1077">
        <v>0</v>
      </c>
      <c r="T1077">
        <v>0</v>
      </c>
      <c r="U1077">
        <v>1</v>
      </c>
      <c r="V1077">
        <v>495</v>
      </c>
      <c r="W1077">
        <v>10</v>
      </c>
      <c r="X1077" t="s">
        <v>77</v>
      </c>
      <c r="Y1077">
        <v>1</v>
      </c>
      <c r="Z1077">
        <v>3</v>
      </c>
      <c r="AA1077">
        <v>64</v>
      </c>
      <c r="AB1077">
        <v>3</v>
      </c>
      <c r="AC1077">
        <v>3</v>
      </c>
      <c r="AD1077">
        <v>4</v>
      </c>
      <c r="AE1077">
        <v>11244</v>
      </c>
      <c r="AF1077">
        <v>21072</v>
      </c>
      <c r="AG1077">
        <v>2</v>
      </c>
      <c r="AH1077">
        <v>25</v>
      </c>
      <c r="AI1077">
        <v>4</v>
      </c>
      <c r="AJ1077">
        <v>2</v>
      </c>
      <c r="AK1077">
        <v>80</v>
      </c>
      <c r="AL1077">
        <v>0</v>
      </c>
      <c r="AM1077">
        <v>10</v>
      </c>
      <c r="AN1077">
        <v>4</v>
      </c>
      <c r="AO1077">
        <v>5</v>
      </c>
      <c r="AP1077">
        <v>2</v>
      </c>
      <c r="AQ1077">
        <v>0</v>
      </c>
      <c r="AR1077">
        <v>0</v>
      </c>
    </row>
    <row r="1078" spans="1:44" x14ac:dyDescent="0.35">
      <c r="A1078" t="s">
        <v>56</v>
      </c>
      <c r="B1078" t="s">
        <v>57</v>
      </c>
      <c r="C1078" t="s">
        <v>58</v>
      </c>
      <c r="D1078" t="s">
        <v>59</v>
      </c>
      <c r="E1078" t="s">
        <v>60</v>
      </c>
      <c r="F1078" t="s">
        <v>72</v>
      </c>
      <c r="G1078" t="s">
        <v>1425</v>
      </c>
      <c r="H1078">
        <v>1520</v>
      </c>
      <c r="I1078" t="s">
        <v>51</v>
      </c>
      <c r="J1078" t="s">
        <v>95</v>
      </c>
      <c r="K1078" t="s">
        <v>79</v>
      </c>
      <c r="L1078" t="s">
        <v>56</v>
      </c>
      <c r="M1078" t="s">
        <v>54</v>
      </c>
      <c r="N1078">
        <v>2</v>
      </c>
      <c r="O1078">
        <v>-2</v>
      </c>
      <c r="P1078">
        <v>0</v>
      </c>
      <c r="Q1078">
        <v>54</v>
      </c>
      <c r="R1078">
        <v>0</v>
      </c>
      <c r="T1078">
        <v>0</v>
      </c>
      <c r="U1078">
        <v>1</v>
      </c>
      <c r="V1078">
        <v>1050</v>
      </c>
      <c r="W1078">
        <v>11</v>
      </c>
      <c r="X1078" t="s">
        <v>71</v>
      </c>
      <c r="Y1078">
        <v>1</v>
      </c>
      <c r="Z1078">
        <v>2</v>
      </c>
      <c r="AA1078">
        <v>87</v>
      </c>
      <c r="AB1078">
        <v>3</v>
      </c>
      <c r="AC1078">
        <v>4</v>
      </c>
      <c r="AD1078">
        <v>4</v>
      </c>
      <c r="AE1078">
        <v>16032</v>
      </c>
      <c r="AF1078">
        <v>24456</v>
      </c>
      <c r="AG1078">
        <v>3</v>
      </c>
      <c r="AH1078">
        <v>20</v>
      </c>
      <c r="AI1078">
        <v>4</v>
      </c>
      <c r="AJ1078">
        <v>1</v>
      </c>
      <c r="AK1078">
        <v>80</v>
      </c>
      <c r="AL1078">
        <v>1</v>
      </c>
      <c r="AM1078">
        <v>26</v>
      </c>
      <c r="AN1078">
        <v>3</v>
      </c>
      <c r="AO1078">
        <v>14</v>
      </c>
      <c r="AP1078">
        <v>9</v>
      </c>
      <c r="AQ1078">
        <v>1</v>
      </c>
      <c r="AR1078">
        <v>12</v>
      </c>
    </row>
    <row r="1079" spans="1:44" x14ac:dyDescent="0.35">
      <c r="A1079" t="s">
        <v>44</v>
      </c>
      <c r="B1079" t="s">
        <v>45</v>
      </c>
      <c r="C1079" t="s">
        <v>69</v>
      </c>
      <c r="D1079" t="s">
        <v>47</v>
      </c>
      <c r="E1079" t="s">
        <v>60</v>
      </c>
      <c r="F1079" t="s">
        <v>113</v>
      </c>
      <c r="G1079" t="s">
        <v>1506</v>
      </c>
      <c r="H1079">
        <v>1522</v>
      </c>
      <c r="I1079" t="s">
        <v>62</v>
      </c>
      <c r="J1079" t="s">
        <v>63</v>
      </c>
      <c r="K1079" t="s">
        <v>53</v>
      </c>
      <c r="L1079" t="s">
        <v>56</v>
      </c>
      <c r="M1079" t="s">
        <v>54</v>
      </c>
      <c r="N1079">
        <v>2</v>
      </c>
      <c r="O1079">
        <v>-2</v>
      </c>
      <c r="P1079">
        <v>0</v>
      </c>
      <c r="Q1079">
        <v>29</v>
      </c>
      <c r="R1079">
        <v>1</v>
      </c>
      <c r="S1079">
        <v>1</v>
      </c>
      <c r="T1079">
        <v>1</v>
      </c>
      <c r="U1079">
        <v>0</v>
      </c>
      <c r="V1079">
        <v>224</v>
      </c>
      <c r="W1079">
        <v>1</v>
      </c>
      <c r="X1079" t="s">
        <v>71</v>
      </c>
      <c r="Y1079">
        <v>1</v>
      </c>
      <c r="Z1079">
        <v>1</v>
      </c>
      <c r="AA1079">
        <v>100</v>
      </c>
      <c r="AB1079">
        <v>2</v>
      </c>
      <c r="AC1079">
        <v>1</v>
      </c>
      <c r="AD1079">
        <v>1</v>
      </c>
      <c r="AE1079">
        <v>2362</v>
      </c>
      <c r="AF1079">
        <v>7568</v>
      </c>
      <c r="AG1079">
        <v>6</v>
      </c>
      <c r="AH1079">
        <v>13</v>
      </c>
      <c r="AI1079">
        <v>3</v>
      </c>
      <c r="AJ1079">
        <v>3</v>
      </c>
      <c r="AK1079">
        <v>80</v>
      </c>
      <c r="AL1079">
        <v>0</v>
      </c>
      <c r="AM1079">
        <v>11</v>
      </c>
      <c r="AN1079">
        <v>1</v>
      </c>
      <c r="AO1079">
        <v>9</v>
      </c>
      <c r="AP1079">
        <v>7</v>
      </c>
      <c r="AQ1079">
        <v>0</v>
      </c>
      <c r="AR1079">
        <v>7</v>
      </c>
    </row>
    <row r="1080" spans="1:44" x14ac:dyDescent="0.35">
      <c r="A1080" t="s">
        <v>56</v>
      </c>
      <c r="B1080" t="s">
        <v>45</v>
      </c>
      <c r="C1080" t="s">
        <v>46</v>
      </c>
      <c r="D1080" t="s">
        <v>59</v>
      </c>
      <c r="E1080" t="s">
        <v>60</v>
      </c>
      <c r="F1080" t="s">
        <v>49</v>
      </c>
      <c r="G1080" t="s">
        <v>1276</v>
      </c>
      <c r="H1080">
        <v>1523</v>
      </c>
      <c r="I1080" t="s">
        <v>62</v>
      </c>
      <c r="J1080" t="s">
        <v>101</v>
      </c>
      <c r="K1080" t="s">
        <v>64</v>
      </c>
      <c r="L1080" t="s">
        <v>56</v>
      </c>
      <c r="M1080" t="s">
        <v>54</v>
      </c>
      <c r="N1080">
        <v>1</v>
      </c>
      <c r="O1080">
        <v>-2</v>
      </c>
      <c r="P1080">
        <v>0</v>
      </c>
      <c r="Q1080">
        <v>44</v>
      </c>
      <c r="R1080">
        <v>0</v>
      </c>
      <c r="T1080">
        <v>0</v>
      </c>
      <c r="U1080">
        <v>1</v>
      </c>
      <c r="V1080">
        <v>136</v>
      </c>
      <c r="W1080">
        <v>28</v>
      </c>
      <c r="X1080" t="s">
        <v>77</v>
      </c>
      <c r="Y1080">
        <v>1</v>
      </c>
      <c r="Z1080">
        <v>4</v>
      </c>
      <c r="AA1080">
        <v>32</v>
      </c>
      <c r="AB1080">
        <v>3</v>
      </c>
      <c r="AC1080">
        <v>4</v>
      </c>
      <c r="AD1080">
        <v>3</v>
      </c>
      <c r="AE1080">
        <v>16328</v>
      </c>
      <c r="AF1080">
        <v>22074</v>
      </c>
      <c r="AG1080">
        <v>3</v>
      </c>
      <c r="AH1080">
        <v>13</v>
      </c>
      <c r="AI1080">
        <v>3</v>
      </c>
      <c r="AJ1080">
        <v>3</v>
      </c>
      <c r="AK1080">
        <v>80</v>
      </c>
      <c r="AL1080">
        <v>1</v>
      </c>
      <c r="AM1080">
        <v>24</v>
      </c>
      <c r="AN1080">
        <v>4</v>
      </c>
      <c r="AO1080">
        <v>20</v>
      </c>
      <c r="AP1080">
        <v>6</v>
      </c>
      <c r="AQ1080">
        <v>14</v>
      </c>
      <c r="AR1080">
        <v>17</v>
      </c>
    </row>
    <row r="1081" spans="1:44" x14ac:dyDescent="0.35">
      <c r="A1081" t="s">
        <v>56</v>
      </c>
      <c r="B1081" t="s">
        <v>45</v>
      </c>
      <c r="C1081" t="s">
        <v>46</v>
      </c>
      <c r="D1081" t="s">
        <v>59</v>
      </c>
      <c r="E1081" t="s">
        <v>60</v>
      </c>
      <c r="F1081" t="s">
        <v>49</v>
      </c>
      <c r="G1081" t="s">
        <v>1143</v>
      </c>
      <c r="H1081">
        <v>1525</v>
      </c>
      <c r="I1081" t="s">
        <v>51</v>
      </c>
      <c r="J1081" t="s">
        <v>81</v>
      </c>
      <c r="K1081" t="s">
        <v>53</v>
      </c>
      <c r="L1081" t="s">
        <v>56</v>
      </c>
      <c r="M1081" t="s">
        <v>54</v>
      </c>
      <c r="N1081">
        <v>3</v>
      </c>
      <c r="O1081">
        <v>-2</v>
      </c>
      <c r="P1081">
        <v>0</v>
      </c>
      <c r="Q1081">
        <v>39</v>
      </c>
      <c r="R1081">
        <v>0</v>
      </c>
      <c r="T1081">
        <v>0</v>
      </c>
      <c r="U1081">
        <v>1</v>
      </c>
      <c r="V1081">
        <v>1089</v>
      </c>
      <c r="W1081">
        <v>6</v>
      </c>
      <c r="X1081" t="s">
        <v>77</v>
      </c>
      <c r="Y1081">
        <v>1</v>
      </c>
      <c r="Z1081">
        <v>2</v>
      </c>
      <c r="AA1081">
        <v>32</v>
      </c>
      <c r="AB1081">
        <v>3</v>
      </c>
      <c r="AC1081">
        <v>3</v>
      </c>
      <c r="AD1081">
        <v>2</v>
      </c>
      <c r="AE1081">
        <v>8376</v>
      </c>
      <c r="AF1081">
        <v>9150</v>
      </c>
      <c r="AG1081">
        <v>4</v>
      </c>
      <c r="AH1081">
        <v>18</v>
      </c>
      <c r="AI1081">
        <v>3</v>
      </c>
      <c r="AJ1081">
        <v>4</v>
      </c>
      <c r="AK1081">
        <v>80</v>
      </c>
      <c r="AL1081">
        <v>0</v>
      </c>
      <c r="AM1081">
        <v>9</v>
      </c>
      <c r="AN1081">
        <v>3</v>
      </c>
      <c r="AO1081">
        <v>2</v>
      </c>
      <c r="AP1081">
        <v>0</v>
      </c>
      <c r="AQ1081">
        <v>2</v>
      </c>
      <c r="AR1081">
        <v>2</v>
      </c>
    </row>
    <row r="1082" spans="1:44" x14ac:dyDescent="0.35">
      <c r="A1082" t="s">
        <v>56</v>
      </c>
      <c r="B1082" t="s">
        <v>45</v>
      </c>
      <c r="C1082" t="s">
        <v>58</v>
      </c>
      <c r="D1082" t="s">
        <v>59</v>
      </c>
      <c r="E1082" t="s">
        <v>48</v>
      </c>
      <c r="F1082" t="s">
        <v>49</v>
      </c>
      <c r="G1082" t="s">
        <v>1161</v>
      </c>
      <c r="H1082">
        <v>1527</v>
      </c>
      <c r="I1082" t="s">
        <v>51</v>
      </c>
      <c r="J1082" t="s">
        <v>95</v>
      </c>
      <c r="K1082" t="s">
        <v>64</v>
      </c>
      <c r="L1082" t="s">
        <v>56</v>
      </c>
      <c r="M1082" t="s">
        <v>54</v>
      </c>
      <c r="N1082">
        <v>2</v>
      </c>
      <c r="O1082">
        <v>-2</v>
      </c>
      <c r="P1082">
        <v>0</v>
      </c>
      <c r="Q1082">
        <v>46</v>
      </c>
      <c r="R1082">
        <v>0</v>
      </c>
      <c r="T1082">
        <v>0</v>
      </c>
      <c r="U1082">
        <v>1</v>
      </c>
      <c r="V1082">
        <v>228</v>
      </c>
      <c r="W1082">
        <v>3</v>
      </c>
      <c r="X1082" t="s">
        <v>77</v>
      </c>
      <c r="Y1082">
        <v>1</v>
      </c>
      <c r="Z1082">
        <v>3</v>
      </c>
      <c r="AA1082">
        <v>51</v>
      </c>
      <c r="AB1082">
        <v>3</v>
      </c>
      <c r="AC1082">
        <v>4</v>
      </c>
      <c r="AD1082">
        <v>2</v>
      </c>
      <c r="AE1082">
        <v>16606</v>
      </c>
      <c r="AF1082">
        <v>11380</v>
      </c>
      <c r="AG1082">
        <v>8</v>
      </c>
      <c r="AH1082">
        <v>12</v>
      </c>
      <c r="AI1082">
        <v>3</v>
      </c>
      <c r="AJ1082">
        <v>4</v>
      </c>
      <c r="AK1082">
        <v>80</v>
      </c>
      <c r="AL1082">
        <v>1</v>
      </c>
      <c r="AM1082">
        <v>23</v>
      </c>
      <c r="AN1082">
        <v>4</v>
      </c>
      <c r="AO1082">
        <v>13</v>
      </c>
      <c r="AP1082">
        <v>12</v>
      </c>
      <c r="AQ1082">
        <v>5</v>
      </c>
      <c r="AR1082">
        <v>1</v>
      </c>
    </row>
    <row r="1083" spans="1:44" x14ac:dyDescent="0.35">
      <c r="A1083" t="s">
        <v>56</v>
      </c>
      <c r="B1083" t="s">
        <v>45</v>
      </c>
      <c r="C1083" t="s">
        <v>46</v>
      </c>
      <c r="D1083" t="s">
        <v>59</v>
      </c>
      <c r="E1083" t="s">
        <v>60</v>
      </c>
      <c r="F1083" t="s">
        <v>49</v>
      </c>
      <c r="G1083" t="s">
        <v>1149</v>
      </c>
      <c r="H1083">
        <v>1529</v>
      </c>
      <c r="I1083" t="s">
        <v>51</v>
      </c>
      <c r="J1083" t="s">
        <v>83</v>
      </c>
      <c r="K1083" t="s">
        <v>53</v>
      </c>
      <c r="L1083" t="s">
        <v>56</v>
      </c>
      <c r="M1083" t="s">
        <v>54</v>
      </c>
      <c r="N1083">
        <v>3</v>
      </c>
      <c r="O1083">
        <v>-2</v>
      </c>
      <c r="P1083">
        <v>0</v>
      </c>
      <c r="Q1083">
        <v>35</v>
      </c>
      <c r="R1083">
        <v>0</v>
      </c>
      <c r="T1083">
        <v>0</v>
      </c>
      <c r="U1083">
        <v>1</v>
      </c>
      <c r="V1083">
        <v>1029</v>
      </c>
      <c r="W1083">
        <v>16</v>
      </c>
      <c r="X1083" t="s">
        <v>77</v>
      </c>
      <c r="Y1083">
        <v>1</v>
      </c>
      <c r="Z1083">
        <v>4</v>
      </c>
      <c r="AA1083">
        <v>91</v>
      </c>
      <c r="AB1083">
        <v>2</v>
      </c>
      <c r="AC1083">
        <v>3</v>
      </c>
      <c r="AD1083">
        <v>2</v>
      </c>
      <c r="AE1083">
        <v>8606</v>
      </c>
      <c r="AF1083">
        <v>21195</v>
      </c>
      <c r="AG1083">
        <v>1</v>
      </c>
      <c r="AH1083">
        <v>19</v>
      </c>
      <c r="AI1083">
        <v>3</v>
      </c>
      <c r="AJ1083">
        <v>4</v>
      </c>
      <c r="AK1083">
        <v>80</v>
      </c>
      <c r="AL1083">
        <v>0</v>
      </c>
      <c r="AM1083">
        <v>11</v>
      </c>
      <c r="AN1083">
        <v>1</v>
      </c>
      <c r="AO1083">
        <v>11</v>
      </c>
      <c r="AP1083">
        <v>8</v>
      </c>
      <c r="AQ1083">
        <v>3</v>
      </c>
      <c r="AR1083">
        <v>3</v>
      </c>
    </row>
    <row r="1084" spans="1:44" x14ac:dyDescent="0.35">
      <c r="A1084" t="s">
        <v>56</v>
      </c>
      <c r="B1084" t="s">
        <v>45</v>
      </c>
      <c r="C1084" t="s">
        <v>92</v>
      </c>
      <c r="D1084" t="s">
        <v>59</v>
      </c>
      <c r="E1084" t="s">
        <v>60</v>
      </c>
      <c r="F1084" t="s">
        <v>49</v>
      </c>
      <c r="G1084" t="s">
        <v>1293</v>
      </c>
      <c r="H1084">
        <v>1533</v>
      </c>
      <c r="I1084" t="s">
        <v>62</v>
      </c>
      <c r="J1084" t="s">
        <v>68</v>
      </c>
      <c r="K1084" t="s">
        <v>53</v>
      </c>
      <c r="L1084" t="s">
        <v>56</v>
      </c>
      <c r="M1084" t="s">
        <v>54</v>
      </c>
      <c r="N1084">
        <v>2</v>
      </c>
      <c r="O1084">
        <v>-2</v>
      </c>
      <c r="P1084">
        <v>0</v>
      </c>
      <c r="Q1084">
        <v>23</v>
      </c>
      <c r="R1084">
        <v>0</v>
      </c>
      <c r="T1084">
        <v>0</v>
      </c>
      <c r="U1084">
        <v>1</v>
      </c>
      <c r="V1084">
        <v>507</v>
      </c>
      <c r="W1084">
        <v>20</v>
      </c>
      <c r="X1084" t="s">
        <v>65</v>
      </c>
      <c r="Y1084">
        <v>1</v>
      </c>
      <c r="Z1084">
        <v>1</v>
      </c>
      <c r="AA1084">
        <v>97</v>
      </c>
      <c r="AB1084">
        <v>3</v>
      </c>
      <c r="AC1084">
        <v>2</v>
      </c>
      <c r="AD1084">
        <v>3</v>
      </c>
      <c r="AE1084">
        <v>2272</v>
      </c>
      <c r="AF1084">
        <v>24812</v>
      </c>
      <c r="AG1084">
        <v>0</v>
      </c>
      <c r="AH1084">
        <v>14</v>
      </c>
      <c r="AI1084">
        <v>3</v>
      </c>
      <c r="AJ1084">
        <v>2</v>
      </c>
      <c r="AK1084">
        <v>80</v>
      </c>
      <c r="AL1084">
        <v>0</v>
      </c>
      <c r="AM1084">
        <v>5</v>
      </c>
      <c r="AN1084">
        <v>3</v>
      </c>
      <c r="AO1084">
        <v>4</v>
      </c>
      <c r="AP1084">
        <v>3</v>
      </c>
      <c r="AQ1084">
        <v>1</v>
      </c>
      <c r="AR1084">
        <v>2</v>
      </c>
    </row>
    <row r="1085" spans="1:44" x14ac:dyDescent="0.35">
      <c r="A1085" t="s">
        <v>44</v>
      </c>
      <c r="B1085" t="s">
        <v>45</v>
      </c>
      <c r="C1085" t="s">
        <v>46</v>
      </c>
      <c r="D1085" t="s">
        <v>47</v>
      </c>
      <c r="E1085" t="s">
        <v>60</v>
      </c>
      <c r="F1085" t="s">
        <v>49</v>
      </c>
      <c r="G1085" t="s">
        <v>1508</v>
      </c>
      <c r="H1085">
        <v>1534</v>
      </c>
      <c r="I1085" t="s">
        <v>62</v>
      </c>
      <c r="J1085" t="s">
        <v>68</v>
      </c>
      <c r="K1085" t="s">
        <v>53</v>
      </c>
      <c r="L1085" t="s">
        <v>56</v>
      </c>
      <c r="M1085" t="s">
        <v>54</v>
      </c>
      <c r="N1085">
        <v>3</v>
      </c>
      <c r="O1085">
        <v>-2</v>
      </c>
      <c r="P1085">
        <v>0</v>
      </c>
      <c r="Q1085">
        <v>40</v>
      </c>
      <c r="R1085">
        <v>1</v>
      </c>
      <c r="S1085">
        <v>1</v>
      </c>
      <c r="T1085">
        <v>1</v>
      </c>
      <c r="U1085">
        <v>0</v>
      </c>
      <c r="V1085">
        <v>676</v>
      </c>
      <c r="W1085">
        <v>9</v>
      </c>
      <c r="X1085" t="s">
        <v>71</v>
      </c>
      <c r="Y1085">
        <v>1</v>
      </c>
      <c r="Z1085">
        <v>4</v>
      </c>
      <c r="AA1085">
        <v>86</v>
      </c>
      <c r="AB1085">
        <v>3</v>
      </c>
      <c r="AC1085">
        <v>1</v>
      </c>
      <c r="AD1085">
        <v>1</v>
      </c>
      <c r="AE1085">
        <v>2018</v>
      </c>
      <c r="AF1085">
        <v>21831</v>
      </c>
      <c r="AG1085">
        <v>3</v>
      </c>
      <c r="AH1085">
        <v>14</v>
      </c>
      <c r="AI1085">
        <v>3</v>
      </c>
      <c r="AJ1085">
        <v>2</v>
      </c>
      <c r="AK1085">
        <v>80</v>
      </c>
      <c r="AL1085">
        <v>0</v>
      </c>
      <c r="AM1085">
        <v>15</v>
      </c>
      <c r="AN1085">
        <v>1</v>
      </c>
      <c r="AO1085">
        <v>5</v>
      </c>
      <c r="AP1085">
        <v>4</v>
      </c>
      <c r="AQ1085">
        <v>1</v>
      </c>
      <c r="AR1085">
        <v>0</v>
      </c>
    </row>
    <row r="1086" spans="1:44" x14ac:dyDescent="0.35">
      <c r="A1086" t="s">
        <v>56</v>
      </c>
      <c r="B1086" t="s">
        <v>45</v>
      </c>
      <c r="C1086" t="s">
        <v>69</v>
      </c>
      <c r="D1086" t="s">
        <v>59</v>
      </c>
      <c r="E1086" t="s">
        <v>48</v>
      </c>
      <c r="F1086" t="s">
        <v>113</v>
      </c>
      <c r="G1086" t="s">
        <v>1417</v>
      </c>
      <c r="H1086">
        <v>1535</v>
      </c>
      <c r="I1086" t="s">
        <v>62</v>
      </c>
      <c r="J1086" t="s">
        <v>52</v>
      </c>
      <c r="K1086" t="s">
        <v>64</v>
      </c>
      <c r="L1086" t="s">
        <v>44</v>
      </c>
      <c r="M1086" t="s">
        <v>54</v>
      </c>
      <c r="N1086">
        <v>3</v>
      </c>
      <c r="O1086">
        <v>-2</v>
      </c>
      <c r="P1086">
        <v>0</v>
      </c>
      <c r="Q1086">
        <v>34</v>
      </c>
      <c r="R1086">
        <v>0</v>
      </c>
      <c r="T1086">
        <v>0</v>
      </c>
      <c r="U1086">
        <v>1</v>
      </c>
      <c r="V1086">
        <v>971</v>
      </c>
      <c r="W1086">
        <v>1</v>
      </c>
      <c r="X1086" t="s">
        <v>77</v>
      </c>
      <c r="Y1086">
        <v>1</v>
      </c>
      <c r="Z1086">
        <v>4</v>
      </c>
      <c r="AA1086">
        <v>64</v>
      </c>
      <c r="AB1086">
        <v>2</v>
      </c>
      <c r="AC1086">
        <v>3</v>
      </c>
      <c r="AD1086">
        <v>4</v>
      </c>
      <c r="AE1086">
        <v>7083</v>
      </c>
      <c r="AF1086">
        <v>12288</v>
      </c>
      <c r="AG1086">
        <v>1</v>
      </c>
      <c r="AH1086">
        <v>14</v>
      </c>
      <c r="AI1086">
        <v>3</v>
      </c>
      <c r="AJ1086">
        <v>4</v>
      </c>
      <c r="AK1086">
        <v>80</v>
      </c>
      <c r="AL1086">
        <v>0</v>
      </c>
      <c r="AM1086">
        <v>10</v>
      </c>
      <c r="AN1086">
        <v>3</v>
      </c>
      <c r="AO1086">
        <v>10</v>
      </c>
      <c r="AP1086">
        <v>9</v>
      </c>
      <c r="AQ1086">
        <v>8</v>
      </c>
      <c r="AR1086">
        <v>6</v>
      </c>
    </row>
    <row r="1087" spans="1:44" x14ac:dyDescent="0.35">
      <c r="A1087" t="s">
        <v>44</v>
      </c>
      <c r="B1087" t="s">
        <v>57</v>
      </c>
      <c r="C1087" t="s">
        <v>69</v>
      </c>
      <c r="D1087" t="s">
        <v>47</v>
      </c>
      <c r="E1087" t="s">
        <v>60</v>
      </c>
      <c r="F1087" t="s">
        <v>49</v>
      </c>
      <c r="G1087" t="s">
        <v>1487</v>
      </c>
      <c r="H1087">
        <v>1537</v>
      </c>
      <c r="I1087" t="s">
        <v>51</v>
      </c>
      <c r="J1087" t="s">
        <v>63</v>
      </c>
      <c r="K1087" t="s">
        <v>53</v>
      </c>
      <c r="L1087" t="s">
        <v>56</v>
      </c>
      <c r="M1087" t="s">
        <v>54</v>
      </c>
      <c r="N1087">
        <v>2</v>
      </c>
      <c r="O1087">
        <v>-2</v>
      </c>
      <c r="P1087">
        <v>0</v>
      </c>
      <c r="Q1087">
        <v>31</v>
      </c>
      <c r="R1087">
        <v>1</v>
      </c>
      <c r="S1087">
        <v>1</v>
      </c>
      <c r="T1087">
        <v>1</v>
      </c>
      <c r="U1087">
        <v>0</v>
      </c>
      <c r="V1087">
        <v>561</v>
      </c>
      <c r="W1087">
        <v>3</v>
      </c>
      <c r="X1087" t="s">
        <v>77</v>
      </c>
      <c r="Y1087">
        <v>1</v>
      </c>
      <c r="Z1087">
        <v>4</v>
      </c>
      <c r="AA1087">
        <v>33</v>
      </c>
      <c r="AB1087">
        <v>3</v>
      </c>
      <c r="AC1087">
        <v>1</v>
      </c>
      <c r="AD1087">
        <v>3</v>
      </c>
      <c r="AE1087">
        <v>4084</v>
      </c>
      <c r="AF1087">
        <v>4156</v>
      </c>
      <c r="AG1087">
        <v>1</v>
      </c>
      <c r="AH1087">
        <v>12</v>
      </c>
      <c r="AI1087">
        <v>3</v>
      </c>
      <c r="AJ1087">
        <v>1</v>
      </c>
      <c r="AK1087">
        <v>80</v>
      </c>
      <c r="AL1087">
        <v>0</v>
      </c>
      <c r="AM1087">
        <v>7</v>
      </c>
      <c r="AN1087">
        <v>1</v>
      </c>
      <c r="AO1087">
        <v>7</v>
      </c>
      <c r="AP1087">
        <v>2</v>
      </c>
      <c r="AQ1087">
        <v>7</v>
      </c>
      <c r="AR1087">
        <v>7</v>
      </c>
    </row>
    <row r="1088" spans="1:44" x14ac:dyDescent="0.35">
      <c r="A1088" t="s">
        <v>56</v>
      </c>
      <c r="B1088" t="s">
        <v>57</v>
      </c>
      <c r="C1088" t="s">
        <v>58</v>
      </c>
      <c r="D1088" t="s">
        <v>59</v>
      </c>
      <c r="E1088" t="s">
        <v>60</v>
      </c>
      <c r="F1088" t="s">
        <v>72</v>
      </c>
      <c r="G1088" t="s">
        <v>1394</v>
      </c>
      <c r="H1088">
        <v>1539</v>
      </c>
      <c r="I1088" t="s">
        <v>62</v>
      </c>
      <c r="J1088" t="s">
        <v>101</v>
      </c>
      <c r="K1088" t="s">
        <v>53</v>
      </c>
      <c r="L1088" t="s">
        <v>44</v>
      </c>
      <c r="M1088" t="s">
        <v>54</v>
      </c>
      <c r="N1088">
        <v>2</v>
      </c>
      <c r="O1088">
        <v>-2</v>
      </c>
      <c r="P1088">
        <v>0</v>
      </c>
      <c r="Q1088">
        <v>50</v>
      </c>
      <c r="R1088">
        <v>0</v>
      </c>
      <c r="T1088">
        <v>0</v>
      </c>
      <c r="U1088">
        <v>1</v>
      </c>
      <c r="V1088">
        <v>333</v>
      </c>
      <c r="W1088">
        <v>22</v>
      </c>
      <c r="X1088" t="s">
        <v>134</v>
      </c>
      <c r="Y1088">
        <v>1</v>
      </c>
      <c r="Z1088">
        <v>3</v>
      </c>
      <c r="AA1088">
        <v>88</v>
      </c>
      <c r="AB1088">
        <v>1</v>
      </c>
      <c r="AC1088">
        <v>4</v>
      </c>
      <c r="AD1088">
        <v>4</v>
      </c>
      <c r="AE1088">
        <v>14411</v>
      </c>
      <c r="AF1088">
        <v>24450</v>
      </c>
      <c r="AG1088">
        <v>1</v>
      </c>
      <c r="AH1088">
        <v>13</v>
      </c>
      <c r="AI1088">
        <v>3</v>
      </c>
      <c r="AJ1088">
        <v>4</v>
      </c>
      <c r="AK1088">
        <v>80</v>
      </c>
      <c r="AL1088">
        <v>0</v>
      </c>
      <c r="AM1088">
        <v>32</v>
      </c>
      <c r="AN1088">
        <v>3</v>
      </c>
      <c r="AO1088">
        <v>32</v>
      </c>
      <c r="AP1088">
        <v>6</v>
      </c>
      <c r="AQ1088">
        <v>13</v>
      </c>
      <c r="AR1088">
        <v>9</v>
      </c>
    </row>
    <row r="1089" spans="1:44" x14ac:dyDescent="0.35">
      <c r="A1089" t="s">
        <v>56</v>
      </c>
      <c r="B1089" t="s">
        <v>45</v>
      </c>
      <c r="C1089" t="s">
        <v>69</v>
      </c>
      <c r="D1089" t="s">
        <v>59</v>
      </c>
      <c r="E1089" t="s">
        <v>48</v>
      </c>
      <c r="F1089" t="s">
        <v>113</v>
      </c>
      <c r="G1089" t="s">
        <v>1482</v>
      </c>
      <c r="H1089">
        <v>1541</v>
      </c>
      <c r="I1089" t="s">
        <v>62</v>
      </c>
      <c r="J1089" t="s">
        <v>99</v>
      </c>
      <c r="K1089" t="s">
        <v>64</v>
      </c>
      <c r="L1089" t="s">
        <v>44</v>
      </c>
      <c r="M1089" t="s">
        <v>54</v>
      </c>
      <c r="N1089">
        <v>4</v>
      </c>
      <c r="O1089">
        <v>-2</v>
      </c>
      <c r="P1089">
        <v>0</v>
      </c>
      <c r="Q1089">
        <v>34</v>
      </c>
      <c r="R1089">
        <v>0</v>
      </c>
      <c r="T1089">
        <v>0</v>
      </c>
      <c r="U1089">
        <v>1</v>
      </c>
      <c r="V1089">
        <v>1440</v>
      </c>
      <c r="W1089">
        <v>7</v>
      </c>
      <c r="X1089" t="s">
        <v>55</v>
      </c>
      <c r="Y1089">
        <v>1</v>
      </c>
      <c r="Z1089">
        <v>4</v>
      </c>
      <c r="AA1089">
        <v>55</v>
      </c>
      <c r="AB1089">
        <v>3</v>
      </c>
      <c r="AC1089">
        <v>1</v>
      </c>
      <c r="AD1089">
        <v>4</v>
      </c>
      <c r="AE1089">
        <v>2308</v>
      </c>
      <c r="AF1089">
        <v>4944</v>
      </c>
      <c r="AG1089">
        <v>0</v>
      </c>
      <c r="AH1089">
        <v>25</v>
      </c>
      <c r="AI1089">
        <v>4</v>
      </c>
      <c r="AJ1089">
        <v>2</v>
      </c>
      <c r="AK1089">
        <v>80</v>
      </c>
      <c r="AL1089">
        <v>1</v>
      </c>
      <c r="AM1089">
        <v>12</v>
      </c>
      <c r="AN1089">
        <v>3</v>
      </c>
      <c r="AO1089">
        <v>11</v>
      </c>
      <c r="AP1089">
        <v>10</v>
      </c>
      <c r="AQ1089">
        <v>5</v>
      </c>
      <c r="AR1089">
        <v>7</v>
      </c>
    </row>
    <row r="1090" spans="1:44" x14ac:dyDescent="0.35">
      <c r="A1090" t="s">
        <v>56</v>
      </c>
      <c r="B1090" t="s">
        <v>45</v>
      </c>
      <c r="C1090" t="s">
        <v>46</v>
      </c>
      <c r="D1090" t="s">
        <v>59</v>
      </c>
      <c r="E1090" t="s">
        <v>60</v>
      </c>
      <c r="F1090" t="s">
        <v>72</v>
      </c>
      <c r="G1090" t="s">
        <v>1269</v>
      </c>
      <c r="H1090">
        <v>1542</v>
      </c>
      <c r="I1090" t="s">
        <v>62</v>
      </c>
      <c r="J1090" t="s">
        <v>68</v>
      </c>
      <c r="K1090" t="s">
        <v>64</v>
      </c>
      <c r="L1090" t="s">
        <v>56</v>
      </c>
      <c r="M1090" t="s">
        <v>54</v>
      </c>
      <c r="N1090">
        <v>3</v>
      </c>
      <c r="O1090">
        <v>-2</v>
      </c>
      <c r="P1090">
        <v>0</v>
      </c>
      <c r="Q1090">
        <v>42</v>
      </c>
      <c r="R1090">
        <v>0</v>
      </c>
      <c r="T1090">
        <v>0</v>
      </c>
      <c r="U1090">
        <v>1</v>
      </c>
      <c r="V1090">
        <v>1210</v>
      </c>
      <c r="W1090">
        <v>2</v>
      </c>
      <c r="X1090" t="s">
        <v>77</v>
      </c>
      <c r="Y1090">
        <v>1</v>
      </c>
      <c r="Z1090">
        <v>3</v>
      </c>
      <c r="AA1090">
        <v>68</v>
      </c>
      <c r="AB1090">
        <v>2</v>
      </c>
      <c r="AC1090">
        <v>1</v>
      </c>
      <c r="AD1090">
        <v>2</v>
      </c>
      <c r="AE1090">
        <v>4841</v>
      </c>
      <c r="AF1090">
        <v>24052</v>
      </c>
      <c r="AG1090">
        <v>4</v>
      </c>
      <c r="AH1090">
        <v>14</v>
      </c>
      <c r="AI1090">
        <v>3</v>
      </c>
      <c r="AJ1090">
        <v>2</v>
      </c>
      <c r="AK1090">
        <v>80</v>
      </c>
      <c r="AL1090">
        <v>1</v>
      </c>
      <c r="AM1090">
        <v>4</v>
      </c>
      <c r="AN1090">
        <v>3</v>
      </c>
      <c r="AO1090">
        <v>1</v>
      </c>
      <c r="AP1090">
        <v>0</v>
      </c>
      <c r="AQ1090">
        <v>0</v>
      </c>
      <c r="AR1090">
        <v>0</v>
      </c>
    </row>
    <row r="1091" spans="1:44" x14ac:dyDescent="0.35">
      <c r="A1091" t="s">
        <v>56</v>
      </c>
      <c r="B1091" t="s">
        <v>45</v>
      </c>
      <c r="C1091" t="s">
        <v>46</v>
      </c>
      <c r="D1091" t="s">
        <v>59</v>
      </c>
      <c r="E1091" t="s">
        <v>60</v>
      </c>
      <c r="F1091" t="s">
        <v>72</v>
      </c>
      <c r="G1091" t="s">
        <v>1249</v>
      </c>
      <c r="H1091">
        <v>1543</v>
      </c>
      <c r="I1091" t="s">
        <v>62</v>
      </c>
      <c r="J1091" t="s">
        <v>63</v>
      </c>
      <c r="K1091" t="s">
        <v>64</v>
      </c>
      <c r="L1091" t="s">
        <v>56</v>
      </c>
      <c r="M1091" t="s">
        <v>54</v>
      </c>
      <c r="N1091">
        <v>2</v>
      </c>
      <c r="O1091">
        <v>-2</v>
      </c>
      <c r="P1091">
        <v>0</v>
      </c>
      <c r="Q1091">
        <v>37</v>
      </c>
      <c r="R1091">
        <v>0</v>
      </c>
      <c r="T1091">
        <v>0</v>
      </c>
      <c r="U1091">
        <v>1</v>
      </c>
      <c r="V1091">
        <v>674</v>
      </c>
      <c r="W1091">
        <v>13</v>
      </c>
      <c r="X1091" t="s">
        <v>77</v>
      </c>
      <c r="Y1091">
        <v>1</v>
      </c>
      <c r="Z1091">
        <v>1</v>
      </c>
      <c r="AA1091">
        <v>47</v>
      </c>
      <c r="AB1091">
        <v>3</v>
      </c>
      <c r="AC1091">
        <v>2</v>
      </c>
      <c r="AD1091">
        <v>4</v>
      </c>
      <c r="AE1091">
        <v>4285</v>
      </c>
      <c r="AF1091">
        <v>3031</v>
      </c>
      <c r="AG1091">
        <v>1</v>
      </c>
      <c r="AH1091">
        <v>17</v>
      </c>
      <c r="AI1091">
        <v>3</v>
      </c>
      <c r="AJ1091">
        <v>1</v>
      </c>
      <c r="AK1091">
        <v>80</v>
      </c>
      <c r="AL1091">
        <v>0</v>
      </c>
      <c r="AM1091">
        <v>10</v>
      </c>
      <c r="AN1091">
        <v>3</v>
      </c>
      <c r="AO1091">
        <v>10</v>
      </c>
      <c r="AP1091">
        <v>8</v>
      </c>
      <c r="AQ1091">
        <v>3</v>
      </c>
      <c r="AR1091">
        <v>7</v>
      </c>
    </row>
    <row r="1092" spans="1:44" x14ac:dyDescent="0.35">
      <c r="A1092" t="s">
        <v>56</v>
      </c>
      <c r="B1092" t="s">
        <v>45</v>
      </c>
      <c r="C1092" t="s">
        <v>69</v>
      </c>
      <c r="D1092" t="s">
        <v>59</v>
      </c>
      <c r="E1092" t="s">
        <v>60</v>
      </c>
      <c r="F1092" t="s">
        <v>66</v>
      </c>
      <c r="G1092" t="s">
        <v>1121</v>
      </c>
      <c r="H1092">
        <v>1544</v>
      </c>
      <c r="I1092" t="s">
        <v>51</v>
      </c>
      <c r="J1092" t="s">
        <v>83</v>
      </c>
      <c r="K1092" t="s">
        <v>64</v>
      </c>
      <c r="L1092" t="s">
        <v>56</v>
      </c>
      <c r="M1092" t="s">
        <v>54</v>
      </c>
      <c r="N1092">
        <v>3</v>
      </c>
      <c r="O1092">
        <v>-2</v>
      </c>
      <c r="P1092">
        <v>0</v>
      </c>
      <c r="Q1092">
        <v>29</v>
      </c>
      <c r="R1092">
        <v>0</v>
      </c>
      <c r="T1092">
        <v>0</v>
      </c>
      <c r="U1092">
        <v>1</v>
      </c>
      <c r="V1092">
        <v>441</v>
      </c>
      <c r="W1092">
        <v>8</v>
      </c>
      <c r="X1092" t="s">
        <v>65</v>
      </c>
      <c r="Y1092">
        <v>1</v>
      </c>
      <c r="Z1092">
        <v>3</v>
      </c>
      <c r="AA1092">
        <v>39</v>
      </c>
      <c r="AB1092">
        <v>1</v>
      </c>
      <c r="AC1092">
        <v>2</v>
      </c>
      <c r="AD1092">
        <v>3</v>
      </c>
      <c r="AE1092">
        <v>9715</v>
      </c>
      <c r="AF1092">
        <v>7288</v>
      </c>
      <c r="AG1092">
        <v>3</v>
      </c>
      <c r="AH1092">
        <v>13</v>
      </c>
      <c r="AI1092">
        <v>3</v>
      </c>
      <c r="AJ1092">
        <v>3</v>
      </c>
      <c r="AK1092">
        <v>80</v>
      </c>
      <c r="AL1092">
        <v>1</v>
      </c>
      <c r="AM1092">
        <v>9</v>
      </c>
      <c r="AN1092">
        <v>3</v>
      </c>
      <c r="AO1092">
        <v>7</v>
      </c>
      <c r="AP1092">
        <v>7</v>
      </c>
      <c r="AQ1092">
        <v>0</v>
      </c>
      <c r="AR1092">
        <v>7</v>
      </c>
    </row>
    <row r="1093" spans="1:44" x14ac:dyDescent="0.35">
      <c r="A1093" t="s">
        <v>56</v>
      </c>
      <c r="B1093" t="s">
        <v>45</v>
      </c>
      <c r="C1093" t="s">
        <v>69</v>
      </c>
      <c r="D1093" t="s">
        <v>59</v>
      </c>
      <c r="E1093" t="s">
        <v>60</v>
      </c>
      <c r="F1093" t="s">
        <v>49</v>
      </c>
      <c r="G1093" t="s">
        <v>1306</v>
      </c>
      <c r="H1093">
        <v>1545</v>
      </c>
      <c r="I1093" t="s">
        <v>62</v>
      </c>
      <c r="J1093" t="s">
        <v>81</v>
      </c>
      <c r="K1093" t="s">
        <v>53</v>
      </c>
      <c r="L1093" t="s">
        <v>56</v>
      </c>
      <c r="M1093" t="s">
        <v>54</v>
      </c>
      <c r="N1093">
        <v>2</v>
      </c>
      <c r="O1093">
        <v>-2</v>
      </c>
      <c r="P1093">
        <v>0</v>
      </c>
      <c r="Q1093">
        <v>33</v>
      </c>
      <c r="R1093">
        <v>0</v>
      </c>
      <c r="T1093">
        <v>0</v>
      </c>
      <c r="U1093">
        <v>1</v>
      </c>
      <c r="V1093">
        <v>575</v>
      </c>
      <c r="W1093">
        <v>25</v>
      </c>
      <c r="X1093" t="s">
        <v>77</v>
      </c>
      <c r="Y1093">
        <v>1</v>
      </c>
      <c r="Z1093">
        <v>4</v>
      </c>
      <c r="AA1093">
        <v>44</v>
      </c>
      <c r="AB1093">
        <v>2</v>
      </c>
      <c r="AC1093">
        <v>2</v>
      </c>
      <c r="AD1093">
        <v>2</v>
      </c>
      <c r="AE1093">
        <v>4320</v>
      </c>
      <c r="AF1093">
        <v>24152</v>
      </c>
      <c r="AG1093">
        <v>1</v>
      </c>
      <c r="AH1093">
        <v>13</v>
      </c>
      <c r="AI1093">
        <v>3</v>
      </c>
      <c r="AJ1093">
        <v>4</v>
      </c>
      <c r="AK1093">
        <v>80</v>
      </c>
      <c r="AL1093">
        <v>0</v>
      </c>
      <c r="AM1093">
        <v>5</v>
      </c>
      <c r="AN1093">
        <v>3</v>
      </c>
      <c r="AO1093">
        <v>5</v>
      </c>
      <c r="AP1093">
        <v>3</v>
      </c>
      <c r="AQ1093">
        <v>0</v>
      </c>
      <c r="AR1093">
        <v>2</v>
      </c>
    </row>
    <row r="1094" spans="1:44" x14ac:dyDescent="0.35">
      <c r="A1094" t="s">
        <v>56</v>
      </c>
      <c r="B1094" t="s">
        <v>45</v>
      </c>
      <c r="C1094" t="s">
        <v>58</v>
      </c>
      <c r="D1094" t="s">
        <v>59</v>
      </c>
      <c r="E1094" t="s">
        <v>60</v>
      </c>
      <c r="F1094" t="s">
        <v>113</v>
      </c>
      <c r="G1094" t="s">
        <v>1463</v>
      </c>
      <c r="H1094">
        <v>1546</v>
      </c>
      <c r="I1094" t="s">
        <v>62</v>
      </c>
      <c r="J1094" t="s">
        <v>63</v>
      </c>
      <c r="K1094" t="s">
        <v>64</v>
      </c>
      <c r="L1094" t="s">
        <v>56</v>
      </c>
      <c r="M1094" t="s">
        <v>54</v>
      </c>
      <c r="N1094">
        <v>3</v>
      </c>
      <c r="O1094">
        <v>-2</v>
      </c>
      <c r="P1094">
        <v>0</v>
      </c>
      <c r="Q1094">
        <v>45</v>
      </c>
      <c r="R1094">
        <v>0</v>
      </c>
      <c r="T1094">
        <v>0</v>
      </c>
      <c r="U1094">
        <v>1</v>
      </c>
      <c r="V1094">
        <v>950</v>
      </c>
      <c r="W1094">
        <v>28</v>
      </c>
      <c r="X1094" t="s">
        <v>77</v>
      </c>
      <c r="Y1094">
        <v>1</v>
      </c>
      <c r="Z1094">
        <v>4</v>
      </c>
      <c r="AA1094">
        <v>97</v>
      </c>
      <c r="AB1094">
        <v>3</v>
      </c>
      <c r="AC1094">
        <v>1</v>
      </c>
      <c r="AD1094">
        <v>4</v>
      </c>
      <c r="AE1094">
        <v>2132</v>
      </c>
      <c r="AF1094">
        <v>4585</v>
      </c>
      <c r="AG1094">
        <v>4</v>
      </c>
      <c r="AH1094">
        <v>20</v>
      </c>
      <c r="AI1094">
        <v>4</v>
      </c>
      <c r="AJ1094">
        <v>4</v>
      </c>
      <c r="AK1094">
        <v>80</v>
      </c>
      <c r="AL1094">
        <v>1</v>
      </c>
      <c r="AM1094">
        <v>8</v>
      </c>
      <c r="AN1094">
        <v>3</v>
      </c>
      <c r="AO1094">
        <v>5</v>
      </c>
      <c r="AP1094">
        <v>4</v>
      </c>
      <c r="AQ1094">
        <v>0</v>
      </c>
      <c r="AR1094">
        <v>3</v>
      </c>
    </row>
    <row r="1095" spans="1:44" x14ac:dyDescent="0.35">
      <c r="A1095" t="s">
        <v>56</v>
      </c>
      <c r="B1095" t="s">
        <v>57</v>
      </c>
      <c r="C1095" t="s">
        <v>46</v>
      </c>
      <c r="D1095" t="s">
        <v>59</v>
      </c>
      <c r="E1095" t="s">
        <v>60</v>
      </c>
      <c r="F1095" t="s">
        <v>49</v>
      </c>
      <c r="G1095" t="s">
        <v>1390</v>
      </c>
      <c r="H1095">
        <v>1547</v>
      </c>
      <c r="I1095" t="s">
        <v>62</v>
      </c>
      <c r="J1095" t="s">
        <v>83</v>
      </c>
      <c r="K1095" t="s">
        <v>64</v>
      </c>
      <c r="L1095" t="s">
        <v>44</v>
      </c>
      <c r="M1095" t="s">
        <v>54</v>
      </c>
      <c r="N1095">
        <v>3</v>
      </c>
      <c r="O1095">
        <v>-2</v>
      </c>
      <c r="P1095">
        <v>0</v>
      </c>
      <c r="Q1095">
        <v>42</v>
      </c>
      <c r="R1095">
        <v>0</v>
      </c>
      <c r="T1095">
        <v>0</v>
      </c>
      <c r="U1095">
        <v>1</v>
      </c>
      <c r="V1095">
        <v>288</v>
      </c>
      <c r="W1095">
        <v>2</v>
      </c>
      <c r="X1095" t="s">
        <v>77</v>
      </c>
      <c r="Y1095">
        <v>1</v>
      </c>
      <c r="Z1095">
        <v>4</v>
      </c>
      <c r="AA1095">
        <v>40</v>
      </c>
      <c r="AB1095">
        <v>3</v>
      </c>
      <c r="AC1095">
        <v>3</v>
      </c>
      <c r="AD1095">
        <v>4</v>
      </c>
      <c r="AE1095">
        <v>10124</v>
      </c>
      <c r="AF1095">
        <v>18611</v>
      </c>
      <c r="AG1095">
        <v>2</v>
      </c>
      <c r="AH1095">
        <v>14</v>
      </c>
      <c r="AI1095">
        <v>3</v>
      </c>
      <c r="AJ1095">
        <v>3</v>
      </c>
      <c r="AK1095">
        <v>80</v>
      </c>
      <c r="AL1095">
        <v>1</v>
      </c>
      <c r="AM1095">
        <v>24</v>
      </c>
      <c r="AN1095">
        <v>1</v>
      </c>
      <c r="AO1095">
        <v>20</v>
      </c>
      <c r="AP1095">
        <v>8</v>
      </c>
      <c r="AQ1095">
        <v>13</v>
      </c>
      <c r="AR1095">
        <v>9</v>
      </c>
    </row>
    <row r="1096" spans="1:44" x14ac:dyDescent="0.35">
      <c r="A1096" t="s">
        <v>56</v>
      </c>
      <c r="B1096" t="s">
        <v>45</v>
      </c>
      <c r="C1096" t="s">
        <v>46</v>
      </c>
      <c r="D1096" t="s">
        <v>59</v>
      </c>
      <c r="E1096" t="s">
        <v>48</v>
      </c>
      <c r="F1096" t="s">
        <v>72</v>
      </c>
      <c r="G1096" t="s">
        <v>1321</v>
      </c>
      <c r="H1096">
        <v>1548</v>
      </c>
      <c r="I1096" t="s">
        <v>62</v>
      </c>
      <c r="J1096" t="s">
        <v>52</v>
      </c>
      <c r="K1096" t="s">
        <v>64</v>
      </c>
      <c r="L1096" t="s">
        <v>56</v>
      </c>
      <c r="M1096" t="s">
        <v>54</v>
      </c>
      <c r="N1096">
        <v>5</v>
      </c>
      <c r="O1096">
        <v>-2</v>
      </c>
      <c r="P1096">
        <v>0</v>
      </c>
      <c r="Q1096">
        <v>40</v>
      </c>
      <c r="R1096">
        <v>0</v>
      </c>
      <c r="T1096">
        <v>0</v>
      </c>
      <c r="U1096">
        <v>1</v>
      </c>
      <c r="V1096">
        <v>1342</v>
      </c>
      <c r="W1096">
        <v>9</v>
      </c>
      <c r="X1096" t="s">
        <v>55</v>
      </c>
      <c r="Y1096">
        <v>1</v>
      </c>
      <c r="Z1096">
        <v>1</v>
      </c>
      <c r="AA1096">
        <v>47</v>
      </c>
      <c r="AB1096">
        <v>3</v>
      </c>
      <c r="AC1096">
        <v>2</v>
      </c>
      <c r="AD1096">
        <v>1</v>
      </c>
      <c r="AE1096">
        <v>5473</v>
      </c>
      <c r="AF1096">
        <v>19345</v>
      </c>
      <c r="AG1096">
        <v>0</v>
      </c>
      <c r="AH1096">
        <v>12</v>
      </c>
      <c r="AI1096">
        <v>3</v>
      </c>
      <c r="AJ1096">
        <v>4</v>
      </c>
      <c r="AK1096">
        <v>80</v>
      </c>
      <c r="AL1096">
        <v>0</v>
      </c>
      <c r="AM1096">
        <v>9</v>
      </c>
      <c r="AN1096">
        <v>4</v>
      </c>
      <c r="AO1096">
        <v>8</v>
      </c>
      <c r="AP1096">
        <v>4</v>
      </c>
      <c r="AQ1096">
        <v>7</v>
      </c>
      <c r="AR1096">
        <v>1</v>
      </c>
    </row>
    <row r="1097" spans="1:44" x14ac:dyDescent="0.35">
      <c r="A1097" t="s">
        <v>56</v>
      </c>
      <c r="B1097" t="s">
        <v>45</v>
      </c>
      <c r="C1097" t="s">
        <v>69</v>
      </c>
      <c r="D1097" t="s">
        <v>59</v>
      </c>
      <c r="E1097" t="s">
        <v>60</v>
      </c>
      <c r="F1097" t="s">
        <v>49</v>
      </c>
      <c r="G1097" t="s">
        <v>1405</v>
      </c>
      <c r="H1097">
        <v>1549</v>
      </c>
      <c r="I1097" t="s">
        <v>62</v>
      </c>
      <c r="J1097" t="s">
        <v>68</v>
      </c>
      <c r="K1097" t="s">
        <v>64</v>
      </c>
      <c r="L1097" t="s">
        <v>44</v>
      </c>
      <c r="M1097" t="s">
        <v>54</v>
      </c>
      <c r="N1097">
        <v>3</v>
      </c>
      <c r="O1097">
        <v>-2</v>
      </c>
      <c r="P1097">
        <v>0</v>
      </c>
      <c r="Q1097">
        <v>33</v>
      </c>
      <c r="R1097">
        <v>0</v>
      </c>
      <c r="T1097">
        <v>0</v>
      </c>
      <c r="U1097">
        <v>1</v>
      </c>
      <c r="V1097">
        <v>589</v>
      </c>
      <c r="W1097">
        <v>28</v>
      </c>
      <c r="X1097" t="s">
        <v>71</v>
      </c>
      <c r="Y1097">
        <v>1</v>
      </c>
      <c r="Z1097">
        <v>2</v>
      </c>
      <c r="AA1097">
        <v>79</v>
      </c>
      <c r="AB1097">
        <v>3</v>
      </c>
      <c r="AC1097">
        <v>2</v>
      </c>
      <c r="AD1097">
        <v>3</v>
      </c>
      <c r="AE1097">
        <v>5207</v>
      </c>
      <c r="AF1097">
        <v>22949</v>
      </c>
      <c r="AG1097">
        <v>1</v>
      </c>
      <c r="AH1097">
        <v>12</v>
      </c>
      <c r="AI1097">
        <v>3</v>
      </c>
      <c r="AJ1097">
        <v>2</v>
      </c>
      <c r="AK1097">
        <v>80</v>
      </c>
      <c r="AL1097">
        <v>1</v>
      </c>
      <c r="AM1097">
        <v>15</v>
      </c>
      <c r="AN1097">
        <v>3</v>
      </c>
      <c r="AO1097">
        <v>15</v>
      </c>
      <c r="AP1097">
        <v>14</v>
      </c>
      <c r="AQ1097">
        <v>5</v>
      </c>
      <c r="AR1097">
        <v>7</v>
      </c>
    </row>
    <row r="1098" spans="1:44" x14ac:dyDescent="0.35">
      <c r="A1098" t="s">
        <v>56</v>
      </c>
      <c r="B1098" t="s">
        <v>45</v>
      </c>
      <c r="C1098" t="s">
        <v>46</v>
      </c>
      <c r="D1098" t="s">
        <v>59</v>
      </c>
      <c r="E1098" t="s">
        <v>161</v>
      </c>
      <c r="F1098" t="s">
        <v>72</v>
      </c>
      <c r="G1098" t="s">
        <v>1479</v>
      </c>
      <c r="H1098">
        <v>1550</v>
      </c>
      <c r="I1098" t="s">
        <v>62</v>
      </c>
      <c r="J1098" t="s">
        <v>95</v>
      </c>
      <c r="K1098" t="s">
        <v>53</v>
      </c>
      <c r="L1098" t="s">
        <v>44</v>
      </c>
      <c r="M1098" t="s">
        <v>54</v>
      </c>
      <c r="N1098">
        <v>2</v>
      </c>
      <c r="O1098">
        <v>-2</v>
      </c>
      <c r="P1098">
        <v>0</v>
      </c>
      <c r="Q1098">
        <v>40</v>
      </c>
      <c r="R1098">
        <v>0</v>
      </c>
      <c r="T1098">
        <v>0</v>
      </c>
      <c r="U1098">
        <v>1</v>
      </c>
      <c r="V1098">
        <v>898</v>
      </c>
      <c r="W1098">
        <v>6</v>
      </c>
      <c r="X1098" t="s">
        <v>55</v>
      </c>
      <c r="Y1098">
        <v>1</v>
      </c>
      <c r="Z1098">
        <v>3</v>
      </c>
      <c r="AA1098">
        <v>38</v>
      </c>
      <c r="AB1098">
        <v>3</v>
      </c>
      <c r="AC1098">
        <v>4</v>
      </c>
      <c r="AD1098">
        <v>4</v>
      </c>
      <c r="AE1098">
        <v>16437</v>
      </c>
      <c r="AF1098">
        <v>17381</v>
      </c>
      <c r="AG1098">
        <v>1</v>
      </c>
      <c r="AH1098">
        <v>21</v>
      </c>
      <c r="AI1098">
        <v>4</v>
      </c>
      <c r="AJ1098">
        <v>4</v>
      </c>
      <c r="AK1098">
        <v>80</v>
      </c>
      <c r="AL1098">
        <v>0</v>
      </c>
      <c r="AM1098">
        <v>21</v>
      </c>
      <c r="AN1098">
        <v>3</v>
      </c>
      <c r="AO1098">
        <v>21</v>
      </c>
      <c r="AP1098">
        <v>7</v>
      </c>
      <c r="AQ1098">
        <v>7</v>
      </c>
      <c r="AR1098">
        <v>7</v>
      </c>
    </row>
    <row r="1099" spans="1:44" x14ac:dyDescent="0.35">
      <c r="A1099" t="s">
        <v>56</v>
      </c>
      <c r="B1099" t="s">
        <v>45</v>
      </c>
      <c r="C1099" t="s">
        <v>92</v>
      </c>
      <c r="D1099" t="s">
        <v>59</v>
      </c>
      <c r="E1099" t="s">
        <v>60</v>
      </c>
      <c r="F1099" t="s">
        <v>113</v>
      </c>
      <c r="G1099" t="s">
        <v>1246</v>
      </c>
      <c r="H1099">
        <v>1551</v>
      </c>
      <c r="I1099" t="s">
        <v>62</v>
      </c>
      <c r="J1099" t="s">
        <v>68</v>
      </c>
      <c r="K1099" t="s">
        <v>79</v>
      </c>
      <c r="L1099" t="s">
        <v>56</v>
      </c>
      <c r="M1099" t="s">
        <v>54</v>
      </c>
      <c r="N1099">
        <v>3</v>
      </c>
      <c r="O1099">
        <v>-2</v>
      </c>
      <c r="P1099">
        <v>0</v>
      </c>
      <c r="Q1099">
        <v>24</v>
      </c>
      <c r="R1099">
        <v>0</v>
      </c>
      <c r="T1099">
        <v>0</v>
      </c>
      <c r="U1099">
        <v>1</v>
      </c>
      <c r="V1099">
        <v>350</v>
      </c>
      <c r="W1099">
        <v>21</v>
      </c>
      <c r="X1099" t="s">
        <v>55</v>
      </c>
      <c r="Y1099">
        <v>1</v>
      </c>
      <c r="Z1099">
        <v>4</v>
      </c>
      <c r="AA1099">
        <v>57</v>
      </c>
      <c r="AB1099">
        <v>2</v>
      </c>
      <c r="AC1099">
        <v>1</v>
      </c>
      <c r="AD1099">
        <v>4</v>
      </c>
      <c r="AE1099">
        <v>2296</v>
      </c>
      <c r="AF1099">
        <v>10036</v>
      </c>
      <c r="AG1099">
        <v>0</v>
      </c>
      <c r="AH1099">
        <v>14</v>
      </c>
      <c r="AI1099">
        <v>3</v>
      </c>
      <c r="AJ1099">
        <v>2</v>
      </c>
      <c r="AK1099">
        <v>80</v>
      </c>
      <c r="AL1099">
        <v>3</v>
      </c>
      <c r="AM1099">
        <v>2</v>
      </c>
      <c r="AN1099">
        <v>3</v>
      </c>
      <c r="AO1099">
        <v>1</v>
      </c>
      <c r="AP1099">
        <v>1</v>
      </c>
      <c r="AQ1099">
        <v>0</v>
      </c>
      <c r="AR1099">
        <v>0</v>
      </c>
    </row>
    <row r="1100" spans="1:44" x14ac:dyDescent="0.35">
      <c r="A1100" t="s">
        <v>56</v>
      </c>
      <c r="B1100" t="s">
        <v>91</v>
      </c>
      <c r="C1100" t="s">
        <v>46</v>
      </c>
      <c r="D1100" t="s">
        <v>59</v>
      </c>
      <c r="E1100" t="s">
        <v>60</v>
      </c>
      <c r="F1100" t="s">
        <v>49</v>
      </c>
      <c r="G1100" t="s">
        <v>1380</v>
      </c>
      <c r="H1100">
        <v>1552</v>
      </c>
      <c r="I1100" t="s">
        <v>62</v>
      </c>
      <c r="J1100" t="s">
        <v>83</v>
      </c>
      <c r="K1100" t="s">
        <v>79</v>
      </c>
      <c r="L1100" t="s">
        <v>44</v>
      </c>
      <c r="M1100" t="s">
        <v>54</v>
      </c>
      <c r="N1100">
        <v>2</v>
      </c>
      <c r="O1100">
        <v>-2</v>
      </c>
      <c r="P1100">
        <v>0</v>
      </c>
      <c r="Q1100">
        <v>40</v>
      </c>
      <c r="R1100">
        <v>0</v>
      </c>
      <c r="T1100">
        <v>0</v>
      </c>
      <c r="U1100">
        <v>1</v>
      </c>
      <c r="V1100">
        <v>1142</v>
      </c>
      <c r="W1100">
        <v>8</v>
      </c>
      <c r="X1100" t="s">
        <v>55</v>
      </c>
      <c r="Y1100">
        <v>1</v>
      </c>
      <c r="Z1100">
        <v>4</v>
      </c>
      <c r="AA1100">
        <v>72</v>
      </c>
      <c r="AB1100">
        <v>3</v>
      </c>
      <c r="AC1100">
        <v>2</v>
      </c>
      <c r="AD1100">
        <v>4</v>
      </c>
      <c r="AE1100">
        <v>4069</v>
      </c>
      <c r="AF1100">
        <v>8841</v>
      </c>
      <c r="AG1100">
        <v>3</v>
      </c>
      <c r="AH1100">
        <v>18</v>
      </c>
      <c r="AI1100">
        <v>3</v>
      </c>
      <c r="AJ1100">
        <v>3</v>
      </c>
      <c r="AK1100">
        <v>80</v>
      </c>
      <c r="AL1100">
        <v>0</v>
      </c>
      <c r="AM1100">
        <v>8</v>
      </c>
      <c r="AN1100">
        <v>3</v>
      </c>
      <c r="AO1100">
        <v>2</v>
      </c>
      <c r="AP1100">
        <v>2</v>
      </c>
      <c r="AQ1100">
        <v>2</v>
      </c>
      <c r="AR1100">
        <v>2</v>
      </c>
    </row>
    <row r="1101" spans="1:44" x14ac:dyDescent="0.35">
      <c r="A1101" t="s">
        <v>56</v>
      </c>
      <c r="B1101" t="s">
        <v>45</v>
      </c>
      <c r="C1101" t="s">
        <v>58</v>
      </c>
      <c r="D1101" t="s">
        <v>59</v>
      </c>
      <c r="E1101" t="s">
        <v>60</v>
      </c>
      <c r="F1101" t="s">
        <v>113</v>
      </c>
      <c r="G1101" t="s">
        <v>1244</v>
      </c>
      <c r="H1101">
        <v>1553</v>
      </c>
      <c r="I1101" t="s">
        <v>62</v>
      </c>
      <c r="J1101" t="s">
        <v>83</v>
      </c>
      <c r="K1101" t="s">
        <v>79</v>
      </c>
      <c r="L1101" t="s">
        <v>56</v>
      </c>
      <c r="M1101" t="s">
        <v>54</v>
      </c>
      <c r="N1101">
        <v>4</v>
      </c>
      <c r="O1101">
        <v>-2</v>
      </c>
      <c r="P1101">
        <v>0</v>
      </c>
      <c r="Q1101">
        <v>45</v>
      </c>
      <c r="R1101">
        <v>0</v>
      </c>
      <c r="T1101">
        <v>0</v>
      </c>
      <c r="U1101">
        <v>1</v>
      </c>
      <c r="V1101">
        <v>538</v>
      </c>
      <c r="W1101">
        <v>1</v>
      </c>
      <c r="X1101" t="s">
        <v>71</v>
      </c>
      <c r="Y1101">
        <v>1</v>
      </c>
      <c r="Z1101">
        <v>4</v>
      </c>
      <c r="AA1101">
        <v>66</v>
      </c>
      <c r="AB1101">
        <v>3</v>
      </c>
      <c r="AC1101">
        <v>3</v>
      </c>
      <c r="AD1101">
        <v>4</v>
      </c>
      <c r="AE1101">
        <v>7441</v>
      </c>
      <c r="AF1101">
        <v>20933</v>
      </c>
      <c r="AG1101">
        <v>1</v>
      </c>
      <c r="AH1101">
        <v>12</v>
      </c>
      <c r="AI1101">
        <v>3</v>
      </c>
      <c r="AJ1101">
        <v>1</v>
      </c>
      <c r="AK1101">
        <v>80</v>
      </c>
      <c r="AL1101">
        <v>3</v>
      </c>
      <c r="AM1101">
        <v>10</v>
      </c>
      <c r="AN1101">
        <v>3</v>
      </c>
      <c r="AO1101">
        <v>10</v>
      </c>
      <c r="AP1101">
        <v>8</v>
      </c>
      <c r="AQ1101">
        <v>7</v>
      </c>
      <c r="AR1101">
        <v>7</v>
      </c>
    </row>
    <row r="1102" spans="1:44" x14ac:dyDescent="0.35">
      <c r="A1102" t="s">
        <v>56</v>
      </c>
      <c r="B1102" t="s">
        <v>45</v>
      </c>
      <c r="C1102" t="s">
        <v>46</v>
      </c>
      <c r="D1102" t="s">
        <v>59</v>
      </c>
      <c r="E1102" t="s">
        <v>48</v>
      </c>
      <c r="F1102" t="s">
        <v>49</v>
      </c>
      <c r="G1102" t="s">
        <v>1438</v>
      </c>
      <c r="H1102">
        <v>1554</v>
      </c>
      <c r="I1102" t="s">
        <v>51</v>
      </c>
      <c r="J1102" t="s">
        <v>99</v>
      </c>
      <c r="K1102" t="s">
        <v>64</v>
      </c>
      <c r="L1102" t="s">
        <v>56</v>
      </c>
      <c r="M1102" t="s">
        <v>54</v>
      </c>
      <c r="N1102">
        <v>5</v>
      </c>
      <c r="O1102">
        <v>-2</v>
      </c>
      <c r="P1102">
        <v>0</v>
      </c>
      <c r="Q1102">
        <v>35</v>
      </c>
      <c r="R1102">
        <v>0</v>
      </c>
      <c r="T1102">
        <v>0</v>
      </c>
      <c r="U1102">
        <v>1</v>
      </c>
      <c r="V1102">
        <v>1402</v>
      </c>
      <c r="W1102">
        <v>28</v>
      </c>
      <c r="X1102" t="s">
        <v>71</v>
      </c>
      <c r="Y1102">
        <v>1</v>
      </c>
      <c r="Z1102">
        <v>2</v>
      </c>
      <c r="AA1102">
        <v>98</v>
      </c>
      <c r="AB1102">
        <v>2</v>
      </c>
      <c r="AC1102">
        <v>1</v>
      </c>
      <c r="AD1102">
        <v>3</v>
      </c>
      <c r="AE1102">
        <v>2430</v>
      </c>
      <c r="AF1102">
        <v>26204</v>
      </c>
      <c r="AG1102">
        <v>0</v>
      </c>
      <c r="AH1102">
        <v>23</v>
      </c>
      <c r="AI1102">
        <v>4</v>
      </c>
      <c r="AJ1102">
        <v>1</v>
      </c>
      <c r="AK1102">
        <v>80</v>
      </c>
      <c r="AL1102">
        <v>2</v>
      </c>
      <c r="AM1102">
        <v>6</v>
      </c>
      <c r="AN1102">
        <v>3</v>
      </c>
      <c r="AO1102">
        <v>5</v>
      </c>
      <c r="AP1102">
        <v>3</v>
      </c>
      <c r="AQ1102">
        <v>4</v>
      </c>
      <c r="AR1102">
        <v>2</v>
      </c>
    </row>
    <row r="1103" spans="1:44" x14ac:dyDescent="0.35">
      <c r="A1103" t="s">
        <v>56</v>
      </c>
      <c r="B1103" t="s">
        <v>45</v>
      </c>
      <c r="C1103" t="s">
        <v>69</v>
      </c>
      <c r="D1103" t="s">
        <v>59</v>
      </c>
      <c r="E1103" t="s">
        <v>60</v>
      </c>
      <c r="F1103" t="s">
        <v>49</v>
      </c>
      <c r="G1103" t="s">
        <v>1127</v>
      </c>
      <c r="H1103">
        <v>1555</v>
      </c>
      <c r="I1103" t="s">
        <v>51</v>
      </c>
      <c r="J1103" t="s">
        <v>63</v>
      </c>
      <c r="K1103" t="s">
        <v>64</v>
      </c>
      <c r="L1103" t="s">
        <v>56</v>
      </c>
      <c r="M1103" t="s">
        <v>54</v>
      </c>
      <c r="N1103">
        <v>2</v>
      </c>
      <c r="O1103">
        <v>-2</v>
      </c>
      <c r="P1103">
        <v>0</v>
      </c>
      <c r="Q1103">
        <v>32</v>
      </c>
      <c r="R1103">
        <v>0</v>
      </c>
      <c r="T1103">
        <v>0</v>
      </c>
      <c r="U1103">
        <v>1</v>
      </c>
      <c r="V1103">
        <v>824</v>
      </c>
      <c r="W1103">
        <v>5</v>
      </c>
      <c r="X1103" t="s">
        <v>55</v>
      </c>
      <c r="Y1103">
        <v>1</v>
      </c>
      <c r="Z1103">
        <v>4</v>
      </c>
      <c r="AA1103">
        <v>67</v>
      </c>
      <c r="AB1103">
        <v>2</v>
      </c>
      <c r="AC1103">
        <v>2</v>
      </c>
      <c r="AD1103">
        <v>2</v>
      </c>
      <c r="AE1103">
        <v>5878</v>
      </c>
      <c r="AF1103">
        <v>15624</v>
      </c>
      <c r="AG1103">
        <v>3</v>
      </c>
      <c r="AH1103">
        <v>12</v>
      </c>
      <c r="AI1103">
        <v>3</v>
      </c>
      <c r="AJ1103">
        <v>1</v>
      </c>
      <c r="AK1103">
        <v>80</v>
      </c>
      <c r="AL1103">
        <v>1</v>
      </c>
      <c r="AM1103">
        <v>12</v>
      </c>
      <c r="AN1103">
        <v>3</v>
      </c>
      <c r="AO1103">
        <v>7</v>
      </c>
      <c r="AP1103">
        <v>1</v>
      </c>
      <c r="AQ1103">
        <v>2</v>
      </c>
      <c r="AR1103">
        <v>5</v>
      </c>
    </row>
    <row r="1104" spans="1:44" x14ac:dyDescent="0.35">
      <c r="A1104" t="s">
        <v>56</v>
      </c>
      <c r="B1104" t="s">
        <v>45</v>
      </c>
      <c r="C1104" t="s">
        <v>46</v>
      </c>
      <c r="D1104" t="s">
        <v>59</v>
      </c>
      <c r="E1104" t="s">
        <v>48</v>
      </c>
      <c r="F1104" t="s">
        <v>49</v>
      </c>
      <c r="G1104" t="s">
        <v>1483</v>
      </c>
      <c r="H1104">
        <v>1556</v>
      </c>
      <c r="I1104" t="s">
        <v>62</v>
      </c>
      <c r="J1104" t="s">
        <v>99</v>
      </c>
      <c r="K1104" t="s">
        <v>53</v>
      </c>
      <c r="L1104" t="s">
        <v>44</v>
      </c>
      <c r="M1104" t="s">
        <v>54</v>
      </c>
      <c r="N1104">
        <v>3</v>
      </c>
      <c r="O1104">
        <v>-2</v>
      </c>
      <c r="P1104">
        <v>0</v>
      </c>
      <c r="Q1104">
        <v>36</v>
      </c>
      <c r="R1104">
        <v>0</v>
      </c>
      <c r="T1104">
        <v>0</v>
      </c>
      <c r="U1104">
        <v>1</v>
      </c>
      <c r="V1104">
        <v>1157</v>
      </c>
      <c r="W1104">
        <v>2</v>
      </c>
      <c r="X1104" t="s">
        <v>71</v>
      </c>
      <c r="Y1104">
        <v>1</v>
      </c>
      <c r="Z1104">
        <v>3</v>
      </c>
      <c r="AA1104">
        <v>70</v>
      </c>
      <c r="AB1104">
        <v>3</v>
      </c>
      <c r="AC1104">
        <v>1</v>
      </c>
      <c r="AD1104">
        <v>4</v>
      </c>
      <c r="AE1104">
        <v>2644</v>
      </c>
      <c r="AF1104">
        <v>17001</v>
      </c>
      <c r="AG1104">
        <v>3</v>
      </c>
      <c r="AH1104">
        <v>21</v>
      </c>
      <c r="AI1104">
        <v>4</v>
      </c>
      <c r="AJ1104">
        <v>4</v>
      </c>
      <c r="AK1104">
        <v>80</v>
      </c>
      <c r="AL1104">
        <v>0</v>
      </c>
      <c r="AM1104">
        <v>7</v>
      </c>
      <c r="AN1104">
        <v>2</v>
      </c>
      <c r="AO1104">
        <v>3</v>
      </c>
      <c r="AP1104">
        <v>2</v>
      </c>
      <c r="AQ1104">
        <v>1</v>
      </c>
      <c r="AR1104">
        <v>2</v>
      </c>
    </row>
    <row r="1105" spans="1:44" x14ac:dyDescent="0.35">
      <c r="A1105" t="s">
        <v>56</v>
      </c>
      <c r="B1105" t="s">
        <v>45</v>
      </c>
      <c r="C1105" t="s">
        <v>58</v>
      </c>
      <c r="D1105" t="s">
        <v>59</v>
      </c>
      <c r="E1105" t="s">
        <v>48</v>
      </c>
      <c r="F1105" t="s">
        <v>49</v>
      </c>
      <c r="G1105" t="s">
        <v>1153</v>
      </c>
      <c r="H1105">
        <v>1557</v>
      </c>
      <c r="I1105" t="s">
        <v>51</v>
      </c>
      <c r="J1105" t="s">
        <v>52</v>
      </c>
      <c r="K1105" t="s">
        <v>79</v>
      </c>
      <c r="L1105" t="s">
        <v>56</v>
      </c>
      <c r="M1105" t="s">
        <v>54</v>
      </c>
      <c r="N1105">
        <v>2</v>
      </c>
      <c r="O1105">
        <v>-2</v>
      </c>
      <c r="P1105">
        <v>0</v>
      </c>
      <c r="Q1105">
        <v>48</v>
      </c>
      <c r="R1105">
        <v>0</v>
      </c>
      <c r="T1105">
        <v>0</v>
      </c>
      <c r="U1105">
        <v>1</v>
      </c>
      <c r="V1105">
        <v>492</v>
      </c>
      <c r="W1105">
        <v>16</v>
      </c>
      <c r="X1105" t="s">
        <v>71</v>
      </c>
      <c r="Y1105">
        <v>1</v>
      </c>
      <c r="Z1105">
        <v>3</v>
      </c>
      <c r="AA1105">
        <v>96</v>
      </c>
      <c r="AB1105">
        <v>3</v>
      </c>
      <c r="AC1105">
        <v>2</v>
      </c>
      <c r="AD1105">
        <v>3</v>
      </c>
      <c r="AE1105">
        <v>6439</v>
      </c>
      <c r="AF1105">
        <v>13693</v>
      </c>
      <c r="AG1105">
        <v>8</v>
      </c>
      <c r="AH1105">
        <v>14</v>
      </c>
      <c r="AI1105">
        <v>3</v>
      </c>
      <c r="AJ1105">
        <v>3</v>
      </c>
      <c r="AK1105">
        <v>80</v>
      </c>
      <c r="AL1105">
        <v>1</v>
      </c>
      <c r="AM1105">
        <v>18</v>
      </c>
      <c r="AN1105">
        <v>3</v>
      </c>
      <c r="AO1105">
        <v>8</v>
      </c>
      <c r="AP1105">
        <v>7</v>
      </c>
      <c r="AQ1105">
        <v>7</v>
      </c>
      <c r="AR1105">
        <v>7</v>
      </c>
    </row>
    <row r="1106" spans="1:44" x14ac:dyDescent="0.35">
      <c r="A1106" t="s">
        <v>56</v>
      </c>
      <c r="B1106" t="s">
        <v>45</v>
      </c>
      <c r="C1106" t="s">
        <v>69</v>
      </c>
      <c r="D1106" t="s">
        <v>59</v>
      </c>
      <c r="E1106" t="s">
        <v>60</v>
      </c>
      <c r="F1106" t="s">
        <v>49</v>
      </c>
      <c r="G1106" t="s">
        <v>1285</v>
      </c>
      <c r="H1106">
        <v>1558</v>
      </c>
      <c r="I1106" t="s">
        <v>62</v>
      </c>
      <c r="J1106" t="s">
        <v>63</v>
      </c>
      <c r="K1106" t="s">
        <v>64</v>
      </c>
      <c r="L1106" t="s">
        <v>56</v>
      </c>
      <c r="M1106" t="s">
        <v>54</v>
      </c>
      <c r="N1106">
        <v>2</v>
      </c>
      <c r="O1106">
        <v>-2</v>
      </c>
      <c r="P1106">
        <v>0</v>
      </c>
      <c r="Q1106">
        <v>29</v>
      </c>
      <c r="R1106">
        <v>0</v>
      </c>
      <c r="T1106">
        <v>0</v>
      </c>
      <c r="U1106">
        <v>1</v>
      </c>
      <c r="V1106">
        <v>598</v>
      </c>
      <c r="W1106">
        <v>9</v>
      </c>
      <c r="X1106" t="s">
        <v>77</v>
      </c>
      <c r="Y1106">
        <v>1</v>
      </c>
      <c r="Z1106">
        <v>3</v>
      </c>
      <c r="AA1106">
        <v>91</v>
      </c>
      <c r="AB1106">
        <v>4</v>
      </c>
      <c r="AC1106">
        <v>1</v>
      </c>
      <c r="AD1106">
        <v>3</v>
      </c>
      <c r="AE1106">
        <v>2451</v>
      </c>
      <c r="AF1106">
        <v>22376</v>
      </c>
      <c r="AG1106">
        <v>6</v>
      </c>
      <c r="AH1106">
        <v>18</v>
      </c>
      <c r="AI1106">
        <v>3</v>
      </c>
      <c r="AJ1106">
        <v>1</v>
      </c>
      <c r="AK1106">
        <v>80</v>
      </c>
      <c r="AL1106">
        <v>2</v>
      </c>
      <c r="AM1106">
        <v>5</v>
      </c>
      <c r="AN1106">
        <v>2</v>
      </c>
      <c r="AO1106">
        <v>1</v>
      </c>
      <c r="AP1106">
        <v>0</v>
      </c>
      <c r="AQ1106">
        <v>0</v>
      </c>
      <c r="AR1106">
        <v>0</v>
      </c>
    </row>
    <row r="1107" spans="1:44" x14ac:dyDescent="0.35">
      <c r="A1107" t="s">
        <v>56</v>
      </c>
      <c r="B1107" t="s">
        <v>45</v>
      </c>
      <c r="C1107" t="s">
        <v>69</v>
      </c>
      <c r="D1107" t="s">
        <v>59</v>
      </c>
      <c r="E1107" t="s">
        <v>48</v>
      </c>
      <c r="F1107" t="s">
        <v>49</v>
      </c>
      <c r="G1107" t="s">
        <v>1322</v>
      </c>
      <c r="H1107">
        <v>1560</v>
      </c>
      <c r="I1107" t="s">
        <v>62</v>
      </c>
      <c r="J1107" t="s">
        <v>52</v>
      </c>
      <c r="K1107" t="s">
        <v>64</v>
      </c>
      <c r="L1107" t="s">
        <v>56</v>
      </c>
      <c r="M1107" t="s">
        <v>54</v>
      </c>
      <c r="N1107">
        <v>6</v>
      </c>
      <c r="O1107">
        <v>-2</v>
      </c>
      <c r="P1107">
        <v>0</v>
      </c>
      <c r="Q1107">
        <v>33</v>
      </c>
      <c r="R1107">
        <v>0</v>
      </c>
      <c r="T1107">
        <v>0</v>
      </c>
      <c r="U1107">
        <v>1</v>
      </c>
      <c r="V1107">
        <v>1242</v>
      </c>
      <c r="W1107">
        <v>8</v>
      </c>
      <c r="X1107" t="s">
        <v>71</v>
      </c>
      <c r="Y1107">
        <v>1</v>
      </c>
      <c r="Z1107">
        <v>1</v>
      </c>
      <c r="AA1107">
        <v>46</v>
      </c>
      <c r="AB1107">
        <v>3</v>
      </c>
      <c r="AC1107">
        <v>2</v>
      </c>
      <c r="AD1107">
        <v>1</v>
      </c>
      <c r="AE1107">
        <v>6392</v>
      </c>
      <c r="AF1107">
        <v>10589</v>
      </c>
      <c r="AG1107">
        <v>2</v>
      </c>
      <c r="AH1107">
        <v>13</v>
      </c>
      <c r="AI1107">
        <v>3</v>
      </c>
      <c r="AJ1107">
        <v>4</v>
      </c>
      <c r="AK1107">
        <v>80</v>
      </c>
      <c r="AL1107">
        <v>1</v>
      </c>
      <c r="AM1107">
        <v>8</v>
      </c>
      <c r="AN1107">
        <v>1</v>
      </c>
      <c r="AO1107">
        <v>2</v>
      </c>
      <c r="AP1107">
        <v>2</v>
      </c>
      <c r="AQ1107">
        <v>2</v>
      </c>
      <c r="AR1107">
        <v>2</v>
      </c>
    </row>
    <row r="1108" spans="1:44" x14ac:dyDescent="0.35">
      <c r="A1108" t="s">
        <v>44</v>
      </c>
      <c r="B1108" t="s">
        <v>45</v>
      </c>
      <c r="C1108" t="s">
        <v>69</v>
      </c>
      <c r="D1108" t="s">
        <v>47</v>
      </c>
      <c r="E1108" t="s">
        <v>48</v>
      </c>
      <c r="F1108" t="s">
        <v>49</v>
      </c>
      <c r="G1108" t="s">
        <v>1514</v>
      </c>
      <c r="H1108">
        <v>1562</v>
      </c>
      <c r="I1108" t="s">
        <v>62</v>
      </c>
      <c r="J1108" t="s">
        <v>52</v>
      </c>
      <c r="K1108" t="s">
        <v>64</v>
      </c>
      <c r="L1108" t="s">
        <v>56</v>
      </c>
      <c r="M1108" t="s">
        <v>54</v>
      </c>
      <c r="N1108">
        <v>4</v>
      </c>
      <c r="O1108">
        <v>-2</v>
      </c>
      <c r="P1108">
        <v>0</v>
      </c>
      <c r="Q1108">
        <v>30</v>
      </c>
      <c r="R1108">
        <v>1</v>
      </c>
      <c r="S1108">
        <v>1</v>
      </c>
      <c r="T1108">
        <v>1</v>
      </c>
      <c r="U1108">
        <v>0</v>
      </c>
      <c r="V1108">
        <v>740</v>
      </c>
      <c r="W1108">
        <v>1</v>
      </c>
      <c r="X1108" t="s">
        <v>77</v>
      </c>
      <c r="Y1108">
        <v>1</v>
      </c>
      <c r="Z1108">
        <v>2</v>
      </c>
      <c r="AA1108">
        <v>64</v>
      </c>
      <c r="AB1108">
        <v>2</v>
      </c>
      <c r="AC1108">
        <v>2</v>
      </c>
      <c r="AD1108">
        <v>1</v>
      </c>
      <c r="AE1108">
        <v>9714</v>
      </c>
      <c r="AF1108">
        <v>5323</v>
      </c>
      <c r="AG1108">
        <v>1</v>
      </c>
      <c r="AH1108">
        <v>11</v>
      </c>
      <c r="AI1108">
        <v>3</v>
      </c>
      <c r="AJ1108">
        <v>4</v>
      </c>
      <c r="AK1108">
        <v>80</v>
      </c>
      <c r="AL1108">
        <v>1</v>
      </c>
      <c r="AM1108">
        <v>10</v>
      </c>
      <c r="AN1108">
        <v>3</v>
      </c>
      <c r="AO1108">
        <v>10</v>
      </c>
      <c r="AP1108">
        <v>8</v>
      </c>
      <c r="AQ1108">
        <v>6</v>
      </c>
      <c r="AR1108">
        <v>7</v>
      </c>
    </row>
    <row r="1109" spans="1:44" x14ac:dyDescent="0.35">
      <c r="A1109" t="s">
        <v>56</v>
      </c>
      <c r="B1109" t="s">
        <v>57</v>
      </c>
      <c r="C1109" t="s">
        <v>46</v>
      </c>
      <c r="D1109" t="s">
        <v>59</v>
      </c>
      <c r="E1109" t="s">
        <v>161</v>
      </c>
      <c r="F1109" t="s">
        <v>163</v>
      </c>
      <c r="G1109" t="s">
        <v>1201</v>
      </c>
      <c r="H1109">
        <v>1563</v>
      </c>
      <c r="I1109" t="s">
        <v>62</v>
      </c>
      <c r="J1109" t="s">
        <v>163</v>
      </c>
      <c r="K1109" t="s">
        <v>64</v>
      </c>
      <c r="L1109" t="s">
        <v>56</v>
      </c>
      <c r="M1109" t="s">
        <v>54</v>
      </c>
      <c r="N1109">
        <v>2</v>
      </c>
      <c r="O1109">
        <v>-2</v>
      </c>
      <c r="P1109">
        <v>0</v>
      </c>
      <c r="Q1109">
        <v>38</v>
      </c>
      <c r="R1109">
        <v>0</v>
      </c>
      <c r="T1109">
        <v>0</v>
      </c>
      <c r="U1109">
        <v>1</v>
      </c>
      <c r="V1109">
        <v>888</v>
      </c>
      <c r="W1109">
        <v>10</v>
      </c>
      <c r="X1109" t="s">
        <v>71</v>
      </c>
      <c r="Y1109">
        <v>1</v>
      </c>
      <c r="Z1109">
        <v>3</v>
      </c>
      <c r="AA1109">
        <v>71</v>
      </c>
      <c r="AB1109">
        <v>3</v>
      </c>
      <c r="AC1109">
        <v>2</v>
      </c>
      <c r="AD1109">
        <v>3</v>
      </c>
      <c r="AE1109">
        <v>6077</v>
      </c>
      <c r="AF1109">
        <v>14814</v>
      </c>
      <c r="AG1109">
        <v>3</v>
      </c>
      <c r="AH1109">
        <v>11</v>
      </c>
      <c r="AI1109">
        <v>3</v>
      </c>
      <c r="AJ1109">
        <v>3</v>
      </c>
      <c r="AK1109">
        <v>80</v>
      </c>
      <c r="AL1109">
        <v>0</v>
      </c>
      <c r="AM1109">
        <v>10</v>
      </c>
      <c r="AN1109">
        <v>3</v>
      </c>
      <c r="AO1109">
        <v>6</v>
      </c>
      <c r="AP1109">
        <v>3</v>
      </c>
      <c r="AQ1109">
        <v>1</v>
      </c>
      <c r="AR1109">
        <v>2</v>
      </c>
    </row>
    <row r="1110" spans="1:44" x14ac:dyDescent="0.35">
      <c r="A1110" t="s">
        <v>56</v>
      </c>
      <c r="B1110" t="s">
        <v>45</v>
      </c>
      <c r="C1110" t="s">
        <v>46</v>
      </c>
      <c r="D1110" t="s">
        <v>59</v>
      </c>
      <c r="E1110" t="s">
        <v>60</v>
      </c>
      <c r="F1110" t="s">
        <v>72</v>
      </c>
      <c r="G1110" t="s">
        <v>1305</v>
      </c>
      <c r="H1110">
        <v>1564</v>
      </c>
      <c r="I1110" t="s">
        <v>62</v>
      </c>
      <c r="J1110" t="s">
        <v>68</v>
      </c>
      <c r="K1110" t="s">
        <v>53</v>
      </c>
      <c r="L1110" t="s">
        <v>56</v>
      </c>
      <c r="M1110" t="s">
        <v>54</v>
      </c>
      <c r="N1110">
        <v>3</v>
      </c>
      <c r="O1110">
        <v>-2</v>
      </c>
      <c r="P1110">
        <v>0</v>
      </c>
      <c r="Q1110">
        <v>35</v>
      </c>
      <c r="R1110">
        <v>0</v>
      </c>
      <c r="T1110">
        <v>0</v>
      </c>
      <c r="U1110">
        <v>1</v>
      </c>
      <c r="V1110">
        <v>992</v>
      </c>
      <c r="W1110">
        <v>1</v>
      </c>
      <c r="X1110" t="s">
        <v>77</v>
      </c>
      <c r="Y1110">
        <v>1</v>
      </c>
      <c r="Z1110">
        <v>4</v>
      </c>
      <c r="AA1110">
        <v>68</v>
      </c>
      <c r="AB1110">
        <v>2</v>
      </c>
      <c r="AC1110">
        <v>1</v>
      </c>
      <c r="AD1110">
        <v>1</v>
      </c>
      <c r="AE1110">
        <v>2450</v>
      </c>
      <c r="AF1110">
        <v>21731</v>
      </c>
      <c r="AG1110">
        <v>1</v>
      </c>
      <c r="AH1110">
        <v>19</v>
      </c>
      <c r="AI1110">
        <v>3</v>
      </c>
      <c r="AJ1110">
        <v>2</v>
      </c>
      <c r="AK1110">
        <v>80</v>
      </c>
      <c r="AL1110">
        <v>0</v>
      </c>
      <c r="AM1110">
        <v>3</v>
      </c>
      <c r="AN1110">
        <v>3</v>
      </c>
      <c r="AO1110">
        <v>3</v>
      </c>
      <c r="AP1110">
        <v>0</v>
      </c>
      <c r="AQ1110">
        <v>1</v>
      </c>
      <c r="AR1110">
        <v>2</v>
      </c>
    </row>
    <row r="1111" spans="1:44" x14ac:dyDescent="0.35">
      <c r="A1111" t="s">
        <v>56</v>
      </c>
      <c r="B1111" t="s">
        <v>45</v>
      </c>
      <c r="C1111" t="s">
        <v>69</v>
      </c>
      <c r="D1111" t="s">
        <v>59</v>
      </c>
      <c r="E1111" t="s">
        <v>48</v>
      </c>
      <c r="F1111" t="s">
        <v>113</v>
      </c>
      <c r="G1111" t="s">
        <v>1327</v>
      </c>
      <c r="H1111">
        <v>1568</v>
      </c>
      <c r="I1111" t="s">
        <v>62</v>
      </c>
      <c r="J1111" t="s">
        <v>52</v>
      </c>
      <c r="K1111" t="s">
        <v>64</v>
      </c>
      <c r="L1111" t="s">
        <v>56</v>
      </c>
      <c r="M1111" t="s">
        <v>54</v>
      </c>
      <c r="N1111">
        <v>3</v>
      </c>
      <c r="O1111">
        <v>-2</v>
      </c>
      <c r="P1111">
        <v>0</v>
      </c>
      <c r="Q1111">
        <v>30</v>
      </c>
      <c r="R1111">
        <v>0</v>
      </c>
      <c r="T1111">
        <v>0</v>
      </c>
      <c r="U1111">
        <v>1</v>
      </c>
      <c r="V1111">
        <v>1288</v>
      </c>
      <c r="W1111">
        <v>29</v>
      </c>
      <c r="X1111" t="s">
        <v>71</v>
      </c>
      <c r="Y1111">
        <v>1</v>
      </c>
      <c r="Z1111">
        <v>4</v>
      </c>
      <c r="AA1111">
        <v>33</v>
      </c>
      <c r="AB1111">
        <v>3</v>
      </c>
      <c r="AC1111">
        <v>3</v>
      </c>
      <c r="AD1111">
        <v>4</v>
      </c>
      <c r="AE1111">
        <v>9250</v>
      </c>
      <c r="AF1111">
        <v>17799</v>
      </c>
      <c r="AG1111">
        <v>3</v>
      </c>
      <c r="AH1111">
        <v>12</v>
      </c>
      <c r="AI1111">
        <v>3</v>
      </c>
      <c r="AJ1111">
        <v>2</v>
      </c>
      <c r="AK1111">
        <v>80</v>
      </c>
      <c r="AL1111">
        <v>1</v>
      </c>
      <c r="AM1111">
        <v>9</v>
      </c>
      <c r="AN1111">
        <v>3</v>
      </c>
      <c r="AO1111">
        <v>4</v>
      </c>
      <c r="AP1111">
        <v>2</v>
      </c>
      <c r="AQ1111">
        <v>1</v>
      </c>
      <c r="AR1111">
        <v>3</v>
      </c>
    </row>
    <row r="1112" spans="1:44" x14ac:dyDescent="0.35">
      <c r="A1112" t="s">
        <v>44</v>
      </c>
      <c r="B1112" t="s">
        <v>45</v>
      </c>
      <c r="C1112" t="s">
        <v>46</v>
      </c>
      <c r="D1112" t="s">
        <v>47</v>
      </c>
      <c r="E1112" t="s">
        <v>60</v>
      </c>
      <c r="F1112" t="s">
        <v>49</v>
      </c>
      <c r="G1112" t="s">
        <v>1524</v>
      </c>
      <c r="H1112">
        <v>1569</v>
      </c>
      <c r="I1112" t="s">
        <v>51</v>
      </c>
      <c r="J1112" t="s">
        <v>68</v>
      </c>
      <c r="K1112" t="s">
        <v>79</v>
      </c>
      <c r="L1112" t="s">
        <v>44</v>
      </c>
      <c r="M1112" t="s">
        <v>54</v>
      </c>
      <c r="N1112">
        <v>2</v>
      </c>
      <c r="O1112">
        <v>-2</v>
      </c>
      <c r="P1112">
        <v>0</v>
      </c>
      <c r="Q1112">
        <v>35</v>
      </c>
      <c r="R1112">
        <v>1</v>
      </c>
      <c r="S1112">
        <v>1</v>
      </c>
      <c r="T1112">
        <v>1</v>
      </c>
      <c r="U1112">
        <v>0</v>
      </c>
      <c r="V1112">
        <v>104</v>
      </c>
      <c r="W1112">
        <v>2</v>
      </c>
      <c r="X1112" t="s">
        <v>77</v>
      </c>
      <c r="Y1112">
        <v>1</v>
      </c>
      <c r="Z1112">
        <v>1</v>
      </c>
      <c r="AA1112">
        <v>69</v>
      </c>
      <c r="AB1112">
        <v>3</v>
      </c>
      <c r="AC1112">
        <v>1</v>
      </c>
      <c r="AD1112">
        <v>1</v>
      </c>
      <c r="AE1112">
        <v>2074</v>
      </c>
      <c r="AF1112">
        <v>26619</v>
      </c>
      <c r="AG1112">
        <v>1</v>
      </c>
      <c r="AH1112">
        <v>12</v>
      </c>
      <c r="AI1112">
        <v>3</v>
      </c>
      <c r="AJ1112">
        <v>4</v>
      </c>
      <c r="AK1112">
        <v>80</v>
      </c>
      <c r="AL1112">
        <v>1</v>
      </c>
      <c r="AM1112">
        <v>1</v>
      </c>
      <c r="AN1112">
        <v>3</v>
      </c>
      <c r="AO1112">
        <v>1</v>
      </c>
      <c r="AP1112">
        <v>0</v>
      </c>
      <c r="AQ1112">
        <v>0</v>
      </c>
      <c r="AR1112">
        <v>0</v>
      </c>
    </row>
    <row r="1113" spans="1:44" x14ac:dyDescent="0.35">
      <c r="A1113" t="s">
        <v>44</v>
      </c>
      <c r="B1113" t="s">
        <v>45</v>
      </c>
      <c r="C1113" t="s">
        <v>58</v>
      </c>
      <c r="D1113" t="s">
        <v>47</v>
      </c>
      <c r="E1113" t="s">
        <v>60</v>
      </c>
      <c r="F1113" t="s">
        <v>113</v>
      </c>
      <c r="G1113" t="s">
        <v>1491</v>
      </c>
      <c r="H1113">
        <v>1572</v>
      </c>
      <c r="I1113" t="s">
        <v>51</v>
      </c>
      <c r="J1113" t="s">
        <v>81</v>
      </c>
      <c r="K1113" t="s">
        <v>64</v>
      </c>
      <c r="L1113" t="s">
        <v>56</v>
      </c>
      <c r="M1113" t="s">
        <v>54</v>
      </c>
      <c r="N1113">
        <v>4</v>
      </c>
      <c r="O1113">
        <v>-2</v>
      </c>
      <c r="P1113">
        <v>0</v>
      </c>
      <c r="Q1113">
        <v>53</v>
      </c>
      <c r="R1113">
        <v>1</v>
      </c>
      <c r="S1113">
        <v>1</v>
      </c>
      <c r="T1113">
        <v>1</v>
      </c>
      <c r="U1113">
        <v>0</v>
      </c>
      <c r="V1113">
        <v>607</v>
      </c>
      <c r="W1113">
        <v>2</v>
      </c>
      <c r="X1113" t="s">
        <v>134</v>
      </c>
      <c r="Y1113">
        <v>1</v>
      </c>
      <c r="Z1113">
        <v>3</v>
      </c>
      <c r="AA1113">
        <v>78</v>
      </c>
      <c r="AB1113">
        <v>2</v>
      </c>
      <c r="AC1113">
        <v>3</v>
      </c>
      <c r="AD1113">
        <v>4</v>
      </c>
      <c r="AE1113">
        <v>10169</v>
      </c>
      <c r="AF1113">
        <v>14618</v>
      </c>
      <c r="AG1113">
        <v>0</v>
      </c>
      <c r="AH1113">
        <v>16</v>
      </c>
      <c r="AI1113">
        <v>3</v>
      </c>
      <c r="AJ1113">
        <v>2</v>
      </c>
      <c r="AK1113">
        <v>80</v>
      </c>
      <c r="AL1113">
        <v>1</v>
      </c>
      <c r="AM1113">
        <v>34</v>
      </c>
      <c r="AN1113">
        <v>3</v>
      </c>
      <c r="AO1113">
        <v>33</v>
      </c>
      <c r="AP1113">
        <v>7</v>
      </c>
      <c r="AQ1113">
        <v>1</v>
      </c>
      <c r="AR1113">
        <v>9</v>
      </c>
    </row>
    <row r="1114" spans="1:44" x14ac:dyDescent="0.35">
      <c r="A1114" t="s">
        <v>44</v>
      </c>
      <c r="B1114" t="s">
        <v>45</v>
      </c>
      <c r="C1114" t="s">
        <v>46</v>
      </c>
      <c r="D1114" t="s">
        <v>47</v>
      </c>
      <c r="E1114" t="s">
        <v>60</v>
      </c>
      <c r="F1114" t="s">
        <v>72</v>
      </c>
      <c r="G1114" t="s">
        <v>1505</v>
      </c>
      <c r="H1114">
        <v>1573</v>
      </c>
      <c r="I1114" t="s">
        <v>62</v>
      </c>
      <c r="J1114" t="s">
        <v>81</v>
      </c>
      <c r="K1114" t="s">
        <v>64</v>
      </c>
      <c r="L1114" t="s">
        <v>56</v>
      </c>
      <c r="M1114" t="s">
        <v>54</v>
      </c>
      <c r="N1114">
        <v>2</v>
      </c>
      <c r="O1114">
        <v>-2</v>
      </c>
      <c r="P1114">
        <v>0</v>
      </c>
      <c r="Q1114">
        <v>38</v>
      </c>
      <c r="R1114">
        <v>1</v>
      </c>
      <c r="S1114">
        <v>1</v>
      </c>
      <c r="T1114">
        <v>1</v>
      </c>
      <c r="U1114">
        <v>0</v>
      </c>
      <c r="V1114">
        <v>903</v>
      </c>
      <c r="W1114">
        <v>2</v>
      </c>
      <c r="X1114" t="s">
        <v>77</v>
      </c>
      <c r="Y1114">
        <v>1</v>
      </c>
      <c r="Z1114">
        <v>3</v>
      </c>
      <c r="AA1114">
        <v>81</v>
      </c>
      <c r="AB1114">
        <v>3</v>
      </c>
      <c r="AC1114">
        <v>2</v>
      </c>
      <c r="AD1114">
        <v>2</v>
      </c>
      <c r="AE1114">
        <v>4855</v>
      </c>
      <c r="AF1114">
        <v>7653</v>
      </c>
      <c r="AG1114">
        <v>4</v>
      </c>
      <c r="AH1114">
        <v>11</v>
      </c>
      <c r="AI1114">
        <v>3</v>
      </c>
      <c r="AJ1114">
        <v>1</v>
      </c>
      <c r="AK1114">
        <v>80</v>
      </c>
      <c r="AL1114">
        <v>2</v>
      </c>
      <c r="AM1114">
        <v>7</v>
      </c>
      <c r="AN1114">
        <v>3</v>
      </c>
      <c r="AO1114">
        <v>5</v>
      </c>
      <c r="AP1114">
        <v>2</v>
      </c>
      <c r="AQ1114">
        <v>1</v>
      </c>
      <c r="AR1114">
        <v>4</v>
      </c>
    </row>
    <row r="1115" spans="1:44" x14ac:dyDescent="0.35">
      <c r="A1115" t="s">
        <v>56</v>
      </c>
      <c r="B1115" t="s">
        <v>91</v>
      </c>
      <c r="C1115" t="s">
        <v>69</v>
      </c>
      <c r="D1115" t="s">
        <v>59</v>
      </c>
      <c r="E1115" t="s">
        <v>60</v>
      </c>
      <c r="F1115" t="s">
        <v>113</v>
      </c>
      <c r="G1115" t="s">
        <v>1188</v>
      </c>
      <c r="H1115">
        <v>1574</v>
      </c>
      <c r="I1115" t="s">
        <v>62</v>
      </c>
      <c r="J1115" t="s">
        <v>63</v>
      </c>
      <c r="K1115" t="s">
        <v>64</v>
      </c>
      <c r="L1115" t="s">
        <v>56</v>
      </c>
      <c r="M1115" t="s">
        <v>54</v>
      </c>
      <c r="N1115">
        <v>3</v>
      </c>
      <c r="O1115">
        <v>-2</v>
      </c>
      <c r="P1115">
        <v>0</v>
      </c>
      <c r="Q1115">
        <v>32</v>
      </c>
      <c r="R1115">
        <v>0</v>
      </c>
      <c r="T1115">
        <v>0</v>
      </c>
      <c r="U1115">
        <v>1</v>
      </c>
      <c r="V1115">
        <v>1200</v>
      </c>
      <c r="W1115">
        <v>1</v>
      </c>
      <c r="X1115" t="s">
        <v>71</v>
      </c>
      <c r="Y1115">
        <v>1</v>
      </c>
      <c r="Z1115">
        <v>4</v>
      </c>
      <c r="AA1115">
        <v>62</v>
      </c>
      <c r="AB1115">
        <v>3</v>
      </c>
      <c r="AC1115">
        <v>2</v>
      </c>
      <c r="AD1115">
        <v>4</v>
      </c>
      <c r="AE1115">
        <v>4087</v>
      </c>
      <c r="AF1115">
        <v>25174</v>
      </c>
      <c r="AG1115">
        <v>4</v>
      </c>
      <c r="AH1115">
        <v>14</v>
      </c>
      <c r="AI1115">
        <v>3</v>
      </c>
      <c r="AJ1115">
        <v>2</v>
      </c>
      <c r="AK1115">
        <v>80</v>
      </c>
      <c r="AL1115">
        <v>1</v>
      </c>
      <c r="AM1115">
        <v>9</v>
      </c>
      <c r="AN1115">
        <v>2</v>
      </c>
      <c r="AO1115">
        <v>6</v>
      </c>
      <c r="AP1115">
        <v>5</v>
      </c>
      <c r="AQ1115">
        <v>1</v>
      </c>
      <c r="AR1115">
        <v>2</v>
      </c>
    </row>
    <row r="1116" spans="1:44" x14ac:dyDescent="0.35">
      <c r="A1116" t="s">
        <v>56</v>
      </c>
      <c r="B1116" t="s">
        <v>45</v>
      </c>
      <c r="C1116" t="s">
        <v>58</v>
      </c>
      <c r="D1116" t="s">
        <v>59</v>
      </c>
      <c r="E1116" t="s">
        <v>60</v>
      </c>
      <c r="F1116" t="s">
        <v>66</v>
      </c>
      <c r="G1116" t="s">
        <v>1125</v>
      </c>
      <c r="H1116">
        <v>1576</v>
      </c>
      <c r="I1116" t="s">
        <v>51</v>
      </c>
      <c r="J1116" t="s">
        <v>63</v>
      </c>
      <c r="K1116" t="s">
        <v>64</v>
      </c>
      <c r="L1116" t="s">
        <v>56</v>
      </c>
      <c r="M1116" t="s">
        <v>54</v>
      </c>
      <c r="N1116">
        <v>3</v>
      </c>
      <c r="O1116">
        <v>-2</v>
      </c>
      <c r="P1116">
        <v>0</v>
      </c>
      <c r="Q1116">
        <v>48</v>
      </c>
      <c r="R1116">
        <v>0</v>
      </c>
      <c r="T1116">
        <v>0</v>
      </c>
      <c r="U1116">
        <v>1</v>
      </c>
      <c r="V1116">
        <v>1108</v>
      </c>
      <c r="W1116">
        <v>15</v>
      </c>
      <c r="X1116" t="s">
        <v>71</v>
      </c>
      <c r="Y1116">
        <v>1</v>
      </c>
      <c r="Z1116">
        <v>3</v>
      </c>
      <c r="AA1116">
        <v>65</v>
      </c>
      <c r="AB1116">
        <v>3</v>
      </c>
      <c r="AC1116">
        <v>1</v>
      </c>
      <c r="AD1116">
        <v>3</v>
      </c>
      <c r="AE1116">
        <v>2367</v>
      </c>
      <c r="AF1116">
        <v>16530</v>
      </c>
      <c r="AG1116">
        <v>8</v>
      </c>
      <c r="AH1116">
        <v>12</v>
      </c>
      <c r="AI1116">
        <v>3</v>
      </c>
      <c r="AJ1116">
        <v>4</v>
      </c>
      <c r="AK1116">
        <v>80</v>
      </c>
      <c r="AL1116">
        <v>1</v>
      </c>
      <c r="AM1116">
        <v>10</v>
      </c>
      <c r="AN1116">
        <v>2</v>
      </c>
      <c r="AO1116">
        <v>8</v>
      </c>
      <c r="AP1116">
        <v>2</v>
      </c>
      <c r="AQ1116">
        <v>7</v>
      </c>
      <c r="AR1116">
        <v>6</v>
      </c>
    </row>
    <row r="1117" spans="1:44" x14ac:dyDescent="0.35">
      <c r="A1117" t="s">
        <v>56</v>
      </c>
      <c r="B1117" t="s">
        <v>45</v>
      </c>
      <c r="C1117" t="s">
        <v>69</v>
      </c>
      <c r="D1117" t="s">
        <v>59</v>
      </c>
      <c r="E1117" t="s">
        <v>60</v>
      </c>
      <c r="F1117" t="s">
        <v>72</v>
      </c>
      <c r="G1117" t="s">
        <v>1294</v>
      </c>
      <c r="H1117">
        <v>1577</v>
      </c>
      <c r="I1117" t="s">
        <v>62</v>
      </c>
      <c r="J1117" t="s">
        <v>63</v>
      </c>
      <c r="K1117" t="s">
        <v>53</v>
      </c>
      <c r="L1117" t="s">
        <v>56</v>
      </c>
      <c r="M1117" t="s">
        <v>54</v>
      </c>
      <c r="N1117">
        <v>4</v>
      </c>
      <c r="O1117">
        <v>-2</v>
      </c>
      <c r="P1117">
        <v>0</v>
      </c>
      <c r="Q1117">
        <v>34</v>
      </c>
      <c r="R1117">
        <v>0</v>
      </c>
      <c r="T1117">
        <v>0</v>
      </c>
      <c r="U1117">
        <v>1</v>
      </c>
      <c r="V1117">
        <v>479</v>
      </c>
      <c r="W1117">
        <v>7</v>
      </c>
      <c r="X1117" t="s">
        <v>71</v>
      </c>
      <c r="Y1117">
        <v>1</v>
      </c>
      <c r="Z1117">
        <v>1</v>
      </c>
      <c r="AA1117">
        <v>35</v>
      </c>
      <c r="AB1117">
        <v>3</v>
      </c>
      <c r="AC1117">
        <v>1</v>
      </c>
      <c r="AD1117">
        <v>4</v>
      </c>
      <c r="AE1117">
        <v>2972</v>
      </c>
      <c r="AF1117">
        <v>22061</v>
      </c>
      <c r="AG1117">
        <v>1</v>
      </c>
      <c r="AH1117">
        <v>13</v>
      </c>
      <c r="AI1117">
        <v>3</v>
      </c>
      <c r="AJ1117">
        <v>3</v>
      </c>
      <c r="AK1117">
        <v>80</v>
      </c>
      <c r="AL1117">
        <v>0</v>
      </c>
      <c r="AM1117">
        <v>1</v>
      </c>
      <c r="AN1117">
        <v>1</v>
      </c>
      <c r="AO1117">
        <v>1</v>
      </c>
      <c r="AP1117">
        <v>0</v>
      </c>
      <c r="AQ1117">
        <v>0</v>
      </c>
      <c r="AR1117">
        <v>0</v>
      </c>
    </row>
    <row r="1118" spans="1:44" x14ac:dyDescent="0.35">
      <c r="A1118" t="s">
        <v>56</v>
      </c>
      <c r="B1118" t="s">
        <v>45</v>
      </c>
      <c r="C1118" t="s">
        <v>75</v>
      </c>
      <c r="D1118" t="s">
        <v>59</v>
      </c>
      <c r="E1118" t="s">
        <v>48</v>
      </c>
      <c r="F1118" t="s">
        <v>106</v>
      </c>
      <c r="G1118" t="s">
        <v>1469</v>
      </c>
      <c r="H1118">
        <v>1578</v>
      </c>
      <c r="I1118" t="s">
        <v>62</v>
      </c>
      <c r="J1118" t="s">
        <v>95</v>
      </c>
      <c r="K1118" t="s">
        <v>64</v>
      </c>
      <c r="L1118" t="s">
        <v>56</v>
      </c>
      <c r="M1118" t="s">
        <v>54</v>
      </c>
      <c r="N1118">
        <v>3</v>
      </c>
      <c r="O1118">
        <v>-2</v>
      </c>
      <c r="P1118">
        <v>0</v>
      </c>
      <c r="Q1118">
        <v>55</v>
      </c>
      <c r="R1118">
        <v>0</v>
      </c>
      <c r="T1118">
        <v>0</v>
      </c>
      <c r="U1118">
        <v>1</v>
      </c>
      <c r="V1118">
        <v>685</v>
      </c>
      <c r="W1118">
        <v>26</v>
      </c>
      <c r="X1118" t="s">
        <v>134</v>
      </c>
      <c r="Y1118">
        <v>1</v>
      </c>
      <c r="Z1118">
        <v>3</v>
      </c>
      <c r="AA1118">
        <v>60</v>
      </c>
      <c r="AB1118">
        <v>2</v>
      </c>
      <c r="AC1118">
        <v>5</v>
      </c>
      <c r="AD1118">
        <v>1</v>
      </c>
      <c r="AE1118">
        <v>19586</v>
      </c>
      <c r="AF1118">
        <v>23037</v>
      </c>
      <c r="AG1118">
        <v>1</v>
      </c>
      <c r="AH1118">
        <v>21</v>
      </c>
      <c r="AI1118">
        <v>4</v>
      </c>
      <c r="AJ1118">
        <v>3</v>
      </c>
      <c r="AK1118">
        <v>80</v>
      </c>
      <c r="AL1118">
        <v>1</v>
      </c>
      <c r="AM1118">
        <v>36</v>
      </c>
      <c r="AN1118">
        <v>3</v>
      </c>
      <c r="AO1118">
        <v>36</v>
      </c>
      <c r="AP1118">
        <v>6</v>
      </c>
      <c r="AQ1118">
        <v>2</v>
      </c>
      <c r="AR1118">
        <v>13</v>
      </c>
    </row>
    <row r="1119" spans="1:44" x14ac:dyDescent="0.35">
      <c r="A1119" t="s">
        <v>56</v>
      </c>
      <c r="B1119" t="s">
        <v>45</v>
      </c>
      <c r="C1119" t="s">
        <v>69</v>
      </c>
      <c r="D1119" t="s">
        <v>59</v>
      </c>
      <c r="E1119" t="s">
        <v>60</v>
      </c>
      <c r="F1119" t="s">
        <v>49</v>
      </c>
      <c r="G1119" t="s">
        <v>1267</v>
      </c>
      <c r="H1119">
        <v>1580</v>
      </c>
      <c r="I1119" t="s">
        <v>62</v>
      </c>
      <c r="J1119" t="s">
        <v>63</v>
      </c>
      <c r="K1119" t="s">
        <v>64</v>
      </c>
      <c r="L1119" t="s">
        <v>56</v>
      </c>
      <c r="M1119" t="s">
        <v>54</v>
      </c>
      <c r="N1119">
        <v>3</v>
      </c>
      <c r="O1119">
        <v>-2</v>
      </c>
      <c r="P1119">
        <v>0</v>
      </c>
      <c r="Q1119">
        <v>34</v>
      </c>
      <c r="R1119">
        <v>0</v>
      </c>
      <c r="T1119">
        <v>0</v>
      </c>
      <c r="U1119">
        <v>1</v>
      </c>
      <c r="V1119">
        <v>1351</v>
      </c>
      <c r="W1119">
        <v>1</v>
      </c>
      <c r="X1119" t="s">
        <v>71</v>
      </c>
      <c r="Y1119">
        <v>1</v>
      </c>
      <c r="Z1119">
        <v>2</v>
      </c>
      <c r="AA1119">
        <v>45</v>
      </c>
      <c r="AB1119">
        <v>3</v>
      </c>
      <c r="AC1119">
        <v>2</v>
      </c>
      <c r="AD1119">
        <v>4</v>
      </c>
      <c r="AE1119">
        <v>5484</v>
      </c>
      <c r="AF1119">
        <v>13008</v>
      </c>
      <c r="AG1119">
        <v>9</v>
      </c>
      <c r="AH1119">
        <v>17</v>
      </c>
      <c r="AI1119">
        <v>3</v>
      </c>
      <c r="AJ1119">
        <v>2</v>
      </c>
      <c r="AK1119">
        <v>80</v>
      </c>
      <c r="AL1119">
        <v>1</v>
      </c>
      <c r="AM1119">
        <v>9</v>
      </c>
      <c r="AN1119">
        <v>2</v>
      </c>
      <c r="AO1119">
        <v>2</v>
      </c>
      <c r="AP1119">
        <v>2</v>
      </c>
      <c r="AQ1119">
        <v>2</v>
      </c>
      <c r="AR1119">
        <v>1</v>
      </c>
    </row>
    <row r="1120" spans="1:44" x14ac:dyDescent="0.35">
      <c r="A1120" t="s">
        <v>56</v>
      </c>
      <c r="B1120" t="s">
        <v>45</v>
      </c>
      <c r="C1120" t="s">
        <v>69</v>
      </c>
      <c r="D1120" t="s">
        <v>59</v>
      </c>
      <c r="E1120" t="s">
        <v>60</v>
      </c>
      <c r="F1120" t="s">
        <v>49</v>
      </c>
      <c r="G1120" t="s">
        <v>1430</v>
      </c>
      <c r="H1120">
        <v>1581</v>
      </c>
      <c r="I1120" t="s">
        <v>51</v>
      </c>
      <c r="J1120" t="s">
        <v>63</v>
      </c>
      <c r="K1120" t="s">
        <v>64</v>
      </c>
      <c r="L1120" t="s">
        <v>56</v>
      </c>
      <c r="M1120" t="s">
        <v>54</v>
      </c>
      <c r="N1120">
        <v>5</v>
      </c>
      <c r="O1120">
        <v>-2</v>
      </c>
      <c r="P1120">
        <v>0</v>
      </c>
      <c r="Q1120">
        <v>26</v>
      </c>
      <c r="R1120">
        <v>0</v>
      </c>
      <c r="T1120">
        <v>0</v>
      </c>
      <c r="U1120">
        <v>1</v>
      </c>
      <c r="V1120">
        <v>474</v>
      </c>
      <c r="W1120">
        <v>3</v>
      </c>
      <c r="X1120" t="s">
        <v>77</v>
      </c>
      <c r="Y1120">
        <v>1</v>
      </c>
      <c r="Z1120">
        <v>1</v>
      </c>
      <c r="AA1120">
        <v>89</v>
      </c>
      <c r="AB1120">
        <v>3</v>
      </c>
      <c r="AC1120">
        <v>1</v>
      </c>
      <c r="AD1120">
        <v>4</v>
      </c>
      <c r="AE1120">
        <v>2061</v>
      </c>
      <c r="AF1120">
        <v>11133</v>
      </c>
      <c r="AG1120">
        <v>1</v>
      </c>
      <c r="AH1120">
        <v>21</v>
      </c>
      <c r="AI1120">
        <v>4</v>
      </c>
      <c r="AJ1120">
        <v>1</v>
      </c>
      <c r="AK1120">
        <v>80</v>
      </c>
      <c r="AL1120">
        <v>0</v>
      </c>
      <c r="AM1120">
        <v>1</v>
      </c>
      <c r="AN1120">
        <v>3</v>
      </c>
      <c r="AO1120">
        <v>1</v>
      </c>
      <c r="AP1120">
        <v>0</v>
      </c>
      <c r="AQ1120">
        <v>0</v>
      </c>
      <c r="AR1120">
        <v>0</v>
      </c>
    </row>
    <row r="1121" spans="1:44" x14ac:dyDescent="0.35">
      <c r="A1121" t="s">
        <v>56</v>
      </c>
      <c r="B1121" t="s">
        <v>45</v>
      </c>
      <c r="C1121" t="s">
        <v>46</v>
      </c>
      <c r="D1121" t="s">
        <v>59</v>
      </c>
      <c r="E1121" t="s">
        <v>48</v>
      </c>
      <c r="F1121" t="s">
        <v>49</v>
      </c>
      <c r="G1121" t="s">
        <v>1328</v>
      </c>
      <c r="H1121">
        <v>1582</v>
      </c>
      <c r="I1121" t="s">
        <v>62</v>
      </c>
      <c r="J1121" t="s">
        <v>52</v>
      </c>
      <c r="K1121" t="s">
        <v>64</v>
      </c>
      <c r="L1121" t="s">
        <v>56</v>
      </c>
      <c r="M1121" t="s">
        <v>54</v>
      </c>
      <c r="N1121">
        <v>3</v>
      </c>
      <c r="O1121">
        <v>-2</v>
      </c>
      <c r="P1121">
        <v>0</v>
      </c>
      <c r="Q1121">
        <v>38</v>
      </c>
      <c r="R1121">
        <v>0</v>
      </c>
      <c r="T1121">
        <v>0</v>
      </c>
      <c r="U1121">
        <v>1</v>
      </c>
      <c r="V1121">
        <v>1245</v>
      </c>
      <c r="W1121">
        <v>14</v>
      </c>
      <c r="X1121" t="s">
        <v>77</v>
      </c>
      <c r="Y1121">
        <v>1</v>
      </c>
      <c r="Z1121">
        <v>3</v>
      </c>
      <c r="AA1121">
        <v>80</v>
      </c>
      <c r="AB1121">
        <v>3</v>
      </c>
      <c r="AC1121">
        <v>2</v>
      </c>
      <c r="AD1121">
        <v>2</v>
      </c>
      <c r="AE1121">
        <v>9924</v>
      </c>
      <c r="AF1121">
        <v>12355</v>
      </c>
      <c r="AG1121">
        <v>0</v>
      </c>
      <c r="AH1121">
        <v>11</v>
      </c>
      <c r="AI1121">
        <v>3</v>
      </c>
      <c r="AJ1121">
        <v>4</v>
      </c>
      <c r="AK1121">
        <v>80</v>
      </c>
      <c r="AL1121">
        <v>1</v>
      </c>
      <c r="AM1121">
        <v>10</v>
      </c>
      <c r="AN1121">
        <v>3</v>
      </c>
      <c r="AO1121">
        <v>9</v>
      </c>
      <c r="AP1121">
        <v>8</v>
      </c>
      <c r="AQ1121">
        <v>7</v>
      </c>
      <c r="AR1121">
        <v>7</v>
      </c>
    </row>
    <row r="1122" spans="1:44" x14ac:dyDescent="0.35">
      <c r="A1122" t="s">
        <v>56</v>
      </c>
      <c r="B1122" t="s">
        <v>45</v>
      </c>
      <c r="C1122" t="s">
        <v>46</v>
      </c>
      <c r="D1122" t="s">
        <v>59</v>
      </c>
      <c r="E1122" t="s">
        <v>48</v>
      </c>
      <c r="F1122" t="s">
        <v>49</v>
      </c>
      <c r="G1122" t="s">
        <v>1170</v>
      </c>
      <c r="H1122">
        <v>1583</v>
      </c>
      <c r="I1122" t="s">
        <v>51</v>
      </c>
      <c r="J1122" t="s">
        <v>52</v>
      </c>
      <c r="K1122" t="s">
        <v>53</v>
      </c>
      <c r="L1122" t="s">
        <v>56</v>
      </c>
      <c r="M1122" t="s">
        <v>54</v>
      </c>
      <c r="N1122">
        <v>5</v>
      </c>
      <c r="O1122">
        <v>-2</v>
      </c>
      <c r="P1122">
        <v>0</v>
      </c>
      <c r="Q1122">
        <v>38</v>
      </c>
      <c r="R1122">
        <v>0</v>
      </c>
      <c r="T1122">
        <v>0</v>
      </c>
      <c r="U1122">
        <v>1</v>
      </c>
      <c r="V1122">
        <v>437</v>
      </c>
      <c r="W1122">
        <v>16</v>
      </c>
      <c r="X1122" t="s">
        <v>77</v>
      </c>
      <c r="Y1122">
        <v>1</v>
      </c>
      <c r="Z1122">
        <v>2</v>
      </c>
      <c r="AA1122">
        <v>90</v>
      </c>
      <c r="AB1122">
        <v>3</v>
      </c>
      <c r="AC1122">
        <v>2</v>
      </c>
      <c r="AD1122">
        <v>2</v>
      </c>
      <c r="AE1122">
        <v>4198</v>
      </c>
      <c r="AF1122">
        <v>16379</v>
      </c>
      <c r="AG1122">
        <v>2</v>
      </c>
      <c r="AH1122">
        <v>12</v>
      </c>
      <c r="AI1122">
        <v>3</v>
      </c>
      <c r="AJ1122">
        <v>2</v>
      </c>
      <c r="AK1122">
        <v>80</v>
      </c>
      <c r="AL1122">
        <v>0</v>
      </c>
      <c r="AM1122">
        <v>8</v>
      </c>
      <c r="AN1122">
        <v>4</v>
      </c>
      <c r="AO1122">
        <v>3</v>
      </c>
      <c r="AP1122">
        <v>2</v>
      </c>
      <c r="AQ1122">
        <v>1</v>
      </c>
      <c r="AR1122">
        <v>2</v>
      </c>
    </row>
    <row r="1123" spans="1:44" x14ac:dyDescent="0.35">
      <c r="A1123" t="s">
        <v>56</v>
      </c>
      <c r="B1123" t="s">
        <v>45</v>
      </c>
      <c r="C1123" t="s">
        <v>46</v>
      </c>
      <c r="D1123" t="s">
        <v>59</v>
      </c>
      <c r="E1123" t="s">
        <v>48</v>
      </c>
      <c r="F1123" t="s">
        <v>49</v>
      </c>
      <c r="G1123" t="s">
        <v>1171</v>
      </c>
      <c r="H1123">
        <v>1585</v>
      </c>
      <c r="I1123" t="s">
        <v>51</v>
      </c>
      <c r="J1123" t="s">
        <v>52</v>
      </c>
      <c r="K1123" t="s">
        <v>53</v>
      </c>
      <c r="L1123" t="s">
        <v>56</v>
      </c>
      <c r="M1123" t="s">
        <v>54</v>
      </c>
      <c r="N1123">
        <v>5</v>
      </c>
      <c r="O1123">
        <v>-2</v>
      </c>
      <c r="P1123">
        <v>0</v>
      </c>
      <c r="Q1123">
        <v>36</v>
      </c>
      <c r="R1123">
        <v>0</v>
      </c>
      <c r="T1123">
        <v>0</v>
      </c>
      <c r="U1123">
        <v>1</v>
      </c>
      <c r="V1123">
        <v>884</v>
      </c>
      <c r="W1123">
        <v>1</v>
      </c>
      <c r="X1123" t="s">
        <v>71</v>
      </c>
      <c r="Y1123">
        <v>1</v>
      </c>
      <c r="Z1123">
        <v>2</v>
      </c>
      <c r="AA1123">
        <v>73</v>
      </c>
      <c r="AB1123">
        <v>3</v>
      </c>
      <c r="AC1123">
        <v>2</v>
      </c>
      <c r="AD1123">
        <v>3</v>
      </c>
      <c r="AE1123">
        <v>6815</v>
      </c>
      <c r="AF1123">
        <v>21447</v>
      </c>
      <c r="AG1123">
        <v>6</v>
      </c>
      <c r="AH1123">
        <v>13</v>
      </c>
      <c r="AI1123">
        <v>3</v>
      </c>
      <c r="AJ1123">
        <v>1</v>
      </c>
      <c r="AK1123">
        <v>80</v>
      </c>
      <c r="AL1123">
        <v>0</v>
      </c>
      <c r="AM1123">
        <v>15</v>
      </c>
      <c r="AN1123">
        <v>3</v>
      </c>
      <c r="AO1123">
        <v>1</v>
      </c>
      <c r="AP1123">
        <v>0</v>
      </c>
      <c r="AQ1123">
        <v>0</v>
      </c>
      <c r="AR1123">
        <v>0</v>
      </c>
    </row>
    <row r="1124" spans="1:44" x14ac:dyDescent="0.35">
      <c r="A1124" t="s">
        <v>56</v>
      </c>
      <c r="B1124" t="s">
        <v>45</v>
      </c>
      <c r="C1124" t="s">
        <v>69</v>
      </c>
      <c r="D1124" t="s">
        <v>59</v>
      </c>
      <c r="E1124" t="s">
        <v>60</v>
      </c>
      <c r="F1124" t="s">
        <v>72</v>
      </c>
      <c r="G1124" t="s">
        <v>1411</v>
      </c>
      <c r="H1124">
        <v>1586</v>
      </c>
      <c r="I1124" t="s">
        <v>62</v>
      </c>
      <c r="J1124" t="s">
        <v>68</v>
      </c>
      <c r="K1124" t="s">
        <v>53</v>
      </c>
      <c r="L1124" t="s">
        <v>44</v>
      </c>
      <c r="M1124" t="s">
        <v>54</v>
      </c>
      <c r="N1124">
        <v>3</v>
      </c>
      <c r="O1124">
        <v>-2</v>
      </c>
      <c r="P1124">
        <v>0</v>
      </c>
      <c r="Q1124">
        <v>29</v>
      </c>
      <c r="R1124">
        <v>0</v>
      </c>
      <c r="T1124">
        <v>0</v>
      </c>
      <c r="U1124">
        <v>1</v>
      </c>
      <c r="V1124">
        <v>1370</v>
      </c>
      <c r="W1124">
        <v>3</v>
      </c>
      <c r="X1124" t="s">
        <v>65</v>
      </c>
      <c r="Y1124">
        <v>1</v>
      </c>
      <c r="Z1124">
        <v>2</v>
      </c>
      <c r="AA1124">
        <v>87</v>
      </c>
      <c r="AB1124">
        <v>3</v>
      </c>
      <c r="AC1124">
        <v>1</v>
      </c>
      <c r="AD1124">
        <v>1</v>
      </c>
      <c r="AE1124">
        <v>4723</v>
      </c>
      <c r="AF1124">
        <v>16213</v>
      </c>
      <c r="AG1124">
        <v>1</v>
      </c>
      <c r="AH1124">
        <v>18</v>
      </c>
      <c r="AI1124">
        <v>3</v>
      </c>
      <c r="AJ1124">
        <v>4</v>
      </c>
      <c r="AK1124">
        <v>80</v>
      </c>
      <c r="AL1124">
        <v>0</v>
      </c>
      <c r="AM1124">
        <v>10</v>
      </c>
      <c r="AN1124">
        <v>3</v>
      </c>
      <c r="AO1124">
        <v>10</v>
      </c>
      <c r="AP1124">
        <v>9</v>
      </c>
      <c r="AQ1124">
        <v>1</v>
      </c>
      <c r="AR1124">
        <v>5</v>
      </c>
    </row>
    <row r="1125" spans="1:44" x14ac:dyDescent="0.35">
      <c r="A1125" t="s">
        <v>56</v>
      </c>
      <c r="B1125" t="s">
        <v>45</v>
      </c>
      <c r="C1125" t="s">
        <v>46</v>
      </c>
      <c r="D1125" t="s">
        <v>59</v>
      </c>
      <c r="E1125" t="s">
        <v>60</v>
      </c>
      <c r="F1125" t="s">
        <v>72</v>
      </c>
      <c r="G1125" t="s">
        <v>1367</v>
      </c>
      <c r="H1125">
        <v>1587</v>
      </c>
      <c r="I1125" t="s">
        <v>51</v>
      </c>
      <c r="J1125" t="s">
        <v>83</v>
      </c>
      <c r="K1125" t="s">
        <v>53</v>
      </c>
      <c r="L1125" t="s">
        <v>44</v>
      </c>
      <c r="M1125" t="s">
        <v>54</v>
      </c>
      <c r="N1125">
        <v>4</v>
      </c>
      <c r="O1125">
        <v>-2</v>
      </c>
      <c r="P1125">
        <v>0</v>
      </c>
      <c r="Q1125">
        <v>35</v>
      </c>
      <c r="R1125">
        <v>0</v>
      </c>
      <c r="T1125">
        <v>0</v>
      </c>
      <c r="U1125">
        <v>1</v>
      </c>
      <c r="V1125">
        <v>670</v>
      </c>
      <c r="W1125">
        <v>10</v>
      </c>
      <c r="X1125" t="s">
        <v>71</v>
      </c>
      <c r="Y1125">
        <v>1</v>
      </c>
      <c r="Z1125">
        <v>1</v>
      </c>
      <c r="AA1125">
        <v>51</v>
      </c>
      <c r="AB1125">
        <v>3</v>
      </c>
      <c r="AC1125">
        <v>2</v>
      </c>
      <c r="AD1125">
        <v>3</v>
      </c>
      <c r="AE1125">
        <v>6142</v>
      </c>
      <c r="AF1125">
        <v>4223</v>
      </c>
      <c r="AG1125">
        <v>3</v>
      </c>
      <c r="AH1125">
        <v>16</v>
      </c>
      <c r="AI1125">
        <v>3</v>
      </c>
      <c r="AJ1125">
        <v>3</v>
      </c>
      <c r="AK1125">
        <v>80</v>
      </c>
      <c r="AL1125">
        <v>0</v>
      </c>
      <c r="AM1125">
        <v>10</v>
      </c>
      <c r="AN1125">
        <v>3</v>
      </c>
      <c r="AO1125">
        <v>5</v>
      </c>
      <c r="AP1125">
        <v>2</v>
      </c>
      <c r="AQ1125">
        <v>0</v>
      </c>
      <c r="AR1125">
        <v>4</v>
      </c>
    </row>
    <row r="1126" spans="1:44" x14ac:dyDescent="0.35">
      <c r="A1126" t="s">
        <v>56</v>
      </c>
      <c r="B1126" t="s">
        <v>45</v>
      </c>
      <c r="C1126" t="s">
        <v>46</v>
      </c>
      <c r="D1126" t="s">
        <v>59</v>
      </c>
      <c r="E1126" t="s">
        <v>48</v>
      </c>
      <c r="F1126" t="s">
        <v>72</v>
      </c>
      <c r="G1126" t="s">
        <v>1332</v>
      </c>
      <c r="H1126">
        <v>1588</v>
      </c>
      <c r="I1126" t="s">
        <v>62</v>
      </c>
      <c r="J1126" t="s">
        <v>52</v>
      </c>
      <c r="K1126" t="s">
        <v>64</v>
      </c>
      <c r="L1126" t="s">
        <v>56</v>
      </c>
      <c r="M1126" t="s">
        <v>54</v>
      </c>
      <c r="N1126">
        <v>3</v>
      </c>
      <c r="O1126">
        <v>-2</v>
      </c>
      <c r="P1126">
        <v>0</v>
      </c>
      <c r="Q1126">
        <v>39</v>
      </c>
      <c r="R1126">
        <v>0</v>
      </c>
      <c r="T1126">
        <v>0</v>
      </c>
      <c r="U1126">
        <v>1</v>
      </c>
      <c r="V1126">
        <v>1462</v>
      </c>
      <c r="W1126">
        <v>6</v>
      </c>
      <c r="X1126" t="s">
        <v>77</v>
      </c>
      <c r="Y1126">
        <v>1</v>
      </c>
      <c r="Z1126">
        <v>4</v>
      </c>
      <c r="AA1126">
        <v>38</v>
      </c>
      <c r="AB1126">
        <v>4</v>
      </c>
      <c r="AC1126">
        <v>3</v>
      </c>
      <c r="AD1126">
        <v>3</v>
      </c>
      <c r="AE1126">
        <v>8237</v>
      </c>
      <c r="AF1126">
        <v>4658</v>
      </c>
      <c r="AG1126">
        <v>2</v>
      </c>
      <c r="AH1126">
        <v>11</v>
      </c>
      <c r="AI1126">
        <v>3</v>
      </c>
      <c r="AJ1126">
        <v>1</v>
      </c>
      <c r="AK1126">
        <v>80</v>
      </c>
      <c r="AL1126">
        <v>1</v>
      </c>
      <c r="AM1126">
        <v>11</v>
      </c>
      <c r="AN1126">
        <v>3</v>
      </c>
      <c r="AO1126">
        <v>7</v>
      </c>
      <c r="AP1126">
        <v>6</v>
      </c>
      <c r="AQ1126">
        <v>7</v>
      </c>
      <c r="AR1126">
        <v>6</v>
      </c>
    </row>
    <row r="1127" spans="1:44" x14ac:dyDescent="0.35">
      <c r="A1127" t="s">
        <v>56</v>
      </c>
      <c r="B1127" t="s">
        <v>57</v>
      </c>
      <c r="C1127" t="s">
        <v>69</v>
      </c>
      <c r="D1127" t="s">
        <v>59</v>
      </c>
      <c r="E1127" t="s">
        <v>60</v>
      </c>
      <c r="F1127" t="s">
        <v>49</v>
      </c>
      <c r="G1127" t="s">
        <v>1203</v>
      </c>
      <c r="H1127">
        <v>1590</v>
      </c>
      <c r="I1127" t="s">
        <v>62</v>
      </c>
      <c r="J1127" t="s">
        <v>83</v>
      </c>
      <c r="K1127" t="s">
        <v>79</v>
      </c>
      <c r="L1127" t="s">
        <v>56</v>
      </c>
      <c r="M1127" t="s">
        <v>54</v>
      </c>
      <c r="N1127">
        <v>0</v>
      </c>
      <c r="O1127">
        <v>-2</v>
      </c>
      <c r="P1127">
        <v>0</v>
      </c>
      <c r="Q1127">
        <v>29</v>
      </c>
      <c r="R1127">
        <v>0</v>
      </c>
      <c r="T1127">
        <v>0</v>
      </c>
      <c r="U1127">
        <v>1</v>
      </c>
      <c r="V1127">
        <v>995</v>
      </c>
      <c r="W1127">
        <v>2</v>
      </c>
      <c r="X1127" t="s">
        <v>65</v>
      </c>
      <c r="Y1127">
        <v>1</v>
      </c>
      <c r="Z1127">
        <v>1</v>
      </c>
      <c r="AA1127">
        <v>87</v>
      </c>
      <c r="AB1127">
        <v>3</v>
      </c>
      <c r="AC1127">
        <v>2</v>
      </c>
      <c r="AD1127">
        <v>4</v>
      </c>
      <c r="AE1127">
        <v>8853</v>
      </c>
      <c r="AF1127">
        <v>24483</v>
      </c>
      <c r="AG1127">
        <v>1</v>
      </c>
      <c r="AH1127">
        <v>19</v>
      </c>
      <c r="AI1127">
        <v>3</v>
      </c>
      <c r="AJ1127">
        <v>4</v>
      </c>
      <c r="AK1127">
        <v>80</v>
      </c>
      <c r="AL1127">
        <v>1</v>
      </c>
      <c r="AM1127">
        <v>6</v>
      </c>
      <c r="AN1127">
        <v>4</v>
      </c>
      <c r="AO1127">
        <v>6</v>
      </c>
      <c r="AP1127">
        <v>4</v>
      </c>
      <c r="AQ1127">
        <v>1</v>
      </c>
      <c r="AR1127">
        <v>3</v>
      </c>
    </row>
    <row r="1128" spans="1:44" x14ac:dyDescent="0.35">
      <c r="A1128" t="s">
        <v>56</v>
      </c>
      <c r="B1128" t="s">
        <v>45</v>
      </c>
      <c r="C1128" t="s">
        <v>58</v>
      </c>
      <c r="D1128" t="s">
        <v>59</v>
      </c>
      <c r="E1128" t="s">
        <v>48</v>
      </c>
      <c r="F1128" t="s">
        <v>106</v>
      </c>
      <c r="G1128" t="s">
        <v>1418</v>
      </c>
      <c r="H1128">
        <v>1591</v>
      </c>
      <c r="I1128" t="s">
        <v>62</v>
      </c>
      <c r="J1128" t="s">
        <v>95</v>
      </c>
      <c r="K1128" t="s">
        <v>64</v>
      </c>
      <c r="L1128" t="s">
        <v>44</v>
      </c>
      <c r="M1128" t="s">
        <v>54</v>
      </c>
      <c r="N1128">
        <v>2</v>
      </c>
      <c r="O1128">
        <v>-2</v>
      </c>
      <c r="P1128">
        <v>0</v>
      </c>
      <c r="Q1128">
        <v>50</v>
      </c>
      <c r="R1128">
        <v>0</v>
      </c>
      <c r="T1128">
        <v>0</v>
      </c>
      <c r="U1128">
        <v>1</v>
      </c>
      <c r="V1128">
        <v>264</v>
      </c>
      <c r="W1128">
        <v>9</v>
      </c>
      <c r="X1128" t="s">
        <v>77</v>
      </c>
      <c r="Y1128">
        <v>1</v>
      </c>
      <c r="Z1128">
        <v>3</v>
      </c>
      <c r="AA1128">
        <v>59</v>
      </c>
      <c r="AB1128">
        <v>3</v>
      </c>
      <c r="AC1128">
        <v>5</v>
      </c>
      <c r="AD1128">
        <v>1</v>
      </c>
      <c r="AE1128">
        <v>19331</v>
      </c>
      <c r="AF1128">
        <v>19519</v>
      </c>
      <c r="AG1128">
        <v>4</v>
      </c>
      <c r="AH1128">
        <v>16</v>
      </c>
      <c r="AI1128">
        <v>3</v>
      </c>
      <c r="AJ1128">
        <v>3</v>
      </c>
      <c r="AK1128">
        <v>80</v>
      </c>
      <c r="AL1128">
        <v>1</v>
      </c>
      <c r="AM1128">
        <v>27</v>
      </c>
      <c r="AN1128">
        <v>3</v>
      </c>
      <c r="AO1128">
        <v>1</v>
      </c>
      <c r="AP1128">
        <v>0</v>
      </c>
      <c r="AQ1128">
        <v>0</v>
      </c>
      <c r="AR1128">
        <v>0</v>
      </c>
    </row>
    <row r="1129" spans="1:44" x14ac:dyDescent="0.35">
      <c r="A1129" t="s">
        <v>56</v>
      </c>
      <c r="B1129" t="s">
        <v>45</v>
      </c>
      <c r="C1129" t="s">
        <v>92</v>
      </c>
      <c r="D1129" t="s">
        <v>59</v>
      </c>
      <c r="E1129" t="s">
        <v>60</v>
      </c>
      <c r="F1129" t="s">
        <v>113</v>
      </c>
      <c r="G1129" t="s">
        <v>1279</v>
      </c>
      <c r="H1129">
        <v>1592</v>
      </c>
      <c r="I1129" t="s">
        <v>62</v>
      </c>
      <c r="J1129" t="s">
        <v>63</v>
      </c>
      <c r="K1129" t="s">
        <v>64</v>
      </c>
      <c r="L1129" t="s">
        <v>56</v>
      </c>
      <c r="M1129" t="s">
        <v>54</v>
      </c>
      <c r="N1129">
        <v>2</v>
      </c>
      <c r="O1129">
        <v>-2</v>
      </c>
      <c r="P1129">
        <v>0</v>
      </c>
      <c r="Q1129">
        <v>23</v>
      </c>
      <c r="R1129">
        <v>0</v>
      </c>
      <c r="T1129">
        <v>0</v>
      </c>
      <c r="U1129">
        <v>1</v>
      </c>
      <c r="V1129">
        <v>977</v>
      </c>
      <c r="W1129">
        <v>10</v>
      </c>
      <c r="X1129" t="s">
        <v>77</v>
      </c>
      <c r="Y1129">
        <v>1</v>
      </c>
      <c r="Z1129">
        <v>4</v>
      </c>
      <c r="AA1129">
        <v>45</v>
      </c>
      <c r="AB1129">
        <v>4</v>
      </c>
      <c r="AC1129">
        <v>1</v>
      </c>
      <c r="AD1129">
        <v>4</v>
      </c>
      <c r="AE1129">
        <v>2073</v>
      </c>
      <c r="AF1129">
        <v>12826</v>
      </c>
      <c r="AG1129">
        <v>2</v>
      </c>
      <c r="AH1129">
        <v>16</v>
      </c>
      <c r="AI1129">
        <v>3</v>
      </c>
      <c r="AJ1129">
        <v>4</v>
      </c>
      <c r="AK1129">
        <v>80</v>
      </c>
      <c r="AL1129">
        <v>1</v>
      </c>
      <c r="AM1129">
        <v>4</v>
      </c>
      <c r="AN1129">
        <v>3</v>
      </c>
      <c r="AO1129">
        <v>2</v>
      </c>
      <c r="AP1129">
        <v>2</v>
      </c>
      <c r="AQ1129">
        <v>2</v>
      </c>
      <c r="AR1129">
        <v>2</v>
      </c>
    </row>
    <row r="1130" spans="1:44" x14ac:dyDescent="0.35">
      <c r="A1130" t="s">
        <v>56</v>
      </c>
      <c r="B1130" t="s">
        <v>57</v>
      </c>
      <c r="C1130" t="s">
        <v>46</v>
      </c>
      <c r="D1130" t="s">
        <v>59</v>
      </c>
      <c r="E1130" t="s">
        <v>60</v>
      </c>
      <c r="F1130" t="s">
        <v>49</v>
      </c>
      <c r="G1130" t="s">
        <v>1388</v>
      </c>
      <c r="H1130">
        <v>1594</v>
      </c>
      <c r="I1130" t="s">
        <v>62</v>
      </c>
      <c r="J1130" t="s">
        <v>68</v>
      </c>
      <c r="K1130" t="s">
        <v>64</v>
      </c>
      <c r="L1130" t="s">
        <v>44</v>
      </c>
      <c r="M1130" t="s">
        <v>54</v>
      </c>
      <c r="N1130">
        <v>3</v>
      </c>
      <c r="O1130">
        <v>-2</v>
      </c>
      <c r="P1130">
        <v>0</v>
      </c>
      <c r="Q1130">
        <v>36</v>
      </c>
      <c r="R1130">
        <v>0</v>
      </c>
      <c r="T1130">
        <v>0</v>
      </c>
      <c r="U1130">
        <v>1</v>
      </c>
      <c r="V1130">
        <v>1302</v>
      </c>
      <c r="W1130">
        <v>6</v>
      </c>
      <c r="X1130" t="s">
        <v>71</v>
      </c>
      <c r="Y1130">
        <v>1</v>
      </c>
      <c r="Z1130">
        <v>1</v>
      </c>
      <c r="AA1130">
        <v>80</v>
      </c>
      <c r="AB1130">
        <v>4</v>
      </c>
      <c r="AC1130">
        <v>2</v>
      </c>
      <c r="AD1130">
        <v>1</v>
      </c>
      <c r="AE1130">
        <v>5562</v>
      </c>
      <c r="AF1130">
        <v>19711</v>
      </c>
      <c r="AG1130">
        <v>3</v>
      </c>
      <c r="AH1130">
        <v>13</v>
      </c>
      <c r="AI1130">
        <v>3</v>
      </c>
      <c r="AJ1130">
        <v>4</v>
      </c>
      <c r="AK1130">
        <v>80</v>
      </c>
      <c r="AL1130">
        <v>1</v>
      </c>
      <c r="AM1130">
        <v>9</v>
      </c>
      <c r="AN1130">
        <v>3</v>
      </c>
      <c r="AO1130">
        <v>3</v>
      </c>
      <c r="AP1130">
        <v>2</v>
      </c>
      <c r="AQ1130">
        <v>0</v>
      </c>
      <c r="AR1130">
        <v>2</v>
      </c>
    </row>
    <row r="1131" spans="1:44" x14ac:dyDescent="0.35">
      <c r="A1131" t="s">
        <v>56</v>
      </c>
      <c r="B1131" t="s">
        <v>45</v>
      </c>
      <c r="C1131" t="s">
        <v>46</v>
      </c>
      <c r="D1131" t="s">
        <v>59</v>
      </c>
      <c r="E1131" t="s">
        <v>60</v>
      </c>
      <c r="F1131" t="s">
        <v>66</v>
      </c>
      <c r="G1131" t="s">
        <v>1468</v>
      </c>
      <c r="H1131">
        <v>1595</v>
      </c>
      <c r="I1131" t="s">
        <v>62</v>
      </c>
      <c r="J1131" t="s">
        <v>95</v>
      </c>
      <c r="K1131" t="s">
        <v>53</v>
      </c>
      <c r="L1131" t="s">
        <v>56</v>
      </c>
      <c r="M1131" t="s">
        <v>54</v>
      </c>
      <c r="N1131">
        <v>2</v>
      </c>
      <c r="O1131">
        <v>-2</v>
      </c>
      <c r="P1131">
        <v>0</v>
      </c>
      <c r="Q1131">
        <v>42</v>
      </c>
      <c r="R1131">
        <v>0</v>
      </c>
      <c r="T1131">
        <v>0</v>
      </c>
      <c r="U1131">
        <v>1</v>
      </c>
      <c r="V1131">
        <v>1059</v>
      </c>
      <c r="W1131">
        <v>9</v>
      </c>
      <c r="X1131" t="s">
        <v>55</v>
      </c>
      <c r="Y1131">
        <v>1</v>
      </c>
      <c r="Z1131">
        <v>4</v>
      </c>
      <c r="AA1131">
        <v>93</v>
      </c>
      <c r="AB1131">
        <v>2</v>
      </c>
      <c r="AC1131">
        <v>5</v>
      </c>
      <c r="AD1131">
        <v>4</v>
      </c>
      <c r="AE1131">
        <v>19613</v>
      </c>
      <c r="AF1131">
        <v>26362</v>
      </c>
      <c r="AG1131">
        <v>8</v>
      </c>
      <c r="AH1131">
        <v>22</v>
      </c>
      <c r="AI1131">
        <v>4</v>
      </c>
      <c r="AJ1131">
        <v>4</v>
      </c>
      <c r="AK1131">
        <v>80</v>
      </c>
      <c r="AL1131">
        <v>0</v>
      </c>
      <c r="AM1131">
        <v>24</v>
      </c>
      <c r="AN1131">
        <v>3</v>
      </c>
      <c r="AO1131">
        <v>1</v>
      </c>
      <c r="AP1131">
        <v>0</v>
      </c>
      <c r="AQ1131">
        <v>0</v>
      </c>
      <c r="AR1131">
        <v>1</v>
      </c>
    </row>
    <row r="1132" spans="1:44" x14ac:dyDescent="0.35">
      <c r="A1132" t="s">
        <v>56</v>
      </c>
      <c r="B1132" t="s">
        <v>45</v>
      </c>
      <c r="C1132" t="s">
        <v>46</v>
      </c>
      <c r="D1132" t="s">
        <v>59</v>
      </c>
      <c r="E1132" t="s">
        <v>60</v>
      </c>
      <c r="F1132" t="s">
        <v>49</v>
      </c>
      <c r="G1132" t="s">
        <v>1283</v>
      </c>
      <c r="H1132">
        <v>1596</v>
      </c>
      <c r="I1132" t="s">
        <v>62</v>
      </c>
      <c r="J1132" t="s">
        <v>68</v>
      </c>
      <c r="K1132" t="s">
        <v>64</v>
      </c>
      <c r="L1132" t="s">
        <v>56</v>
      </c>
      <c r="M1132" t="s">
        <v>54</v>
      </c>
      <c r="N1132">
        <v>3</v>
      </c>
      <c r="O1132">
        <v>-2</v>
      </c>
      <c r="P1132">
        <v>0</v>
      </c>
      <c r="Q1132">
        <v>35</v>
      </c>
      <c r="R1132">
        <v>0</v>
      </c>
      <c r="T1132">
        <v>0</v>
      </c>
      <c r="U1132">
        <v>1</v>
      </c>
      <c r="V1132">
        <v>750</v>
      </c>
      <c r="W1132">
        <v>28</v>
      </c>
      <c r="X1132" t="s">
        <v>77</v>
      </c>
      <c r="Y1132">
        <v>1</v>
      </c>
      <c r="Z1132">
        <v>2</v>
      </c>
      <c r="AA1132">
        <v>46</v>
      </c>
      <c r="AB1132">
        <v>4</v>
      </c>
      <c r="AC1132">
        <v>2</v>
      </c>
      <c r="AD1132">
        <v>3</v>
      </c>
      <c r="AE1132">
        <v>3407</v>
      </c>
      <c r="AF1132">
        <v>25348</v>
      </c>
      <c r="AG1132">
        <v>1</v>
      </c>
      <c r="AH1132">
        <v>17</v>
      </c>
      <c r="AI1132">
        <v>3</v>
      </c>
      <c r="AJ1132">
        <v>4</v>
      </c>
      <c r="AK1132">
        <v>80</v>
      </c>
      <c r="AL1132">
        <v>2</v>
      </c>
      <c r="AM1132">
        <v>10</v>
      </c>
      <c r="AN1132">
        <v>2</v>
      </c>
      <c r="AO1132">
        <v>10</v>
      </c>
      <c r="AP1132">
        <v>9</v>
      </c>
      <c r="AQ1132">
        <v>6</v>
      </c>
      <c r="AR1132">
        <v>8</v>
      </c>
    </row>
    <row r="1133" spans="1:44" x14ac:dyDescent="0.35">
      <c r="A1133" t="s">
        <v>56</v>
      </c>
      <c r="B1133" t="s">
        <v>57</v>
      </c>
      <c r="C1133" t="s">
        <v>69</v>
      </c>
      <c r="D1133" t="s">
        <v>59</v>
      </c>
      <c r="E1133" t="s">
        <v>60</v>
      </c>
      <c r="F1133" t="s">
        <v>113</v>
      </c>
      <c r="G1133" t="s">
        <v>1214</v>
      </c>
      <c r="H1133">
        <v>1597</v>
      </c>
      <c r="I1133" t="s">
        <v>62</v>
      </c>
      <c r="J1133" t="s">
        <v>83</v>
      </c>
      <c r="K1133" t="s">
        <v>64</v>
      </c>
      <c r="L1133" t="s">
        <v>56</v>
      </c>
      <c r="M1133" t="s">
        <v>54</v>
      </c>
      <c r="N1133">
        <v>3</v>
      </c>
      <c r="O1133">
        <v>-2</v>
      </c>
      <c r="P1133">
        <v>0</v>
      </c>
      <c r="Q1133">
        <v>34</v>
      </c>
      <c r="R1133">
        <v>0</v>
      </c>
      <c r="T1133">
        <v>0</v>
      </c>
      <c r="U1133">
        <v>1</v>
      </c>
      <c r="V1133">
        <v>653</v>
      </c>
      <c r="W1133">
        <v>10</v>
      </c>
      <c r="X1133" t="s">
        <v>71</v>
      </c>
      <c r="Y1133">
        <v>1</v>
      </c>
      <c r="Z1133">
        <v>4</v>
      </c>
      <c r="AA1133">
        <v>92</v>
      </c>
      <c r="AB1133">
        <v>2</v>
      </c>
      <c r="AC1133">
        <v>2</v>
      </c>
      <c r="AD1133">
        <v>4</v>
      </c>
      <c r="AE1133">
        <v>5063</v>
      </c>
      <c r="AF1133">
        <v>15332</v>
      </c>
      <c r="AG1133">
        <v>1</v>
      </c>
      <c r="AH1133">
        <v>14</v>
      </c>
      <c r="AI1133">
        <v>3</v>
      </c>
      <c r="AJ1133">
        <v>2</v>
      </c>
      <c r="AK1133">
        <v>80</v>
      </c>
      <c r="AL1133">
        <v>1</v>
      </c>
      <c r="AM1133">
        <v>8</v>
      </c>
      <c r="AN1133">
        <v>2</v>
      </c>
      <c r="AO1133">
        <v>8</v>
      </c>
      <c r="AP1133">
        <v>2</v>
      </c>
      <c r="AQ1133">
        <v>7</v>
      </c>
      <c r="AR1133">
        <v>7</v>
      </c>
    </row>
    <row r="1134" spans="1:44" x14ac:dyDescent="0.35">
      <c r="A1134" t="s">
        <v>56</v>
      </c>
      <c r="B1134" t="s">
        <v>45</v>
      </c>
      <c r="C1134" t="s">
        <v>46</v>
      </c>
      <c r="D1134" t="s">
        <v>59</v>
      </c>
      <c r="E1134" t="s">
        <v>48</v>
      </c>
      <c r="F1134" t="s">
        <v>49</v>
      </c>
      <c r="G1134" t="s">
        <v>1163</v>
      </c>
      <c r="H1134">
        <v>1598</v>
      </c>
      <c r="I1134" t="s">
        <v>51</v>
      </c>
      <c r="J1134" t="s">
        <v>52</v>
      </c>
      <c r="K1134" t="s">
        <v>64</v>
      </c>
      <c r="L1134" t="s">
        <v>56</v>
      </c>
      <c r="M1134" t="s">
        <v>54</v>
      </c>
      <c r="N1134">
        <v>2</v>
      </c>
      <c r="O1134">
        <v>-2</v>
      </c>
      <c r="P1134">
        <v>0</v>
      </c>
      <c r="Q1134">
        <v>40</v>
      </c>
      <c r="R1134">
        <v>0</v>
      </c>
      <c r="T1134">
        <v>0</v>
      </c>
      <c r="U1134">
        <v>1</v>
      </c>
      <c r="V1134">
        <v>118</v>
      </c>
      <c r="W1134">
        <v>14</v>
      </c>
      <c r="X1134" t="s">
        <v>55</v>
      </c>
      <c r="Y1134">
        <v>1</v>
      </c>
      <c r="Z1134">
        <v>4</v>
      </c>
      <c r="AA1134">
        <v>84</v>
      </c>
      <c r="AB1134">
        <v>3</v>
      </c>
      <c r="AC1134">
        <v>2</v>
      </c>
      <c r="AD1134">
        <v>3</v>
      </c>
      <c r="AE1134">
        <v>4639</v>
      </c>
      <c r="AF1134">
        <v>11262</v>
      </c>
      <c r="AG1134">
        <v>1</v>
      </c>
      <c r="AH1134">
        <v>15</v>
      </c>
      <c r="AI1134">
        <v>3</v>
      </c>
      <c r="AJ1134">
        <v>3</v>
      </c>
      <c r="AK1134">
        <v>80</v>
      </c>
      <c r="AL1134">
        <v>1</v>
      </c>
      <c r="AM1134">
        <v>5</v>
      </c>
      <c r="AN1134">
        <v>3</v>
      </c>
      <c r="AO1134">
        <v>5</v>
      </c>
      <c r="AP1134">
        <v>4</v>
      </c>
      <c r="AQ1134">
        <v>1</v>
      </c>
      <c r="AR1134">
        <v>2</v>
      </c>
    </row>
    <row r="1135" spans="1:44" x14ac:dyDescent="0.35">
      <c r="A1135" t="s">
        <v>56</v>
      </c>
      <c r="B1135" t="s">
        <v>45</v>
      </c>
      <c r="C1135" t="s">
        <v>46</v>
      </c>
      <c r="D1135" t="s">
        <v>59</v>
      </c>
      <c r="E1135" t="s">
        <v>60</v>
      </c>
      <c r="F1135" t="s">
        <v>113</v>
      </c>
      <c r="G1135" t="s">
        <v>1237</v>
      </c>
      <c r="H1135">
        <v>1599</v>
      </c>
      <c r="I1135" t="s">
        <v>62</v>
      </c>
      <c r="J1135" t="s">
        <v>68</v>
      </c>
      <c r="K1135" t="s">
        <v>79</v>
      </c>
      <c r="L1135" t="s">
        <v>56</v>
      </c>
      <c r="M1135" t="s">
        <v>54</v>
      </c>
      <c r="N1135">
        <v>0</v>
      </c>
      <c r="O1135">
        <v>-2</v>
      </c>
      <c r="P1135">
        <v>0</v>
      </c>
      <c r="Q1135">
        <v>43</v>
      </c>
      <c r="R1135">
        <v>0</v>
      </c>
      <c r="T1135">
        <v>0</v>
      </c>
      <c r="U1135">
        <v>1</v>
      </c>
      <c r="V1135">
        <v>990</v>
      </c>
      <c r="W1135">
        <v>27</v>
      </c>
      <c r="X1135" t="s">
        <v>77</v>
      </c>
      <c r="Y1135">
        <v>1</v>
      </c>
      <c r="Z1135">
        <v>4</v>
      </c>
      <c r="AA1135">
        <v>87</v>
      </c>
      <c r="AB1135">
        <v>4</v>
      </c>
      <c r="AC1135">
        <v>1</v>
      </c>
      <c r="AD1135">
        <v>4</v>
      </c>
      <c r="AE1135">
        <v>4876</v>
      </c>
      <c r="AF1135">
        <v>5855</v>
      </c>
      <c r="AG1135">
        <v>5</v>
      </c>
      <c r="AH1135">
        <v>12</v>
      </c>
      <c r="AI1135">
        <v>3</v>
      </c>
      <c r="AJ1135">
        <v>3</v>
      </c>
      <c r="AK1135">
        <v>80</v>
      </c>
      <c r="AL1135">
        <v>1</v>
      </c>
      <c r="AM1135">
        <v>8</v>
      </c>
      <c r="AN1135">
        <v>3</v>
      </c>
      <c r="AO1135">
        <v>6</v>
      </c>
      <c r="AP1135">
        <v>4</v>
      </c>
      <c r="AQ1135">
        <v>0</v>
      </c>
      <c r="AR1135">
        <v>2</v>
      </c>
    </row>
    <row r="1136" spans="1:44" x14ac:dyDescent="0.35">
      <c r="A1136" t="s">
        <v>56</v>
      </c>
      <c r="B1136" t="s">
        <v>45</v>
      </c>
      <c r="C1136" t="s">
        <v>46</v>
      </c>
      <c r="D1136" t="s">
        <v>59</v>
      </c>
      <c r="E1136" t="s">
        <v>60</v>
      </c>
      <c r="F1136" t="s">
        <v>49</v>
      </c>
      <c r="G1136" t="s">
        <v>1270</v>
      </c>
      <c r="H1136">
        <v>1601</v>
      </c>
      <c r="I1136" t="s">
        <v>62</v>
      </c>
      <c r="J1136" t="s">
        <v>68</v>
      </c>
      <c r="K1136" t="s">
        <v>64</v>
      </c>
      <c r="L1136" t="s">
        <v>56</v>
      </c>
      <c r="M1136" t="s">
        <v>54</v>
      </c>
      <c r="N1136">
        <v>5</v>
      </c>
      <c r="O1136">
        <v>-2</v>
      </c>
      <c r="P1136">
        <v>0</v>
      </c>
      <c r="Q1136">
        <v>35</v>
      </c>
      <c r="R1136">
        <v>0</v>
      </c>
      <c r="T1136">
        <v>0</v>
      </c>
      <c r="U1136">
        <v>1</v>
      </c>
      <c r="V1136">
        <v>1349</v>
      </c>
      <c r="W1136">
        <v>7</v>
      </c>
      <c r="X1136" t="s">
        <v>55</v>
      </c>
      <c r="Y1136">
        <v>1</v>
      </c>
      <c r="Z1136">
        <v>3</v>
      </c>
      <c r="AA1136">
        <v>63</v>
      </c>
      <c r="AB1136">
        <v>2</v>
      </c>
      <c r="AC1136">
        <v>1</v>
      </c>
      <c r="AD1136">
        <v>4</v>
      </c>
      <c r="AE1136">
        <v>2690</v>
      </c>
      <c r="AF1136">
        <v>7713</v>
      </c>
      <c r="AG1136">
        <v>1</v>
      </c>
      <c r="AH1136">
        <v>18</v>
      </c>
      <c r="AI1136">
        <v>3</v>
      </c>
      <c r="AJ1136">
        <v>4</v>
      </c>
      <c r="AK1136">
        <v>80</v>
      </c>
      <c r="AL1136">
        <v>1</v>
      </c>
      <c r="AM1136">
        <v>1</v>
      </c>
      <c r="AN1136">
        <v>2</v>
      </c>
      <c r="AO1136">
        <v>1</v>
      </c>
      <c r="AP1136">
        <v>0</v>
      </c>
      <c r="AQ1136">
        <v>0</v>
      </c>
      <c r="AR1136">
        <v>1</v>
      </c>
    </row>
    <row r="1137" spans="1:44" x14ac:dyDescent="0.35">
      <c r="A1137" t="s">
        <v>56</v>
      </c>
      <c r="B1137" t="s">
        <v>45</v>
      </c>
      <c r="C1137" t="s">
        <v>58</v>
      </c>
      <c r="D1137" t="s">
        <v>59</v>
      </c>
      <c r="E1137" t="s">
        <v>48</v>
      </c>
      <c r="F1137" t="s">
        <v>49</v>
      </c>
      <c r="G1137" t="s">
        <v>1348</v>
      </c>
      <c r="H1137">
        <v>1602</v>
      </c>
      <c r="I1137" t="s">
        <v>62</v>
      </c>
      <c r="J1137" t="s">
        <v>95</v>
      </c>
      <c r="K1137" t="s">
        <v>53</v>
      </c>
      <c r="L1137" t="s">
        <v>56</v>
      </c>
      <c r="M1137" t="s">
        <v>54</v>
      </c>
      <c r="N1137">
        <v>5</v>
      </c>
      <c r="O1137">
        <v>-2</v>
      </c>
      <c r="P1137">
        <v>0</v>
      </c>
      <c r="Q1137">
        <v>46</v>
      </c>
      <c r="R1137">
        <v>0</v>
      </c>
      <c r="T1137">
        <v>0</v>
      </c>
      <c r="U1137">
        <v>1</v>
      </c>
      <c r="V1137">
        <v>563</v>
      </c>
      <c r="W1137">
        <v>1</v>
      </c>
      <c r="X1137" t="s">
        <v>71</v>
      </c>
      <c r="Y1137">
        <v>1</v>
      </c>
      <c r="Z1137">
        <v>4</v>
      </c>
      <c r="AA1137">
        <v>56</v>
      </c>
      <c r="AB1137">
        <v>4</v>
      </c>
      <c r="AC1137">
        <v>4</v>
      </c>
      <c r="AD1137">
        <v>1</v>
      </c>
      <c r="AE1137">
        <v>17567</v>
      </c>
      <c r="AF1137">
        <v>3156</v>
      </c>
      <c r="AG1137">
        <v>1</v>
      </c>
      <c r="AH1137">
        <v>15</v>
      </c>
      <c r="AI1137">
        <v>3</v>
      </c>
      <c r="AJ1137">
        <v>2</v>
      </c>
      <c r="AK1137">
        <v>80</v>
      </c>
      <c r="AL1137">
        <v>0</v>
      </c>
      <c r="AM1137">
        <v>27</v>
      </c>
      <c r="AN1137">
        <v>1</v>
      </c>
      <c r="AO1137">
        <v>26</v>
      </c>
      <c r="AP1137">
        <v>0</v>
      </c>
      <c r="AQ1137">
        <v>0</v>
      </c>
      <c r="AR1137">
        <v>12</v>
      </c>
    </row>
    <row r="1138" spans="1:44" x14ac:dyDescent="0.35">
      <c r="A1138" t="s">
        <v>44</v>
      </c>
      <c r="B1138" t="s">
        <v>45</v>
      </c>
      <c r="C1138" t="s">
        <v>69</v>
      </c>
      <c r="D1138" t="s">
        <v>47</v>
      </c>
      <c r="E1138" t="s">
        <v>60</v>
      </c>
      <c r="F1138" t="s">
        <v>72</v>
      </c>
      <c r="G1138" t="s">
        <v>1534</v>
      </c>
      <c r="H1138">
        <v>1604</v>
      </c>
      <c r="I1138" t="s">
        <v>62</v>
      </c>
      <c r="J1138" t="s">
        <v>68</v>
      </c>
      <c r="K1138" t="s">
        <v>64</v>
      </c>
      <c r="L1138" t="s">
        <v>44</v>
      </c>
      <c r="M1138" t="s">
        <v>54</v>
      </c>
      <c r="N1138">
        <v>3</v>
      </c>
      <c r="O1138">
        <v>-2</v>
      </c>
      <c r="P1138">
        <v>0</v>
      </c>
      <c r="Q1138">
        <v>28</v>
      </c>
      <c r="R1138">
        <v>1</v>
      </c>
      <c r="S1138">
        <v>1</v>
      </c>
      <c r="T1138">
        <v>1</v>
      </c>
      <c r="U1138">
        <v>0</v>
      </c>
      <c r="V1138">
        <v>329</v>
      </c>
      <c r="W1138">
        <v>24</v>
      </c>
      <c r="X1138" t="s">
        <v>77</v>
      </c>
      <c r="Y1138">
        <v>1</v>
      </c>
      <c r="Z1138">
        <v>3</v>
      </c>
      <c r="AA1138">
        <v>51</v>
      </c>
      <c r="AB1138">
        <v>3</v>
      </c>
      <c r="AC1138">
        <v>1</v>
      </c>
      <c r="AD1138">
        <v>2</v>
      </c>
      <c r="AE1138">
        <v>2408</v>
      </c>
      <c r="AF1138">
        <v>7324</v>
      </c>
      <c r="AG1138">
        <v>1</v>
      </c>
      <c r="AH1138">
        <v>17</v>
      </c>
      <c r="AI1138">
        <v>3</v>
      </c>
      <c r="AJ1138">
        <v>3</v>
      </c>
      <c r="AK1138">
        <v>80</v>
      </c>
      <c r="AL1138">
        <v>3</v>
      </c>
      <c r="AM1138">
        <v>1</v>
      </c>
      <c r="AN1138">
        <v>3</v>
      </c>
      <c r="AO1138">
        <v>1</v>
      </c>
      <c r="AP1138">
        <v>1</v>
      </c>
      <c r="AQ1138">
        <v>0</v>
      </c>
      <c r="AR1138">
        <v>0</v>
      </c>
    </row>
    <row r="1139" spans="1:44" x14ac:dyDescent="0.35">
      <c r="A1139" t="s">
        <v>56</v>
      </c>
      <c r="B1139" t="s">
        <v>91</v>
      </c>
      <c r="C1139" t="s">
        <v>92</v>
      </c>
      <c r="D1139" t="s">
        <v>59</v>
      </c>
      <c r="E1139" t="s">
        <v>60</v>
      </c>
      <c r="F1139" t="s">
        <v>66</v>
      </c>
      <c r="G1139" t="s">
        <v>1349</v>
      </c>
      <c r="H1139">
        <v>1605</v>
      </c>
      <c r="I1139" t="s">
        <v>51</v>
      </c>
      <c r="J1139" t="s">
        <v>63</v>
      </c>
      <c r="K1139" t="s">
        <v>64</v>
      </c>
      <c r="L1139" t="s">
        <v>44</v>
      </c>
      <c r="M1139" t="s">
        <v>54</v>
      </c>
      <c r="N1139">
        <v>2</v>
      </c>
      <c r="O1139">
        <v>-2</v>
      </c>
      <c r="P1139">
        <v>0</v>
      </c>
      <c r="Q1139">
        <v>22</v>
      </c>
      <c r="R1139">
        <v>0</v>
      </c>
      <c r="T1139">
        <v>0</v>
      </c>
      <c r="U1139">
        <v>1</v>
      </c>
      <c r="V1139">
        <v>457</v>
      </c>
      <c r="W1139">
        <v>26</v>
      </c>
      <c r="X1139" t="s">
        <v>55</v>
      </c>
      <c r="Y1139">
        <v>1</v>
      </c>
      <c r="Z1139">
        <v>2</v>
      </c>
      <c r="AA1139">
        <v>85</v>
      </c>
      <c r="AB1139">
        <v>2</v>
      </c>
      <c r="AC1139">
        <v>1</v>
      </c>
      <c r="AD1139">
        <v>3</v>
      </c>
      <c r="AE1139">
        <v>2814</v>
      </c>
      <c r="AF1139">
        <v>10293</v>
      </c>
      <c r="AG1139">
        <v>1</v>
      </c>
      <c r="AH1139">
        <v>14</v>
      </c>
      <c r="AI1139">
        <v>3</v>
      </c>
      <c r="AJ1139">
        <v>2</v>
      </c>
      <c r="AK1139">
        <v>80</v>
      </c>
      <c r="AL1139">
        <v>0</v>
      </c>
      <c r="AM1139">
        <v>4</v>
      </c>
      <c r="AN1139">
        <v>2</v>
      </c>
      <c r="AO1139">
        <v>4</v>
      </c>
      <c r="AP1139">
        <v>2</v>
      </c>
      <c r="AQ1139">
        <v>1</v>
      </c>
      <c r="AR1139">
        <v>3</v>
      </c>
    </row>
    <row r="1140" spans="1:44" x14ac:dyDescent="0.35">
      <c r="A1140" t="s">
        <v>56</v>
      </c>
      <c r="B1140" t="s">
        <v>57</v>
      </c>
      <c r="C1140" t="s">
        <v>58</v>
      </c>
      <c r="D1140" t="s">
        <v>59</v>
      </c>
      <c r="E1140" t="s">
        <v>60</v>
      </c>
      <c r="F1140" t="s">
        <v>72</v>
      </c>
      <c r="G1140" t="s">
        <v>1389</v>
      </c>
      <c r="H1140">
        <v>1606</v>
      </c>
      <c r="I1140" t="s">
        <v>62</v>
      </c>
      <c r="J1140" t="s">
        <v>83</v>
      </c>
      <c r="K1140" t="s">
        <v>64</v>
      </c>
      <c r="L1140" t="s">
        <v>44</v>
      </c>
      <c r="M1140" t="s">
        <v>54</v>
      </c>
      <c r="N1140">
        <v>3</v>
      </c>
      <c r="O1140">
        <v>-2</v>
      </c>
      <c r="P1140">
        <v>0</v>
      </c>
      <c r="Q1140">
        <v>50</v>
      </c>
      <c r="R1140">
        <v>0</v>
      </c>
      <c r="T1140">
        <v>0</v>
      </c>
      <c r="U1140">
        <v>1</v>
      </c>
      <c r="V1140">
        <v>1234</v>
      </c>
      <c r="W1140">
        <v>20</v>
      </c>
      <c r="X1140" t="s">
        <v>134</v>
      </c>
      <c r="Y1140">
        <v>1</v>
      </c>
      <c r="Z1140">
        <v>2</v>
      </c>
      <c r="AA1140">
        <v>41</v>
      </c>
      <c r="AB1140">
        <v>3</v>
      </c>
      <c r="AC1140">
        <v>4</v>
      </c>
      <c r="AD1140">
        <v>3</v>
      </c>
      <c r="AE1140">
        <v>11245</v>
      </c>
      <c r="AF1140">
        <v>20689</v>
      </c>
      <c r="AG1140">
        <v>2</v>
      </c>
      <c r="AH1140">
        <v>15</v>
      </c>
      <c r="AI1140">
        <v>3</v>
      </c>
      <c r="AJ1140">
        <v>3</v>
      </c>
      <c r="AK1140">
        <v>80</v>
      </c>
      <c r="AL1140">
        <v>1</v>
      </c>
      <c r="AM1140">
        <v>32</v>
      </c>
      <c r="AN1140">
        <v>3</v>
      </c>
      <c r="AO1140">
        <v>30</v>
      </c>
      <c r="AP1140">
        <v>8</v>
      </c>
      <c r="AQ1140">
        <v>12</v>
      </c>
      <c r="AR1140">
        <v>13</v>
      </c>
    </row>
    <row r="1141" spans="1:44" x14ac:dyDescent="0.35">
      <c r="A1141" t="s">
        <v>56</v>
      </c>
      <c r="B1141" t="s">
        <v>45</v>
      </c>
      <c r="C1141" t="s">
        <v>69</v>
      </c>
      <c r="D1141" t="s">
        <v>59</v>
      </c>
      <c r="E1141" t="s">
        <v>60</v>
      </c>
      <c r="F1141" t="s">
        <v>66</v>
      </c>
      <c r="G1141" t="s">
        <v>1138</v>
      </c>
      <c r="H1141">
        <v>1607</v>
      </c>
      <c r="I1141" t="s">
        <v>51</v>
      </c>
      <c r="J1141" t="s">
        <v>63</v>
      </c>
      <c r="K1141" t="s">
        <v>64</v>
      </c>
      <c r="L1141" t="s">
        <v>56</v>
      </c>
      <c r="M1141" t="s">
        <v>54</v>
      </c>
      <c r="N1141">
        <v>3</v>
      </c>
      <c r="O1141">
        <v>-2</v>
      </c>
      <c r="P1141">
        <v>0</v>
      </c>
      <c r="Q1141">
        <v>32</v>
      </c>
      <c r="R1141">
        <v>0</v>
      </c>
      <c r="T1141">
        <v>0</v>
      </c>
      <c r="U1141">
        <v>1</v>
      </c>
      <c r="V1141">
        <v>634</v>
      </c>
      <c r="W1141">
        <v>5</v>
      </c>
      <c r="X1141" t="s">
        <v>71</v>
      </c>
      <c r="Y1141">
        <v>1</v>
      </c>
      <c r="Z1141">
        <v>2</v>
      </c>
      <c r="AA1141">
        <v>35</v>
      </c>
      <c r="AB1141">
        <v>4</v>
      </c>
      <c r="AC1141">
        <v>1</v>
      </c>
      <c r="AD1141">
        <v>4</v>
      </c>
      <c r="AE1141">
        <v>3312</v>
      </c>
      <c r="AF1141">
        <v>18783</v>
      </c>
      <c r="AG1141">
        <v>3</v>
      </c>
      <c r="AH1141">
        <v>17</v>
      </c>
      <c r="AI1141">
        <v>3</v>
      </c>
      <c r="AJ1141">
        <v>4</v>
      </c>
      <c r="AK1141">
        <v>80</v>
      </c>
      <c r="AL1141">
        <v>2</v>
      </c>
      <c r="AM1141">
        <v>6</v>
      </c>
      <c r="AN1141">
        <v>3</v>
      </c>
      <c r="AO1141">
        <v>3</v>
      </c>
      <c r="AP1141">
        <v>2</v>
      </c>
      <c r="AQ1141">
        <v>0</v>
      </c>
      <c r="AR1141">
        <v>2</v>
      </c>
    </row>
    <row r="1142" spans="1:44" x14ac:dyDescent="0.35">
      <c r="A1142" t="s">
        <v>56</v>
      </c>
      <c r="B1142" t="s">
        <v>45</v>
      </c>
      <c r="C1142" t="s">
        <v>46</v>
      </c>
      <c r="D1142" t="s">
        <v>59</v>
      </c>
      <c r="E1142" t="s">
        <v>60</v>
      </c>
      <c r="F1142" t="s">
        <v>72</v>
      </c>
      <c r="G1142" t="s">
        <v>1355</v>
      </c>
      <c r="H1142">
        <v>1608</v>
      </c>
      <c r="I1142" t="s">
        <v>51</v>
      </c>
      <c r="J1142" t="s">
        <v>101</v>
      </c>
      <c r="K1142" t="s">
        <v>79</v>
      </c>
      <c r="L1142" t="s">
        <v>44</v>
      </c>
      <c r="M1142" t="s">
        <v>54</v>
      </c>
      <c r="N1142">
        <v>4</v>
      </c>
      <c r="O1142">
        <v>-2</v>
      </c>
      <c r="P1142">
        <v>0</v>
      </c>
      <c r="Q1142">
        <v>44</v>
      </c>
      <c r="R1142">
        <v>0</v>
      </c>
      <c r="T1142">
        <v>0</v>
      </c>
      <c r="U1142">
        <v>1</v>
      </c>
      <c r="V1142">
        <v>1313</v>
      </c>
      <c r="W1142">
        <v>7</v>
      </c>
      <c r="X1142" t="s">
        <v>77</v>
      </c>
      <c r="Y1142">
        <v>1</v>
      </c>
      <c r="Z1142">
        <v>2</v>
      </c>
      <c r="AA1142">
        <v>31</v>
      </c>
      <c r="AB1142">
        <v>3</v>
      </c>
      <c r="AC1142">
        <v>5</v>
      </c>
      <c r="AD1142">
        <v>4</v>
      </c>
      <c r="AE1142">
        <v>19049</v>
      </c>
      <c r="AF1142">
        <v>3549</v>
      </c>
      <c r="AG1142">
        <v>0</v>
      </c>
      <c r="AH1142">
        <v>14</v>
      </c>
      <c r="AI1142">
        <v>3</v>
      </c>
      <c r="AJ1142">
        <v>4</v>
      </c>
      <c r="AK1142">
        <v>80</v>
      </c>
      <c r="AL1142">
        <v>1</v>
      </c>
      <c r="AM1142">
        <v>23</v>
      </c>
      <c r="AN1142">
        <v>2</v>
      </c>
      <c r="AO1142">
        <v>22</v>
      </c>
      <c r="AP1142">
        <v>7</v>
      </c>
      <c r="AQ1142">
        <v>1</v>
      </c>
      <c r="AR1142">
        <v>10</v>
      </c>
    </row>
    <row r="1143" spans="1:44" x14ac:dyDescent="0.35">
      <c r="A1143" t="s">
        <v>56</v>
      </c>
      <c r="B1143" t="s">
        <v>45</v>
      </c>
      <c r="C1143" t="s">
        <v>69</v>
      </c>
      <c r="D1143" t="s">
        <v>59</v>
      </c>
      <c r="E1143" t="s">
        <v>60</v>
      </c>
      <c r="F1143" t="s">
        <v>72</v>
      </c>
      <c r="G1143" t="s">
        <v>1262</v>
      </c>
      <c r="H1143">
        <v>1609</v>
      </c>
      <c r="I1143" t="s">
        <v>62</v>
      </c>
      <c r="J1143" t="s">
        <v>63</v>
      </c>
      <c r="K1143" t="s">
        <v>64</v>
      </c>
      <c r="L1143" t="s">
        <v>56</v>
      </c>
      <c r="M1143" t="s">
        <v>54</v>
      </c>
      <c r="N1143">
        <v>3</v>
      </c>
      <c r="O1143">
        <v>-2</v>
      </c>
      <c r="P1143">
        <v>0</v>
      </c>
      <c r="Q1143">
        <v>30</v>
      </c>
      <c r="R1143">
        <v>0</v>
      </c>
      <c r="T1143">
        <v>0</v>
      </c>
      <c r="U1143">
        <v>1</v>
      </c>
      <c r="V1143">
        <v>241</v>
      </c>
      <c r="W1143">
        <v>7</v>
      </c>
      <c r="X1143" t="s">
        <v>77</v>
      </c>
      <c r="Y1143">
        <v>1</v>
      </c>
      <c r="Z1143">
        <v>2</v>
      </c>
      <c r="AA1143">
        <v>48</v>
      </c>
      <c r="AB1143">
        <v>2</v>
      </c>
      <c r="AC1143">
        <v>1</v>
      </c>
      <c r="AD1143">
        <v>2</v>
      </c>
      <c r="AE1143">
        <v>2141</v>
      </c>
      <c r="AF1143">
        <v>5348</v>
      </c>
      <c r="AG1143">
        <v>1</v>
      </c>
      <c r="AH1143">
        <v>12</v>
      </c>
      <c r="AI1143">
        <v>3</v>
      </c>
      <c r="AJ1143">
        <v>2</v>
      </c>
      <c r="AK1143">
        <v>80</v>
      </c>
      <c r="AL1143">
        <v>1</v>
      </c>
      <c r="AM1143">
        <v>6</v>
      </c>
      <c r="AN1143">
        <v>2</v>
      </c>
      <c r="AO1143">
        <v>6</v>
      </c>
      <c r="AP1143">
        <v>4</v>
      </c>
      <c r="AQ1143">
        <v>1</v>
      </c>
      <c r="AR1143">
        <v>1</v>
      </c>
    </row>
    <row r="1144" spans="1:44" x14ac:dyDescent="0.35">
      <c r="A1144" t="s">
        <v>56</v>
      </c>
      <c r="B1144" t="s">
        <v>45</v>
      </c>
      <c r="C1144" t="s">
        <v>58</v>
      </c>
      <c r="D1144" t="s">
        <v>59</v>
      </c>
      <c r="E1144" t="s">
        <v>60</v>
      </c>
      <c r="F1144" t="s">
        <v>72</v>
      </c>
      <c r="G1144" t="s">
        <v>1368</v>
      </c>
      <c r="H1144">
        <v>1611</v>
      </c>
      <c r="I1144" t="s">
        <v>51</v>
      </c>
      <c r="J1144" t="s">
        <v>68</v>
      </c>
      <c r="K1144" t="s">
        <v>53</v>
      </c>
      <c r="L1144" t="s">
        <v>44</v>
      </c>
      <c r="M1144" t="s">
        <v>54</v>
      </c>
      <c r="N1144">
        <v>3</v>
      </c>
      <c r="O1144">
        <v>-2</v>
      </c>
      <c r="P1144">
        <v>0</v>
      </c>
      <c r="Q1144">
        <v>45</v>
      </c>
      <c r="R1144">
        <v>0</v>
      </c>
      <c r="T1144">
        <v>0</v>
      </c>
      <c r="U1144">
        <v>1</v>
      </c>
      <c r="V1144">
        <v>1015</v>
      </c>
      <c r="W1144">
        <v>5</v>
      </c>
      <c r="X1144" t="s">
        <v>134</v>
      </c>
      <c r="Y1144">
        <v>1</v>
      </c>
      <c r="Z1144">
        <v>3</v>
      </c>
      <c r="AA1144">
        <v>50</v>
      </c>
      <c r="AB1144">
        <v>1</v>
      </c>
      <c r="AC1144">
        <v>2</v>
      </c>
      <c r="AD1144">
        <v>1</v>
      </c>
      <c r="AE1144">
        <v>5769</v>
      </c>
      <c r="AF1144">
        <v>23447</v>
      </c>
      <c r="AG1144">
        <v>1</v>
      </c>
      <c r="AH1144">
        <v>14</v>
      </c>
      <c r="AI1144">
        <v>3</v>
      </c>
      <c r="AJ1144">
        <v>1</v>
      </c>
      <c r="AK1144">
        <v>80</v>
      </c>
      <c r="AL1144">
        <v>0</v>
      </c>
      <c r="AM1144">
        <v>10</v>
      </c>
      <c r="AN1144">
        <v>3</v>
      </c>
      <c r="AO1144">
        <v>10</v>
      </c>
      <c r="AP1144">
        <v>7</v>
      </c>
      <c r="AQ1144">
        <v>1</v>
      </c>
      <c r="AR1144">
        <v>4</v>
      </c>
    </row>
    <row r="1145" spans="1:44" x14ac:dyDescent="0.35">
      <c r="A1145" t="s">
        <v>56</v>
      </c>
      <c r="B1145" t="s">
        <v>91</v>
      </c>
      <c r="C1145" t="s">
        <v>58</v>
      </c>
      <c r="D1145" t="s">
        <v>59</v>
      </c>
      <c r="E1145" t="s">
        <v>48</v>
      </c>
      <c r="F1145" t="s">
        <v>106</v>
      </c>
      <c r="G1145" t="s">
        <v>1198</v>
      </c>
      <c r="H1145">
        <v>1612</v>
      </c>
      <c r="I1145" t="s">
        <v>62</v>
      </c>
      <c r="J1145" t="s">
        <v>52</v>
      </c>
      <c r="K1145" t="s">
        <v>64</v>
      </c>
      <c r="L1145" t="s">
        <v>56</v>
      </c>
      <c r="M1145" t="s">
        <v>54</v>
      </c>
      <c r="N1145">
        <v>2</v>
      </c>
      <c r="O1145">
        <v>-2</v>
      </c>
      <c r="P1145">
        <v>0</v>
      </c>
      <c r="Q1145">
        <v>45</v>
      </c>
      <c r="R1145">
        <v>0</v>
      </c>
      <c r="T1145">
        <v>0</v>
      </c>
      <c r="U1145">
        <v>1</v>
      </c>
      <c r="V1145">
        <v>336</v>
      </c>
      <c r="W1145">
        <v>26</v>
      </c>
      <c r="X1145" t="s">
        <v>77</v>
      </c>
      <c r="Y1145">
        <v>1</v>
      </c>
      <c r="Z1145">
        <v>1</v>
      </c>
      <c r="AA1145">
        <v>52</v>
      </c>
      <c r="AB1145">
        <v>2</v>
      </c>
      <c r="AC1145">
        <v>2</v>
      </c>
      <c r="AD1145">
        <v>2</v>
      </c>
      <c r="AE1145">
        <v>4385</v>
      </c>
      <c r="AF1145">
        <v>24162</v>
      </c>
      <c r="AG1145">
        <v>1</v>
      </c>
      <c r="AH1145">
        <v>15</v>
      </c>
      <c r="AI1145">
        <v>3</v>
      </c>
      <c r="AJ1145">
        <v>1</v>
      </c>
      <c r="AK1145">
        <v>80</v>
      </c>
      <c r="AL1145">
        <v>1</v>
      </c>
      <c r="AM1145">
        <v>10</v>
      </c>
      <c r="AN1145">
        <v>3</v>
      </c>
      <c r="AO1145">
        <v>10</v>
      </c>
      <c r="AP1145">
        <v>7</v>
      </c>
      <c r="AQ1145">
        <v>4</v>
      </c>
      <c r="AR1145">
        <v>5</v>
      </c>
    </row>
    <row r="1146" spans="1:44" x14ac:dyDescent="0.35">
      <c r="A1146" t="s">
        <v>56</v>
      </c>
      <c r="B1146" t="s">
        <v>57</v>
      </c>
      <c r="C1146" t="s">
        <v>69</v>
      </c>
      <c r="D1146" t="s">
        <v>59</v>
      </c>
      <c r="E1146" t="s">
        <v>48</v>
      </c>
      <c r="F1146" t="s">
        <v>66</v>
      </c>
      <c r="G1146" t="s">
        <v>1224</v>
      </c>
      <c r="H1146">
        <v>1613</v>
      </c>
      <c r="I1146" t="s">
        <v>62</v>
      </c>
      <c r="J1146" t="s">
        <v>52</v>
      </c>
      <c r="K1146" t="s">
        <v>53</v>
      </c>
      <c r="L1146" t="s">
        <v>56</v>
      </c>
      <c r="M1146" t="s">
        <v>54</v>
      </c>
      <c r="N1146">
        <v>3</v>
      </c>
      <c r="O1146">
        <v>-2</v>
      </c>
      <c r="P1146">
        <v>0</v>
      </c>
      <c r="Q1146">
        <v>31</v>
      </c>
      <c r="R1146">
        <v>0</v>
      </c>
      <c r="T1146">
        <v>0</v>
      </c>
      <c r="U1146">
        <v>1</v>
      </c>
      <c r="V1146">
        <v>715</v>
      </c>
      <c r="W1146">
        <v>2</v>
      </c>
      <c r="X1146" t="s">
        <v>71</v>
      </c>
      <c r="Y1146">
        <v>1</v>
      </c>
      <c r="Z1146">
        <v>4</v>
      </c>
      <c r="AA1146">
        <v>54</v>
      </c>
      <c r="AB1146">
        <v>3</v>
      </c>
      <c r="AC1146">
        <v>2</v>
      </c>
      <c r="AD1146">
        <v>3</v>
      </c>
      <c r="AE1146">
        <v>5332</v>
      </c>
      <c r="AF1146">
        <v>21602</v>
      </c>
      <c r="AG1146">
        <v>7</v>
      </c>
      <c r="AH1146">
        <v>13</v>
      </c>
      <c r="AI1146">
        <v>3</v>
      </c>
      <c r="AJ1146">
        <v>4</v>
      </c>
      <c r="AK1146">
        <v>80</v>
      </c>
      <c r="AL1146">
        <v>0</v>
      </c>
      <c r="AM1146">
        <v>10</v>
      </c>
      <c r="AN1146">
        <v>3</v>
      </c>
      <c r="AO1146">
        <v>5</v>
      </c>
      <c r="AP1146">
        <v>2</v>
      </c>
      <c r="AQ1146">
        <v>0</v>
      </c>
      <c r="AR1146">
        <v>3</v>
      </c>
    </row>
    <row r="1147" spans="1:44" x14ac:dyDescent="0.35">
      <c r="A1147" t="s">
        <v>56</v>
      </c>
      <c r="B1147" t="s">
        <v>45</v>
      </c>
      <c r="C1147" t="s">
        <v>46</v>
      </c>
      <c r="D1147" t="s">
        <v>59</v>
      </c>
      <c r="E1147" t="s">
        <v>60</v>
      </c>
      <c r="F1147" t="s">
        <v>49</v>
      </c>
      <c r="G1147" t="s">
        <v>1366</v>
      </c>
      <c r="H1147">
        <v>1614</v>
      </c>
      <c r="I1147" t="s">
        <v>51</v>
      </c>
      <c r="J1147" t="s">
        <v>81</v>
      </c>
      <c r="K1147" t="s">
        <v>64</v>
      </c>
      <c r="L1147" t="s">
        <v>44</v>
      </c>
      <c r="M1147" t="s">
        <v>54</v>
      </c>
      <c r="N1147">
        <v>2</v>
      </c>
      <c r="O1147">
        <v>-2</v>
      </c>
      <c r="P1147">
        <v>0</v>
      </c>
      <c r="Q1147">
        <v>36</v>
      </c>
      <c r="R1147">
        <v>0</v>
      </c>
      <c r="T1147">
        <v>0</v>
      </c>
      <c r="U1147">
        <v>1</v>
      </c>
      <c r="V1147">
        <v>559</v>
      </c>
      <c r="W1147">
        <v>12</v>
      </c>
      <c r="X1147" t="s">
        <v>71</v>
      </c>
      <c r="Y1147">
        <v>1</v>
      </c>
      <c r="Z1147">
        <v>3</v>
      </c>
      <c r="AA1147">
        <v>76</v>
      </c>
      <c r="AB1147">
        <v>3</v>
      </c>
      <c r="AC1147">
        <v>2</v>
      </c>
      <c r="AD1147">
        <v>3</v>
      </c>
      <c r="AE1147">
        <v>4663</v>
      </c>
      <c r="AF1147">
        <v>12421</v>
      </c>
      <c r="AG1147">
        <v>9</v>
      </c>
      <c r="AH1147">
        <v>12</v>
      </c>
      <c r="AI1147">
        <v>3</v>
      </c>
      <c r="AJ1147">
        <v>2</v>
      </c>
      <c r="AK1147">
        <v>80</v>
      </c>
      <c r="AL1147">
        <v>2</v>
      </c>
      <c r="AM1147">
        <v>7</v>
      </c>
      <c r="AN1147">
        <v>3</v>
      </c>
      <c r="AO1147">
        <v>3</v>
      </c>
      <c r="AP1147">
        <v>2</v>
      </c>
      <c r="AQ1147">
        <v>1</v>
      </c>
      <c r="AR1147">
        <v>1</v>
      </c>
    </row>
    <row r="1148" spans="1:44" x14ac:dyDescent="0.35">
      <c r="A1148" t="s">
        <v>56</v>
      </c>
      <c r="B1148" t="s">
        <v>57</v>
      </c>
      <c r="C1148" t="s">
        <v>69</v>
      </c>
      <c r="D1148" t="s">
        <v>59</v>
      </c>
      <c r="E1148" t="s">
        <v>60</v>
      </c>
      <c r="F1148" t="s">
        <v>49</v>
      </c>
      <c r="G1148" t="s">
        <v>1204</v>
      </c>
      <c r="H1148">
        <v>1615</v>
      </c>
      <c r="I1148" t="s">
        <v>62</v>
      </c>
      <c r="J1148" t="s">
        <v>81</v>
      </c>
      <c r="K1148" t="s">
        <v>79</v>
      </c>
      <c r="L1148" t="s">
        <v>56</v>
      </c>
      <c r="M1148" t="s">
        <v>54</v>
      </c>
      <c r="N1148">
        <v>3</v>
      </c>
      <c r="O1148">
        <v>-2</v>
      </c>
      <c r="P1148">
        <v>0</v>
      </c>
      <c r="Q1148">
        <v>34</v>
      </c>
      <c r="R1148">
        <v>0</v>
      </c>
      <c r="T1148">
        <v>0</v>
      </c>
      <c r="U1148">
        <v>1</v>
      </c>
      <c r="V1148">
        <v>426</v>
      </c>
      <c r="W1148">
        <v>10</v>
      </c>
      <c r="X1148" t="s">
        <v>71</v>
      </c>
      <c r="Y1148">
        <v>1</v>
      </c>
      <c r="Z1148">
        <v>3</v>
      </c>
      <c r="AA1148">
        <v>42</v>
      </c>
      <c r="AB1148">
        <v>4</v>
      </c>
      <c r="AC1148">
        <v>2</v>
      </c>
      <c r="AD1148">
        <v>4</v>
      </c>
      <c r="AE1148">
        <v>4724</v>
      </c>
      <c r="AF1148">
        <v>17000</v>
      </c>
      <c r="AG1148">
        <v>1</v>
      </c>
      <c r="AH1148">
        <v>13</v>
      </c>
      <c r="AI1148">
        <v>3</v>
      </c>
      <c r="AJ1148">
        <v>1</v>
      </c>
      <c r="AK1148">
        <v>80</v>
      </c>
      <c r="AL1148">
        <v>1</v>
      </c>
      <c r="AM1148">
        <v>9</v>
      </c>
      <c r="AN1148">
        <v>3</v>
      </c>
      <c r="AO1148">
        <v>9</v>
      </c>
      <c r="AP1148">
        <v>7</v>
      </c>
      <c r="AQ1148">
        <v>7</v>
      </c>
      <c r="AR1148">
        <v>2</v>
      </c>
    </row>
    <row r="1149" spans="1:44" x14ac:dyDescent="0.35">
      <c r="A1149" t="s">
        <v>56</v>
      </c>
      <c r="B1149" t="s">
        <v>45</v>
      </c>
      <c r="C1149" t="s">
        <v>58</v>
      </c>
      <c r="D1149" t="s">
        <v>59</v>
      </c>
      <c r="E1149" t="s">
        <v>60</v>
      </c>
      <c r="F1149" t="s">
        <v>49</v>
      </c>
      <c r="G1149" t="s">
        <v>1124</v>
      </c>
      <c r="H1149">
        <v>1617</v>
      </c>
      <c r="I1149" t="s">
        <v>51</v>
      </c>
      <c r="J1149" t="s">
        <v>68</v>
      </c>
      <c r="K1149" t="s">
        <v>64</v>
      </c>
      <c r="L1149" t="s">
        <v>56</v>
      </c>
      <c r="M1149" t="s">
        <v>54</v>
      </c>
      <c r="N1149">
        <v>3</v>
      </c>
      <c r="O1149">
        <v>-2</v>
      </c>
      <c r="P1149">
        <v>0</v>
      </c>
      <c r="Q1149">
        <v>49</v>
      </c>
      <c r="R1149">
        <v>0</v>
      </c>
      <c r="T1149">
        <v>0</v>
      </c>
      <c r="U1149">
        <v>1</v>
      </c>
      <c r="V1149">
        <v>722</v>
      </c>
      <c r="W1149">
        <v>25</v>
      </c>
      <c r="X1149" t="s">
        <v>71</v>
      </c>
      <c r="Y1149">
        <v>1</v>
      </c>
      <c r="Z1149">
        <v>3</v>
      </c>
      <c r="AA1149">
        <v>84</v>
      </c>
      <c r="AB1149">
        <v>3</v>
      </c>
      <c r="AC1149">
        <v>1</v>
      </c>
      <c r="AD1149">
        <v>3</v>
      </c>
      <c r="AE1149">
        <v>3211</v>
      </c>
      <c r="AF1149">
        <v>22102</v>
      </c>
      <c r="AG1149">
        <v>1</v>
      </c>
      <c r="AH1149">
        <v>14</v>
      </c>
      <c r="AI1149">
        <v>3</v>
      </c>
      <c r="AJ1149">
        <v>4</v>
      </c>
      <c r="AK1149">
        <v>80</v>
      </c>
      <c r="AL1149">
        <v>1</v>
      </c>
      <c r="AM1149">
        <v>10</v>
      </c>
      <c r="AN1149">
        <v>2</v>
      </c>
      <c r="AO1149">
        <v>9</v>
      </c>
      <c r="AP1149">
        <v>6</v>
      </c>
      <c r="AQ1149">
        <v>1</v>
      </c>
      <c r="AR1149">
        <v>4</v>
      </c>
    </row>
    <row r="1150" spans="1:44" x14ac:dyDescent="0.35">
      <c r="A1150" t="s">
        <v>56</v>
      </c>
      <c r="B1150" t="s">
        <v>45</v>
      </c>
      <c r="C1150" t="s">
        <v>46</v>
      </c>
      <c r="D1150" t="s">
        <v>59</v>
      </c>
      <c r="E1150" t="s">
        <v>60</v>
      </c>
      <c r="F1150" t="s">
        <v>72</v>
      </c>
      <c r="G1150" t="s">
        <v>1286</v>
      </c>
      <c r="H1150">
        <v>1618</v>
      </c>
      <c r="I1150" t="s">
        <v>62</v>
      </c>
      <c r="J1150" t="s">
        <v>81</v>
      </c>
      <c r="K1150" t="s">
        <v>64</v>
      </c>
      <c r="L1150" t="s">
        <v>56</v>
      </c>
      <c r="M1150" t="s">
        <v>54</v>
      </c>
      <c r="N1150">
        <v>3</v>
      </c>
      <c r="O1150">
        <v>-2</v>
      </c>
      <c r="P1150">
        <v>0</v>
      </c>
      <c r="Q1150">
        <v>39</v>
      </c>
      <c r="R1150">
        <v>0</v>
      </c>
      <c r="T1150">
        <v>0</v>
      </c>
      <c r="U1150">
        <v>1</v>
      </c>
      <c r="V1150">
        <v>1387</v>
      </c>
      <c r="W1150">
        <v>10</v>
      </c>
      <c r="X1150" t="s">
        <v>134</v>
      </c>
      <c r="Y1150">
        <v>1</v>
      </c>
      <c r="Z1150">
        <v>2</v>
      </c>
      <c r="AA1150">
        <v>76</v>
      </c>
      <c r="AB1150">
        <v>3</v>
      </c>
      <c r="AC1150">
        <v>2</v>
      </c>
      <c r="AD1150">
        <v>1</v>
      </c>
      <c r="AE1150">
        <v>5377</v>
      </c>
      <c r="AF1150">
        <v>3835</v>
      </c>
      <c r="AG1150">
        <v>2</v>
      </c>
      <c r="AH1150">
        <v>13</v>
      </c>
      <c r="AI1150">
        <v>3</v>
      </c>
      <c r="AJ1150">
        <v>4</v>
      </c>
      <c r="AK1150">
        <v>80</v>
      </c>
      <c r="AL1150">
        <v>3</v>
      </c>
      <c r="AM1150">
        <v>10</v>
      </c>
      <c r="AN1150">
        <v>3</v>
      </c>
      <c r="AO1150">
        <v>7</v>
      </c>
      <c r="AP1150">
        <v>7</v>
      </c>
      <c r="AQ1150">
        <v>7</v>
      </c>
      <c r="AR1150">
        <v>7</v>
      </c>
    </row>
    <row r="1151" spans="1:44" x14ac:dyDescent="0.35">
      <c r="A1151" t="s">
        <v>56</v>
      </c>
      <c r="B1151" t="s">
        <v>45</v>
      </c>
      <c r="C1151" t="s">
        <v>69</v>
      </c>
      <c r="D1151" t="s">
        <v>59</v>
      </c>
      <c r="E1151" t="s">
        <v>60</v>
      </c>
      <c r="F1151" t="s">
        <v>66</v>
      </c>
      <c r="G1151" t="s">
        <v>1242</v>
      </c>
      <c r="H1151">
        <v>1619</v>
      </c>
      <c r="I1151" t="s">
        <v>62</v>
      </c>
      <c r="J1151" t="s">
        <v>68</v>
      </c>
      <c r="K1151" t="s">
        <v>79</v>
      </c>
      <c r="L1151" t="s">
        <v>56</v>
      </c>
      <c r="M1151" t="s">
        <v>54</v>
      </c>
      <c r="N1151">
        <v>3</v>
      </c>
      <c r="O1151">
        <v>-2</v>
      </c>
      <c r="P1151">
        <v>0</v>
      </c>
      <c r="Q1151">
        <v>27</v>
      </c>
      <c r="R1151">
        <v>0</v>
      </c>
      <c r="T1151">
        <v>0</v>
      </c>
      <c r="U1151">
        <v>1</v>
      </c>
      <c r="V1151">
        <v>1302</v>
      </c>
      <c r="W1151">
        <v>19</v>
      </c>
      <c r="X1151" t="s">
        <v>77</v>
      </c>
      <c r="Y1151">
        <v>1</v>
      </c>
      <c r="Z1151">
        <v>4</v>
      </c>
      <c r="AA1151">
        <v>67</v>
      </c>
      <c r="AB1151">
        <v>2</v>
      </c>
      <c r="AC1151">
        <v>1</v>
      </c>
      <c r="AD1151">
        <v>3</v>
      </c>
      <c r="AE1151">
        <v>4066</v>
      </c>
      <c r="AF1151">
        <v>16290</v>
      </c>
      <c r="AG1151">
        <v>1</v>
      </c>
      <c r="AH1151">
        <v>11</v>
      </c>
      <c r="AI1151">
        <v>3</v>
      </c>
      <c r="AJ1151">
        <v>1</v>
      </c>
      <c r="AK1151">
        <v>80</v>
      </c>
      <c r="AL1151">
        <v>2</v>
      </c>
      <c r="AM1151">
        <v>7</v>
      </c>
      <c r="AN1151">
        <v>3</v>
      </c>
      <c r="AO1151">
        <v>7</v>
      </c>
      <c r="AP1151">
        <v>7</v>
      </c>
      <c r="AQ1151">
        <v>0</v>
      </c>
      <c r="AR1151">
        <v>7</v>
      </c>
    </row>
    <row r="1152" spans="1:44" x14ac:dyDescent="0.35">
      <c r="A1152" t="s">
        <v>56</v>
      </c>
      <c r="B1152" t="s">
        <v>45</v>
      </c>
      <c r="C1152" t="s">
        <v>46</v>
      </c>
      <c r="D1152" t="s">
        <v>59</v>
      </c>
      <c r="E1152" t="s">
        <v>60</v>
      </c>
      <c r="F1152" t="s">
        <v>49</v>
      </c>
      <c r="G1152" t="s">
        <v>1251</v>
      </c>
      <c r="H1152">
        <v>1621</v>
      </c>
      <c r="I1152" t="s">
        <v>62</v>
      </c>
      <c r="J1152" t="s">
        <v>63</v>
      </c>
      <c r="K1152" t="s">
        <v>64</v>
      </c>
      <c r="L1152" t="s">
        <v>56</v>
      </c>
      <c r="M1152" t="s">
        <v>54</v>
      </c>
      <c r="N1152">
        <v>2</v>
      </c>
      <c r="O1152">
        <v>-2</v>
      </c>
      <c r="P1152">
        <v>0</v>
      </c>
      <c r="Q1152">
        <v>35</v>
      </c>
      <c r="R1152">
        <v>0</v>
      </c>
      <c r="T1152">
        <v>0</v>
      </c>
      <c r="U1152">
        <v>1</v>
      </c>
      <c r="V1152">
        <v>819</v>
      </c>
      <c r="W1152">
        <v>18</v>
      </c>
      <c r="X1152" t="s">
        <v>134</v>
      </c>
      <c r="Y1152">
        <v>1</v>
      </c>
      <c r="Z1152">
        <v>2</v>
      </c>
      <c r="AA1152">
        <v>48</v>
      </c>
      <c r="AB1152">
        <v>4</v>
      </c>
      <c r="AC1152">
        <v>2</v>
      </c>
      <c r="AD1152">
        <v>3</v>
      </c>
      <c r="AE1152">
        <v>5208</v>
      </c>
      <c r="AF1152">
        <v>26312</v>
      </c>
      <c r="AG1152">
        <v>1</v>
      </c>
      <c r="AH1152">
        <v>11</v>
      </c>
      <c r="AI1152">
        <v>3</v>
      </c>
      <c r="AJ1152">
        <v>4</v>
      </c>
      <c r="AK1152">
        <v>80</v>
      </c>
      <c r="AL1152">
        <v>0</v>
      </c>
      <c r="AM1152">
        <v>16</v>
      </c>
      <c r="AN1152">
        <v>3</v>
      </c>
      <c r="AO1152">
        <v>16</v>
      </c>
      <c r="AP1152">
        <v>15</v>
      </c>
      <c r="AQ1152">
        <v>1</v>
      </c>
      <c r="AR1152">
        <v>10</v>
      </c>
    </row>
    <row r="1153" spans="1:44" x14ac:dyDescent="0.35">
      <c r="A1153" t="s">
        <v>56</v>
      </c>
      <c r="B1153" t="s">
        <v>45</v>
      </c>
      <c r="C1153" t="s">
        <v>69</v>
      </c>
      <c r="D1153" t="s">
        <v>59</v>
      </c>
      <c r="E1153" t="s">
        <v>60</v>
      </c>
      <c r="F1153" t="s">
        <v>72</v>
      </c>
      <c r="G1153" t="s">
        <v>1429</v>
      </c>
      <c r="H1153">
        <v>1622</v>
      </c>
      <c r="I1153" t="s">
        <v>51</v>
      </c>
      <c r="J1153" t="s">
        <v>81</v>
      </c>
      <c r="K1153" t="s">
        <v>79</v>
      </c>
      <c r="L1153" t="s">
        <v>56</v>
      </c>
      <c r="M1153" t="s">
        <v>54</v>
      </c>
      <c r="N1153">
        <v>5</v>
      </c>
      <c r="O1153">
        <v>-2</v>
      </c>
      <c r="P1153">
        <v>0</v>
      </c>
      <c r="Q1153">
        <v>28</v>
      </c>
      <c r="R1153">
        <v>0</v>
      </c>
      <c r="T1153">
        <v>0</v>
      </c>
      <c r="U1153">
        <v>1</v>
      </c>
      <c r="V1153">
        <v>580</v>
      </c>
      <c r="W1153">
        <v>27</v>
      </c>
      <c r="X1153" t="s">
        <v>77</v>
      </c>
      <c r="Y1153">
        <v>1</v>
      </c>
      <c r="Z1153">
        <v>2</v>
      </c>
      <c r="AA1153">
        <v>39</v>
      </c>
      <c r="AB1153">
        <v>1</v>
      </c>
      <c r="AC1153">
        <v>2</v>
      </c>
      <c r="AD1153">
        <v>1</v>
      </c>
      <c r="AE1153">
        <v>4877</v>
      </c>
      <c r="AF1153">
        <v>20460</v>
      </c>
      <c r="AG1153">
        <v>0</v>
      </c>
      <c r="AH1153">
        <v>21</v>
      </c>
      <c r="AI1153">
        <v>4</v>
      </c>
      <c r="AJ1153">
        <v>2</v>
      </c>
      <c r="AK1153">
        <v>80</v>
      </c>
      <c r="AL1153">
        <v>1</v>
      </c>
      <c r="AM1153">
        <v>6</v>
      </c>
      <c r="AN1153">
        <v>2</v>
      </c>
      <c r="AO1153">
        <v>5</v>
      </c>
      <c r="AP1153">
        <v>3</v>
      </c>
      <c r="AQ1153">
        <v>0</v>
      </c>
      <c r="AR1153">
        <v>0</v>
      </c>
    </row>
    <row r="1154" spans="1:44" x14ac:dyDescent="0.35">
      <c r="A1154" t="s">
        <v>56</v>
      </c>
      <c r="B1154" t="s">
        <v>45</v>
      </c>
      <c r="C1154" t="s">
        <v>92</v>
      </c>
      <c r="D1154" t="s">
        <v>59</v>
      </c>
      <c r="E1154" t="s">
        <v>60</v>
      </c>
      <c r="F1154" t="s">
        <v>72</v>
      </c>
      <c r="G1154" t="s">
        <v>1303</v>
      </c>
      <c r="H1154">
        <v>1623</v>
      </c>
      <c r="I1154" t="s">
        <v>62</v>
      </c>
      <c r="J1154" t="s">
        <v>63</v>
      </c>
      <c r="K1154" t="s">
        <v>53</v>
      </c>
      <c r="L1154" t="s">
        <v>56</v>
      </c>
      <c r="M1154" t="s">
        <v>54</v>
      </c>
      <c r="N1154">
        <v>2</v>
      </c>
      <c r="O1154">
        <v>-2</v>
      </c>
      <c r="P1154">
        <v>0</v>
      </c>
      <c r="Q1154">
        <v>21</v>
      </c>
      <c r="R1154">
        <v>0</v>
      </c>
      <c r="T1154">
        <v>0</v>
      </c>
      <c r="U1154">
        <v>1</v>
      </c>
      <c r="V1154">
        <v>546</v>
      </c>
      <c r="W1154">
        <v>5</v>
      </c>
      <c r="X1154" t="s">
        <v>65</v>
      </c>
      <c r="Y1154">
        <v>1</v>
      </c>
      <c r="Z1154">
        <v>3</v>
      </c>
      <c r="AA1154">
        <v>97</v>
      </c>
      <c r="AB1154">
        <v>3</v>
      </c>
      <c r="AC1154">
        <v>1</v>
      </c>
      <c r="AD1154">
        <v>4</v>
      </c>
      <c r="AE1154">
        <v>3117</v>
      </c>
      <c r="AF1154">
        <v>26009</v>
      </c>
      <c r="AG1154">
        <v>1</v>
      </c>
      <c r="AH1154">
        <v>18</v>
      </c>
      <c r="AI1154">
        <v>3</v>
      </c>
      <c r="AJ1154">
        <v>3</v>
      </c>
      <c r="AK1154">
        <v>80</v>
      </c>
      <c r="AL1154">
        <v>0</v>
      </c>
      <c r="AM1154">
        <v>3</v>
      </c>
      <c r="AN1154">
        <v>3</v>
      </c>
      <c r="AO1154">
        <v>2</v>
      </c>
      <c r="AP1154">
        <v>2</v>
      </c>
      <c r="AQ1154">
        <v>2</v>
      </c>
      <c r="AR1154">
        <v>2</v>
      </c>
    </row>
    <row r="1155" spans="1:44" x14ac:dyDescent="0.35">
      <c r="A1155" t="s">
        <v>44</v>
      </c>
      <c r="B1155" t="s">
        <v>57</v>
      </c>
      <c r="C1155" t="s">
        <v>92</v>
      </c>
      <c r="D1155" t="s">
        <v>47</v>
      </c>
      <c r="E1155" t="s">
        <v>48</v>
      </c>
      <c r="F1155" t="s">
        <v>72</v>
      </c>
      <c r="G1155" t="s">
        <v>1522</v>
      </c>
      <c r="H1155">
        <v>1624</v>
      </c>
      <c r="I1155" t="s">
        <v>51</v>
      </c>
      <c r="J1155" t="s">
        <v>99</v>
      </c>
      <c r="K1155" t="s">
        <v>53</v>
      </c>
      <c r="L1155" t="s">
        <v>44</v>
      </c>
      <c r="M1155" t="s">
        <v>54</v>
      </c>
      <c r="N1155">
        <v>2</v>
      </c>
      <c r="O1155">
        <v>-2</v>
      </c>
      <c r="P1155">
        <v>0</v>
      </c>
      <c r="Q1155">
        <v>18</v>
      </c>
      <c r="R1155">
        <v>1</v>
      </c>
      <c r="S1155">
        <v>1</v>
      </c>
      <c r="T1155">
        <v>1</v>
      </c>
      <c r="U1155">
        <v>0</v>
      </c>
      <c r="V1155">
        <v>544</v>
      </c>
      <c r="W1155">
        <v>3</v>
      </c>
      <c r="X1155" t="s">
        <v>55</v>
      </c>
      <c r="Y1155">
        <v>1</v>
      </c>
      <c r="Z1155">
        <v>2</v>
      </c>
      <c r="AA1155">
        <v>70</v>
      </c>
      <c r="AB1155">
        <v>3</v>
      </c>
      <c r="AC1155">
        <v>1</v>
      </c>
      <c r="AD1155">
        <v>4</v>
      </c>
      <c r="AE1155">
        <v>1569</v>
      </c>
      <c r="AF1155">
        <v>18420</v>
      </c>
      <c r="AG1155">
        <v>1</v>
      </c>
      <c r="AH1155">
        <v>12</v>
      </c>
      <c r="AI1155">
        <v>3</v>
      </c>
      <c r="AJ1155">
        <v>3</v>
      </c>
      <c r="AK1155">
        <v>80</v>
      </c>
      <c r="AL1155">
        <v>0</v>
      </c>
      <c r="AM1155">
        <v>0</v>
      </c>
      <c r="AN1155">
        <v>4</v>
      </c>
      <c r="AO1155">
        <v>0</v>
      </c>
      <c r="AP1155">
        <v>0</v>
      </c>
      <c r="AQ1155">
        <v>0</v>
      </c>
      <c r="AR1155">
        <v>0</v>
      </c>
    </row>
    <row r="1156" spans="1:44" x14ac:dyDescent="0.35">
      <c r="A1156" t="s">
        <v>56</v>
      </c>
      <c r="B1156" t="s">
        <v>45</v>
      </c>
      <c r="C1156" t="s">
        <v>58</v>
      </c>
      <c r="D1156" t="s">
        <v>59</v>
      </c>
      <c r="E1156" t="s">
        <v>161</v>
      </c>
      <c r="F1156" t="s">
        <v>49</v>
      </c>
      <c r="G1156" t="s">
        <v>1104</v>
      </c>
      <c r="H1156">
        <v>1625</v>
      </c>
      <c r="I1156" t="s">
        <v>51</v>
      </c>
      <c r="J1156" t="s">
        <v>95</v>
      </c>
      <c r="K1156" t="s">
        <v>64</v>
      </c>
      <c r="L1156" t="s">
        <v>56</v>
      </c>
      <c r="M1156" t="s">
        <v>54</v>
      </c>
      <c r="N1156">
        <v>2</v>
      </c>
      <c r="O1156">
        <v>-2</v>
      </c>
      <c r="P1156">
        <v>0</v>
      </c>
      <c r="Q1156">
        <v>47</v>
      </c>
      <c r="R1156">
        <v>0</v>
      </c>
      <c r="T1156">
        <v>0</v>
      </c>
      <c r="U1156">
        <v>1</v>
      </c>
      <c r="V1156">
        <v>1176</v>
      </c>
      <c r="W1156">
        <v>26</v>
      </c>
      <c r="X1156" t="s">
        <v>71</v>
      </c>
      <c r="Y1156">
        <v>1</v>
      </c>
      <c r="Z1156">
        <v>4</v>
      </c>
      <c r="AA1156">
        <v>98</v>
      </c>
      <c r="AB1156">
        <v>3</v>
      </c>
      <c r="AC1156">
        <v>5</v>
      </c>
      <c r="AD1156">
        <v>3</v>
      </c>
      <c r="AE1156">
        <v>19658</v>
      </c>
      <c r="AF1156">
        <v>5220</v>
      </c>
      <c r="AG1156">
        <v>3</v>
      </c>
      <c r="AH1156">
        <v>11</v>
      </c>
      <c r="AI1156">
        <v>3</v>
      </c>
      <c r="AJ1156">
        <v>3</v>
      </c>
      <c r="AK1156">
        <v>80</v>
      </c>
      <c r="AL1156">
        <v>1</v>
      </c>
      <c r="AM1156">
        <v>27</v>
      </c>
      <c r="AN1156">
        <v>3</v>
      </c>
      <c r="AO1156">
        <v>5</v>
      </c>
      <c r="AP1156">
        <v>2</v>
      </c>
      <c r="AQ1156">
        <v>1</v>
      </c>
      <c r="AR1156">
        <v>0</v>
      </c>
    </row>
    <row r="1157" spans="1:44" x14ac:dyDescent="0.35">
      <c r="A1157" t="s">
        <v>56</v>
      </c>
      <c r="B1157" t="s">
        <v>45</v>
      </c>
      <c r="C1157" t="s">
        <v>46</v>
      </c>
      <c r="D1157" t="s">
        <v>59</v>
      </c>
      <c r="E1157" t="s">
        <v>60</v>
      </c>
      <c r="F1157" t="s">
        <v>72</v>
      </c>
      <c r="G1157" t="s">
        <v>1234</v>
      </c>
      <c r="H1157">
        <v>1627</v>
      </c>
      <c r="I1157" t="s">
        <v>62</v>
      </c>
      <c r="J1157" t="s">
        <v>68</v>
      </c>
      <c r="K1157" t="s">
        <v>79</v>
      </c>
      <c r="L1157" t="s">
        <v>56</v>
      </c>
      <c r="M1157" t="s">
        <v>54</v>
      </c>
      <c r="N1157">
        <v>3</v>
      </c>
      <c r="O1157">
        <v>-2</v>
      </c>
      <c r="P1157">
        <v>0</v>
      </c>
      <c r="Q1157">
        <v>39</v>
      </c>
      <c r="R1157">
        <v>0</v>
      </c>
      <c r="T1157">
        <v>0</v>
      </c>
      <c r="U1157">
        <v>1</v>
      </c>
      <c r="V1157">
        <v>170</v>
      </c>
      <c r="W1157">
        <v>3</v>
      </c>
      <c r="X1157" t="s">
        <v>55</v>
      </c>
      <c r="Y1157">
        <v>1</v>
      </c>
      <c r="Z1157">
        <v>3</v>
      </c>
      <c r="AA1157">
        <v>76</v>
      </c>
      <c r="AB1157">
        <v>2</v>
      </c>
      <c r="AC1157">
        <v>2</v>
      </c>
      <c r="AD1157">
        <v>3</v>
      </c>
      <c r="AE1157">
        <v>3069</v>
      </c>
      <c r="AF1157">
        <v>10302</v>
      </c>
      <c r="AG1157">
        <v>0</v>
      </c>
      <c r="AH1157">
        <v>15</v>
      </c>
      <c r="AI1157">
        <v>3</v>
      </c>
      <c r="AJ1157">
        <v>4</v>
      </c>
      <c r="AK1157">
        <v>80</v>
      </c>
      <c r="AL1157">
        <v>1</v>
      </c>
      <c r="AM1157">
        <v>11</v>
      </c>
      <c r="AN1157">
        <v>3</v>
      </c>
      <c r="AO1157">
        <v>10</v>
      </c>
      <c r="AP1157">
        <v>8</v>
      </c>
      <c r="AQ1157">
        <v>0</v>
      </c>
      <c r="AR1157">
        <v>7</v>
      </c>
    </row>
    <row r="1158" spans="1:44" x14ac:dyDescent="0.35">
      <c r="A1158" t="s">
        <v>56</v>
      </c>
      <c r="B1158" t="s">
        <v>45</v>
      </c>
      <c r="C1158" t="s">
        <v>46</v>
      </c>
      <c r="D1158" t="s">
        <v>59</v>
      </c>
      <c r="E1158" t="s">
        <v>60</v>
      </c>
      <c r="F1158" t="s">
        <v>49</v>
      </c>
      <c r="G1158" t="s">
        <v>1132</v>
      </c>
      <c r="H1158">
        <v>1628</v>
      </c>
      <c r="I1158" t="s">
        <v>51</v>
      </c>
      <c r="J1158" t="s">
        <v>81</v>
      </c>
      <c r="K1158" t="s">
        <v>64</v>
      </c>
      <c r="L1158" t="s">
        <v>56</v>
      </c>
      <c r="M1158" t="s">
        <v>54</v>
      </c>
      <c r="N1158">
        <v>2</v>
      </c>
      <c r="O1158">
        <v>-2</v>
      </c>
      <c r="P1158">
        <v>0</v>
      </c>
      <c r="Q1158">
        <v>40</v>
      </c>
      <c r="R1158">
        <v>0</v>
      </c>
      <c r="T1158">
        <v>0</v>
      </c>
      <c r="U1158">
        <v>1</v>
      </c>
      <c r="V1158">
        <v>884</v>
      </c>
      <c r="W1158">
        <v>15</v>
      </c>
      <c r="X1158" t="s">
        <v>77</v>
      </c>
      <c r="Y1158">
        <v>1</v>
      </c>
      <c r="Z1158">
        <v>1</v>
      </c>
      <c r="AA1158">
        <v>80</v>
      </c>
      <c r="AB1158">
        <v>2</v>
      </c>
      <c r="AC1158">
        <v>3</v>
      </c>
      <c r="AD1158">
        <v>3</v>
      </c>
      <c r="AE1158">
        <v>10435</v>
      </c>
      <c r="AF1158">
        <v>25800</v>
      </c>
      <c r="AG1158">
        <v>1</v>
      </c>
      <c r="AH1158">
        <v>13</v>
      </c>
      <c r="AI1158">
        <v>3</v>
      </c>
      <c r="AJ1158">
        <v>4</v>
      </c>
      <c r="AK1158">
        <v>80</v>
      </c>
      <c r="AL1158">
        <v>2</v>
      </c>
      <c r="AM1158">
        <v>18</v>
      </c>
      <c r="AN1158">
        <v>3</v>
      </c>
      <c r="AO1158">
        <v>18</v>
      </c>
      <c r="AP1158">
        <v>15</v>
      </c>
      <c r="AQ1158">
        <v>14</v>
      </c>
      <c r="AR1158">
        <v>12</v>
      </c>
    </row>
    <row r="1159" spans="1:44" x14ac:dyDescent="0.35">
      <c r="A1159" t="s">
        <v>56</v>
      </c>
      <c r="B1159" t="s">
        <v>91</v>
      </c>
      <c r="C1159" t="s">
        <v>46</v>
      </c>
      <c r="D1159" t="s">
        <v>59</v>
      </c>
      <c r="E1159" t="s">
        <v>60</v>
      </c>
      <c r="F1159" t="s">
        <v>49</v>
      </c>
      <c r="G1159" t="s">
        <v>1086</v>
      </c>
      <c r="H1159">
        <v>1630</v>
      </c>
      <c r="I1159" t="s">
        <v>51</v>
      </c>
      <c r="J1159" t="s">
        <v>83</v>
      </c>
      <c r="K1159" t="s">
        <v>64</v>
      </c>
      <c r="L1159" t="s">
        <v>56</v>
      </c>
      <c r="M1159" t="s">
        <v>54</v>
      </c>
      <c r="N1159">
        <v>5</v>
      </c>
      <c r="O1159">
        <v>-2</v>
      </c>
      <c r="P1159">
        <v>0</v>
      </c>
      <c r="Q1159">
        <v>35</v>
      </c>
      <c r="R1159">
        <v>0</v>
      </c>
      <c r="T1159">
        <v>0</v>
      </c>
      <c r="U1159">
        <v>1</v>
      </c>
      <c r="V1159">
        <v>208</v>
      </c>
      <c r="W1159">
        <v>8</v>
      </c>
      <c r="X1159" t="s">
        <v>71</v>
      </c>
      <c r="Y1159">
        <v>1</v>
      </c>
      <c r="Z1159">
        <v>3</v>
      </c>
      <c r="AA1159">
        <v>52</v>
      </c>
      <c r="AB1159">
        <v>3</v>
      </c>
      <c r="AC1159">
        <v>2</v>
      </c>
      <c r="AD1159">
        <v>3</v>
      </c>
      <c r="AE1159">
        <v>4148</v>
      </c>
      <c r="AF1159">
        <v>12250</v>
      </c>
      <c r="AG1159">
        <v>1</v>
      </c>
      <c r="AH1159">
        <v>12</v>
      </c>
      <c r="AI1159">
        <v>3</v>
      </c>
      <c r="AJ1159">
        <v>4</v>
      </c>
      <c r="AK1159">
        <v>80</v>
      </c>
      <c r="AL1159">
        <v>1</v>
      </c>
      <c r="AM1159">
        <v>15</v>
      </c>
      <c r="AN1159">
        <v>3</v>
      </c>
      <c r="AO1159">
        <v>14</v>
      </c>
      <c r="AP1159">
        <v>11</v>
      </c>
      <c r="AQ1159">
        <v>2</v>
      </c>
      <c r="AR1159">
        <v>9</v>
      </c>
    </row>
    <row r="1160" spans="1:44" x14ac:dyDescent="0.35">
      <c r="A1160" t="s">
        <v>56</v>
      </c>
      <c r="B1160" t="s">
        <v>45</v>
      </c>
      <c r="C1160" t="s">
        <v>46</v>
      </c>
      <c r="D1160" t="s">
        <v>59</v>
      </c>
      <c r="E1160" t="s">
        <v>60</v>
      </c>
      <c r="F1160" t="s">
        <v>49</v>
      </c>
      <c r="G1160" t="s">
        <v>1289</v>
      </c>
      <c r="H1160">
        <v>1631</v>
      </c>
      <c r="I1160" t="s">
        <v>62</v>
      </c>
      <c r="J1160" t="s">
        <v>81</v>
      </c>
      <c r="K1160" t="s">
        <v>64</v>
      </c>
      <c r="L1160" t="s">
        <v>56</v>
      </c>
      <c r="M1160" t="s">
        <v>54</v>
      </c>
      <c r="N1160">
        <v>2</v>
      </c>
      <c r="O1160">
        <v>-2</v>
      </c>
      <c r="P1160">
        <v>0</v>
      </c>
      <c r="Q1160">
        <v>37</v>
      </c>
      <c r="R1160">
        <v>0</v>
      </c>
      <c r="T1160">
        <v>0</v>
      </c>
      <c r="U1160">
        <v>1</v>
      </c>
      <c r="V1160">
        <v>671</v>
      </c>
      <c r="W1160">
        <v>19</v>
      </c>
      <c r="X1160" t="s">
        <v>77</v>
      </c>
      <c r="Y1160">
        <v>1</v>
      </c>
      <c r="Z1160">
        <v>3</v>
      </c>
      <c r="AA1160">
        <v>85</v>
      </c>
      <c r="AB1160">
        <v>3</v>
      </c>
      <c r="AC1160">
        <v>2</v>
      </c>
      <c r="AD1160">
        <v>3</v>
      </c>
      <c r="AE1160">
        <v>5768</v>
      </c>
      <c r="AF1160">
        <v>26493</v>
      </c>
      <c r="AG1160">
        <v>3</v>
      </c>
      <c r="AH1160">
        <v>17</v>
      </c>
      <c r="AI1160">
        <v>3</v>
      </c>
      <c r="AJ1160">
        <v>1</v>
      </c>
      <c r="AK1160">
        <v>80</v>
      </c>
      <c r="AL1160">
        <v>3</v>
      </c>
      <c r="AM1160">
        <v>9</v>
      </c>
      <c r="AN1160">
        <v>2</v>
      </c>
      <c r="AO1160">
        <v>4</v>
      </c>
      <c r="AP1160">
        <v>3</v>
      </c>
      <c r="AQ1160">
        <v>0</v>
      </c>
      <c r="AR1160">
        <v>2</v>
      </c>
    </row>
    <row r="1161" spans="1:44" x14ac:dyDescent="0.35">
      <c r="A1161" t="s">
        <v>56</v>
      </c>
      <c r="B1161" t="s">
        <v>57</v>
      </c>
      <c r="C1161" t="s">
        <v>46</v>
      </c>
      <c r="D1161" t="s">
        <v>59</v>
      </c>
      <c r="E1161" t="s">
        <v>60</v>
      </c>
      <c r="F1161" t="s">
        <v>72</v>
      </c>
      <c r="G1161" t="s">
        <v>1098</v>
      </c>
      <c r="H1161">
        <v>1633</v>
      </c>
      <c r="I1161" t="s">
        <v>51</v>
      </c>
      <c r="J1161" t="s">
        <v>81</v>
      </c>
      <c r="K1161" t="s">
        <v>53</v>
      </c>
      <c r="L1161" t="s">
        <v>56</v>
      </c>
      <c r="M1161" t="s">
        <v>54</v>
      </c>
      <c r="N1161">
        <v>2</v>
      </c>
      <c r="O1161">
        <v>-2</v>
      </c>
      <c r="P1161">
        <v>0</v>
      </c>
      <c r="Q1161">
        <v>39</v>
      </c>
      <c r="R1161">
        <v>0</v>
      </c>
      <c r="T1161">
        <v>0</v>
      </c>
      <c r="U1161">
        <v>1</v>
      </c>
      <c r="V1161">
        <v>711</v>
      </c>
      <c r="W1161">
        <v>4</v>
      </c>
      <c r="X1161" t="s">
        <v>77</v>
      </c>
      <c r="Y1161">
        <v>1</v>
      </c>
      <c r="Z1161">
        <v>1</v>
      </c>
      <c r="AA1161">
        <v>81</v>
      </c>
      <c r="AB1161">
        <v>3</v>
      </c>
      <c r="AC1161">
        <v>2</v>
      </c>
      <c r="AD1161">
        <v>3</v>
      </c>
      <c r="AE1161">
        <v>5042</v>
      </c>
      <c r="AF1161">
        <v>3140</v>
      </c>
      <c r="AG1161">
        <v>0</v>
      </c>
      <c r="AH1161">
        <v>13</v>
      </c>
      <c r="AI1161">
        <v>3</v>
      </c>
      <c r="AJ1161">
        <v>4</v>
      </c>
      <c r="AK1161">
        <v>80</v>
      </c>
      <c r="AL1161">
        <v>0</v>
      </c>
      <c r="AM1161">
        <v>10</v>
      </c>
      <c r="AN1161">
        <v>1</v>
      </c>
      <c r="AO1161">
        <v>9</v>
      </c>
      <c r="AP1161">
        <v>2</v>
      </c>
      <c r="AQ1161">
        <v>3</v>
      </c>
      <c r="AR1161">
        <v>8</v>
      </c>
    </row>
    <row r="1162" spans="1:44" x14ac:dyDescent="0.35">
      <c r="A1162" t="s">
        <v>56</v>
      </c>
      <c r="B1162" t="s">
        <v>45</v>
      </c>
      <c r="C1162" t="s">
        <v>58</v>
      </c>
      <c r="D1162" t="s">
        <v>59</v>
      </c>
      <c r="E1162" t="s">
        <v>60</v>
      </c>
      <c r="F1162" t="s">
        <v>66</v>
      </c>
      <c r="G1162" t="s">
        <v>1111</v>
      </c>
      <c r="H1162">
        <v>1635</v>
      </c>
      <c r="I1162" t="s">
        <v>51</v>
      </c>
      <c r="J1162" t="s">
        <v>81</v>
      </c>
      <c r="K1162" t="s">
        <v>79</v>
      </c>
      <c r="L1162" t="s">
        <v>56</v>
      </c>
      <c r="M1162" t="s">
        <v>54</v>
      </c>
      <c r="N1162">
        <v>3</v>
      </c>
      <c r="O1162">
        <v>-2</v>
      </c>
      <c r="P1162">
        <v>0</v>
      </c>
      <c r="Q1162">
        <v>45</v>
      </c>
      <c r="R1162">
        <v>0</v>
      </c>
      <c r="T1162">
        <v>0</v>
      </c>
      <c r="U1162">
        <v>1</v>
      </c>
      <c r="V1162">
        <v>1329</v>
      </c>
      <c r="W1162">
        <v>2</v>
      </c>
      <c r="X1162" t="s">
        <v>55</v>
      </c>
      <c r="Y1162">
        <v>1</v>
      </c>
      <c r="Z1162">
        <v>4</v>
      </c>
      <c r="AA1162">
        <v>59</v>
      </c>
      <c r="AB1162">
        <v>2</v>
      </c>
      <c r="AC1162">
        <v>2</v>
      </c>
      <c r="AD1162">
        <v>4</v>
      </c>
      <c r="AE1162">
        <v>5770</v>
      </c>
      <c r="AF1162">
        <v>5388</v>
      </c>
      <c r="AG1162">
        <v>1</v>
      </c>
      <c r="AH1162">
        <v>19</v>
      </c>
      <c r="AI1162">
        <v>3</v>
      </c>
      <c r="AJ1162">
        <v>1</v>
      </c>
      <c r="AK1162">
        <v>80</v>
      </c>
      <c r="AL1162">
        <v>2</v>
      </c>
      <c r="AM1162">
        <v>10</v>
      </c>
      <c r="AN1162">
        <v>3</v>
      </c>
      <c r="AO1162">
        <v>10</v>
      </c>
      <c r="AP1162">
        <v>7</v>
      </c>
      <c r="AQ1162">
        <v>3</v>
      </c>
      <c r="AR1162">
        <v>9</v>
      </c>
    </row>
    <row r="1163" spans="1:44" x14ac:dyDescent="0.35">
      <c r="A1163" t="s">
        <v>56</v>
      </c>
      <c r="B1163" t="s">
        <v>45</v>
      </c>
      <c r="C1163" t="s">
        <v>46</v>
      </c>
      <c r="D1163" t="s">
        <v>59</v>
      </c>
      <c r="E1163" t="s">
        <v>60</v>
      </c>
      <c r="F1163" t="s">
        <v>72</v>
      </c>
      <c r="G1163" t="s">
        <v>1365</v>
      </c>
      <c r="H1163">
        <v>1638</v>
      </c>
      <c r="I1163" t="s">
        <v>51</v>
      </c>
      <c r="J1163" t="s">
        <v>81</v>
      </c>
      <c r="K1163" t="s">
        <v>64</v>
      </c>
      <c r="L1163" t="s">
        <v>44</v>
      </c>
      <c r="M1163" t="s">
        <v>54</v>
      </c>
      <c r="N1163">
        <v>6</v>
      </c>
      <c r="O1163">
        <v>-2</v>
      </c>
      <c r="P1163">
        <v>0</v>
      </c>
      <c r="Q1163">
        <v>38</v>
      </c>
      <c r="R1163">
        <v>0</v>
      </c>
      <c r="T1163">
        <v>0</v>
      </c>
      <c r="U1163">
        <v>1</v>
      </c>
      <c r="V1163">
        <v>397</v>
      </c>
      <c r="W1163">
        <v>2</v>
      </c>
      <c r="X1163" t="s">
        <v>55</v>
      </c>
      <c r="Y1163">
        <v>1</v>
      </c>
      <c r="Z1163">
        <v>4</v>
      </c>
      <c r="AA1163">
        <v>54</v>
      </c>
      <c r="AB1163">
        <v>2</v>
      </c>
      <c r="AC1163">
        <v>3</v>
      </c>
      <c r="AD1163">
        <v>3</v>
      </c>
      <c r="AE1163">
        <v>7756</v>
      </c>
      <c r="AF1163">
        <v>14199</v>
      </c>
      <c r="AG1163">
        <v>3</v>
      </c>
      <c r="AH1163">
        <v>19</v>
      </c>
      <c r="AI1163">
        <v>3</v>
      </c>
      <c r="AJ1163">
        <v>4</v>
      </c>
      <c r="AK1163">
        <v>80</v>
      </c>
      <c r="AL1163">
        <v>1</v>
      </c>
      <c r="AM1163">
        <v>10</v>
      </c>
      <c r="AN1163">
        <v>4</v>
      </c>
      <c r="AO1163">
        <v>5</v>
      </c>
      <c r="AP1163">
        <v>4</v>
      </c>
      <c r="AQ1163">
        <v>0</v>
      </c>
      <c r="AR1163">
        <v>2</v>
      </c>
    </row>
    <row r="1164" spans="1:44" x14ac:dyDescent="0.35">
      <c r="A1164" t="s">
        <v>44</v>
      </c>
      <c r="B1164" t="s">
        <v>45</v>
      </c>
      <c r="C1164" t="s">
        <v>46</v>
      </c>
      <c r="D1164" t="s">
        <v>47</v>
      </c>
      <c r="E1164" t="s">
        <v>48</v>
      </c>
      <c r="F1164" t="s">
        <v>72</v>
      </c>
      <c r="G1164" t="s">
        <v>1513</v>
      </c>
      <c r="H1164">
        <v>1639</v>
      </c>
      <c r="I1164" t="s">
        <v>62</v>
      </c>
      <c r="J1164" t="s">
        <v>52</v>
      </c>
      <c r="K1164" t="s">
        <v>64</v>
      </c>
      <c r="L1164" t="s">
        <v>56</v>
      </c>
      <c r="M1164" t="s">
        <v>54</v>
      </c>
      <c r="N1164">
        <v>3</v>
      </c>
      <c r="O1164">
        <v>-2</v>
      </c>
      <c r="P1164">
        <v>0</v>
      </c>
      <c r="Q1164">
        <v>35</v>
      </c>
      <c r="R1164">
        <v>1</v>
      </c>
      <c r="S1164">
        <v>1</v>
      </c>
      <c r="T1164">
        <v>1</v>
      </c>
      <c r="U1164">
        <v>0</v>
      </c>
      <c r="V1164">
        <v>737</v>
      </c>
      <c r="W1164">
        <v>10</v>
      </c>
      <c r="X1164" t="s">
        <v>77</v>
      </c>
      <c r="Y1164">
        <v>1</v>
      </c>
      <c r="Z1164">
        <v>4</v>
      </c>
      <c r="AA1164">
        <v>55</v>
      </c>
      <c r="AB1164">
        <v>2</v>
      </c>
      <c r="AC1164">
        <v>3</v>
      </c>
      <c r="AD1164">
        <v>1</v>
      </c>
      <c r="AE1164">
        <v>10306</v>
      </c>
      <c r="AF1164">
        <v>21530</v>
      </c>
      <c r="AG1164">
        <v>9</v>
      </c>
      <c r="AH1164">
        <v>17</v>
      </c>
      <c r="AI1164">
        <v>3</v>
      </c>
      <c r="AJ1164">
        <v>3</v>
      </c>
      <c r="AK1164">
        <v>80</v>
      </c>
      <c r="AL1164">
        <v>0</v>
      </c>
      <c r="AM1164">
        <v>15</v>
      </c>
      <c r="AN1164">
        <v>3</v>
      </c>
      <c r="AO1164">
        <v>13</v>
      </c>
      <c r="AP1164">
        <v>12</v>
      </c>
      <c r="AQ1164">
        <v>6</v>
      </c>
      <c r="AR1164">
        <v>0</v>
      </c>
    </row>
    <row r="1165" spans="1:44" x14ac:dyDescent="0.35">
      <c r="A1165" t="s">
        <v>56</v>
      </c>
      <c r="B1165" t="s">
        <v>45</v>
      </c>
      <c r="C1165" t="s">
        <v>46</v>
      </c>
      <c r="D1165" t="s">
        <v>59</v>
      </c>
      <c r="E1165" t="s">
        <v>60</v>
      </c>
      <c r="F1165" t="s">
        <v>72</v>
      </c>
      <c r="G1165" t="s">
        <v>1120</v>
      </c>
      <c r="H1165">
        <v>1640</v>
      </c>
      <c r="I1165" t="s">
        <v>51</v>
      </c>
      <c r="J1165" t="s">
        <v>63</v>
      </c>
      <c r="K1165" t="s">
        <v>64</v>
      </c>
      <c r="L1165" t="s">
        <v>56</v>
      </c>
      <c r="M1165" t="s">
        <v>54</v>
      </c>
      <c r="N1165">
        <v>2</v>
      </c>
      <c r="O1165">
        <v>-2</v>
      </c>
      <c r="P1165">
        <v>0</v>
      </c>
      <c r="Q1165">
        <v>37</v>
      </c>
      <c r="R1165">
        <v>0</v>
      </c>
      <c r="T1165">
        <v>0</v>
      </c>
      <c r="U1165">
        <v>1</v>
      </c>
      <c r="V1165">
        <v>1470</v>
      </c>
      <c r="W1165">
        <v>10</v>
      </c>
      <c r="X1165" t="s">
        <v>77</v>
      </c>
      <c r="Y1165">
        <v>1</v>
      </c>
      <c r="Z1165">
        <v>2</v>
      </c>
      <c r="AA1165">
        <v>71</v>
      </c>
      <c r="AB1165">
        <v>3</v>
      </c>
      <c r="AC1165">
        <v>1</v>
      </c>
      <c r="AD1165">
        <v>2</v>
      </c>
      <c r="AE1165">
        <v>3936</v>
      </c>
      <c r="AF1165">
        <v>9953</v>
      </c>
      <c r="AG1165">
        <v>1</v>
      </c>
      <c r="AH1165">
        <v>11</v>
      </c>
      <c r="AI1165">
        <v>3</v>
      </c>
      <c r="AJ1165">
        <v>1</v>
      </c>
      <c r="AK1165">
        <v>80</v>
      </c>
      <c r="AL1165">
        <v>1</v>
      </c>
      <c r="AM1165">
        <v>8</v>
      </c>
      <c r="AN1165">
        <v>1</v>
      </c>
      <c r="AO1165">
        <v>8</v>
      </c>
      <c r="AP1165">
        <v>4</v>
      </c>
      <c r="AQ1165">
        <v>7</v>
      </c>
      <c r="AR1165">
        <v>7</v>
      </c>
    </row>
    <row r="1166" spans="1:44" x14ac:dyDescent="0.35">
      <c r="A1166" t="s">
        <v>56</v>
      </c>
      <c r="B1166" t="s">
        <v>45</v>
      </c>
      <c r="C1166" t="s">
        <v>46</v>
      </c>
      <c r="D1166" t="s">
        <v>59</v>
      </c>
      <c r="E1166" t="s">
        <v>60</v>
      </c>
      <c r="F1166" t="s">
        <v>49</v>
      </c>
      <c r="G1166" t="s">
        <v>1370</v>
      </c>
      <c r="H1166">
        <v>1641</v>
      </c>
      <c r="I1166" t="s">
        <v>51</v>
      </c>
      <c r="J1166" t="s">
        <v>81</v>
      </c>
      <c r="K1166" t="s">
        <v>53</v>
      </c>
      <c r="L1166" t="s">
        <v>44</v>
      </c>
      <c r="M1166" t="s">
        <v>54</v>
      </c>
      <c r="N1166">
        <v>2</v>
      </c>
      <c r="O1166">
        <v>-2</v>
      </c>
      <c r="P1166">
        <v>0</v>
      </c>
      <c r="Q1166">
        <v>40</v>
      </c>
      <c r="R1166">
        <v>0</v>
      </c>
      <c r="T1166">
        <v>0</v>
      </c>
      <c r="U1166">
        <v>1</v>
      </c>
      <c r="V1166">
        <v>448</v>
      </c>
      <c r="W1166">
        <v>16</v>
      </c>
      <c r="X1166" t="s">
        <v>77</v>
      </c>
      <c r="Y1166">
        <v>1</v>
      </c>
      <c r="Z1166">
        <v>3</v>
      </c>
      <c r="AA1166">
        <v>84</v>
      </c>
      <c r="AB1166">
        <v>3</v>
      </c>
      <c r="AC1166">
        <v>3</v>
      </c>
      <c r="AD1166">
        <v>4</v>
      </c>
      <c r="AE1166">
        <v>7945</v>
      </c>
      <c r="AF1166">
        <v>19948</v>
      </c>
      <c r="AG1166">
        <v>6</v>
      </c>
      <c r="AH1166">
        <v>15</v>
      </c>
      <c r="AI1166">
        <v>3</v>
      </c>
      <c r="AJ1166">
        <v>4</v>
      </c>
      <c r="AK1166">
        <v>80</v>
      </c>
      <c r="AL1166">
        <v>0</v>
      </c>
      <c r="AM1166">
        <v>18</v>
      </c>
      <c r="AN1166">
        <v>2</v>
      </c>
      <c r="AO1166">
        <v>4</v>
      </c>
      <c r="AP1166">
        <v>2</v>
      </c>
      <c r="AQ1166">
        <v>3</v>
      </c>
      <c r="AR1166">
        <v>3</v>
      </c>
    </row>
    <row r="1167" spans="1:44" x14ac:dyDescent="0.35">
      <c r="A1167" t="s">
        <v>56</v>
      </c>
      <c r="B1167" t="s">
        <v>57</v>
      </c>
      <c r="C1167" t="s">
        <v>46</v>
      </c>
      <c r="D1167" t="s">
        <v>59</v>
      </c>
      <c r="E1167" t="s">
        <v>161</v>
      </c>
      <c r="F1167" t="s">
        <v>163</v>
      </c>
      <c r="G1167" t="s">
        <v>1384</v>
      </c>
      <c r="H1167">
        <v>1642</v>
      </c>
      <c r="I1167" t="s">
        <v>62</v>
      </c>
      <c r="J1167" t="s">
        <v>163</v>
      </c>
      <c r="K1167" t="s">
        <v>64</v>
      </c>
      <c r="L1167" t="s">
        <v>44</v>
      </c>
      <c r="M1167" t="s">
        <v>54</v>
      </c>
      <c r="N1167">
        <v>3</v>
      </c>
      <c r="O1167">
        <v>-2</v>
      </c>
      <c r="P1167">
        <v>0</v>
      </c>
      <c r="Q1167">
        <v>44</v>
      </c>
      <c r="R1167">
        <v>0</v>
      </c>
      <c r="T1167">
        <v>0</v>
      </c>
      <c r="U1167">
        <v>1</v>
      </c>
      <c r="V1167">
        <v>602</v>
      </c>
      <c r="W1167">
        <v>1</v>
      </c>
      <c r="X1167" t="s">
        <v>134</v>
      </c>
      <c r="Y1167">
        <v>1</v>
      </c>
      <c r="Z1167">
        <v>1</v>
      </c>
      <c r="AA1167">
        <v>37</v>
      </c>
      <c r="AB1167">
        <v>3</v>
      </c>
      <c r="AC1167">
        <v>2</v>
      </c>
      <c r="AD1167">
        <v>4</v>
      </c>
      <c r="AE1167">
        <v>5743</v>
      </c>
      <c r="AF1167">
        <v>10503</v>
      </c>
      <c r="AG1167">
        <v>4</v>
      </c>
      <c r="AH1167">
        <v>11</v>
      </c>
      <c r="AI1167">
        <v>3</v>
      </c>
      <c r="AJ1167">
        <v>3</v>
      </c>
      <c r="AK1167">
        <v>80</v>
      </c>
      <c r="AL1167">
        <v>0</v>
      </c>
      <c r="AM1167">
        <v>14</v>
      </c>
      <c r="AN1167">
        <v>3</v>
      </c>
      <c r="AO1167">
        <v>10</v>
      </c>
      <c r="AP1167">
        <v>7</v>
      </c>
      <c r="AQ1167">
        <v>0</v>
      </c>
      <c r="AR1167">
        <v>2</v>
      </c>
    </row>
    <row r="1168" spans="1:44" x14ac:dyDescent="0.35">
      <c r="A1168" t="s">
        <v>56</v>
      </c>
      <c r="B1168" t="s">
        <v>57</v>
      </c>
      <c r="C1168" t="s">
        <v>58</v>
      </c>
      <c r="D1168" t="s">
        <v>59</v>
      </c>
      <c r="E1168" t="s">
        <v>60</v>
      </c>
      <c r="F1168" t="s">
        <v>72</v>
      </c>
      <c r="G1168" t="s">
        <v>1450</v>
      </c>
      <c r="H1168">
        <v>1644</v>
      </c>
      <c r="I1168" t="s">
        <v>62</v>
      </c>
      <c r="J1168" t="s">
        <v>95</v>
      </c>
      <c r="K1168" t="s">
        <v>64</v>
      </c>
      <c r="L1168" t="s">
        <v>56</v>
      </c>
      <c r="M1168" t="s">
        <v>54</v>
      </c>
      <c r="N1168">
        <v>3</v>
      </c>
      <c r="O1168">
        <v>-2</v>
      </c>
      <c r="P1168">
        <v>0</v>
      </c>
      <c r="Q1168">
        <v>48</v>
      </c>
      <c r="R1168">
        <v>0</v>
      </c>
      <c r="T1168">
        <v>0</v>
      </c>
      <c r="U1168">
        <v>1</v>
      </c>
      <c r="V1168">
        <v>365</v>
      </c>
      <c r="W1168">
        <v>4</v>
      </c>
      <c r="X1168" t="s">
        <v>134</v>
      </c>
      <c r="Y1168">
        <v>1</v>
      </c>
      <c r="Z1168">
        <v>3</v>
      </c>
      <c r="AA1168">
        <v>89</v>
      </c>
      <c r="AB1168">
        <v>2</v>
      </c>
      <c r="AC1168">
        <v>4</v>
      </c>
      <c r="AD1168">
        <v>4</v>
      </c>
      <c r="AE1168">
        <v>15202</v>
      </c>
      <c r="AF1168">
        <v>5602</v>
      </c>
      <c r="AG1168">
        <v>2</v>
      </c>
      <c r="AH1168">
        <v>25</v>
      </c>
      <c r="AI1168">
        <v>4</v>
      </c>
      <c r="AJ1168">
        <v>2</v>
      </c>
      <c r="AK1168">
        <v>80</v>
      </c>
      <c r="AL1168">
        <v>1</v>
      </c>
      <c r="AM1168">
        <v>23</v>
      </c>
      <c r="AN1168">
        <v>3</v>
      </c>
      <c r="AO1168">
        <v>2</v>
      </c>
      <c r="AP1168">
        <v>2</v>
      </c>
      <c r="AQ1168">
        <v>2</v>
      </c>
      <c r="AR1168">
        <v>2</v>
      </c>
    </row>
    <row r="1169" spans="1:44" x14ac:dyDescent="0.35">
      <c r="A1169" t="s">
        <v>44</v>
      </c>
      <c r="B1169" t="s">
        <v>45</v>
      </c>
      <c r="C1169" t="s">
        <v>46</v>
      </c>
      <c r="D1169" t="s">
        <v>47</v>
      </c>
      <c r="E1169" t="s">
        <v>48</v>
      </c>
      <c r="F1169" t="s">
        <v>72</v>
      </c>
      <c r="G1169" t="s">
        <v>1538</v>
      </c>
      <c r="H1169">
        <v>1645</v>
      </c>
      <c r="I1169" t="s">
        <v>62</v>
      </c>
      <c r="J1169" t="s">
        <v>52</v>
      </c>
      <c r="K1169" t="s">
        <v>79</v>
      </c>
      <c r="L1169" t="s">
        <v>44</v>
      </c>
      <c r="M1169" t="s">
        <v>54</v>
      </c>
      <c r="N1169">
        <v>2</v>
      </c>
      <c r="O1169">
        <v>-2</v>
      </c>
      <c r="P1169">
        <v>0</v>
      </c>
      <c r="Q1169">
        <v>35</v>
      </c>
      <c r="R1169">
        <v>1</v>
      </c>
      <c r="S1169">
        <v>1</v>
      </c>
      <c r="T1169">
        <v>1</v>
      </c>
      <c r="U1169">
        <v>0</v>
      </c>
      <c r="V1169">
        <v>763</v>
      </c>
      <c r="W1169">
        <v>15</v>
      </c>
      <c r="X1169" t="s">
        <v>55</v>
      </c>
      <c r="Y1169">
        <v>1</v>
      </c>
      <c r="Z1169">
        <v>1</v>
      </c>
      <c r="AA1169">
        <v>59</v>
      </c>
      <c r="AB1169">
        <v>1</v>
      </c>
      <c r="AC1169">
        <v>2</v>
      </c>
      <c r="AD1169">
        <v>4</v>
      </c>
      <c r="AE1169">
        <v>5440</v>
      </c>
      <c r="AF1169">
        <v>22098</v>
      </c>
      <c r="AG1169">
        <v>6</v>
      </c>
      <c r="AH1169">
        <v>14</v>
      </c>
      <c r="AI1169">
        <v>3</v>
      </c>
      <c r="AJ1169">
        <v>4</v>
      </c>
      <c r="AK1169">
        <v>80</v>
      </c>
      <c r="AL1169">
        <v>2</v>
      </c>
      <c r="AM1169">
        <v>7</v>
      </c>
      <c r="AN1169">
        <v>2</v>
      </c>
      <c r="AO1169">
        <v>2</v>
      </c>
      <c r="AP1169">
        <v>2</v>
      </c>
      <c r="AQ1169">
        <v>2</v>
      </c>
      <c r="AR1169">
        <v>2</v>
      </c>
    </row>
    <row r="1170" spans="1:44" x14ac:dyDescent="0.35">
      <c r="A1170" t="s">
        <v>56</v>
      </c>
      <c r="B1170" t="s">
        <v>57</v>
      </c>
      <c r="C1170" t="s">
        <v>92</v>
      </c>
      <c r="D1170" t="s">
        <v>59</v>
      </c>
      <c r="E1170" t="s">
        <v>60</v>
      </c>
      <c r="F1170" t="s">
        <v>113</v>
      </c>
      <c r="G1170" t="s">
        <v>1351</v>
      </c>
      <c r="H1170">
        <v>1646</v>
      </c>
      <c r="I1170" t="s">
        <v>51</v>
      </c>
      <c r="J1170" t="s">
        <v>63</v>
      </c>
      <c r="K1170" t="s">
        <v>53</v>
      </c>
      <c r="L1170" t="s">
        <v>44</v>
      </c>
      <c r="M1170" t="s">
        <v>54</v>
      </c>
      <c r="N1170">
        <v>2</v>
      </c>
      <c r="O1170">
        <v>-2</v>
      </c>
      <c r="P1170">
        <v>0</v>
      </c>
      <c r="Q1170">
        <v>24</v>
      </c>
      <c r="R1170">
        <v>0</v>
      </c>
      <c r="T1170">
        <v>0</v>
      </c>
      <c r="U1170">
        <v>1</v>
      </c>
      <c r="V1170">
        <v>567</v>
      </c>
      <c r="W1170">
        <v>2</v>
      </c>
      <c r="X1170" t="s">
        <v>65</v>
      </c>
      <c r="Y1170">
        <v>1</v>
      </c>
      <c r="Z1170">
        <v>4</v>
      </c>
      <c r="AA1170">
        <v>32</v>
      </c>
      <c r="AB1170">
        <v>3</v>
      </c>
      <c r="AC1170">
        <v>1</v>
      </c>
      <c r="AD1170">
        <v>4</v>
      </c>
      <c r="AE1170">
        <v>3760</v>
      </c>
      <c r="AF1170">
        <v>17218</v>
      </c>
      <c r="AG1170">
        <v>1</v>
      </c>
      <c r="AH1170">
        <v>13</v>
      </c>
      <c r="AI1170">
        <v>3</v>
      </c>
      <c r="AJ1170">
        <v>3</v>
      </c>
      <c r="AK1170">
        <v>80</v>
      </c>
      <c r="AL1170">
        <v>0</v>
      </c>
      <c r="AM1170">
        <v>6</v>
      </c>
      <c r="AN1170">
        <v>3</v>
      </c>
      <c r="AO1170">
        <v>6</v>
      </c>
      <c r="AP1170">
        <v>3</v>
      </c>
      <c r="AQ1170">
        <v>1</v>
      </c>
      <c r="AR1170">
        <v>3</v>
      </c>
    </row>
    <row r="1171" spans="1:44" x14ac:dyDescent="0.35">
      <c r="A1171" t="s">
        <v>56</v>
      </c>
      <c r="B1171" t="s">
        <v>45</v>
      </c>
      <c r="C1171" t="s">
        <v>69</v>
      </c>
      <c r="D1171" t="s">
        <v>59</v>
      </c>
      <c r="E1171" t="s">
        <v>60</v>
      </c>
      <c r="F1171" t="s">
        <v>72</v>
      </c>
      <c r="G1171" t="s">
        <v>1117</v>
      </c>
      <c r="H1171">
        <v>1647</v>
      </c>
      <c r="I1171" t="s">
        <v>51</v>
      </c>
      <c r="J1171" t="s">
        <v>63</v>
      </c>
      <c r="K1171" t="s">
        <v>64</v>
      </c>
      <c r="L1171" t="s">
        <v>56</v>
      </c>
      <c r="M1171" t="s">
        <v>54</v>
      </c>
      <c r="N1171">
        <v>0</v>
      </c>
      <c r="O1171">
        <v>-2</v>
      </c>
      <c r="P1171">
        <v>0</v>
      </c>
      <c r="Q1171">
        <v>27</v>
      </c>
      <c r="R1171">
        <v>0</v>
      </c>
      <c r="T1171">
        <v>0</v>
      </c>
      <c r="U1171">
        <v>1</v>
      </c>
      <c r="V1171">
        <v>486</v>
      </c>
      <c r="W1171">
        <v>8</v>
      </c>
      <c r="X1171" t="s">
        <v>77</v>
      </c>
      <c r="Y1171">
        <v>1</v>
      </c>
      <c r="Z1171">
        <v>2</v>
      </c>
      <c r="AA1171">
        <v>86</v>
      </c>
      <c r="AB1171">
        <v>4</v>
      </c>
      <c r="AC1171">
        <v>1</v>
      </c>
      <c r="AD1171">
        <v>3</v>
      </c>
      <c r="AE1171">
        <v>3517</v>
      </c>
      <c r="AF1171">
        <v>22490</v>
      </c>
      <c r="AG1171">
        <v>7</v>
      </c>
      <c r="AH1171">
        <v>17</v>
      </c>
      <c r="AI1171">
        <v>3</v>
      </c>
      <c r="AJ1171">
        <v>1</v>
      </c>
      <c r="AK1171">
        <v>80</v>
      </c>
      <c r="AL1171">
        <v>0</v>
      </c>
      <c r="AM1171">
        <v>5</v>
      </c>
      <c r="AN1171">
        <v>3</v>
      </c>
      <c r="AO1171">
        <v>3</v>
      </c>
      <c r="AP1171">
        <v>2</v>
      </c>
      <c r="AQ1171">
        <v>0</v>
      </c>
      <c r="AR1171">
        <v>2</v>
      </c>
    </row>
    <row r="1172" spans="1:44" x14ac:dyDescent="0.35">
      <c r="A1172" t="s">
        <v>56</v>
      </c>
      <c r="B1172" t="s">
        <v>57</v>
      </c>
      <c r="C1172" t="s">
        <v>69</v>
      </c>
      <c r="D1172" t="s">
        <v>59</v>
      </c>
      <c r="E1172" t="s">
        <v>60</v>
      </c>
      <c r="F1172" t="s">
        <v>72</v>
      </c>
      <c r="G1172" t="s">
        <v>1218</v>
      </c>
      <c r="H1172">
        <v>1648</v>
      </c>
      <c r="I1172" t="s">
        <v>62</v>
      </c>
      <c r="J1172" t="s">
        <v>63</v>
      </c>
      <c r="K1172" t="s">
        <v>53</v>
      </c>
      <c r="L1172" t="s">
        <v>56</v>
      </c>
      <c r="M1172" t="s">
        <v>54</v>
      </c>
      <c r="N1172">
        <v>0</v>
      </c>
      <c r="O1172">
        <v>-2</v>
      </c>
      <c r="P1172">
        <v>0</v>
      </c>
      <c r="Q1172">
        <v>27</v>
      </c>
      <c r="R1172">
        <v>0</v>
      </c>
      <c r="T1172">
        <v>0</v>
      </c>
      <c r="U1172">
        <v>1</v>
      </c>
      <c r="V1172">
        <v>591</v>
      </c>
      <c r="W1172">
        <v>2</v>
      </c>
      <c r="X1172" t="s">
        <v>77</v>
      </c>
      <c r="Y1172">
        <v>1</v>
      </c>
      <c r="Z1172">
        <v>4</v>
      </c>
      <c r="AA1172">
        <v>87</v>
      </c>
      <c r="AB1172">
        <v>3</v>
      </c>
      <c r="AC1172">
        <v>1</v>
      </c>
      <c r="AD1172">
        <v>4</v>
      </c>
      <c r="AE1172">
        <v>2580</v>
      </c>
      <c r="AF1172">
        <v>6297</v>
      </c>
      <c r="AG1172">
        <v>2</v>
      </c>
      <c r="AH1172">
        <v>13</v>
      </c>
      <c r="AI1172">
        <v>3</v>
      </c>
      <c r="AJ1172">
        <v>3</v>
      </c>
      <c r="AK1172">
        <v>80</v>
      </c>
      <c r="AL1172">
        <v>0</v>
      </c>
      <c r="AM1172">
        <v>6</v>
      </c>
      <c r="AN1172">
        <v>2</v>
      </c>
      <c r="AO1172">
        <v>4</v>
      </c>
      <c r="AP1172">
        <v>2</v>
      </c>
      <c r="AQ1172">
        <v>1</v>
      </c>
      <c r="AR1172">
        <v>2</v>
      </c>
    </row>
    <row r="1173" spans="1:44" x14ac:dyDescent="0.35">
      <c r="A1173" t="s">
        <v>44</v>
      </c>
      <c r="B1173" t="s">
        <v>45</v>
      </c>
      <c r="C1173" t="s">
        <v>46</v>
      </c>
      <c r="D1173" t="s">
        <v>47</v>
      </c>
      <c r="E1173" t="s">
        <v>60</v>
      </c>
      <c r="F1173" t="s">
        <v>49</v>
      </c>
      <c r="G1173" t="s">
        <v>1535</v>
      </c>
      <c r="H1173">
        <v>1649</v>
      </c>
      <c r="I1173" t="s">
        <v>62</v>
      </c>
      <c r="J1173" t="s">
        <v>68</v>
      </c>
      <c r="K1173" t="s">
        <v>53</v>
      </c>
      <c r="L1173" t="s">
        <v>44</v>
      </c>
      <c r="M1173" t="s">
        <v>54</v>
      </c>
      <c r="N1173">
        <v>3</v>
      </c>
      <c r="O1173">
        <v>-2</v>
      </c>
      <c r="P1173">
        <v>0</v>
      </c>
      <c r="Q1173">
        <v>40</v>
      </c>
      <c r="R1173">
        <v>1</v>
      </c>
      <c r="S1173">
        <v>1</v>
      </c>
      <c r="T1173">
        <v>1</v>
      </c>
      <c r="U1173">
        <v>0</v>
      </c>
      <c r="V1173">
        <v>1329</v>
      </c>
      <c r="W1173">
        <v>7</v>
      </c>
      <c r="X1173" t="s">
        <v>77</v>
      </c>
      <c r="Y1173">
        <v>1</v>
      </c>
      <c r="Z1173">
        <v>1</v>
      </c>
      <c r="AA1173">
        <v>73</v>
      </c>
      <c r="AB1173">
        <v>3</v>
      </c>
      <c r="AC1173">
        <v>1</v>
      </c>
      <c r="AD1173">
        <v>1</v>
      </c>
      <c r="AE1173">
        <v>2166</v>
      </c>
      <c r="AF1173">
        <v>3339</v>
      </c>
      <c r="AG1173">
        <v>3</v>
      </c>
      <c r="AH1173">
        <v>14</v>
      </c>
      <c r="AI1173">
        <v>3</v>
      </c>
      <c r="AJ1173">
        <v>2</v>
      </c>
      <c r="AK1173">
        <v>80</v>
      </c>
      <c r="AL1173">
        <v>0</v>
      </c>
      <c r="AM1173">
        <v>10</v>
      </c>
      <c r="AN1173">
        <v>1</v>
      </c>
      <c r="AO1173">
        <v>4</v>
      </c>
      <c r="AP1173">
        <v>2</v>
      </c>
      <c r="AQ1173">
        <v>0</v>
      </c>
      <c r="AR1173">
        <v>3</v>
      </c>
    </row>
    <row r="1174" spans="1:44" x14ac:dyDescent="0.35">
      <c r="A1174" t="s">
        <v>56</v>
      </c>
      <c r="B1174" t="s">
        <v>45</v>
      </c>
      <c r="C1174" t="s">
        <v>69</v>
      </c>
      <c r="D1174" t="s">
        <v>59</v>
      </c>
      <c r="E1174" t="s">
        <v>48</v>
      </c>
      <c r="F1174" t="s">
        <v>72</v>
      </c>
      <c r="G1174" t="s">
        <v>1341</v>
      </c>
      <c r="H1174">
        <v>1650</v>
      </c>
      <c r="I1174" t="s">
        <v>62</v>
      </c>
      <c r="J1174" t="s">
        <v>52</v>
      </c>
      <c r="K1174" t="s">
        <v>53</v>
      </c>
      <c r="L1174" t="s">
        <v>56</v>
      </c>
      <c r="M1174" t="s">
        <v>54</v>
      </c>
      <c r="N1174">
        <v>2</v>
      </c>
      <c r="O1174">
        <v>-2</v>
      </c>
      <c r="P1174">
        <v>0</v>
      </c>
      <c r="Q1174">
        <v>29</v>
      </c>
      <c r="R1174">
        <v>0</v>
      </c>
      <c r="T1174">
        <v>0</v>
      </c>
      <c r="U1174">
        <v>1</v>
      </c>
      <c r="V1174">
        <v>469</v>
      </c>
      <c r="W1174">
        <v>10</v>
      </c>
      <c r="X1174" t="s">
        <v>77</v>
      </c>
      <c r="Y1174">
        <v>1</v>
      </c>
      <c r="Z1174">
        <v>3</v>
      </c>
      <c r="AA1174">
        <v>42</v>
      </c>
      <c r="AB1174">
        <v>2</v>
      </c>
      <c r="AC1174">
        <v>2</v>
      </c>
      <c r="AD1174">
        <v>3</v>
      </c>
      <c r="AE1174">
        <v>5869</v>
      </c>
      <c r="AF1174">
        <v>23413</v>
      </c>
      <c r="AG1174">
        <v>9</v>
      </c>
      <c r="AH1174">
        <v>11</v>
      </c>
      <c r="AI1174">
        <v>3</v>
      </c>
      <c r="AJ1174">
        <v>3</v>
      </c>
      <c r="AK1174">
        <v>80</v>
      </c>
      <c r="AL1174">
        <v>0</v>
      </c>
      <c r="AM1174">
        <v>8</v>
      </c>
      <c r="AN1174">
        <v>3</v>
      </c>
      <c r="AO1174">
        <v>5</v>
      </c>
      <c r="AP1174">
        <v>2</v>
      </c>
      <c r="AQ1174">
        <v>1</v>
      </c>
      <c r="AR1174">
        <v>4</v>
      </c>
    </row>
    <row r="1175" spans="1:44" x14ac:dyDescent="0.35">
      <c r="A1175" t="s">
        <v>56</v>
      </c>
      <c r="B1175" t="s">
        <v>45</v>
      </c>
      <c r="C1175" t="s">
        <v>46</v>
      </c>
      <c r="D1175" t="s">
        <v>59</v>
      </c>
      <c r="E1175" t="s">
        <v>60</v>
      </c>
      <c r="F1175" t="s">
        <v>49</v>
      </c>
      <c r="G1175" t="s">
        <v>1137</v>
      </c>
      <c r="H1175">
        <v>1651</v>
      </c>
      <c r="I1175" t="s">
        <v>51</v>
      </c>
      <c r="J1175" t="s">
        <v>83</v>
      </c>
      <c r="K1175" t="s">
        <v>64</v>
      </c>
      <c r="L1175" t="s">
        <v>56</v>
      </c>
      <c r="M1175" t="s">
        <v>54</v>
      </c>
      <c r="N1175">
        <v>6</v>
      </c>
      <c r="O1175">
        <v>-2</v>
      </c>
      <c r="P1175">
        <v>0</v>
      </c>
      <c r="Q1175">
        <v>36</v>
      </c>
      <c r="R1175">
        <v>0</v>
      </c>
      <c r="T1175">
        <v>0</v>
      </c>
      <c r="U1175">
        <v>1</v>
      </c>
      <c r="V1175">
        <v>711</v>
      </c>
      <c r="W1175">
        <v>5</v>
      </c>
      <c r="X1175" t="s">
        <v>71</v>
      </c>
      <c r="Y1175">
        <v>1</v>
      </c>
      <c r="Z1175">
        <v>2</v>
      </c>
      <c r="AA1175">
        <v>42</v>
      </c>
      <c r="AB1175">
        <v>3</v>
      </c>
      <c r="AC1175">
        <v>3</v>
      </c>
      <c r="AD1175">
        <v>3</v>
      </c>
      <c r="AE1175">
        <v>8008</v>
      </c>
      <c r="AF1175">
        <v>22792</v>
      </c>
      <c r="AG1175">
        <v>4</v>
      </c>
      <c r="AH1175">
        <v>12</v>
      </c>
      <c r="AI1175">
        <v>3</v>
      </c>
      <c r="AJ1175">
        <v>3</v>
      </c>
      <c r="AK1175">
        <v>80</v>
      </c>
      <c r="AL1175">
        <v>2</v>
      </c>
      <c r="AM1175">
        <v>9</v>
      </c>
      <c r="AN1175">
        <v>3</v>
      </c>
      <c r="AO1175">
        <v>3</v>
      </c>
      <c r="AP1175">
        <v>2</v>
      </c>
      <c r="AQ1175">
        <v>0</v>
      </c>
      <c r="AR1175">
        <v>2</v>
      </c>
    </row>
    <row r="1176" spans="1:44" x14ac:dyDescent="0.35">
      <c r="A1176" t="s">
        <v>56</v>
      </c>
      <c r="B1176" t="s">
        <v>57</v>
      </c>
      <c r="C1176" t="s">
        <v>69</v>
      </c>
      <c r="D1176" t="s">
        <v>59</v>
      </c>
      <c r="E1176" t="s">
        <v>60</v>
      </c>
      <c r="F1176" t="s">
        <v>49</v>
      </c>
      <c r="G1176" t="s">
        <v>1207</v>
      </c>
      <c r="H1176">
        <v>1653</v>
      </c>
      <c r="I1176" t="s">
        <v>62</v>
      </c>
      <c r="J1176" t="s">
        <v>81</v>
      </c>
      <c r="K1176" t="s">
        <v>79</v>
      </c>
      <c r="L1176" t="s">
        <v>56</v>
      </c>
      <c r="M1176" t="s">
        <v>54</v>
      </c>
      <c r="N1176">
        <v>6</v>
      </c>
      <c r="O1176">
        <v>-2</v>
      </c>
      <c r="P1176">
        <v>0</v>
      </c>
      <c r="Q1176">
        <v>25</v>
      </c>
      <c r="R1176">
        <v>0</v>
      </c>
      <c r="T1176">
        <v>0</v>
      </c>
      <c r="U1176">
        <v>1</v>
      </c>
      <c r="V1176">
        <v>772</v>
      </c>
      <c r="W1176">
        <v>2</v>
      </c>
      <c r="X1176" t="s">
        <v>65</v>
      </c>
      <c r="Y1176">
        <v>1</v>
      </c>
      <c r="Z1176">
        <v>4</v>
      </c>
      <c r="AA1176">
        <v>77</v>
      </c>
      <c r="AB1176">
        <v>4</v>
      </c>
      <c r="AC1176">
        <v>2</v>
      </c>
      <c r="AD1176">
        <v>3</v>
      </c>
      <c r="AE1176">
        <v>5206</v>
      </c>
      <c r="AF1176">
        <v>4973</v>
      </c>
      <c r="AG1176">
        <v>1</v>
      </c>
      <c r="AH1176">
        <v>17</v>
      </c>
      <c r="AI1176">
        <v>3</v>
      </c>
      <c r="AJ1176">
        <v>3</v>
      </c>
      <c r="AK1176">
        <v>80</v>
      </c>
      <c r="AL1176">
        <v>2</v>
      </c>
      <c r="AM1176">
        <v>7</v>
      </c>
      <c r="AN1176">
        <v>3</v>
      </c>
      <c r="AO1176">
        <v>7</v>
      </c>
      <c r="AP1176">
        <v>7</v>
      </c>
      <c r="AQ1176">
        <v>0</v>
      </c>
      <c r="AR1176">
        <v>7</v>
      </c>
    </row>
    <row r="1177" spans="1:44" x14ac:dyDescent="0.35">
      <c r="A1177" t="s">
        <v>56</v>
      </c>
      <c r="B1177" t="s">
        <v>45</v>
      </c>
      <c r="C1177" t="s">
        <v>46</v>
      </c>
      <c r="D1177" t="s">
        <v>59</v>
      </c>
      <c r="E1177" t="s">
        <v>60</v>
      </c>
      <c r="F1177" t="s">
        <v>72</v>
      </c>
      <c r="G1177" t="s">
        <v>1457</v>
      </c>
      <c r="H1177">
        <v>1654</v>
      </c>
      <c r="I1177" t="s">
        <v>62</v>
      </c>
      <c r="J1177" t="s">
        <v>81</v>
      </c>
      <c r="K1177" t="s">
        <v>64</v>
      </c>
      <c r="L1177" t="s">
        <v>56</v>
      </c>
      <c r="M1177" t="s">
        <v>54</v>
      </c>
      <c r="N1177">
        <v>3</v>
      </c>
      <c r="O1177">
        <v>-2</v>
      </c>
      <c r="P1177">
        <v>0</v>
      </c>
      <c r="Q1177">
        <v>39</v>
      </c>
      <c r="R1177">
        <v>0</v>
      </c>
      <c r="T1177">
        <v>0</v>
      </c>
      <c r="U1177">
        <v>1</v>
      </c>
      <c r="V1177">
        <v>492</v>
      </c>
      <c r="W1177">
        <v>12</v>
      </c>
      <c r="X1177" t="s">
        <v>77</v>
      </c>
      <c r="Y1177">
        <v>1</v>
      </c>
      <c r="Z1177">
        <v>4</v>
      </c>
      <c r="AA1177">
        <v>66</v>
      </c>
      <c r="AB1177">
        <v>3</v>
      </c>
      <c r="AC1177">
        <v>2</v>
      </c>
      <c r="AD1177">
        <v>2</v>
      </c>
      <c r="AE1177">
        <v>5295</v>
      </c>
      <c r="AF1177">
        <v>7693</v>
      </c>
      <c r="AG1177">
        <v>4</v>
      </c>
      <c r="AH1177">
        <v>21</v>
      </c>
      <c r="AI1177">
        <v>4</v>
      </c>
      <c r="AJ1177">
        <v>3</v>
      </c>
      <c r="AK1177">
        <v>80</v>
      </c>
      <c r="AL1177">
        <v>0</v>
      </c>
      <c r="AM1177">
        <v>7</v>
      </c>
      <c r="AN1177">
        <v>3</v>
      </c>
      <c r="AO1177">
        <v>5</v>
      </c>
      <c r="AP1177">
        <v>4</v>
      </c>
      <c r="AQ1177">
        <v>1</v>
      </c>
      <c r="AR1177">
        <v>0</v>
      </c>
    </row>
    <row r="1178" spans="1:44" x14ac:dyDescent="0.35">
      <c r="A1178" t="s">
        <v>56</v>
      </c>
      <c r="B1178" t="s">
        <v>45</v>
      </c>
      <c r="C1178" t="s">
        <v>58</v>
      </c>
      <c r="D1178" t="s">
        <v>59</v>
      </c>
      <c r="E1178" t="s">
        <v>60</v>
      </c>
      <c r="F1178" t="s">
        <v>66</v>
      </c>
      <c r="G1178" t="s">
        <v>1133</v>
      </c>
      <c r="H1178">
        <v>1655</v>
      </c>
      <c r="I1178" t="s">
        <v>51</v>
      </c>
      <c r="J1178" t="s">
        <v>101</v>
      </c>
      <c r="K1178" t="s">
        <v>64</v>
      </c>
      <c r="L1178" t="s">
        <v>56</v>
      </c>
      <c r="M1178" t="s">
        <v>54</v>
      </c>
      <c r="N1178">
        <v>2</v>
      </c>
      <c r="O1178">
        <v>-2</v>
      </c>
      <c r="P1178">
        <v>0</v>
      </c>
      <c r="Q1178">
        <v>49</v>
      </c>
      <c r="R1178">
        <v>0</v>
      </c>
      <c r="T1178">
        <v>0</v>
      </c>
      <c r="U1178">
        <v>1</v>
      </c>
      <c r="V1178">
        <v>301</v>
      </c>
      <c r="W1178">
        <v>22</v>
      </c>
      <c r="X1178" t="s">
        <v>71</v>
      </c>
      <c r="Y1178">
        <v>1</v>
      </c>
      <c r="Z1178">
        <v>1</v>
      </c>
      <c r="AA1178">
        <v>72</v>
      </c>
      <c r="AB1178">
        <v>3</v>
      </c>
      <c r="AC1178">
        <v>4</v>
      </c>
      <c r="AD1178">
        <v>2</v>
      </c>
      <c r="AE1178">
        <v>16413</v>
      </c>
      <c r="AF1178">
        <v>3498</v>
      </c>
      <c r="AG1178">
        <v>3</v>
      </c>
      <c r="AH1178">
        <v>16</v>
      </c>
      <c r="AI1178">
        <v>3</v>
      </c>
      <c r="AJ1178">
        <v>2</v>
      </c>
      <c r="AK1178">
        <v>80</v>
      </c>
      <c r="AL1178">
        <v>2</v>
      </c>
      <c r="AM1178">
        <v>27</v>
      </c>
      <c r="AN1178">
        <v>3</v>
      </c>
      <c r="AO1178">
        <v>4</v>
      </c>
      <c r="AP1178">
        <v>2</v>
      </c>
      <c r="AQ1178">
        <v>1</v>
      </c>
      <c r="AR1178">
        <v>2</v>
      </c>
    </row>
    <row r="1179" spans="1:44" x14ac:dyDescent="0.35">
      <c r="A1179" t="s">
        <v>56</v>
      </c>
      <c r="B1179" t="s">
        <v>45</v>
      </c>
      <c r="C1179" t="s">
        <v>58</v>
      </c>
      <c r="D1179" t="s">
        <v>59</v>
      </c>
      <c r="E1179" t="s">
        <v>60</v>
      </c>
      <c r="F1179" t="s">
        <v>49</v>
      </c>
      <c r="G1179" t="s">
        <v>1112</v>
      </c>
      <c r="H1179">
        <v>1656</v>
      </c>
      <c r="I1179" t="s">
        <v>51</v>
      </c>
      <c r="J1179" t="s">
        <v>101</v>
      </c>
      <c r="K1179" t="s">
        <v>79</v>
      </c>
      <c r="L1179" t="s">
        <v>56</v>
      </c>
      <c r="M1179" t="s">
        <v>54</v>
      </c>
      <c r="N1179">
        <v>3</v>
      </c>
      <c r="O1179">
        <v>-2</v>
      </c>
      <c r="P1179">
        <v>0</v>
      </c>
      <c r="Q1179">
        <v>50</v>
      </c>
      <c r="R1179">
        <v>0</v>
      </c>
      <c r="T1179">
        <v>0</v>
      </c>
      <c r="U1179">
        <v>1</v>
      </c>
      <c r="V1179">
        <v>813</v>
      </c>
      <c r="W1179">
        <v>17</v>
      </c>
      <c r="X1179" t="s">
        <v>134</v>
      </c>
      <c r="Y1179">
        <v>1</v>
      </c>
      <c r="Z1179">
        <v>4</v>
      </c>
      <c r="AA1179">
        <v>50</v>
      </c>
      <c r="AB1179">
        <v>2</v>
      </c>
      <c r="AC1179">
        <v>3</v>
      </c>
      <c r="AD1179">
        <v>3</v>
      </c>
      <c r="AE1179">
        <v>13269</v>
      </c>
      <c r="AF1179">
        <v>21981</v>
      </c>
      <c r="AG1179">
        <v>5</v>
      </c>
      <c r="AH1179">
        <v>15</v>
      </c>
      <c r="AI1179">
        <v>3</v>
      </c>
      <c r="AJ1179">
        <v>3</v>
      </c>
      <c r="AK1179">
        <v>80</v>
      </c>
      <c r="AL1179">
        <v>3</v>
      </c>
      <c r="AM1179">
        <v>19</v>
      </c>
      <c r="AN1179">
        <v>3</v>
      </c>
      <c r="AO1179">
        <v>14</v>
      </c>
      <c r="AP1179">
        <v>11</v>
      </c>
      <c r="AQ1179">
        <v>1</v>
      </c>
      <c r="AR1179">
        <v>11</v>
      </c>
    </row>
    <row r="1180" spans="1:44" x14ac:dyDescent="0.35">
      <c r="A1180" t="s">
        <v>56</v>
      </c>
      <c r="B1180" t="s">
        <v>45</v>
      </c>
      <c r="C1180" t="s">
        <v>92</v>
      </c>
      <c r="D1180" t="s">
        <v>59</v>
      </c>
      <c r="E1180" t="s">
        <v>48</v>
      </c>
      <c r="F1180" t="s">
        <v>72</v>
      </c>
      <c r="G1180" t="s">
        <v>1172</v>
      </c>
      <c r="H1180">
        <v>1657</v>
      </c>
      <c r="I1180" t="s">
        <v>51</v>
      </c>
      <c r="J1180" t="s">
        <v>99</v>
      </c>
      <c r="K1180" t="s">
        <v>53</v>
      </c>
      <c r="L1180" t="s">
        <v>56</v>
      </c>
      <c r="M1180" t="s">
        <v>54</v>
      </c>
      <c r="N1180">
        <v>3</v>
      </c>
      <c r="O1180">
        <v>-2</v>
      </c>
      <c r="P1180">
        <v>0</v>
      </c>
      <c r="Q1180">
        <v>20</v>
      </c>
      <c r="R1180">
        <v>0</v>
      </c>
      <c r="T1180">
        <v>0</v>
      </c>
      <c r="U1180">
        <v>1</v>
      </c>
      <c r="V1180">
        <v>1141</v>
      </c>
      <c r="W1180">
        <v>2</v>
      </c>
      <c r="X1180" t="s">
        <v>77</v>
      </c>
      <c r="Y1180">
        <v>1</v>
      </c>
      <c r="Z1180">
        <v>3</v>
      </c>
      <c r="AA1180">
        <v>31</v>
      </c>
      <c r="AB1180">
        <v>3</v>
      </c>
      <c r="AC1180">
        <v>1</v>
      </c>
      <c r="AD1180">
        <v>3</v>
      </c>
      <c r="AE1180">
        <v>2783</v>
      </c>
      <c r="AF1180">
        <v>13251</v>
      </c>
      <c r="AG1180">
        <v>1</v>
      </c>
      <c r="AH1180">
        <v>19</v>
      </c>
      <c r="AI1180">
        <v>3</v>
      </c>
      <c r="AJ1180">
        <v>1</v>
      </c>
      <c r="AK1180">
        <v>80</v>
      </c>
      <c r="AL1180">
        <v>0</v>
      </c>
      <c r="AM1180">
        <v>2</v>
      </c>
      <c r="AN1180">
        <v>3</v>
      </c>
      <c r="AO1180">
        <v>2</v>
      </c>
      <c r="AP1180">
        <v>2</v>
      </c>
      <c r="AQ1180">
        <v>2</v>
      </c>
      <c r="AR1180">
        <v>2</v>
      </c>
    </row>
    <row r="1181" spans="1:44" x14ac:dyDescent="0.35">
      <c r="A1181" t="s">
        <v>56</v>
      </c>
      <c r="B1181" t="s">
        <v>45</v>
      </c>
      <c r="C1181" t="s">
        <v>69</v>
      </c>
      <c r="D1181" t="s">
        <v>59</v>
      </c>
      <c r="E1181" t="s">
        <v>60</v>
      </c>
      <c r="F1181" t="s">
        <v>49</v>
      </c>
      <c r="G1181" t="s">
        <v>1110</v>
      </c>
      <c r="H1181">
        <v>1658</v>
      </c>
      <c r="I1181" t="s">
        <v>51</v>
      </c>
      <c r="J1181" t="s">
        <v>63</v>
      </c>
      <c r="K1181" t="s">
        <v>79</v>
      </c>
      <c r="L1181" t="s">
        <v>56</v>
      </c>
      <c r="M1181" t="s">
        <v>54</v>
      </c>
      <c r="N1181">
        <v>2</v>
      </c>
      <c r="O1181">
        <v>-2</v>
      </c>
      <c r="P1181">
        <v>0</v>
      </c>
      <c r="Q1181">
        <v>34</v>
      </c>
      <c r="R1181">
        <v>0</v>
      </c>
      <c r="T1181">
        <v>0</v>
      </c>
      <c r="U1181">
        <v>1</v>
      </c>
      <c r="V1181">
        <v>1130</v>
      </c>
      <c r="W1181">
        <v>3</v>
      </c>
      <c r="X1181" t="s">
        <v>77</v>
      </c>
      <c r="Y1181">
        <v>1</v>
      </c>
      <c r="Z1181">
        <v>4</v>
      </c>
      <c r="AA1181">
        <v>66</v>
      </c>
      <c r="AB1181">
        <v>3</v>
      </c>
      <c r="AC1181">
        <v>2</v>
      </c>
      <c r="AD1181">
        <v>2</v>
      </c>
      <c r="AE1181">
        <v>5433</v>
      </c>
      <c r="AF1181">
        <v>19332</v>
      </c>
      <c r="AG1181">
        <v>1</v>
      </c>
      <c r="AH1181">
        <v>12</v>
      </c>
      <c r="AI1181">
        <v>3</v>
      </c>
      <c r="AJ1181">
        <v>3</v>
      </c>
      <c r="AK1181">
        <v>80</v>
      </c>
      <c r="AL1181">
        <v>1</v>
      </c>
      <c r="AM1181">
        <v>11</v>
      </c>
      <c r="AN1181">
        <v>3</v>
      </c>
      <c r="AO1181">
        <v>11</v>
      </c>
      <c r="AP1181">
        <v>8</v>
      </c>
      <c r="AQ1181">
        <v>7</v>
      </c>
      <c r="AR1181">
        <v>9</v>
      </c>
    </row>
    <row r="1182" spans="1:44" x14ac:dyDescent="0.35">
      <c r="A1182" t="s">
        <v>56</v>
      </c>
      <c r="B1182" t="s">
        <v>45</v>
      </c>
      <c r="C1182" t="s">
        <v>46</v>
      </c>
      <c r="D1182" t="s">
        <v>59</v>
      </c>
      <c r="E1182" t="s">
        <v>60</v>
      </c>
      <c r="F1182" t="s">
        <v>49</v>
      </c>
      <c r="G1182" t="s">
        <v>1292</v>
      </c>
      <c r="H1182">
        <v>1659</v>
      </c>
      <c r="I1182" t="s">
        <v>62</v>
      </c>
      <c r="J1182" t="s">
        <v>68</v>
      </c>
      <c r="K1182" t="s">
        <v>53</v>
      </c>
      <c r="L1182" t="s">
        <v>56</v>
      </c>
      <c r="M1182" t="s">
        <v>54</v>
      </c>
      <c r="N1182">
        <v>4</v>
      </c>
      <c r="O1182">
        <v>-2</v>
      </c>
      <c r="P1182">
        <v>0</v>
      </c>
      <c r="Q1182">
        <v>36</v>
      </c>
      <c r="R1182">
        <v>0</v>
      </c>
      <c r="T1182">
        <v>0</v>
      </c>
      <c r="U1182">
        <v>1</v>
      </c>
      <c r="V1182">
        <v>311</v>
      </c>
      <c r="W1182">
        <v>7</v>
      </c>
      <c r="X1182" t="s">
        <v>77</v>
      </c>
      <c r="Y1182">
        <v>1</v>
      </c>
      <c r="Z1182">
        <v>1</v>
      </c>
      <c r="AA1182">
        <v>77</v>
      </c>
      <c r="AB1182">
        <v>3</v>
      </c>
      <c r="AC1182">
        <v>1</v>
      </c>
      <c r="AD1182">
        <v>2</v>
      </c>
      <c r="AE1182">
        <v>2013</v>
      </c>
      <c r="AF1182">
        <v>10950</v>
      </c>
      <c r="AG1182">
        <v>2</v>
      </c>
      <c r="AH1182">
        <v>11</v>
      </c>
      <c r="AI1182">
        <v>3</v>
      </c>
      <c r="AJ1182">
        <v>3</v>
      </c>
      <c r="AK1182">
        <v>80</v>
      </c>
      <c r="AL1182">
        <v>0</v>
      </c>
      <c r="AM1182">
        <v>15</v>
      </c>
      <c r="AN1182">
        <v>3</v>
      </c>
      <c r="AO1182">
        <v>4</v>
      </c>
      <c r="AP1182">
        <v>3</v>
      </c>
      <c r="AQ1182">
        <v>1</v>
      </c>
      <c r="AR1182">
        <v>3</v>
      </c>
    </row>
    <row r="1183" spans="1:44" x14ac:dyDescent="0.35">
      <c r="A1183" t="s">
        <v>56</v>
      </c>
      <c r="B1183" t="s">
        <v>45</v>
      </c>
      <c r="C1183" t="s">
        <v>58</v>
      </c>
      <c r="D1183" t="s">
        <v>59</v>
      </c>
      <c r="E1183" t="s">
        <v>60</v>
      </c>
      <c r="F1183" t="s">
        <v>49</v>
      </c>
      <c r="G1183" t="s">
        <v>1363</v>
      </c>
      <c r="H1183">
        <v>1661</v>
      </c>
      <c r="I1183" t="s">
        <v>51</v>
      </c>
      <c r="J1183" t="s">
        <v>83</v>
      </c>
      <c r="K1183" t="s">
        <v>64</v>
      </c>
      <c r="L1183" t="s">
        <v>44</v>
      </c>
      <c r="M1183" t="s">
        <v>54</v>
      </c>
      <c r="N1183">
        <v>3</v>
      </c>
      <c r="O1183">
        <v>-2</v>
      </c>
      <c r="P1183">
        <v>0</v>
      </c>
      <c r="Q1183">
        <v>49</v>
      </c>
      <c r="R1183">
        <v>0</v>
      </c>
      <c r="T1183">
        <v>0</v>
      </c>
      <c r="U1183">
        <v>1</v>
      </c>
      <c r="V1183">
        <v>465</v>
      </c>
      <c r="W1183">
        <v>6</v>
      </c>
      <c r="X1183" t="s">
        <v>65</v>
      </c>
      <c r="Y1183">
        <v>1</v>
      </c>
      <c r="Z1183">
        <v>3</v>
      </c>
      <c r="AA1183">
        <v>41</v>
      </c>
      <c r="AB1183">
        <v>2</v>
      </c>
      <c r="AC1183">
        <v>4</v>
      </c>
      <c r="AD1183">
        <v>3</v>
      </c>
      <c r="AE1183">
        <v>13966</v>
      </c>
      <c r="AF1183">
        <v>11652</v>
      </c>
      <c r="AG1183">
        <v>2</v>
      </c>
      <c r="AH1183">
        <v>19</v>
      </c>
      <c r="AI1183">
        <v>3</v>
      </c>
      <c r="AJ1183">
        <v>2</v>
      </c>
      <c r="AK1183">
        <v>80</v>
      </c>
      <c r="AL1183">
        <v>1</v>
      </c>
      <c r="AM1183">
        <v>30</v>
      </c>
      <c r="AN1183">
        <v>3</v>
      </c>
      <c r="AO1183">
        <v>15</v>
      </c>
      <c r="AP1183">
        <v>11</v>
      </c>
      <c r="AQ1183">
        <v>2</v>
      </c>
      <c r="AR1183">
        <v>12</v>
      </c>
    </row>
    <row r="1184" spans="1:44" x14ac:dyDescent="0.35">
      <c r="A1184" t="s">
        <v>56</v>
      </c>
      <c r="B1184" t="s">
        <v>91</v>
      </c>
      <c r="C1184" t="s">
        <v>46</v>
      </c>
      <c r="D1184" t="s">
        <v>59</v>
      </c>
      <c r="E1184" t="s">
        <v>60</v>
      </c>
      <c r="F1184" t="s">
        <v>72</v>
      </c>
      <c r="G1184" t="s">
        <v>1085</v>
      </c>
      <c r="H1184">
        <v>1662</v>
      </c>
      <c r="I1184" t="s">
        <v>51</v>
      </c>
      <c r="J1184" t="s">
        <v>81</v>
      </c>
      <c r="K1184" t="s">
        <v>64</v>
      </c>
      <c r="L1184" t="s">
        <v>56</v>
      </c>
      <c r="M1184" t="s">
        <v>54</v>
      </c>
      <c r="N1184">
        <v>6</v>
      </c>
      <c r="O1184">
        <v>-2</v>
      </c>
      <c r="P1184">
        <v>0</v>
      </c>
      <c r="Q1184">
        <v>36</v>
      </c>
      <c r="R1184">
        <v>0</v>
      </c>
      <c r="T1184">
        <v>0</v>
      </c>
      <c r="U1184">
        <v>1</v>
      </c>
      <c r="V1184">
        <v>894</v>
      </c>
      <c r="W1184">
        <v>1</v>
      </c>
      <c r="X1184" t="s">
        <v>71</v>
      </c>
      <c r="Y1184">
        <v>1</v>
      </c>
      <c r="Z1184">
        <v>4</v>
      </c>
      <c r="AA1184">
        <v>33</v>
      </c>
      <c r="AB1184">
        <v>2</v>
      </c>
      <c r="AC1184">
        <v>2</v>
      </c>
      <c r="AD1184">
        <v>3</v>
      </c>
      <c r="AE1184">
        <v>4374</v>
      </c>
      <c r="AF1184">
        <v>15411</v>
      </c>
      <c r="AG1184">
        <v>0</v>
      </c>
      <c r="AH1184">
        <v>15</v>
      </c>
      <c r="AI1184">
        <v>3</v>
      </c>
      <c r="AJ1184">
        <v>3</v>
      </c>
      <c r="AK1184">
        <v>80</v>
      </c>
      <c r="AL1184">
        <v>0</v>
      </c>
      <c r="AM1184">
        <v>4</v>
      </c>
      <c r="AN1184">
        <v>3</v>
      </c>
      <c r="AO1184">
        <v>3</v>
      </c>
      <c r="AP1184">
        <v>2</v>
      </c>
      <c r="AQ1184">
        <v>1</v>
      </c>
      <c r="AR1184">
        <v>2</v>
      </c>
    </row>
    <row r="1185" spans="1:44" x14ac:dyDescent="0.35">
      <c r="A1185" t="s">
        <v>56</v>
      </c>
      <c r="B1185" t="s">
        <v>45</v>
      </c>
      <c r="C1185" t="s">
        <v>46</v>
      </c>
      <c r="D1185" t="s">
        <v>59</v>
      </c>
      <c r="E1185" t="s">
        <v>60</v>
      </c>
      <c r="F1185" t="s">
        <v>49</v>
      </c>
      <c r="G1185" t="s">
        <v>1454</v>
      </c>
      <c r="H1185">
        <v>1664</v>
      </c>
      <c r="I1185" t="s">
        <v>62</v>
      </c>
      <c r="J1185" t="s">
        <v>83</v>
      </c>
      <c r="K1185" t="s">
        <v>79</v>
      </c>
      <c r="L1185" t="s">
        <v>56</v>
      </c>
      <c r="M1185" t="s">
        <v>54</v>
      </c>
      <c r="N1185">
        <v>3</v>
      </c>
      <c r="O1185">
        <v>-2</v>
      </c>
      <c r="P1185">
        <v>0</v>
      </c>
      <c r="Q1185">
        <v>36</v>
      </c>
      <c r="R1185">
        <v>0</v>
      </c>
      <c r="T1185">
        <v>0</v>
      </c>
      <c r="U1185">
        <v>1</v>
      </c>
      <c r="V1185">
        <v>1040</v>
      </c>
      <c r="W1185">
        <v>3</v>
      </c>
      <c r="X1185" t="s">
        <v>55</v>
      </c>
      <c r="Y1185">
        <v>1</v>
      </c>
      <c r="Z1185">
        <v>4</v>
      </c>
      <c r="AA1185">
        <v>79</v>
      </c>
      <c r="AB1185">
        <v>4</v>
      </c>
      <c r="AC1185">
        <v>2</v>
      </c>
      <c r="AD1185">
        <v>1</v>
      </c>
      <c r="AE1185">
        <v>6842</v>
      </c>
      <c r="AF1185">
        <v>26308</v>
      </c>
      <c r="AG1185">
        <v>6</v>
      </c>
      <c r="AH1185">
        <v>20</v>
      </c>
      <c r="AI1185">
        <v>4</v>
      </c>
      <c r="AJ1185">
        <v>1</v>
      </c>
      <c r="AK1185">
        <v>80</v>
      </c>
      <c r="AL1185">
        <v>1</v>
      </c>
      <c r="AM1185">
        <v>13</v>
      </c>
      <c r="AN1185">
        <v>3</v>
      </c>
      <c r="AO1185">
        <v>5</v>
      </c>
      <c r="AP1185">
        <v>4</v>
      </c>
      <c r="AQ1185">
        <v>0</v>
      </c>
      <c r="AR1185">
        <v>4</v>
      </c>
    </row>
    <row r="1186" spans="1:44" x14ac:dyDescent="0.35">
      <c r="A1186" t="s">
        <v>56</v>
      </c>
      <c r="B1186" t="s">
        <v>45</v>
      </c>
      <c r="C1186" t="s">
        <v>58</v>
      </c>
      <c r="D1186" t="s">
        <v>59</v>
      </c>
      <c r="E1186" t="s">
        <v>60</v>
      </c>
      <c r="F1186" t="s">
        <v>72</v>
      </c>
      <c r="G1186" t="s">
        <v>1433</v>
      </c>
      <c r="H1186">
        <v>1665</v>
      </c>
      <c r="I1186" t="s">
        <v>51</v>
      </c>
      <c r="J1186" t="s">
        <v>95</v>
      </c>
      <c r="K1186" t="s">
        <v>64</v>
      </c>
      <c r="L1186" t="s">
        <v>56</v>
      </c>
      <c r="M1186" t="s">
        <v>54</v>
      </c>
      <c r="N1186">
        <v>6</v>
      </c>
      <c r="O1186">
        <v>-2</v>
      </c>
      <c r="P1186">
        <v>0</v>
      </c>
      <c r="Q1186">
        <v>54</v>
      </c>
      <c r="R1186">
        <v>0</v>
      </c>
      <c r="T1186">
        <v>0</v>
      </c>
      <c r="U1186">
        <v>1</v>
      </c>
      <c r="V1186">
        <v>584</v>
      </c>
      <c r="W1186">
        <v>22</v>
      </c>
      <c r="X1186" t="s">
        <v>134</v>
      </c>
      <c r="Y1186">
        <v>1</v>
      </c>
      <c r="Z1186">
        <v>2</v>
      </c>
      <c r="AA1186">
        <v>91</v>
      </c>
      <c r="AB1186">
        <v>3</v>
      </c>
      <c r="AC1186">
        <v>4</v>
      </c>
      <c r="AD1186">
        <v>3</v>
      </c>
      <c r="AE1186">
        <v>17426</v>
      </c>
      <c r="AF1186">
        <v>18685</v>
      </c>
      <c r="AG1186">
        <v>3</v>
      </c>
      <c r="AH1186">
        <v>25</v>
      </c>
      <c r="AI1186">
        <v>4</v>
      </c>
      <c r="AJ1186">
        <v>3</v>
      </c>
      <c r="AK1186">
        <v>80</v>
      </c>
      <c r="AL1186">
        <v>1</v>
      </c>
      <c r="AM1186">
        <v>36</v>
      </c>
      <c r="AN1186">
        <v>3</v>
      </c>
      <c r="AO1186">
        <v>10</v>
      </c>
      <c r="AP1186">
        <v>8</v>
      </c>
      <c r="AQ1186">
        <v>4</v>
      </c>
      <c r="AR1186">
        <v>7</v>
      </c>
    </row>
    <row r="1187" spans="1:44" x14ac:dyDescent="0.35">
      <c r="A1187" t="s">
        <v>56</v>
      </c>
      <c r="B1187" t="s">
        <v>45</v>
      </c>
      <c r="C1187" t="s">
        <v>46</v>
      </c>
      <c r="D1187" t="s">
        <v>59</v>
      </c>
      <c r="E1187" t="s">
        <v>60</v>
      </c>
      <c r="F1187" t="s">
        <v>49</v>
      </c>
      <c r="G1187" t="s">
        <v>1461</v>
      </c>
      <c r="H1187">
        <v>1666</v>
      </c>
      <c r="I1187" t="s">
        <v>62</v>
      </c>
      <c r="J1187" t="s">
        <v>101</v>
      </c>
      <c r="K1187" t="s">
        <v>64</v>
      </c>
      <c r="L1187" t="s">
        <v>56</v>
      </c>
      <c r="M1187" t="s">
        <v>54</v>
      </c>
      <c r="N1187">
        <v>3</v>
      </c>
      <c r="O1187">
        <v>-2</v>
      </c>
      <c r="P1187">
        <v>0</v>
      </c>
      <c r="Q1187">
        <v>43</v>
      </c>
      <c r="R1187">
        <v>0</v>
      </c>
      <c r="T1187">
        <v>0</v>
      </c>
      <c r="U1187">
        <v>1</v>
      </c>
      <c r="V1187">
        <v>1291</v>
      </c>
      <c r="W1187">
        <v>15</v>
      </c>
      <c r="X1187" t="s">
        <v>55</v>
      </c>
      <c r="Y1187">
        <v>1</v>
      </c>
      <c r="Z1187">
        <v>3</v>
      </c>
      <c r="AA1187">
        <v>65</v>
      </c>
      <c r="AB1187">
        <v>2</v>
      </c>
      <c r="AC1187">
        <v>4</v>
      </c>
      <c r="AD1187">
        <v>3</v>
      </c>
      <c r="AE1187">
        <v>17603</v>
      </c>
      <c r="AF1187">
        <v>3525</v>
      </c>
      <c r="AG1187">
        <v>1</v>
      </c>
      <c r="AH1187">
        <v>24</v>
      </c>
      <c r="AI1187">
        <v>4</v>
      </c>
      <c r="AJ1187">
        <v>1</v>
      </c>
      <c r="AK1187">
        <v>80</v>
      </c>
      <c r="AL1187">
        <v>1</v>
      </c>
      <c r="AM1187">
        <v>14</v>
      </c>
      <c r="AN1187">
        <v>3</v>
      </c>
      <c r="AO1187">
        <v>14</v>
      </c>
      <c r="AP1187">
        <v>10</v>
      </c>
      <c r="AQ1187">
        <v>6</v>
      </c>
      <c r="AR1187">
        <v>11</v>
      </c>
    </row>
    <row r="1188" spans="1:44" x14ac:dyDescent="0.35">
      <c r="A1188" t="s">
        <v>44</v>
      </c>
      <c r="B1188" t="s">
        <v>57</v>
      </c>
      <c r="C1188" t="s">
        <v>46</v>
      </c>
      <c r="D1188" t="s">
        <v>47</v>
      </c>
      <c r="E1188" t="s">
        <v>48</v>
      </c>
      <c r="F1188" t="s">
        <v>66</v>
      </c>
      <c r="G1188" t="s">
        <v>1551</v>
      </c>
      <c r="H1188">
        <v>1667</v>
      </c>
      <c r="I1188" t="s">
        <v>62</v>
      </c>
      <c r="J1188" t="s">
        <v>52</v>
      </c>
      <c r="K1188" t="s">
        <v>53</v>
      </c>
      <c r="L1188" t="s">
        <v>44</v>
      </c>
      <c r="M1188" t="s">
        <v>54</v>
      </c>
      <c r="N1188">
        <v>2</v>
      </c>
      <c r="O1188">
        <v>-2</v>
      </c>
      <c r="P1188">
        <v>0</v>
      </c>
      <c r="Q1188">
        <v>35</v>
      </c>
      <c r="R1188">
        <v>1</v>
      </c>
      <c r="S1188">
        <v>1</v>
      </c>
      <c r="T1188">
        <v>1</v>
      </c>
      <c r="U1188">
        <v>0</v>
      </c>
      <c r="V1188">
        <v>880</v>
      </c>
      <c r="W1188">
        <v>12</v>
      </c>
      <c r="X1188" t="s">
        <v>71</v>
      </c>
      <c r="Y1188">
        <v>1</v>
      </c>
      <c r="Z1188">
        <v>4</v>
      </c>
      <c r="AA1188">
        <v>36</v>
      </c>
      <c r="AB1188">
        <v>3</v>
      </c>
      <c r="AC1188">
        <v>2</v>
      </c>
      <c r="AD1188">
        <v>4</v>
      </c>
      <c r="AE1188">
        <v>4581</v>
      </c>
      <c r="AF1188">
        <v>10414</v>
      </c>
      <c r="AG1188">
        <v>3</v>
      </c>
      <c r="AH1188">
        <v>24</v>
      </c>
      <c r="AI1188">
        <v>4</v>
      </c>
      <c r="AJ1188">
        <v>1</v>
      </c>
      <c r="AK1188">
        <v>80</v>
      </c>
      <c r="AL1188">
        <v>0</v>
      </c>
      <c r="AM1188">
        <v>13</v>
      </c>
      <c r="AN1188">
        <v>4</v>
      </c>
      <c r="AO1188">
        <v>11</v>
      </c>
      <c r="AP1188">
        <v>9</v>
      </c>
      <c r="AQ1188">
        <v>6</v>
      </c>
      <c r="AR1188">
        <v>7</v>
      </c>
    </row>
    <row r="1189" spans="1:44" x14ac:dyDescent="0.35">
      <c r="A1189" t="s">
        <v>56</v>
      </c>
      <c r="B1189" t="s">
        <v>57</v>
      </c>
      <c r="C1189" t="s">
        <v>46</v>
      </c>
      <c r="D1189" t="s">
        <v>59</v>
      </c>
      <c r="E1189" t="s">
        <v>60</v>
      </c>
      <c r="F1189" t="s">
        <v>49</v>
      </c>
      <c r="G1189" t="s">
        <v>1215</v>
      </c>
      <c r="H1189">
        <v>1668</v>
      </c>
      <c r="I1189" t="s">
        <v>62</v>
      </c>
      <c r="J1189" t="s">
        <v>63</v>
      </c>
      <c r="K1189" t="s">
        <v>64</v>
      </c>
      <c r="L1189" t="s">
        <v>56</v>
      </c>
      <c r="M1189" t="s">
        <v>54</v>
      </c>
      <c r="N1189">
        <v>4</v>
      </c>
      <c r="O1189">
        <v>-2</v>
      </c>
      <c r="P1189">
        <v>0</v>
      </c>
      <c r="Q1189">
        <v>38</v>
      </c>
      <c r="R1189">
        <v>0</v>
      </c>
      <c r="T1189">
        <v>0</v>
      </c>
      <c r="U1189">
        <v>1</v>
      </c>
      <c r="V1189">
        <v>1189</v>
      </c>
      <c r="W1189">
        <v>1</v>
      </c>
      <c r="X1189" t="s">
        <v>77</v>
      </c>
      <c r="Y1189">
        <v>1</v>
      </c>
      <c r="Z1189">
        <v>4</v>
      </c>
      <c r="AA1189">
        <v>90</v>
      </c>
      <c r="AB1189">
        <v>3</v>
      </c>
      <c r="AC1189">
        <v>2</v>
      </c>
      <c r="AD1189">
        <v>4</v>
      </c>
      <c r="AE1189">
        <v>4735</v>
      </c>
      <c r="AF1189">
        <v>9867</v>
      </c>
      <c r="AG1189">
        <v>7</v>
      </c>
      <c r="AH1189">
        <v>15</v>
      </c>
      <c r="AI1189">
        <v>3</v>
      </c>
      <c r="AJ1189">
        <v>4</v>
      </c>
      <c r="AK1189">
        <v>80</v>
      </c>
      <c r="AL1189">
        <v>2</v>
      </c>
      <c r="AM1189">
        <v>19</v>
      </c>
      <c r="AN1189">
        <v>4</v>
      </c>
      <c r="AO1189">
        <v>13</v>
      </c>
      <c r="AP1189">
        <v>11</v>
      </c>
      <c r="AQ1189">
        <v>2</v>
      </c>
      <c r="AR1189">
        <v>9</v>
      </c>
    </row>
    <row r="1190" spans="1:44" x14ac:dyDescent="0.35">
      <c r="A1190" t="s">
        <v>56</v>
      </c>
      <c r="B1190" t="s">
        <v>45</v>
      </c>
      <c r="C1190" t="s">
        <v>69</v>
      </c>
      <c r="D1190" t="s">
        <v>59</v>
      </c>
      <c r="E1190" t="s">
        <v>48</v>
      </c>
      <c r="F1190" t="s">
        <v>72</v>
      </c>
      <c r="G1190" t="s">
        <v>1414</v>
      </c>
      <c r="H1190">
        <v>1669</v>
      </c>
      <c r="I1190" t="s">
        <v>62</v>
      </c>
      <c r="J1190" t="s">
        <v>52</v>
      </c>
      <c r="K1190" t="s">
        <v>79</v>
      </c>
      <c r="L1190" t="s">
        <v>44</v>
      </c>
      <c r="M1190" t="s">
        <v>54</v>
      </c>
      <c r="N1190">
        <v>3</v>
      </c>
      <c r="O1190">
        <v>-2</v>
      </c>
      <c r="P1190">
        <v>0</v>
      </c>
      <c r="Q1190">
        <v>29</v>
      </c>
      <c r="R1190">
        <v>0</v>
      </c>
      <c r="T1190">
        <v>0</v>
      </c>
      <c r="U1190">
        <v>1</v>
      </c>
      <c r="V1190">
        <v>991</v>
      </c>
      <c r="W1190">
        <v>5</v>
      </c>
      <c r="X1190" t="s">
        <v>77</v>
      </c>
      <c r="Y1190">
        <v>1</v>
      </c>
      <c r="Z1190">
        <v>1</v>
      </c>
      <c r="AA1190">
        <v>43</v>
      </c>
      <c r="AB1190">
        <v>2</v>
      </c>
      <c r="AC1190">
        <v>2</v>
      </c>
      <c r="AD1190">
        <v>2</v>
      </c>
      <c r="AE1190">
        <v>4187</v>
      </c>
      <c r="AF1190">
        <v>3356</v>
      </c>
      <c r="AG1190">
        <v>1</v>
      </c>
      <c r="AH1190">
        <v>13</v>
      </c>
      <c r="AI1190">
        <v>3</v>
      </c>
      <c r="AJ1190">
        <v>2</v>
      </c>
      <c r="AK1190">
        <v>80</v>
      </c>
      <c r="AL1190">
        <v>1</v>
      </c>
      <c r="AM1190">
        <v>10</v>
      </c>
      <c r="AN1190">
        <v>2</v>
      </c>
      <c r="AO1190">
        <v>10</v>
      </c>
      <c r="AP1190">
        <v>0</v>
      </c>
      <c r="AQ1190">
        <v>0</v>
      </c>
      <c r="AR1190">
        <v>9</v>
      </c>
    </row>
    <row r="1191" spans="1:44" x14ac:dyDescent="0.35">
      <c r="A1191" t="s">
        <v>56</v>
      </c>
      <c r="B1191" t="s">
        <v>45</v>
      </c>
      <c r="C1191" t="s">
        <v>69</v>
      </c>
      <c r="D1191" t="s">
        <v>59</v>
      </c>
      <c r="E1191" t="s">
        <v>48</v>
      </c>
      <c r="F1191" t="s">
        <v>72</v>
      </c>
      <c r="G1191" t="s">
        <v>1319</v>
      </c>
      <c r="H1191">
        <v>1670</v>
      </c>
      <c r="I1191" t="s">
        <v>62</v>
      </c>
      <c r="J1191" t="s">
        <v>52</v>
      </c>
      <c r="K1191" t="s">
        <v>79</v>
      </c>
      <c r="L1191" t="s">
        <v>56</v>
      </c>
      <c r="M1191" t="s">
        <v>54</v>
      </c>
      <c r="N1191">
        <v>5</v>
      </c>
      <c r="O1191">
        <v>-2</v>
      </c>
      <c r="P1191">
        <v>0</v>
      </c>
      <c r="Q1191">
        <v>33</v>
      </c>
      <c r="R1191">
        <v>0</v>
      </c>
      <c r="T1191">
        <v>0</v>
      </c>
      <c r="U1191">
        <v>1</v>
      </c>
      <c r="V1191">
        <v>392</v>
      </c>
      <c r="W1191">
        <v>2</v>
      </c>
      <c r="X1191" t="s">
        <v>71</v>
      </c>
      <c r="Y1191">
        <v>1</v>
      </c>
      <c r="Z1191">
        <v>4</v>
      </c>
      <c r="AA1191">
        <v>93</v>
      </c>
      <c r="AB1191">
        <v>3</v>
      </c>
      <c r="AC1191">
        <v>2</v>
      </c>
      <c r="AD1191">
        <v>4</v>
      </c>
      <c r="AE1191">
        <v>5505</v>
      </c>
      <c r="AF1191">
        <v>3921</v>
      </c>
      <c r="AG1191">
        <v>1</v>
      </c>
      <c r="AH1191">
        <v>14</v>
      </c>
      <c r="AI1191">
        <v>3</v>
      </c>
      <c r="AJ1191">
        <v>3</v>
      </c>
      <c r="AK1191">
        <v>80</v>
      </c>
      <c r="AL1191">
        <v>2</v>
      </c>
      <c r="AM1191">
        <v>6</v>
      </c>
      <c r="AN1191">
        <v>3</v>
      </c>
      <c r="AO1191">
        <v>6</v>
      </c>
      <c r="AP1191">
        <v>2</v>
      </c>
      <c r="AQ1191">
        <v>0</v>
      </c>
      <c r="AR1191">
        <v>4</v>
      </c>
    </row>
    <row r="1192" spans="1:44" x14ac:dyDescent="0.35">
      <c r="A1192" t="s">
        <v>56</v>
      </c>
      <c r="B1192" t="s">
        <v>45</v>
      </c>
      <c r="C1192" t="s">
        <v>69</v>
      </c>
      <c r="D1192" t="s">
        <v>59</v>
      </c>
      <c r="E1192" t="s">
        <v>60</v>
      </c>
      <c r="F1192" t="s">
        <v>72</v>
      </c>
      <c r="G1192" t="s">
        <v>1243</v>
      </c>
      <c r="H1192">
        <v>1671</v>
      </c>
      <c r="I1192" t="s">
        <v>62</v>
      </c>
      <c r="J1192" t="s">
        <v>63</v>
      </c>
      <c r="K1192" t="s">
        <v>79</v>
      </c>
      <c r="L1192" t="s">
        <v>56</v>
      </c>
      <c r="M1192" t="s">
        <v>54</v>
      </c>
      <c r="N1192">
        <v>4</v>
      </c>
      <c r="O1192">
        <v>-2</v>
      </c>
      <c r="P1192">
        <v>0</v>
      </c>
      <c r="Q1192">
        <v>32</v>
      </c>
      <c r="R1192">
        <v>0</v>
      </c>
      <c r="T1192">
        <v>0</v>
      </c>
      <c r="U1192">
        <v>1</v>
      </c>
      <c r="V1192">
        <v>977</v>
      </c>
      <c r="W1192">
        <v>2</v>
      </c>
      <c r="X1192" t="s">
        <v>77</v>
      </c>
      <c r="Y1192">
        <v>1</v>
      </c>
      <c r="Z1192">
        <v>4</v>
      </c>
      <c r="AA1192">
        <v>45</v>
      </c>
      <c r="AB1192">
        <v>3</v>
      </c>
      <c r="AC1192">
        <v>2</v>
      </c>
      <c r="AD1192">
        <v>2</v>
      </c>
      <c r="AE1192">
        <v>5470</v>
      </c>
      <c r="AF1192">
        <v>25518</v>
      </c>
      <c r="AG1192">
        <v>0</v>
      </c>
      <c r="AH1192">
        <v>13</v>
      </c>
      <c r="AI1192">
        <v>3</v>
      </c>
      <c r="AJ1192">
        <v>3</v>
      </c>
      <c r="AK1192">
        <v>80</v>
      </c>
      <c r="AL1192">
        <v>2</v>
      </c>
      <c r="AM1192">
        <v>10</v>
      </c>
      <c r="AN1192">
        <v>2</v>
      </c>
      <c r="AO1192">
        <v>9</v>
      </c>
      <c r="AP1192">
        <v>5</v>
      </c>
      <c r="AQ1192">
        <v>1</v>
      </c>
      <c r="AR1192">
        <v>6</v>
      </c>
    </row>
    <row r="1193" spans="1:44" x14ac:dyDescent="0.35">
      <c r="A1193" t="s">
        <v>56</v>
      </c>
      <c r="B1193" t="s">
        <v>45</v>
      </c>
      <c r="C1193" t="s">
        <v>69</v>
      </c>
      <c r="D1193" t="s">
        <v>59</v>
      </c>
      <c r="E1193" t="s">
        <v>48</v>
      </c>
      <c r="F1193" t="s">
        <v>49</v>
      </c>
      <c r="G1193" t="s">
        <v>1166</v>
      </c>
      <c r="H1193">
        <v>1673</v>
      </c>
      <c r="I1193" t="s">
        <v>51</v>
      </c>
      <c r="J1193" t="s">
        <v>52</v>
      </c>
      <c r="K1193" t="s">
        <v>64</v>
      </c>
      <c r="L1193" t="s">
        <v>56</v>
      </c>
      <c r="M1193" t="s">
        <v>54</v>
      </c>
      <c r="N1193">
        <v>2</v>
      </c>
      <c r="O1193">
        <v>-2</v>
      </c>
      <c r="P1193">
        <v>0</v>
      </c>
      <c r="Q1193">
        <v>31</v>
      </c>
      <c r="R1193">
        <v>0</v>
      </c>
      <c r="T1193">
        <v>0</v>
      </c>
      <c r="U1193">
        <v>1</v>
      </c>
      <c r="V1193">
        <v>1112</v>
      </c>
      <c r="W1193">
        <v>5</v>
      </c>
      <c r="X1193" t="s">
        <v>71</v>
      </c>
      <c r="Y1193">
        <v>1</v>
      </c>
      <c r="Z1193">
        <v>1</v>
      </c>
      <c r="AA1193">
        <v>67</v>
      </c>
      <c r="AB1193">
        <v>3</v>
      </c>
      <c r="AC1193">
        <v>2</v>
      </c>
      <c r="AD1193">
        <v>4</v>
      </c>
      <c r="AE1193">
        <v>5476</v>
      </c>
      <c r="AF1193">
        <v>22589</v>
      </c>
      <c r="AG1193">
        <v>1</v>
      </c>
      <c r="AH1193">
        <v>11</v>
      </c>
      <c r="AI1193">
        <v>3</v>
      </c>
      <c r="AJ1193">
        <v>1</v>
      </c>
      <c r="AK1193">
        <v>80</v>
      </c>
      <c r="AL1193">
        <v>2</v>
      </c>
      <c r="AM1193">
        <v>10</v>
      </c>
      <c r="AN1193">
        <v>3</v>
      </c>
      <c r="AO1193">
        <v>10</v>
      </c>
      <c r="AP1193">
        <v>0</v>
      </c>
      <c r="AQ1193">
        <v>0</v>
      </c>
      <c r="AR1193">
        <v>2</v>
      </c>
    </row>
    <row r="1194" spans="1:44" x14ac:dyDescent="0.35">
      <c r="A1194" t="s">
        <v>56</v>
      </c>
      <c r="B1194" t="s">
        <v>45</v>
      </c>
      <c r="C1194" t="s">
        <v>58</v>
      </c>
      <c r="D1194" t="s">
        <v>59</v>
      </c>
      <c r="E1194" t="s">
        <v>60</v>
      </c>
      <c r="F1194" t="s">
        <v>72</v>
      </c>
      <c r="G1194" t="s">
        <v>1357</v>
      </c>
      <c r="H1194">
        <v>1674</v>
      </c>
      <c r="I1194" t="s">
        <v>51</v>
      </c>
      <c r="J1194" t="s">
        <v>68</v>
      </c>
      <c r="K1194" t="s">
        <v>79</v>
      </c>
      <c r="L1194" t="s">
        <v>44</v>
      </c>
      <c r="M1194" t="s">
        <v>54</v>
      </c>
      <c r="N1194">
        <v>2</v>
      </c>
      <c r="O1194">
        <v>-2</v>
      </c>
      <c r="P1194">
        <v>0</v>
      </c>
      <c r="Q1194">
        <v>49</v>
      </c>
      <c r="R1194">
        <v>0</v>
      </c>
      <c r="T1194">
        <v>0</v>
      </c>
      <c r="U1194">
        <v>1</v>
      </c>
      <c r="V1194">
        <v>464</v>
      </c>
      <c r="W1194">
        <v>16</v>
      </c>
      <c r="X1194" t="s">
        <v>77</v>
      </c>
      <c r="Y1194">
        <v>1</v>
      </c>
      <c r="Z1194">
        <v>4</v>
      </c>
      <c r="AA1194">
        <v>74</v>
      </c>
      <c r="AB1194">
        <v>3</v>
      </c>
      <c r="AC1194">
        <v>1</v>
      </c>
      <c r="AD1194">
        <v>1</v>
      </c>
      <c r="AE1194">
        <v>2587</v>
      </c>
      <c r="AF1194">
        <v>24941</v>
      </c>
      <c r="AG1194">
        <v>4</v>
      </c>
      <c r="AH1194">
        <v>16</v>
      </c>
      <c r="AI1194">
        <v>3</v>
      </c>
      <c r="AJ1194">
        <v>2</v>
      </c>
      <c r="AK1194">
        <v>80</v>
      </c>
      <c r="AL1194">
        <v>1</v>
      </c>
      <c r="AM1194">
        <v>17</v>
      </c>
      <c r="AN1194">
        <v>2</v>
      </c>
      <c r="AO1194">
        <v>2</v>
      </c>
      <c r="AP1194">
        <v>2</v>
      </c>
      <c r="AQ1194">
        <v>2</v>
      </c>
      <c r="AR1194">
        <v>2</v>
      </c>
    </row>
    <row r="1195" spans="1:44" x14ac:dyDescent="0.35">
      <c r="A1195" t="s">
        <v>56</v>
      </c>
      <c r="B1195" t="s">
        <v>57</v>
      </c>
      <c r="C1195" t="s">
        <v>46</v>
      </c>
      <c r="D1195" t="s">
        <v>59</v>
      </c>
      <c r="E1195" t="s">
        <v>60</v>
      </c>
      <c r="F1195" t="s">
        <v>72</v>
      </c>
      <c r="G1195" t="s">
        <v>1426</v>
      </c>
      <c r="H1195">
        <v>1675</v>
      </c>
      <c r="I1195" t="s">
        <v>51</v>
      </c>
      <c r="J1195" t="s">
        <v>68</v>
      </c>
      <c r="K1195" t="s">
        <v>53</v>
      </c>
      <c r="L1195" t="s">
        <v>56</v>
      </c>
      <c r="M1195" t="s">
        <v>54</v>
      </c>
      <c r="N1195">
        <v>3</v>
      </c>
      <c r="O1195">
        <v>-2</v>
      </c>
      <c r="P1195">
        <v>0</v>
      </c>
      <c r="Q1195">
        <v>38</v>
      </c>
      <c r="R1195">
        <v>0</v>
      </c>
      <c r="T1195">
        <v>0</v>
      </c>
      <c r="U1195">
        <v>1</v>
      </c>
      <c r="V1195">
        <v>148</v>
      </c>
      <c r="W1195">
        <v>2</v>
      </c>
      <c r="X1195" t="s">
        <v>77</v>
      </c>
      <c r="Y1195">
        <v>1</v>
      </c>
      <c r="Z1195">
        <v>4</v>
      </c>
      <c r="AA1195">
        <v>42</v>
      </c>
      <c r="AB1195">
        <v>2</v>
      </c>
      <c r="AC1195">
        <v>1</v>
      </c>
      <c r="AD1195">
        <v>2</v>
      </c>
      <c r="AE1195">
        <v>2440</v>
      </c>
      <c r="AF1195">
        <v>23826</v>
      </c>
      <c r="AG1195">
        <v>1</v>
      </c>
      <c r="AH1195">
        <v>22</v>
      </c>
      <c r="AI1195">
        <v>4</v>
      </c>
      <c r="AJ1195">
        <v>2</v>
      </c>
      <c r="AK1195">
        <v>80</v>
      </c>
      <c r="AL1195">
        <v>0</v>
      </c>
      <c r="AM1195">
        <v>4</v>
      </c>
      <c r="AN1195">
        <v>3</v>
      </c>
      <c r="AO1195">
        <v>4</v>
      </c>
      <c r="AP1195">
        <v>3</v>
      </c>
      <c r="AQ1195">
        <v>3</v>
      </c>
      <c r="AR1195">
        <v>3</v>
      </c>
    </row>
    <row r="1196" spans="1:44" x14ac:dyDescent="0.35">
      <c r="A1196" t="s">
        <v>56</v>
      </c>
      <c r="B1196" t="s">
        <v>45</v>
      </c>
      <c r="C1196" t="s">
        <v>58</v>
      </c>
      <c r="D1196" t="s">
        <v>59</v>
      </c>
      <c r="E1196" t="s">
        <v>48</v>
      </c>
      <c r="F1196" t="s">
        <v>49</v>
      </c>
      <c r="G1196" t="s">
        <v>1155</v>
      </c>
      <c r="H1196">
        <v>1676</v>
      </c>
      <c r="I1196" t="s">
        <v>51</v>
      </c>
      <c r="J1196" t="s">
        <v>95</v>
      </c>
      <c r="K1196" t="s">
        <v>79</v>
      </c>
      <c r="L1196" t="s">
        <v>56</v>
      </c>
      <c r="M1196" t="s">
        <v>54</v>
      </c>
      <c r="N1196">
        <v>2</v>
      </c>
      <c r="O1196">
        <v>-2</v>
      </c>
      <c r="P1196">
        <v>0</v>
      </c>
      <c r="Q1196">
        <v>47</v>
      </c>
      <c r="R1196">
        <v>0</v>
      </c>
      <c r="T1196">
        <v>0</v>
      </c>
      <c r="U1196">
        <v>1</v>
      </c>
      <c r="V1196">
        <v>1225</v>
      </c>
      <c r="W1196">
        <v>2</v>
      </c>
      <c r="X1196" t="s">
        <v>71</v>
      </c>
      <c r="Y1196">
        <v>1</v>
      </c>
      <c r="Z1196">
        <v>2</v>
      </c>
      <c r="AA1196">
        <v>47</v>
      </c>
      <c r="AB1196">
        <v>4</v>
      </c>
      <c r="AC1196">
        <v>4</v>
      </c>
      <c r="AD1196">
        <v>2</v>
      </c>
      <c r="AE1196">
        <v>15972</v>
      </c>
      <c r="AF1196">
        <v>21086</v>
      </c>
      <c r="AG1196">
        <v>6</v>
      </c>
      <c r="AH1196">
        <v>14</v>
      </c>
      <c r="AI1196">
        <v>3</v>
      </c>
      <c r="AJ1196">
        <v>3</v>
      </c>
      <c r="AK1196">
        <v>80</v>
      </c>
      <c r="AL1196">
        <v>3</v>
      </c>
      <c r="AM1196">
        <v>29</v>
      </c>
      <c r="AN1196">
        <v>3</v>
      </c>
      <c r="AO1196">
        <v>3</v>
      </c>
      <c r="AP1196">
        <v>2</v>
      </c>
      <c r="AQ1196">
        <v>1</v>
      </c>
      <c r="AR1196">
        <v>2</v>
      </c>
    </row>
    <row r="1197" spans="1:44" x14ac:dyDescent="0.35">
      <c r="A1197" t="s">
        <v>56</v>
      </c>
      <c r="B1197" t="s">
        <v>45</v>
      </c>
      <c r="C1197" t="s">
        <v>58</v>
      </c>
      <c r="D1197" t="s">
        <v>59</v>
      </c>
      <c r="E1197" t="s">
        <v>60</v>
      </c>
      <c r="F1197" t="s">
        <v>49</v>
      </c>
      <c r="G1197" t="s">
        <v>1302</v>
      </c>
      <c r="H1197">
        <v>1677</v>
      </c>
      <c r="I1197" t="s">
        <v>62</v>
      </c>
      <c r="J1197" t="s">
        <v>95</v>
      </c>
      <c r="K1197" t="s">
        <v>53</v>
      </c>
      <c r="L1197" t="s">
        <v>56</v>
      </c>
      <c r="M1197" t="s">
        <v>54</v>
      </c>
      <c r="N1197">
        <v>2</v>
      </c>
      <c r="O1197">
        <v>-2</v>
      </c>
      <c r="P1197">
        <v>0</v>
      </c>
      <c r="Q1197">
        <v>49</v>
      </c>
      <c r="R1197">
        <v>0</v>
      </c>
      <c r="T1197">
        <v>0</v>
      </c>
      <c r="U1197">
        <v>1</v>
      </c>
      <c r="V1197">
        <v>809</v>
      </c>
      <c r="W1197">
        <v>1</v>
      </c>
      <c r="X1197" t="s">
        <v>77</v>
      </c>
      <c r="Y1197">
        <v>1</v>
      </c>
      <c r="Z1197">
        <v>3</v>
      </c>
      <c r="AA1197">
        <v>36</v>
      </c>
      <c r="AB1197">
        <v>3</v>
      </c>
      <c r="AC1197">
        <v>4</v>
      </c>
      <c r="AD1197">
        <v>3</v>
      </c>
      <c r="AE1197">
        <v>15379</v>
      </c>
      <c r="AF1197">
        <v>22384</v>
      </c>
      <c r="AG1197">
        <v>4</v>
      </c>
      <c r="AH1197">
        <v>14</v>
      </c>
      <c r="AI1197">
        <v>3</v>
      </c>
      <c r="AJ1197">
        <v>1</v>
      </c>
      <c r="AK1197">
        <v>80</v>
      </c>
      <c r="AL1197">
        <v>0</v>
      </c>
      <c r="AM1197">
        <v>23</v>
      </c>
      <c r="AN1197">
        <v>3</v>
      </c>
      <c r="AO1197">
        <v>8</v>
      </c>
      <c r="AP1197">
        <v>7</v>
      </c>
      <c r="AQ1197">
        <v>0</v>
      </c>
      <c r="AR1197">
        <v>0</v>
      </c>
    </row>
    <row r="1198" spans="1:44" x14ac:dyDescent="0.35">
      <c r="A1198" t="s">
        <v>56</v>
      </c>
      <c r="B1198" t="s">
        <v>45</v>
      </c>
      <c r="C1198" t="s">
        <v>46</v>
      </c>
      <c r="D1198" t="s">
        <v>59</v>
      </c>
      <c r="E1198" t="s">
        <v>48</v>
      </c>
      <c r="F1198" t="s">
        <v>49</v>
      </c>
      <c r="G1198" t="s">
        <v>1422</v>
      </c>
      <c r="H1198">
        <v>1678</v>
      </c>
      <c r="I1198" t="s">
        <v>62</v>
      </c>
      <c r="J1198" t="s">
        <v>52</v>
      </c>
      <c r="K1198" t="s">
        <v>53</v>
      </c>
      <c r="L1198" t="s">
        <v>44</v>
      </c>
      <c r="M1198" t="s">
        <v>54</v>
      </c>
      <c r="N1198">
        <v>2</v>
      </c>
      <c r="O1198">
        <v>-2</v>
      </c>
      <c r="P1198">
        <v>0</v>
      </c>
      <c r="Q1198">
        <v>41</v>
      </c>
      <c r="R1198">
        <v>0</v>
      </c>
      <c r="T1198">
        <v>0</v>
      </c>
      <c r="U1198">
        <v>1</v>
      </c>
      <c r="V1198">
        <v>1206</v>
      </c>
      <c r="W1198">
        <v>23</v>
      </c>
      <c r="X1198" t="s">
        <v>55</v>
      </c>
      <c r="Y1198">
        <v>1</v>
      </c>
      <c r="Z1198">
        <v>4</v>
      </c>
      <c r="AA1198">
        <v>80</v>
      </c>
      <c r="AB1198">
        <v>3</v>
      </c>
      <c r="AC1198">
        <v>3</v>
      </c>
      <c r="AD1198">
        <v>3</v>
      </c>
      <c r="AE1198">
        <v>7082</v>
      </c>
      <c r="AF1198">
        <v>11591</v>
      </c>
      <c r="AG1198">
        <v>3</v>
      </c>
      <c r="AH1198">
        <v>16</v>
      </c>
      <c r="AI1198">
        <v>3</v>
      </c>
      <c r="AJ1198">
        <v>4</v>
      </c>
      <c r="AK1198">
        <v>80</v>
      </c>
      <c r="AL1198">
        <v>0</v>
      </c>
      <c r="AM1198">
        <v>21</v>
      </c>
      <c r="AN1198">
        <v>3</v>
      </c>
      <c r="AO1198">
        <v>2</v>
      </c>
      <c r="AP1198">
        <v>0</v>
      </c>
      <c r="AQ1198">
        <v>0</v>
      </c>
      <c r="AR1198">
        <v>2</v>
      </c>
    </row>
    <row r="1199" spans="1:44" x14ac:dyDescent="0.35">
      <c r="A1199" t="s">
        <v>56</v>
      </c>
      <c r="B1199" t="s">
        <v>45</v>
      </c>
      <c r="C1199" t="s">
        <v>92</v>
      </c>
      <c r="D1199" t="s">
        <v>59</v>
      </c>
      <c r="E1199" t="s">
        <v>48</v>
      </c>
      <c r="F1199" t="s">
        <v>49</v>
      </c>
      <c r="G1199" t="s">
        <v>1344</v>
      </c>
      <c r="H1199">
        <v>1680</v>
      </c>
      <c r="I1199" t="s">
        <v>62</v>
      </c>
      <c r="J1199" t="s">
        <v>99</v>
      </c>
      <c r="K1199" t="s">
        <v>53</v>
      </c>
      <c r="L1199" t="s">
        <v>56</v>
      </c>
      <c r="M1199" t="s">
        <v>54</v>
      </c>
      <c r="N1199">
        <v>3</v>
      </c>
      <c r="O1199">
        <v>-2</v>
      </c>
      <c r="P1199">
        <v>0</v>
      </c>
      <c r="Q1199">
        <v>20</v>
      </c>
      <c r="R1199">
        <v>0</v>
      </c>
      <c r="T1199">
        <v>0</v>
      </c>
      <c r="U1199">
        <v>1</v>
      </c>
      <c r="V1199">
        <v>727</v>
      </c>
      <c r="W1199">
        <v>9</v>
      </c>
      <c r="X1199" t="s">
        <v>65</v>
      </c>
      <c r="Y1199">
        <v>1</v>
      </c>
      <c r="Z1199">
        <v>4</v>
      </c>
      <c r="AA1199">
        <v>54</v>
      </c>
      <c r="AB1199">
        <v>3</v>
      </c>
      <c r="AC1199">
        <v>1</v>
      </c>
      <c r="AD1199">
        <v>1</v>
      </c>
      <c r="AE1199">
        <v>2728</v>
      </c>
      <c r="AF1199">
        <v>21082</v>
      </c>
      <c r="AG1199">
        <v>1</v>
      </c>
      <c r="AH1199">
        <v>11</v>
      </c>
      <c r="AI1199">
        <v>3</v>
      </c>
      <c r="AJ1199">
        <v>1</v>
      </c>
      <c r="AK1199">
        <v>80</v>
      </c>
      <c r="AL1199">
        <v>0</v>
      </c>
      <c r="AM1199">
        <v>2</v>
      </c>
      <c r="AN1199">
        <v>3</v>
      </c>
      <c r="AO1199">
        <v>2</v>
      </c>
      <c r="AP1199">
        <v>2</v>
      </c>
      <c r="AQ1199">
        <v>0</v>
      </c>
      <c r="AR1199">
        <v>2</v>
      </c>
    </row>
    <row r="1200" spans="1:44" x14ac:dyDescent="0.35">
      <c r="A1200" t="s">
        <v>56</v>
      </c>
      <c r="B1200" t="s">
        <v>91</v>
      </c>
      <c r="C1200" t="s">
        <v>69</v>
      </c>
      <c r="D1200" t="s">
        <v>59</v>
      </c>
      <c r="E1200" t="s">
        <v>48</v>
      </c>
      <c r="F1200" t="s">
        <v>49</v>
      </c>
      <c r="G1200" t="s">
        <v>1473</v>
      </c>
      <c r="H1200">
        <v>1681</v>
      </c>
      <c r="I1200" t="s">
        <v>51</v>
      </c>
      <c r="J1200" t="s">
        <v>52</v>
      </c>
      <c r="K1200" t="s">
        <v>79</v>
      </c>
      <c r="L1200" t="s">
        <v>44</v>
      </c>
      <c r="M1200" t="s">
        <v>54</v>
      </c>
      <c r="N1200">
        <v>2</v>
      </c>
      <c r="O1200">
        <v>-2</v>
      </c>
      <c r="P1200">
        <v>0</v>
      </c>
      <c r="Q1200">
        <v>33</v>
      </c>
      <c r="R1200">
        <v>0</v>
      </c>
      <c r="T1200">
        <v>0</v>
      </c>
      <c r="U1200">
        <v>1</v>
      </c>
      <c r="V1200">
        <v>530</v>
      </c>
      <c r="W1200">
        <v>16</v>
      </c>
      <c r="X1200" t="s">
        <v>77</v>
      </c>
      <c r="Y1200">
        <v>1</v>
      </c>
      <c r="Z1200">
        <v>3</v>
      </c>
      <c r="AA1200">
        <v>36</v>
      </c>
      <c r="AB1200">
        <v>3</v>
      </c>
      <c r="AC1200">
        <v>2</v>
      </c>
      <c r="AD1200">
        <v>4</v>
      </c>
      <c r="AE1200">
        <v>5368</v>
      </c>
      <c r="AF1200">
        <v>16130</v>
      </c>
      <c r="AG1200">
        <v>1</v>
      </c>
      <c r="AH1200">
        <v>25</v>
      </c>
      <c r="AI1200">
        <v>4</v>
      </c>
      <c r="AJ1200">
        <v>3</v>
      </c>
      <c r="AK1200">
        <v>80</v>
      </c>
      <c r="AL1200">
        <v>1</v>
      </c>
      <c r="AM1200">
        <v>7</v>
      </c>
      <c r="AN1200">
        <v>3</v>
      </c>
      <c r="AO1200">
        <v>6</v>
      </c>
      <c r="AP1200">
        <v>5</v>
      </c>
      <c r="AQ1200">
        <v>1</v>
      </c>
      <c r="AR1200">
        <v>2</v>
      </c>
    </row>
    <row r="1201" spans="1:44" x14ac:dyDescent="0.35">
      <c r="A1201" t="s">
        <v>56</v>
      </c>
      <c r="B1201" t="s">
        <v>45</v>
      </c>
      <c r="C1201" t="s">
        <v>46</v>
      </c>
      <c r="D1201" t="s">
        <v>59</v>
      </c>
      <c r="E1201" t="s">
        <v>60</v>
      </c>
      <c r="F1201" t="s">
        <v>49</v>
      </c>
      <c r="G1201" t="s">
        <v>1280</v>
      </c>
      <c r="H1201">
        <v>1682</v>
      </c>
      <c r="I1201" t="s">
        <v>62</v>
      </c>
      <c r="J1201" t="s">
        <v>83</v>
      </c>
      <c r="K1201" t="s">
        <v>64</v>
      </c>
      <c r="L1201" t="s">
        <v>56</v>
      </c>
      <c r="M1201" t="s">
        <v>54</v>
      </c>
      <c r="N1201">
        <v>2</v>
      </c>
      <c r="O1201">
        <v>-2</v>
      </c>
      <c r="P1201">
        <v>0</v>
      </c>
      <c r="Q1201">
        <v>36</v>
      </c>
      <c r="R1201">
        <v>0</v>
      </c>
      <c r="T1201">
        <v>0</v>
      </c>
      <c r="U1201">
        <v>1</v>
      </c>
      <c r="V1201">
        <v>1351</v>
      </c>
      <c r="W1201">
        <v>26</v>
      </c>
      <c r="X1201" t="s">
        <v>71</v>
      </c>
      <c r="Y1201">
        <v>1</v>
      </c>
      <c r="Z1201">
        <v>1</v>
      </c>
      <c r="AA1201">
        <v>80</v>
      </c>
      <c r="AB1201">
        <v>3</v>
      </c>
      <c r="AC1201">
        <v>2</v>
      </c>
      <c r="AD1201">
        <v>3</v>
      </c>
      <c r="AE1201">
        <v>5347</v>
      </c>
      <c r="AF1201">
        <v>7419</v>
      </c>
      <c r="AG1201">
        <v>6</v>
      </c>
      <c r="AH1201">
        <v>14</v>
      </c>
      <c r="AI1201">
        <v>3</v>
      </c>
      <c r="AJ1201">
        <v>2</v>
      </c>
      <c r="AK1201">
        <v>80</v>
      </c>
      <c r="AL1201">
        <v>2</v>
      </c>
      <c r="AM1201">
        <v>10</v>
      </c>
      <c r="AN1201">
        <v>2</v>
      </c>
      <c r="AO1201">
        <v>3</v>
      </c>
      <c r="AP1201">
        <v>2</v>
      </c>
      <c r="AQ1201">
        <v>0</v>
      </c>
      <c r="AR1201">
        <v>2</v>
      </c>
    </row>
    <row r="1202" spans="1:44" x14ac:dyDescent="0.35">
      <c r="A1202" t="s">
        <v>56</v>
      </c>
      <c r="B1202" t="s">
        <v>45</v>
      </c>
      <c r="C1202" t="s">
        <v>46</v>
      </c>
      <c r="D1202" t="s">
        <v>59</v>
      </c>
      <c r="E1202" t="s">
        <v>161</v>
      </c>
      <c r="F1202" t="s">
        <v>49</v>
      </c>
      <c r="G1202" t="s">
        <v>1353</v>
      </c>
      <c r="H1202">
        <v>1683</v>
      </c>
      <c r="I1202" t="s">
        <v>51</v>
      </c>
      <c r="J1202" t="s">
        <v>163</v>
      </c>
      <c r="K1202" t="s">
        <v>79</v>
      </c>
      <c r="L1202" t="s">
        <v>44</v>
      </c>
      <c r="M1202" t="s">
        <v>54</v>
      </c>
      <c r="N1202">
        <v>2</v>
      </c>
      <c r="O1202">
        <v>-2</v>
      </c>
      <c r="P1202">
        <v>0</v>
      </c>
      <c r="Q1202">
        <v>44</v>
      </c>
      <c r="R1202">
        <v>0</v>
      </c>
      <c r="T1202">
        <v>0</v>
      </c>
      <c r="U1202">
        <v>1</v>
      </c>
      <c r="V1202">
        <v>528</v>
      </c>
      <c r="W1202">
        <v>1</v>
      </c>
      <c r="X1202" t="s">
        <v>77</v>
      </c>
      <c r="Y1202">
        <v>1</v>
      </c>
      <c r="Z1202">
        <v>3</v>
      </c>
      <c r="AA1202">
        <v>44</v>
      </c>
      <c r="AB1202">
        <v>3</v>
      </c>
      <c r="AC1202">
        <v>1</v>
      </c>
      <c r="AD1202">
        <v>4</v>
      </c>
      <c r="AE1202">
        <v>3195</v>
      </c>
      <c r="AF1202">
        <v>4167</v>
      </c>
      <c r="AG1202">
        <v>4</v>
      </c>
      <c r="AH1202">
        <v>18</v>
      </c>
      <c r="AI1202">
        <v>3</v>
      </c>
      <c r="AJ1202">
        <v>1</v>
      </c>
      <c r="AK1202">
        <v>80</v>
      </c>
      <c r="AL1202">
        <v>3</v>
      </c>
      <c r="AM1202">
        <v>8</v>
      </c>
      <c r="AN1202">
        <v>3</v>
      </c>
      <c r="AO1202">
        <v>2</v>
      </c>
      <c r="AP1202">
        <v>2</v>
      </c>
      <c r="AQ1202">
        <v>2</v>
      </c>
      <c r="AR1202">
        <v>2</v>
      </c>
    </row>
    <row r="1203" spans="1:44" x14ac:dyDescent="0.35">
      <c r="A1203" t="s">
        <v>44</v>
      </c>
      <c r="B1203" t="s">
        <v>45</v>
      </c>
      <c r="C1203" t="s">
        <v>92</v>
      </c>
      <c r="D1203" t="s">
        <v>47</v>
      </c>
      <c r="E1203" t="s">
        <v>60</v>
      </c>
      <c r="F1203" t="s">
        <v>72</v>
      </c>
      <c r="G1203" t="s">
        <v>1536</v>
      </c>
      <c r="H1203">
        <v>1684</v>
      </c>
      <c r="I1203" t="s">
        <v>62</v>
      </c>
      <c r="J1203" t="s">
        <v>68</v>
      </c>
      <c r="K1203" t="s">
        <v>53</v>
      </c>
      <c r="L1203" t="s">
        <v>44</v>
      </c>
      <c r="M1203" t="s">
        <v>54</v>
      </c>
      <c r="N1203">
        <v>2</v>
      </c>
      <c r="O1203">
        <v>-2</v>
      </c>
      <c r="P1203">
        <v>0</v>
      </c>
      <c r="Q1203">
        <v>23</v>
      </c>
      <c r="R1203">
        <v>1</v>
      </c>
      <c r="S1203">
        <v>1</v>
      </c>
      <c r="T1203">
        <v>1</v>
      </c>
      <c r="U1203">
        <v>0</v>
      </c>
      <c r="V1203">
        <v>1320</v>
      </c>
      <c r="W1203">
        <v>8</v>
      </c>
      <c r="X1203" t="s">
        <v>65</v>
      </c>
      <c r="Y1203">
        <v>1</v>
      </c>
      <c r="Z1203">
        <v>4</v>
      </c>
      <c r="AA1203">
        <v>93</v>
      </c>
      <c r="AB1203">
        <v>2</v>
      </c>
      <c r="AC1203">
        <v>1</v>
      </c>
      <c r="AD1203">
        <v>3</v>
      </c>
      <c r="AE1203">
        <v>3989</v>
      </c>
      <c r="AF1203">
        <v>20586</v>
      </c>
      <c r="AG1203">
        <v>1</v>
      </c>
      <c r="AH1203">
        <v>11</v>
      </c>
      <c r="AI1203">
        <v>3</v>
      </c>
      <c r="AJ1203">
        <v>1</v>
      </c>
      <c r="AK1203">
        <v>80</v>
      </c>
      <c r="AL1203">
        <v>0</v>
      </c>
      <c r="AM1203">
        <v>5</v>
      </c>
      <c r="AN1203">
        <v>3</v>
      </c>
      <c r="AO1203">
        <v>5</v>
      </c>
      <c r="AP1203">
        <v>4</v>
      </c>
      <c r="AQ1203">
        <v>1</v>
      </c>
      <c r="AR1203">
        <v>2</v>
      </c>
    </row>
    <row r="1204" spans="1:44" x14ac:dyDescent="0.35">
      <c r="A1204" t="s">
        <v>56</v>
      </c>
      <c r="B1204" t="s">
        <v>45</v>
      </c>
      <c r="C1204" t="s">
        <v>46</v>
      </c>
      <c r="D1204" t="s">
        <v>59</v>
      </c>
      <c r="E1204" t="s">
        <v>60</v>
      </c>
      <c r="F1204" t="s">
        <v>72</v>
      </c>
      <c r="G1204" t="s">
        <v>1129</v>
      </c>
      <c r="H1204">
        <v>1687</v>
      </c>
      <c r="I1204" t="s">
        <v>51</v>
      </c>
      <c r="J1204" t="s">
        <v>68</v>
      </c>
      <c r="K1204" t="s">
        <v>64</v>
      </c>
      <c r="L1204" t="s">
        <v>56</v>
      </c>
      <c r="M1204" t="s">
        <v>54</v>
      </c>
      <c r="N1204">
        <v>5</v>
      </c>
      <c r="O1204">
        <v>-2</v>
      </c>
      <c r="P1204">
        <v>0</v>
      </c>
      <c r="Q1204">
        <v>38</v>
      </c>
      <c r="R1204">
        <v>0</v>
      </c>
      <c r="T1204">
        <v>0</v>
      </c>
      <c r="U1204">
        <v>1</v>
      </c>
      <c r="V1204">
        <v>1495</v>
      </c>
      <c r="W1204">
        <v>4</v>
      </c>
      <c r="X1204" t="s">
        <v>55</v>
      </c>
      <c r="Y1204">
        <v>1</v>
      </c>
      <c r="Z1204">
        <v>4</v>
      </c>
      <c r="AA1204">
        <v>87</v>
      </c>
      <c r="AB1204">
        <v>3</v>
      </c>
      <c r="AC1204">
        <v>1</v>
      </c>
      <c r="AD1204">
        <v>3</v>
      </c>
      <c r="AE1204">
        <v>3306</v>
      </c>
      <c r="AF1204">
        <v>26176</v>
      </c>
      <c r="AG1204">
        <v>7</v>
      </c>
      <c r="AH1204">
        <v>19</v>
      </c>
      <c r="AI1204">
        <v>3</v>
      </c>
      <c r="AJ1204">
        <v>4</v>
      </c>
      <c r="AK1204">
        <v>80</v>
      </c>
      <c r="AL1204">
        <v>1</v>
      </c>
      <c r="AM1204">
        <v>7</v>
      </c>
      <c r="AN1204">
        <v>2</v>
      </c>
      <c r="AO1204">
        <v>0</v>
      </c>
      <c r="AP1204">
        <v>0</v>
      </c>
      <c r="AQ1204">
        <v>0</v>
      </c>
      <c r="AR1204">
        <v>0</v>
      </c>
    </row>
    <row r="1205" spans="1:44" x14ac:dyDescent="0.35">
      <c r="A1205" t="s">
        <v>56</v>
      </c>
      <c r="B1205" t="s">
        <v>45</v>
      </c>
      <c r="C1205" t="s">
        <v>58</v>
      </c>
      <c r="D1205" t="s">
        <v>59</v>
      </c>
      <c r="E1205" t="s">
        <v>60</v>
      </c>
      <c r="F1205" t="s">
        <v>72</v>
      </c>
      <c r="G1205" t="s">
        <v>1253</v>
      </c>
      <c r="H1205">
        <v>1689</v>
      </c>
      <c r="I1205" t="s">
        <v>62</v>
      </c>
      <c r="J1205" t="s">
        <v>83</v>
      </c>
      <c r="K1205" t="s">
        <v>64</v>
      </c>
      <c r="L1205" t="s">
        <v>56</v>
      </c>
      <c r="M1205" t="s">
        <v>54</v>
      </c>
      <c r="N1205">
        <v>2</v>
      </c>
      <c r="O1205">
        <v>-2</v>
      </c>
      <c r="P1205">
        <v>0</v>
      </c>
      <c r="Q1205">
        <v>53</v>
      </c>
      <c r="R1205">
        <v>0</v>
      </c>
      <c r="T1205">
        <v>0</v>
      </c>
      <c r="U1205">
        <v>1</v>
      </c>
      <c r="V1205">
        <v>1395</v>
      </c>
      <c r="W1205">
        <v>24</v>
      </c>
      <c r="X1205" t="s">
        <v>71</v>
      </c>
      <c r="Y1205">
        <v>1</v>
      </c>
      <c r="Z1205">
        <v>2</v>
      </c>
      <c r="AA1205">
        <v>48</v>
      </c>
      <c r="AB1205">
        <v>4</v>
      </c>
      <c r="AC1205">
        <v>3</v>
      </c>
      <c r="AD1205">
        <v>4</v>
      </c>
      <c r="AE1205">
        <v>7005</v>
      </c>
      <c r="AF1205">
        <v>3458</v>
      </c>
      <c r="AG1205">
        <v>3</v>
      </c>
      <c r="AH1205">
        <v>15</v>
      </c>
      <c r="AI1205">
        <v>3</v>
      </c>
      <c r="AJ1205">
        <v>3</v>
      </c>
      <c r="AK1205">
        <v>80</v>
      </c>
      <c r="AL1205">
        <v>0</v>
      </c>
      <c r="AM1205">
        <v>11</v>
      </c>
      <c r="AN1205">
        <v>3</v>
      </c>
      <c r="AO1205">
        <v>4</v>
      </c>
      <c r="AP1205">
        <v>3</v>
      </c>
      <c r="AQ1205">
        <v>1</v>
      </c>
      <c r="AR1205">
        <v>2</v>
      </c>
    </row>
    <row r="1206" spans="1:44" x14ac:dyDescent="0.35">
      <c r="A1206" t="s">
        <v>44</v>
      </c>
      <c r="B1206" t="s">
        <v>57</v>
      </c>
      <c r="C1206" t="s">
        <v>58</v>
      </c>
      <c r="D1206" t="s">
        <v>47</v>
      </c>
      <c r="E1206" t="s">
        <v>48</v>
      </c>
      <c r="F1206" t="s">
        <v>72</v>
      </c>
      <c r="G1206" t="s">
        <v>1521</v>
      </c>
      <c r="H1206">
        <v>1691</v>
      </c>
      <c r="I1206" t="s">
        <v>51</v>
      </c>
      <c r="J1206" t="s">
        <v>99</v>
      </c>
      <c r="K1206" t="s">
        <v>64</v>
      </c>
      <c r="L1206" t="s">
        <v>44</v>
      </c>
      <c r="M1206" t="s">
        <v>54</v>
      </c>
      <c r="N1206">
        <v>3</v>
      </c>
      <c r="O1206">
        <v>-2</v>
      </c>
      <c r="P1206">
        <v>0</v>
      </c>
      <c r="Q1206">
        <v>48</v>
      </c>
      <c r="R1206">
        <v>1</v>
      </c>
      <c r="S1206">
        <v>1</v>
      </c>
      <c r="T1206">
        <v>1</v>
      </c>
      <c r="U1206">
        <v>0</v>
      </c>
      <c r="V1206">
        <v>708</v>
      </c>
      <c r="W1206">
        <v>7</v>
      </c>
      <c r="X1206" t="s">
        <v>55</v>
      </c>
      <c r="Y1206">
        <v>1</v>
      </c>
      <c r="Z1206">
        <v>4</v>
      </c>
      <c r="AA1206">
        <v>95</v>
      </c>
      <c r="AB1206">
        <v>3</v>
      </c>
      <c r="AC1206">
        <v>1</v>
      </c>
      <c r="AD1206">
        <v>3</v>
      </c>
      <c r="AE1206">
        <v>2655</v>
      </c>
      <c r="AF1206">
        <v>11740</v>
      </c>
      <c r="AG1206">
        <v>2</v>
      </c>
      <c r="AH1206">
        <v>11</v>
      </c>
      <c r="AI1206">
        <v>3</v>
      </c>
      <c r="AJ1206">
        <v>3</v>
      </c>
      <c r="AK1206">
        <v>80</v>
      </c>
      <c r="AL1206">
        <v>2</v>
      </c>
      <c r="AM1206">
        <v>19</v>
      </c>
      <c r="AN1206">
        <v>3</v>
      </c>
      <c r="AO1206">
        <v>9</v>
      </c>
      <c r="AP1206">
        <v>7</v>
      </c>
      <c r="AQ1206">
        <v>7</v>
      </c>
      <c r="AR1206">
        <v>7</v>
      </c>
    </row>
    <row r="1207" spans="1:44" x14ac:dyDescent="0.35">
      <c r="A1207" t="s">
        <v>44</v>
      </c>
      <c r="B1207" t="s">
        <v>45</v>
      </c>
      <c r="C1207" t="s">
        <v>69</v>
      </c>
      <c r="D1207" t="s">
        <v>47</v>
      </c>
      <c r="E1207" t="s">
        <v>60</v>
      </c>
      <c r="F1207" t="s">
        <v>49</v>
      </c>
      <c r="G1207" t="s">
        <v>1510</v>
      </c>
      <c r="H1207">
        <v>1692</v>
      </c>
      <c r="I1207" t="s">
        <v>62</v>
      </c>
      <c r="J1207" t="s">
        <v>68</v>
      </c>
      <c r="K1207" t="s">
        <v>53</v>
      </c>
      <c r="L1207" t="s">
        <v>56</v>
      </c>
      <c r="M1207" t="s">
        <v>54</v>
      </c>
      <c r="N1207">
        <v>2</v>
      </c>
      <c r="O1207">
        <v>-2</v>
      </c>
      <c r="P1207">
        <v>0</v>
      </c>
      <c r="Q1207">
        <v>32</v>
      </c>
      <c r="R1207">
        <v>1</v>
      </c>
      <c r="S1207">
        <v>1</v>
      </c>
      <c r="T1207">
        <v>1</v>
      </c>
      <c r="U1207">
        <v>0</v>
      </c>
      <c r="V1207">
        <v>1259</v>
      </c>
      <c r="W1207">
        <v>2</v>
      </c>
      <c r="X1207" t="s">
        <v>71</v>
      </c>
      <c r="Y1207">
        <v>1</v>
      </c>
      <c r="Z1207">
        <v>4</v>
      </c>
      <c r="AA1207">
        <v>95</v>
      </c>
      <c r="AB1207">
        <v>3</v>
      </c>
      <c r="AC1207">
        <v>1</v>
      </c>
      <c r="AD1207">
        <v>2</v>
      </c>
      <c r="AE1207">
        <v>1393</v>
      </c>
      <c r="AF1207">
        <v>24852</v>
      </c>
      <c r="AG1207">
        <v>1</v>
      </c>
      <c r="AH1207">
        <v>12</v>
      </c>
      <c r="AI1207">
        <v>3</v>
      </c>
      <c r="AJ1207">
        <v>1</v>
      </c>
      <c r="AK1207">
        <v>80</v>
      </c>
      <c r="AL1207">
        <v>0</v>
      </c>
      <c r="AM1207">
        <v>1</v>
      </c>
      <c r="AN1207">
        <v>3</v>
      </c>
      <c r="AO1207">
        <v>1</v>
      </c>
      <c r="AP1207">
        <v>0</v>
      </c>
      <c r="AQ1207">
        <v>0</v>
      </c>
      <c r="AR1207">
        <v>0</v>
      </c>
    </row>
    <row r="1208" spans="1:44" x14ac:dyDescent="0.35">
      <c r="A1208" t="s">
        <v>56</v>
      </c>
      <c r="B1208" t="s">
        <v>91</v>
      </c>
      <c r="C1208" t="s">
        <v>69</v>
      </c>
      <c r="D1208" t="s">
        <v>59</v>
      </c>
      <c r="E1208" t="s">
        <v>60</v>
      </c>
      <c r="F1208" t="s">
        <v>72</v>
      </c>
      <c r="G1208" t="s">
        <v>1444</v>
      </c>
      <c r="H1208">
        <v>1693</v>
      </c>
      <c r="I1208" t="s">
        <v>62</v>
      </c>
      <c r="J1208" t="s">
        <v>68</v>
      </c>
      <c r="K1208" t="s">
        <v>53</v>
      </c>
      <c r="L1208" t="s">
        <v>56</v>
      </c>
      <c r="M1208" t="s">
        <v>54</v>
      </c>
      <c r="N1208">
        <v>5</v>
      </c>
      <c r="O1208">
        <v>-2</v>
      </c>
      <c r="P1208">
        <v>0</v>
      </c>
      <c r="Q1208">
        <v>26</v>
      </c>
      <c r="R1208">
        <v>0</v>
      </c>
      <c r="T1208">
        <v>0</v>
      </c>
      <c r="U1208">
        <v>1</v>
      </c>
      <c r="V1208">
        <v>786</v>
      </c>
      <c r="W1208">
        <v>7</v>
      </c>
      <c r="X1208" t="s">
        <v>77</v>
      </c>
      <c r="Y1208">
        <v>1</v>
      </c>
      <c r="Z1208">
        <v>4</v>
      </c>
      <c r="AA1208">
        <v>76</v>
      </c>
      <c r="AB1208">
        <v>3</v>
      </c>
      <c r="AC1208">
        <v>1</v>
      </c>
      <c r="AD1208">
        <v>4</v>
      </c>
      <c r="AE1208">
        <v>2570</v>
      </c>
      <c r="AF1208">
        <v>11925</v>
      </c>
      <c r="AG1208">
        <v>1</v>
      </c>
      <c r="AH1208">
        <v>20</v>
      </c>
      <c r="AI1208">
        <v>4</v>
      </c>
      <c r="AJ1208">
        <v>3</v>
      </c>
      <c r="AK1208">
        <v>80</v>
      </c>
      <c r="AL1208">
        <v>0</v>
      </c>
      <c r="AM1208">
        <v>7</v>
      </c>
      <c r="AN1208">
        <v>3</v>
      </c>
      <c r="AO1208">
        <v>7</v>
      </c>
      <c r="AP1208">
        <v>7</v>
      </c>
      <c r="AQ1208">
        <v>5</v>
      </c>
      <c r="AR1208">
        <v>7</v>
      </c>
    </row>
    <row r="1209" spans="1:44" x14ac:dyDescent="0.35">
      <c r="A1209" t="s">
        <v>56</v>
      </c>
      <c r="B1209" t="s">
        <v>45</v>
      </c>
      <c r="C1209" t="s">
        <v>75</v>
      </c>
      <c r="D1209" t="s">
        <v>59</v>
      </c>
      <c r="E1209" t="s">
        <v>60</v>
      </c>
      <c r="F1209" t="s">
        <v>113</v>
      </c>
      <c r="G1209" t="s">
        <v>1230</v>
      </c>
      <c r="H1209">
        <v>1694</v>
      </c>
      <c r="I1209" t="s">
        <v>62</v>
      </c>
      <c r="J1209" t="s">
        <v>63</v>
      </c>
      <c r="K1209" t="s">
        <v>79</v>
      </c>
      <c r="L1209" t="s">
        <v>56</v>
      </c>
      <c r="M1209" t="s">
        <v>54</v>
      </c>
      <c r="N1209">
        <v>1</v>
      </c>
      <c r="O1209">
        <v>-2</v>
      </c>
      <c r="P1209">
        <v>0</v>
      </c>
      <c r="Q1209">
        <v>55</v>
      </c>
      <c r="R1209">
        <v>0</v>
      </c>
      <c r="T1209">
        <v>0</v>
      </c>
      <c r="U1209">
        <v>1</v>
      </c>
      <c r="V1209">
        <v>1441</v>
      </c>
      <c r="W1209">
        <v>22</v>
      </c>
      <c r="X1209" t="s">
        <v>77</v>
      </c>
      <c r="Y1209">
        <v>1</v>
      </c>
      <c r="Z1209">
        <v>4</v>
      </c>
      <c r="AA1209">
        <v>94</v>
      </c>
      <c r="AB1209">
        <v>2</v>
      </c>
      <c r="AC1209">
        <v>1</v>
      </c>
      <c r="AD1209">
        <v>4</v>
      </c>
      <c r="AE1209">
        <v>3537</v>
      </c>
      <c r="AF1209">
        <v>23737</v>
      </c>
      <c r="AG1209">
        <v>5</v>
      </c>
      <c r="AH1209">
        <v>12</v>
      </c>
      <c r="AI1209">
        <v>3</v>
      </c>
      <c r="AJ1209">
        <v>4</v>
      </c>
      <c r="AK1209">
        <v>80</v>
      </c>
      <c r="AL1209">
        <v>1</v>
      </c>
      <c r="AM1209">
        <v>8</v>
      </c>
      <c r="AN1209">
        <v>3</v>
      </c>
      <c r="AO1209">
        <v>4</v>
      </c>
      <c r="AP1209">
        <v>2</v>
      </c>
      <c r="AQ1209">
        <v>1</v>
      </c>
      <c r="AR1209">
        <v>2</v>
      </c>
    </row>
    <row r="1210" spans="1:44" x14ac:dyDescent="0.35">
      <c r="A1210" t="s">
        <v>56</v>
      </c>
      <c r="B1210" t="s">
        <v>45</v>
      </c>
      <c r="C1210" t="s">
        <v>69</v>
      </c>
      <c r="D1210" t="s">
        <v>59</v>
      </c>
      <c r="E1210" t="s">
        <v>60</v>
      </c>
      <c r="F1210" t="s">
        <v>72</v>
      </c>
      <c r="G1210" t="s">
        <v>1263</v>
      </c>
      <c r="H1210">
        <v>1696</v>
      </c>
      <c r="I1210" t="s">
        <v>62</v>
      </c>
      <c r="J1210" t="s">
        <v>68</v>
      </c>
      <c r="K1210" t="s">
        <v>64</v>
      </c>
      <c r="L1210" t="s">
        <v>56</v>
      </c>
      <c r="M1210" t="s">
        <v>54</v>
      </c>
      <c r="N1210">
        <v>3</v>
      </c>
      <c r="O1210">
        <v>-2</v>
      </c>
      <c r="P1210">
        <v>0</v>
      </c>
      <c r="Q1210">
        <v>34</v>
      </c>
      <c r="R1210">
        <v>0</v>
      </c>
      <c r="T1210">
        <v>0</v>
      </c>
      <c r="U1210">
        <v>1</v>
      </c>
      <c r="V1210">
        <v>1157</v>
      </c>
      <c r="W1210">
        <v>5</v>
      </c>
      <c r="X1210" t="s">
        <v>55</v>
      </c>
      <c r="Y1210">
        <v>1</v>
      </c>
      <c r="Z1210">
        <v>2</v>
      </c>
      <c r="AA1210">
        <v>57</v>
      </c>
      <c r="AB1210">
        <v>2</v>
      </c>
      <c r="AC1210">
        <v>2</v>
      </c>
      <c r="AD1210">
        <v>4</v>
      </c>
      <c r="AE1210">
        <v>3986</v>
      </c>
      <c r="AF1210">
        <v>11912</v>
      </c>
      <c r="AG1210">
        <v>1</v>
      </c>
      <c r="AH1210">
        <v>14</v>
      </c>
      <c r="AI1210">
        <v>3</v>
      </c>
      <c r="AJ1210">
        <v>3</v>
      </c>
      <c r="AK1210">
        <v>80</v>
      </c>
      <c r="AL1210">
        <v>1</v>
      </c>
      <c r="AM1210">
        <v>15</v>
      </c>
      <c r="AN1210">
        <v>4</v>
      </c>
      <c r="AO1210">
        <v>15</v>
      </c>
      <c r="AP1210">
        <v>10</v>
      </c>
      <c r="AQ1210">
        <v>4</v>
      </c>
      <c r="AR1210">
        <v>13</v>
      </c>
    </row>
    <row r="1211" spans="1:44" x14ac:dyDescent="0.35">
      <c r="A1211" t="s">
        <v>56</v>
      </c>
      <c r="B1211" t="s">
        <v>45</v>
      </c>
      <c r="C1211" t="s">
        <v>75</v>
      </c>
      <c r="D1211" t="s">
        <v>59</v>
      </c>
      <c r="E1211" t="s">
        <v>60</v>
      </c>
      <c r="F1211" t="s">
        <v>72</v>
      </c>
      <c r="G1211" t="s">
        <v>1453</v>
      </c>
      <c r="H1211">
        <v>1697</v>
      </c>
      <c r="I1211" t="s">
        <v>62</v>
      </c>
      <c r="J1211" t="s">
        <v>83</v>
      </c>
      <c r="K1211" t="s">
        <v>79</v>
      </c>
      <c r="L1211" t="s">
        <v>56</v>
      </c>
      <c r="M1211" t="s">
        <v>54</v>
      </c>
      <c r="N1211">
        <v>2</v>
      </c>
      <c r="O1211">
        <v>-2</v>
      </c>
      <c r="P1211">
        <v>0</v>
      </c>
      <c r="Q1211">
        <v>60</v>
      </c>
      <c r="R1211">
        <v>0</v>
      </c>
      <c r="T1211">
        <v>0</v>
      </c>
      <c r="U1211">
        <v>1</v>
      </c>
      <c r="V1211">
        <v>370</v>
      </c>
      <c r="W1211">
        <v>1</v>
      </c>
      <c r="X1211" t="s">
        <v>71</v>
      </c>
      <c r="Y1211">
        <v>1</v>
      </c>
      <c r="Z1211">
        <v>3</v>
      </c>
      <c r="AA1211">
        <v>92</v>
      </c>
      <c r="AB1211">
        <v>1</v>
      </c>
      <c r="AC1211">
        <v>3</v>
      </c>
      <c r="AD1211">
        <v>4</v>
      </c>
      <c r="AE1211">
        <v>10883</v>
      </c>
      <c r="AF1211">
        <v>20467</v>
      </c>
      <c r="AG1211">
        <v>3</v>
      </c>
      <c r="AH1211">
        <v>20</v>
      </c>
      <c r="AI1211">
        <v>4</v>
      </c>
      <c r="AJ1211">
        <v>3</v>
      </c>
      <c r="AK1211">
        <v>80</v>
      </c>
      <c r="AL1211">
        <v>1</v>
      </c>
      <c r="AM1211">
        <v>19</v>
      </c>
      <c r="AN1211">
        <v>4</v>
      </c>
      <c r="AO1211">
        <v>1</v>
      </c>
      <c r="AP1211">
        <v>0</v>
      </c>
      <c r="AQ1211">
        <v>0</v>
      </c>
      <c r="AR1211">
        <v>0</v>
      </c>
    </row>
    <row r="1212" spans="1:44" x14ac:dyDescent="0.35">
      <c r="A1212" t="s">
        <v>56</v>
      </c>
      <c r="B1212" t="s">
        <v>45</v>
      </c>
      <c r="C1212" t="s">
        <v>69</v>
      </c>
      <c r="D1212" t="s">
        <v>59</v>
      </c>
      <c r="E1212" t="s">
        <v>60</v>
      </c>
      <c r="F1212" t="s">
        <v>72</v>
      </c>
      <c r="G1212" t="s">
        <v>1287</v>
      </c>
      <c r="H1212">
        <v>1698</v>
      </c>
      <c r="I1212" t="s">
        <v>62</v>
      </c>
      <c r="J1212" t="s">
        <v>68</v>
      </c>
      <c r="K1212" t="s">
        <v>64</v>
      </c>
      <c r="L1212" t="s">
        <v>56</v>
      </c>
      <c r="M1212" t="s">
        <v>54</v>
      </c>
      <c r="N1212">
        <v>6</v>
      </c>
      <c r="O1212">
        <v>-2</v>
      </c>
      <c r="P1212">
        <v>0</v>
      </c>
      <c r="Q1212">
        <v>33</v>
      </c>
      <c r="R1212">
        <v>0</v>
      </c>
      <c r="T1212">
        <v>0</v>
      </c>
      <c r="U1212">
        <v>1</v>
      </c>
      <c r="V1212">
        <v>267</v>
      </c>
      <c r="W1212">
        <v>21</v>
      </c>
      <c r="X1212" t="s">
        <v>77</v>
      </c>
      <c r="Y1212">
        <v>1</v>
      </c>
      <c r="Z1212">
        <v>2</v>
      </c>
      <c r="AA1212">
        <v>79</v>
      </c>
      <c r="AB1212">
        <v>4</v>
      </c>
      <c r="AC1212">
        <v>1</v>
      </c>
      <c r="AD1212">
        <v>2</v>
      </c>
      <c r="AE1212">
        <v>2028</v>
      </c>
      <c r="AF1212">
        <v>13637</v>
      </c>
      <c r="AG1212">
        <v>1</v>
      </c>
      <c r="AH1212">
        <v>18</v>
      </c>
      <c r="AI1212">
        <v>3</v>
      </c>
      <c r="AJ1212">
        <v>4</v>
      </c>
      <c r="AK1212">
        <v>80</v>
      </c>
      <c r="AL1212">
        <v>3</v>
      </c>
      <c r="AM1212">
        <v>14</v>
      </c>
      <c r="AN1212">
        <v>3</v>
      </c>
      <c r="AO1212">
        <v>14</v>
      </c>
      <c r="AP1212">
        <v>11</v>
      </c>
      <c r="AQ1212">
        <v>2</v>
      </c>
      <c r="AR1212">
        <v>13</v>
      </c>
    </row>
    <row r="1213" spans="1:44" x14ac:dyDescent="0.35">
      <c r="A1213" t="s">
        <v>56</v>
      </c>
      <c r="B1213" t="s">
        <v>57</v>
      </c>
      <c r="C1213" t="s">
        <v>46</v>
      </c>
      <c r="D1213" t="s">
        <v>59</v>
      </c>
      <c r="E1213" t="s">
        <v>48</v>
      </c>
      <c r="F1213" t="s">
        <v>72</v>
      </c>
      <c r="G1213" t="s">
        <v>1220</v>
      </c>
      <c r="H1213">
        <v>1700</v>
      </c>
      <c r="I1213" t="s">
        <v>62</v>
      </c>
      <c r="J1213" t="s">
        <v>52</v>
      </c>
      <c r="K1213" t="s">
        <v>79</v>
      </c>
      <c r="L1213" t="s">
        <v>56</v>
      </c>
      <c r="M1213" t="s">
        <v>54</v>
      </c>
      <c r="N1213">
        <v>2</v>
      </c>
      <c r="O1213">
        <v>-2</v>
      </c>
      <c r="P1213">
        <v>0</v>
      </c>
      <c r="Q1213">
        <v>37</v>
      </c>
      <c r="R1213">
        <v>0</v>
      </c>
      <c r="T1213">
        <v>0</v>
      </c>
      <c r="U1213">
        <v>1</v>
      </c>
      <c r="V1213">
        <v>1278</v>
      </c>
      <c r="W1213">
        <v>1</v>
      </c>
      <c r="X1213" t="s">
        <v>71</v>
      </c>
      <c r="Y1213">
        <v>1</v>
      </c>
      <c r="Z1213">
        <v>3</v>
      </c>
      <c r="AA1213">
        <v>31</v>
      </c>
      <c r="AB1213">
        <v>1</v>
      </c>
      <c r="AC1213">
        <v>2</v>
      </c>
      <c r="AD1213">
        <v>4</v>
      </c>
      <c r="AE1213">
        <v>9525</v>
      </c>
      <c r="AF1213">
        <v>7677</v>
      </c>
      <c r="AG1213">
        <v>1</v>
      </c>
      <c r="AH1213">
        <v>14</v>
      </c>
      <c r="AI1213">
        <v>3</v>
      </c>
      <c r="AJ1213">
        <v>3</v>
      </c>
      <c r="AK1213">
        <v>80</v>
      </c>
      <c r="AL1213">
        <v>2</v>
      </c>
      <c r="AM1213">
        <v>6</v>
      </c>
      <c r="AN1213">
        <v>2</v>
      </c>
      <c r="AO1213">
        <v>6</v>
      </c>
      <c r="AP1213">
        <v>3</v>
      </c>
      <c r="AQ1213">
        <v>1</v>
      </c>
      <c r="AR1213">
        <v>3</v>
      </c>
    </row>
    <row r="1214" spans="1:44" x14ac:dyDescent="0.35">
      <c r="A1214" t="s">
        <v>56</v>
      </c>
      <c r="B1214" t="s">
        <v>45</v>
      </c>
      <c r="C1214" t="s">
        <v>69</v>
      </c>
      <c r="D1214" t="s">
        <v>59</v>
      </c>
      <c r="E1214" t="s">
        <v>60</v>
      </c>
      <c r="F1214" t="s">
        <v>49</v>
      </c>
      <c r="G1214" t="s">
        <v>1116</v>
      </c>
      <c r="H1214">
        <v>1701</v>
      </c>
      <c r="I1214" t="s">
        <v>51</v>
      </c>
      <c r="J1214" t="s">
        <v>63</v>
      </c>
      <c r="K1214" t="s">
        <v>64</v>
      </c>
      <c r="L1214" t="s">
        <v>56</v>
      </c>
      <c r="M1214" t="s">
        <v>54</v>
      </c>
      <c r="N1214">
        <v>3</v>
      </c>
      <c r="O1214">
        <v>-2</v>
      </c>
      <c r="P1214">
        <v>0</v>
      </c>
      <c r="Q1214">
        <v>34</v>
      </c>
      <c r="R1214">
        <v>0</v>
      </c>
      <c r="T1214">
        <v>0</v>
      </c>
      <c r="U1214">
        <v>1</v>
      </c>
      <c r="V1214">
        <v>678</v>
      </c>
      <c r="W1214">
        <v>19</v>
      </c>
      <c r="X1214" t="s">
        <v>77</v>
      </c>
      <c r="Y1214">
        <v>1</v>
      </c>
      <c r="Z1214">
        <v>2</v>
      </c>
      <c r="AA1214">
        <v>35</v>
      </c>
      <c r="AB1214">
        <v>2</v>
      </c>
      <c r="AC1214">
        <v>1</v>
      </c>
      <c r="AD1214">
        <v>4</v>
      </c>
      <c r="AE1214">
        <v>2929</v>
      </c>
      <c r="AF1214">
        <v>20338</v>
      </c>
      <c r="AG1214">
        <v>1</v>
      </c>
      <c r="AH1214">
        <v>12</v>
      </c>
      <c r="AI1214">
        <v>3</v>
      </c>
      <c r="AJ1214">
        <v>2</v>
      </c>
      <c r="AK1214">
        <v>80</v>
      </c>
      <c r="AL1214">
        <v>0</v>
      </c>
      <c r="AM1214">
        <v>10</v>
      </c>
      <c r="AN1214">
        <v>3</v>
      </c>
      <c r="AO1214">
        <v>10</v>
      </c>
      <c r="AP1214">
        <v>9</v>
      </c>
      <c r="AQ1214">
        <v>8</v>
      </c>
      <c r="AR1214">
        <v>7</v>
      </c>
    </row>
    <row r="1215" spans="1:44" x14ac:dyDescent="0.35">
      <c r="A1215" t="s">
        <v>44</v>
      </c>
      <c r="B1215" t="s">
        <v>45</v>
      </c>
      <c r="C1215" t="s">
        <v>92</v>
      </c>
      <c r="D1215" t="s">
        <v>47</v>
      </c>
      <c r="E1215" t="s">
        <v>48</v>
      </c>
      <c r="F1215" t="s">
        <v>49</v>
      </c>
      <c r="G1215" t="s">
        <v>1553</v>
      </c>
      <c r="H1215">
        <v>1702</v>
      </c>
      <c r="I1215" t="s">
        <v>62</v>
      </c>
      <c r="J1215" t="s">
        <v>99</v>
      </c>
      <c r="K1215" t="s">
        <v>79</v>
      </c>
      <c r="L1215" t="s">
        <v>44</v>
      </c>
      <c r="M1215" t="s">
        <v>54</v>
      </c>
      <c r="N1215">
        <v>2</v>
      </c>
      <c r="O1215">
        <v>-2</v>
      </c>
      <c r="P1215">
        <v>0</v>
      </c>
      <c r="Q1215">
        <v>23</v>
      </c>
      <c r="R1215">
        <v>1</v>
      </c>
      <c r="S1215">
        <v>1</v>
      </c>
      <c r="T1215">
        <v>1</v>
      </c>
      <c r="U1215">
        <v>0</v>
      </c>
      <c r="V1215">
        <v>427</v>
      </c>
      <c r="W1215">
        <v>7</v>
      </c>
      <c r="X1215" t="s">
        <v>77</v>
      </c>
      <c r="Y1215">
        <v>1</v>
      </c>
      <c r="Z1215">
        <v>3</v>
      </c>
      <c r="AA1215">
        <v>99</v>
      </c>
      <c r="AB1215">
        <v>3</v>
      </c>
      <c r="AC1215">
        <v>1</v>
      </c>
      <c r="AD1215">
        <v>4</v>
      </c>
      <c r="AE1215">
        <v>2275</v>
      </c>
      <c r="AF1215">
        <v>25103</v>
      </c>
      <c r="AG1215">
        <v>1</v>
      </c>
      <c r="AH1215">
        <v>21</v>
      </c>
      <c r="AI1215">
        <v>4</v>
      </c>
      <c r="AJ1215">
        <v>2</v>
      </c>
      <c r="AK1215">
        <v>80</v>
      </c>
      <c r="AL1215">
        <v>1</v>
      </c>
      <c r="AM1215">
        <v>3</v>
      </c>
      <c r="AN1215">
        <v>3</v>
      </c>
      <c r="AO1215">
        <v>3</v>
      </c>
      <c r="AP1215">
        <v>2</v>
      </c>
      <c r="AQ1215">
        <v>0</v>
      </c>
      <c r="AR1215">
        <v>2</v>
      </c>
    </row>
    <row r="1216" spans="1:44" x14ac:dyDescent="0.35">
      <c r="A1216" t="s">
        <v>56</v>
      </c>
      <c r="B1216" t="s">
        <v>45</v>
      </c>
      <c r="C1216" t="s">
        <v>46</v>
      </c>
      <c r="D1216" t="s">
        <v>59</v>
      </c>
      <c r="E1216" t="s">
        <v>60</v>
      </c>
      <c r="F1216" t="s">
        <v>49</v>
      </c>
      <c r="G1216" t="s">
        <v>1364</v>
      </c>
      <c r="H1216">
        <v>1703</v>
      </c>
      <c r="I1216" t="s">
        <v>51</v>
      </c>
      <c r="J1216" t="s">
        <v>83</v>
      </c>
      <c r="K1216" t="s">
        <v>64</v>
      </c>
      <c r="L1216" t="s">
        <v>44</v>
      </c>
      <c r="M1216" t="s">
        <v>54</v>
      </c>
      <c r="N1216">
        <v>2</v>
      </c>
      <c r="O1216">
        <v>-2</v>
      </c>
      <c r="P1216">
        <v>0</v>
      </c>
      <c r="Q1216">
        <v>44</v>
      </c>
      <c r="R1216">
        <v>0</v>
      </c>
      <c r="T1216">
        <v>0</v>
      </c>
      <c r="U1216">
        <v>1</v>
      </c>
      <c r="V1216">
        <v>921</v>
      </c>
      <c r="W1216">
        <v>2</v>
      </c>
      <c r="X1216" t="s">
        <v>77</v>
      </c>
      <c r="Y1216">
        <v>1</v>
      </c>
      <c r="Z1216">
        <v>3</v>
      </c>
      <c r="AA1216">
        <v>96</v>
      </c>
      <c r="AB1216">
        <v>4</v>
      </c>
      <c r="AC1216">
        <v>3</v>
      </c>
      <c r="AD1216">
        <v>4</v>
      </c>
      <c r="AE1216">
        <v>7879</v>
      </c>
      <c r="AF1216">
        <v>14810</v>
      </c>
      <c r="AG1216">
        <v>1</v>
      </c>
      <c r="AH1216">
        <v>19</v>
      </c>
      <c r="AI1216">
        <v>3</v>
      </c>
      <c r="AJ1216">
        <v>2</v>
      </c>
      <c r="AK1216">
        <v>80</v>
      </c>
      <c r="AL1216">
        <v>1</v>
      </c>
      <c r="AM1216">
        <v>9</v>
      </c>
      <c r="AN1216">
        <v>3</v>
      </c>
      <c r="AO1216">
        <v>8</v>
      </c>
      <c r="AP1216">
        <v>7</v>
      </c>
      <c r="AQ1216">
        <v>6</v>
      </c>
      <c r="AR1216">
        <v>7</v>
      </c>
    </row>
    <row r="1217" spans="1:44" x14ac:dyDescent="0.35">
      <c r="A1217" t="s">
        <v>56</v>
      </c>
      <c r="B1217" t="s">
        <v>57</v>
      </c>
      <c r="C1217" t="s">
        <v>46</v>
      </c>
      <c r="D1217" t="s">
        <v>59</v>
      </c>
      <c r="E1217" t="s">
        <v>60</v>
      </c>
      <c r="F1217" t="s">
        <v>72</v>
      </c>
      <c r="G1217" t="s">
        <v>1392</v>
      </c>
      <c r="H1217">
        <v>1704</v>
      </c>
      <c r="I1217" t="s">
        <v>62</v>
      </c>
      <c r="J1217" t="s">
        <v>63</v>
      </c>
      <c r="K1217" t="s">
        <v>53</v>
      </c>
      <c r="L1217" t="s">
        <v>44</v>
      </c>
      <c r="M1217" t="s">
        <v>54</v>
      </c>
      <c r="N1217">
        <v>2</v>
      </c>
      <c r="O1217">
        <v>-2</v>
      </c>
      <c r="P1217">
        <v>0</v>
      </c>
      <c r="Q1217">
        <v>35</v>
      </c>
      <c r="R1217">
        <v>0</v>
      </c>
      <c r="T1217">
        <v>0</v>
      </c>
      <c r="U1217">
        <v>1</v>
      </c>
      <c r="V1217">
        <v>146</v>
      </c>
      <c r="W1217">
        <v>2</v>
      </c>
      <c r="X1217" t="s">
        <v>71</v>
      </c>
      <c r="Y1217">
        <v>1</v>
      </c>
      <c r="Z1217">
        <v>1</v>
      </c>
      <c r="AA1217">
        <v>79</v>
      </c>
      <c r="AB1217">
        <v>2</v>
      </c>
      <c r="AC1217">
        <v>1</v>
      </c>
      <c r="AD1217">
        <v>4</v>
      </c>
      <c r="AE1217">
        <v>4930</v>
      </c>
      <c r="AF1217">
        <v>13970</v>
      </c>
      <c r="AG1217">
        <v>0</v>
      </c>
      <c r="AH1217">
        <v>14</v>
      </c>
      <c r="AI1217">
        <v>3</v>
      </c>
      <c r="AJ1217">
        <v>3</v>
      </c>
      <c r="AK1217">
        <v>80</v>
      </c>
      <c r="AL1217">
        <v>0</v>
      </c>
      <c r="AM1217">
        <v>6</v>
      </c>
      <c r="AN1217">
        <v>4</v>
      </c>
      <c r="AO1217">
        <v>5</v>
      </c>
      <c r="AP1217">
        <v>4</v>
      </c>
      <c r="AQ1217">
        <v>1</v>
      </c>
      <c r="AR1217">
        <v>4</v>
      </c>
    </row>
    <row r="1218" spans="1:44" x14ac:dyDescent="0.35">
      <c r="A1218" t="s">
        <v>56</v>
      </c>
      <c r="B1218" t="s">
        <v>45</v>
      </c>
      <c r="C1218" t="s">
        <v>46</v>
      </c>
      <c r="D1218" t="s">
        <v>59</v>
      </c>
      <c r="E1218" t="s">
        <v>48</v>
      </c>
      <c r="F1218" t="s">
        <v>72</v>
      </c>
      <c r="G1218" t="s">
        <v>1419</v>
      </c>
      <c r="H1218">
        <v>1706</v>
      </c>
      <c r="I1218" t="s">
        <v>62</v>
      </c>
      <c r="J1218" t="s">
        <v>52</v>
      </c>
      <c r="K1218" t="s">
        <v>64</v>
      </c>
      <c r="L1218" t="s">
        <v>44</v>
      </c>
      <c r="M1218" t="s">
        <v>54</v>
      </c>
      <c r="N1218">
        <v>3</v>
      </c>
      <c r="O1218">
        <v>-2</v>
      </c>
      <c r="P1218">
        <v>0</v>
      </c>
      <c r="Q1218">
        <v>43</v>
      </c>
      <c r="R1218">
        <v>0</v>
      </c>
      <c r="T1218">
        <v>0</v>
      </c>
      <c r="U1218">
        <v>1</v>
      </c>
      <c r="V1218">
        <v>1179</v>
      </c>
      <c r="W1218">
        <v>2</v>
      </c>
      <c r="X1218" t="s">
        <v>77</v>
      </c>
      <c r="Y1218">
        <v>1</v>
      </c>
      <c r="Z1218">
        <v>4</v>
      </c>
      <c r="AA1218">
        <v>73</v>
      </c>
      <c r="AB1218">
        <v>3</v>
      </c>
      <c r="AC1218">
        <v>2</v>
      </c>
      <c r="AD1218">
        <v>4</v>
      </c>
      <c r="AE1218">
        <v>7847</v>
      </c>
      <c r="AF1218">
        <v>6069</v>
      </c>
      <c r="AG1218">
        <v>1</v>
      </c>
      <c r="AH1218">
        <v>17</v>
      </c>
      <c r="AI1218">
        <v>3</v>
      </c>
      <c r="AJ1218">
        <v>1</v>
      </c>
      <c r="AK1218">
        <v>80</v>
      </c>
      <c r="AL1218">
        <v>1</v>
      </c>
      <c r="AM1218">
        <v>10</v>
      </c>
      <c r="AN1218">
        <v>3</v>
      </c>
      <c r="AO1218">
        <v>10</v>
      </c>
      <c r="AP1218">
        <v>9</v>
      </c>
      <c r="AQ1218">
        <v>8</v>
      </c>
      <c r="AR1218">
        <v>8</v>
      </c>
    </row>
    <row r="1219" spans="1:44" x14ac:dyDescent="0.35">
      <c r="A1219" t="s">
        <v>56</v>
      </c>
      <c r="B1219" t="s">
        <v>45</v>
      </c>
      <c r="C1219" t="s">
        <v>92</v>
      </c>
      <c r="D1219" t="s">
        <v>59</v>
      </c>
      <c r="E1219" t="s">
        <v>60</v>
      </c>
      <c r="F1219" t="s">
        <v>72</v>
      </c>
      <c r="G1219" t="s">
        <v>1274</v>
      </c>
      <c r="H1219">
        <v>1707</v>
      </c>
      <c r="I1219" t="s">
        <v>62</v>
      </c>
      <c r="J1219" t="s">
        <v>63</v>
      </c>
      <c r="K1219" t="s">
        <v>64</v>
      </c>
      <c r="L1219" t="s">
        <v>56</v>
      </c>
      <c r="M1219" t="s">
        <v>54</v>
      </c>
      <c r="N1219">
        <v>1</v>
      </c>
      <c r="O1219">
        <v>-2</v>
      </c>
      <c r="P1219">
        <v>0</v>
      </c>
      <c r="Q1219">
        <v>24</v>
      </c>
      <c r="R1219">
        <v>0</v>
      </c>
      <c r="T1219">
        <v>0</v>
      </c>
      <c r="U1219">
        <v>1</v>
      </c>
      <c r="V1219">
        <v>581</v>
      </c>
      <c r="W1219">
        <v>9</v>
      </c>
      <c r="X1219" t="s">
        <v>77</v>
      </c>
      <c r="Y1219">
        <v>1</v>
      </c>
      <c r="Z1219">
        <v>3</v>
      </c>
      <c r="AA1219">
        <v>62</v>
      </c>
      <c r="AB1219">
        <v>4</v>
      </c>
      <c r="AC1219">
        <v>1</v>
      </c>
      <c r="AD1219">
        <v>3</v>
      </c>
      <c r="AE1219">
        <v>4401</v>
      </c>
      <c r="AF1219">
        <v>17616</v>
      </c>
      <c r="AG1219">
        <v>1</v>
      </c>
      <c r="AH1219">
        <v>16</v>
      </c>
      <c r="AI1219">
        <v>3</v>
      </c>
      <c r="AJ1219">
        <v>4</v>
      </c>
      <c r="AK1219">
        <v>80</v>
      </c>
      <c r="AL1219">
        <v>1</v>
      </c>
      <c r="AM1219">
        <v>5</v>
      </c>
      <c r="AN1219">
        <v>3</v>
      </c>
      <c r="AO1219">
        <v>5</v>
      </c>
      <c r="AP1219">
        <v>3</v>
      </c>
      <c r="AQ1219">
        <v>0</v>
      </c>
      <c r="AR1219">
        <v>4</v>
      </c>
    </row>
    <row r="1220" spans="1:44" x14ac:dyDescent="0.35">
      <c r="A1220" t="s">
        <v>56</v>
      </c>
      <c r="B1220" t="s">
        <v>45</v>
      </c>
      <c r="C1220" t="s">
        <v>46</v>
      </c>
      <c r="D1220" t="s">
        <v>59</v>
      </c>
      <c r="E1220" t="s">
        <v>48</v>
      </c>
      <c r="F1220" t="s">
        <v>106</v>
      </c>
      <c r="G1220" t="s">
        <v>1346</v>
      </c>
      <c r="H1220">
        <v>1708</v>
      </c>
      <c r="I1220" t="s">
        <v>62</v>
      </c>
      <c r="J1220" t="s">
        <v>52</v>
      </c>
      <c r="K1220" t="s">
        <v>53</v>
      </c>
      <c r="L1220" t="s">
        <v>56</v>
      </c>
      <c r="M1220" t="s">
        <v>54</v>
      </c>
      <c r="N1220">
        <v>3</v>
      </c>
      <c r="O1220">
        <v>-2</v>
      </c>
      <c r="P1220">
        <v>0</v>
      </c>
      <c r="Q1220">
        <v>41</v>
      </c>
      <c r="R1220">
        <v>0</v>
      </c>
      <c r="T1220">
        <v>0</v>
      </c>
      <c r="U1220">
        <v>1</v>
      </c>
      <c r="V1220">
        <v>918</v>
      </c>
      <c r="W1220">
        <v>6</v>
      </c>
      <c r="X1220" t="s">
        <v>77</v>
      </c>
      <c r="Y1220">
        <v>1</v>
      </c>
      <c r="Z1220">
        <v>4</v>
      </c>
      <c r="AA1220">
        <v>35</v>
      </c>
      <c r="AB1220">
        <v>3</v>
      </c>
      <c r="AC1220">
        <v>3</v>
      </c>
      <c r="AD1220">
        <v>1</v>
      </c>
      <c r="AE1220">
        <v>9241</v>
      </c>
      <c r="AF1220">
        <v>15869</v>
      </c>
      <c r="AG1220">
        <v>1</v>
      </c>
      <c r="AH1220">
        <v>12</v>
      </c>
      <c r="AI1220">
        <v>3</v>
      </c>
      <c r="AJ1220">
        <v>2</v>
      </c>
      <c r="AK1220">
        <v>80</v>
      </c>
      <c r="AL1220">
        <v>0</v>
      </c>
      <c r="AM1220">
        <v>10</v>
      </c>
      <c r="AN1220">
        <v>3</v>
      </c>
      <c r="AO1220">
        <v>10</v>
      </c>
      <c r="AP1220">
        <v>8</v>
      </c>
      <c r="AQ1220">
        <v>8</v>
      </c>
      <c r="AR1220">
        <v>7</v>
      </c>
    </row>
    <row r="1221" spans="1:44" x14ac:dyDescent="0.35">
      <c r="A1221" t="s">
        <v>56</v>
      </c>
      <c r="B1221" t="s">
        <v>45</v>
      </c>
      <c r="C1221" t="s">
        <v>69</v>
      </c>
      <c r="D1221" t="s">
        <v>59</v>
      </c>
      <c r="E1221" t="s">
        <v>60</v>
      </c>
      <c r="F1221" t="s">
        <v>72</v>
      </c>
      <c r="G1221" t="s">
        <v>1130</v>
      </c>
      <c r="H1221">
        <v>1709</v>
      </c>
      <c r="I1221" t="s">
        <v>51</v>
      </c>
      <c r="J1221" t="s">
        <v>68</v>
      </c>
      <c r="K1221" t="s">
        <v>64</v>
      </c>
      <c r="L1221" t="s">
        <v>56</v>
      </c>
      <c r="M1221" t="s">
        <v>54</v>
      </c>
      <c r="N1221">
        <v>2</v>
      </c>
      <c r="O1221">
        <v>-2</v>
      </c>
      <c r="P1221">
        <v>0</v>
      </c>
      <c r="Q1221">
        <v>29</v>
      </c>
      <c r="R1221">
        <v>0</v>
      </c>
      <c r="T1221">
        <v>0</v>
      </c>
      <c r="U1221">
        <v>1</v>
      </c>
      <c r="V1221">
        <v>1082</v>
      </c>
      <c r="W1221">
        <v>9</v>
      </c>
      <c r="X1221" t="s">
        <v>71</v>
      </c>
      <c r="Y1221">
        <v>1</v>
      </c>
      <c r="Z1221">
        <v>4</v>
      </c>
      <c r="AA1221">
        <v>43</v>
      </c>
      <c r="AB1221">
        <v>3</v>
      </c>
      <c r="AC1221">
        <v>1</v>
      </c>
      <c r="AD1221">
        <v>3</v>
      </c>
      <c r="AE1221">
        <v>2974</v>
      </c>
      <c r="AF1221">
        <v>25412</v>
      </c>
      <c r="AG1221">
        <v>9</v>
      </c>
      <c r="AH1221">
        <v>17</v>
      </c>
      <c r="AI1221">
        <v>3</v>
      </c>
      <c r="AJ1221">
        <v>3</v>
      </c>
      <c r="AK1221">
        <v>80</v>
      </c>
      <c r="AL1221">
        <v>1</v>
      </c>
      <c r="AM1221">
        <v>9</v>
      </c>
      <c r="AN1221">
        <v>3</v>
      </c>
      <c r="AO1221">
        <v>5</v>
      </c>
      <c r="AP1221">
        <v>3</v>
      </c>
      <c r="AQ1221">
        <v>1</v>
      </c>
      <c r="AR1221">
        <v>2</v>
      </c>
    </row>
    <row r="1222" spans="1:44" x14ac:dyDescent="0.35">
      <c r="A1222" t="s">
        <v>56</v>
      </c>
      <c r="B1222" t="s">
        <v>45</v>
      </c>
      <c r="C1222" t="s">
        <v>46</v>
      </c>
      <c r="D1222" t="s">
        <v>59</v>
      </c>
      <c r="E1222" t="s">
        <v>48</v>
      </c>
      <c r="F1222" t="s">
        <v>49</v>
      </c>
      <c r="G1222" t="s">
        <v>1173</v>
      </c>
      <c r="H1222">
        <v>1710</v>
      </c>
      <c r="I1222" t="s">
        <v>51</v>
      </c>
      <c r="J1222" t="s">
        <v>99</v>
      </c>
      <c r="K1222" t="s">
        <v>53</v>
      </c>
      <c r="L1222" t="s">
        <v>56</v>
      </c>
      <c r="M1222" t="s">
        <v>54</v>
      </c>
      <c r="N1222">
        <v>2</v>
      </c>
      <c r="O1222">
        <v>-2</v>
      </c>
      <c r="P1222">
        <v>0</v>
      </c>
      <c r="Q1222">
        <v>36</v>
      </c>
      <c r="R1222">
        <v>0</v>
      </c>
      <c r="T1222">
        <v>0</v>
      </c>
      <c r="U1222">
        <v>1</v>
      </c>
      <c r="V1222">
        <v>530</v>
      </c>
      <c r="W1222">
        <v>2</v>
      </c>
      <c r="X1222" t="s">
        <v>71</v>
      </c>
      <c r="Y1222">
        <v>1</v>
      </c>
      <c r="Z1222">
        <v>3</v>
      </c>
      <c r="AA1222">
        <v>51</v>
      </c>
      <c r="AB1222">
        <v>3</v>
      </c>
      <c r="AC1222">
        <v>2</v>
      </c>
      <c r="AD1222">
        <v>4</v>
      </c>
      <c r="AE1222">
        <v>4502</v>
      </c>
      <c r="AF1222">
        <v>7439</v>
      </c>
      <c r="AG1222">
        <v>3</v>
      </c>
      <c r="AH1222">
        <v>15</v>
      </c>
      <c r="AI1222">
        <v>3</v>
      </c>
      <c r="AJ1222">
        <v>3</v>
      </c>
      <c r="AK1222">
        <v>80</v>
      </c>
      <c r="AL1222">
        <v>0</v>
      </c>
      <c r="AM1222">
        <v>17</v>
      </c>
      <c r="AN1222">
        <v>2</v>
      </c>
      <c r="AO1222">
        <v>13</v>
      </c>
      <c r="AP1222">
        <v>7</v>
      </c>
      <c r="AQ1222">
        <v>6</v>
      </c>
      <c r="AR1222">
        <v>7</v>
      </c>
    </row>
    <row r="1223" spans="1:44" x14ac:dyDescent="0.35">
      <c r="A1223" t="s">
        <v>56</v>
      </c>
      <c r="B1223" t="s">
        <v>91</v>
      </c>
      <c r="C1223" t="s">
        <v>58</v>
      </c>
      <c r="D1223" t="s">
        <v>59</v>
      </c>
      <c r="E1223" t="s">
        <v>60</v>
      </c>
      <c r="F1223" t="s">
        <v>49</v>
      </c>
      <c r="G1223" t="s">
        <v>1442</v>
      </c>
      <c r="H1223">
        <v>1712</v>
      </c>
      <c r="I1223" t="s">
        <v>62</v>
      </c>
      <c r="J1223" t="s">
        <v>83</v>
      </c>
      <c r="K1223" t="s">
        <v>64</v>
      </c>
      <c r="L1223" t="s">
        <v>56</v>
      </c>
      <c r="M1223" t="s">
        <v>54</v>
      </c>
      <c r="N1223">
        <v>3</v>
      </c>
      <c r="O1223">
        <v>-2</v>
      </c>
      <c r="P1223">
        <v>0</v>
      </c>
      <c r="Q1223">
        <v>45</v>
      </c>
      <c r="R1223">
        <v>0</v>
      </c>
      <c r="T1223">
        <v>0</v>
      </c>
      <c r="U1223">
        <v>1</v>
      </c>
      <c r="V1223">
        <v>1238</v>
      </c>
      <c r="W1223">
        <v>1</v>
      </c>
      <c r="X1223" t="s">
        <v>65</v>
      </c>
      <c r="Y1223">
        <v>1</v>
      </c>
      <c r="Z1223">
        <v>3</v>
      </c>
      <c r="AA1223">
        <v>74</v>
      </c>
      <c r="AB1223">
        <v>2</v>
      </c>
      <c r="AC1223">
        <v>3</v>
      </c>
      <c r="AD1223">
        <v>3</v>
      </c>
      <c r="AE1223">
        <v>10748</v>
      </c>
      <c r="AF1223">
        <v>3395</v>
      </c>
      <c r="AG1223">
        <v>3</v>
      </c>
      <c r="AH1223">
        <v>23</v>
      </c>
      <c r="AI1223">
        <v>4</v>
      </c>
      <c r="AJ1223">
        <v>4</v>
      </c>
      <c r="AK1223">
        <v>80</v>
      </c>
      <c r="AL1223">
        <v>1</v>
      </c>
      <c r="AM1223">
        <v>25</v>
      </c>
      <c r="AN1223">
        <v>2</v>
      </c>
      <c r="AO1223">
        <v>23</v>
      </c>
      <c r="AP1223">
        <v>15</v>
      </c>
      <c r="AQ1223">
        <v>14</v>
      </c>
      <c r="AR1223">
        <v>4</v>
      </c>
    </row>
    <row r="1224" spans="1:44" x14ac:dyDescent="0.35">
      <c r="A1224" t="s">
        <v>44</v>
      </c>
      <c r="B1224" t="s">
        <v>45</v>
      </c>
      <c r="C1224" t="s">
        <v>92</v>
      </c>
      <c r="D1224" t="s">
        <v>47</v>
      </c>
      <c r="E1224" t="s">
        <v>161</v>
      </c>
      <c r="F1224" t="s">
        <v>163</v>
      </c>
      <c r="G1224" t="s">
        <v>1502</v>
      </c>
      <c r="H1224">
        <v>1714</v>
      </c>
      <c r="I1224" t="s">
        <v>62</v>
      </c>
      <c r="J1224" t="s">
        <v>163</v>
      </c>
      <c r="K1224" t="s">
        <v>64</v>
      </c>
      <c r="L1224" t="s">
        <v>56</v>
      </c>
      <c r="M1224" t="s">
        <v>54</v>
      </c>
      <c r="N1224">
        <v>2</v>
      </c>
      <c r="O1224">
        <v>-2</v>
      </c>
      <c r="P1224">
        <v>0</v>
      </c>
      <c r="Q1224">
        <v>24</v>
      </c>
      <c r="R1224">
        <v>1</v>
      </c>
      <c r="S1224">
        <v>1</v>
      </c>
      <c r="T1224">
        <v>1</v>
      </c>
      <c r="U1224">
        <v>0</v>
      </c>
      <c r="V1224">
        <v>240</v>
      </c>
      <c r="W1224">
        <v>22</v>
      </c>
      <c r="X1224" t="s">
        <v>65</v>
      </c>
      <c r="Y1224">
        <v>1</v>
      </c>
      <c r="Z1224">
        <v>4</v>
      </c>
      <c r="AA1224">
        <v>58</v>
      </c>
      <c r="AB1224">
        <v>1</v>
      </c>
      <c r="AC1224">
        <v>1</v>
      </c>
      <c r="AD1224">
        <v>3</v>
      </c>
      <c r="AE1224">
        <v>1555</v>
      </c>
      <c r="AF1224">
        <v>11585</v>
      </c>
      <c r="AG1224">
        <v>1</v>
      </c>
      <c r="AH1224">
        <v>11</v>
      </c>
      <c r="AI1224">
        <v>3</v>
      </c>
      <c r="AJ1224">
        <v>3</v>
      </c>
      <c r="AK1224">
        <v>80</v>
      </c>
      <c r="AL1224">
        <v>1</v>
      </c>
      <c r="AM1224">
        <v>1</v>
      </c>
      <c r="AN1224">
        <v>3</v>
      </c>
      <c r="AO1224">
        <v>1</v>
      </c>
      <c r="AP1224">
        <v>0</v>
      </c>
      <c r="AQ1224">
        <v>0</v>
      </c>
      <c r="AR1224">
        <v>0</v>
      </c>
    </row>
    <row r="1225" spans="1:44" x14ac:dyDescent="0.35">
      <c r="A1225" t="s">
        <v>44</v>
      </c>
      <c r="B1225" t="s">
        <v>57</v>
      </c>
      <c r="C1225" t="s">
        <v>58</v>
      </c>
      <c r="D1225" t="s">
        <v>47</v>
      </c>
      <c r="E1225" t="s">
        <v>48</v>
      </c>
      <c r="F1225" t="s">
        <v>49</v>
      </c>
      <c r="G1225" t="s">
        <v>1497</v>
      </c>
      <c r="H1225">
        <v>1716</v>
      </c>
      <c r="I1225" t="s">
        <v>62</v>
      </c>
      <c r="J1225" t="s">
        <v>52</v>
      </c>
      <c r="K1225" t="s">
        <v>64</v>
      </c>
      <c r="L1225" t="s">
        <v>56</v>
      </c>
      <c r="M1225" t="s">
        <v>54</v>
      </c>
      <c r="N1225">
        <v>3</v>
      </c>
      <c r="O1225">
        <v>-2</v>
      </c>
      <c r="P1225">
        <v>0</v>
      </c>
      <c r="Q1225">
        <v>47</v>
      </c>
      <c r="R1225">
        <v>1</v>
      </c>
      <c r="S1225">
        <v>1</v>
      </c>
      <c r="T1225">
        <v>1</v>
      </c>
      <c r="U1225">
        <v>0</v>
      </c>
      <c r="V1225">
        <v>1093</v>
      </c>
      <c r="W1225">
        <v>9</v>
      </c>
      <c r="X1225" t="s">
        <v>77</v>
      </c>
      <c r="Y1225">
        <v>1</v>
      </c>
      <c r="Z1225">
        <v>3</v>
      </c>
      <c r="AA1225">
        <v>82</v>
      </c>
      <c r="AB1225">
        <v>1</v>
      </c>
      <c r="AC1225">
        <v>4</v>
      </c>
      <c r="AD1225">
        <v>3</v>
      </c>
      <c r="AE1225">
        <v>12936</v>
      </c>
      <c r="AF1225">
        <v>24164</v>
      </c>
      <c r="AG1225">
        <v>7</v>
      </c>
      <c r="AH1225">
        <v>11</v>
      </c>
      <c r="AI1225">
        <v>3</v>
      </c>
      <c r="AJ1225">
        <v>3</v>
      </c>
      <c r="AK1225">
        <v>80</v>
      </c>
      <c r="AL1225">
        <v>0</v>
      </c>
      <c r="AM1225">
        <v>25</v>
      </c>
      <c r="AN1225">
        <v>1</v>
      </c>
      <c r="AO1225">
        <v>23</v>
      </c>
      <c r="AP1225">
        <v>5</v>
      </c>
      <c r="AQ1225">
        <v>14</v>
      </c>
      <c r="AR1225">
        <v>10</v>
      </c>
    </row>
    <row r="1226" spans="1:44" x14ac:dyDescent="0.35">
      <c r="A1226" t="s">
        <v>56</v>
      </c>
      <c r="B1226" t="s">
        <v>45</v>
      </c>
      <c r="C1226" t="s">
        <v>69</v>
      </c>
      <c r="D1226" t="s">
        <v>59</v>
      </c>
      <c r="E1226" t="s">
        <v>60</v>
      </c>
      <c r="F1226" t="s">
        <v>72</v>
      </c>
      <c r="G1226" t="s">
        <v>1290</v>
      </c>
      <c r="H1226">
        <v>1718</v>
      </c>
      <c r="I1226" t="s">
        <v>62</v>
      </c>
      <c r="J1226" t="s">
        <v>68</v>
      </c>
      <c r="K1226" t="s">
        <v>64</v>
      </c>
      <c r="L1226" t="s">
        <v>56</v>
      </c>
      <c r="M1226" t="s">
        <v>54</v>
      </c>
      <c r="N1226">
        <v>3</v>
      </c>
      <c r="O1226">
        <v>-2</v>
      </c>
      <c r="P1226">
        <v>0</v>
      </c>
      <c r="Q1226">
        <v>26</v>
      </c>
      <c r="R1226">
        <v>0</v>
      </c>
      <c r="T1226">
        <v>0</v>
      </c>
      <c r="U1226">
        <v>1</v>
      </c>
      <c r="V1226">
        <v>390</v>
      </c>
      <c r="W1226">
        <v>17</v>
      </c>
      <c r="X1226" t="s">
        <v>71</v>
      </c>
      <c r="Y1226">
        <v>1</v>
      </c>
      <c r="Z1226">
        <v>4</v>
      </c>
      <c r="AA1226">
        <v>62</v>
      </c>
      <c r="AB1226">
        <v>1</v>
      </c>
      <c r="AC1226">
        <v>1</v>
      </c>
      <c r="AD1226">
        <v>3</v>
      </c>
      <c r="AE1226">
        <v>2305</v>
      </c>
      <c r="AF1226">
        <v>6217</v>
      </c>
      <c r="AG1226">
        <v>1</v>
      </c>
      <c r="AH1226">
        <v>15</v>
      </c>
      <c r="AI1226">
        <v>3</v>
      </c>
      <c r="AJ1226">
        <v>3</v>
      </c>
      <c r="AK1226">
        <v>80</v>
      </c>
      <c r="AL1226">
        <v>3</v>
      </c>
      <c r="AM1226">
        <v>3</v>
      </c>
      <c r="AN1226">
        <v>4</v>
      </c>
      <c r="AO1226">
        <v>3</v>
      </c>
      <c r="AP1226">
        <v>2</v>
      </c>
      <c r="AQ1226">
        <v>0</v>
      </c>
      <c r="AR1226">
        <v>2</v>
      </c>
    </row>
    <row r="1227" spans="1:44" x14ac:dyDescent="0.35">
      <c r="A1227" t="s">
        <v>56</v>
      </c>
      <c r="B1227" t="s">
        <v>45</v>
      </c>
      <c r="C1227" t="s">
        <v>58</v>
      </c>
      <c r="D1227" t="s">
        <v>59</v>
      </c>
      <c r="E1227" t="s">
        <v>60</v>
      </c>
      <c r="F1227" t="s">
        <v>113</v>
      </c>
      <c r="G1227" t="s">
        <v>1150</v>
      </c>
      <c r="H1227">
        <v>1719</v>
      </c>
      <c r="I1227" t="s">
        <v>51</v>
      </c>
      <c r="J1227" t="s">
        <v>101</v>
      </c>
      <c r="K1227" t="s">
        <v>53</v>
      </c>
      <c r="L1227" t="s">
        <v>56</v>
      </c>
      <c r="M1227" t="s">
        <v>54</v>
      </c>
      <c r="N1227">
        <v>2</v>
      </c>
      <c r="O1227">
        <v>-2</v>
      </c>
      <c r="P1227">
        <v>0</v>
      </c>
      <c r="Q1227">
        <v>45</v>
      </c>
      <c r="R1227">
        <v>0</v>
      </c>
      <c r="T1227">
        <v>0</v>
      </c>
      <c r="U1227">
        <v>1</v>
      </c>
      <c r="V1227">
        <v>1005</v>
      </c>
      <c r="W1227">
        <v>28</v>
      </c>
      <c r="X1227" t="s">
        <v>55</v>
      </c>
      <c r="Y1227">
        <v>1</v>
      </c>
      <c r="Z1227">
        <v>4</v>
      </c>
      <c r="AA1227">
        <v>48</v>
      </c>
      <c r="AB1227">
        <v>2</v>
      </c>
      <c r="AC1227">
        <v>4</v>
      </c>
      <c r="AD1227">
        <v>4</v>
      </c>
      <c r="AE1227">
        <v>16704</v>
      </c>
      <c r="AF1227">
        <v>17119</v>
      </c>
      <c r="AG1227">
        <v>1</v>
      </c>
      <c r="AH1227">
        <v>11</v>
      </c>
      <c r="AI1227">
        <v>3</v>
      </c>
      <c r="AJ1227">
        <v>3</v>
      </c>
      <c r="AK1227">
        <v>80</v>
      </c>
      <c r="AL1227">
        <v>0</v>
      </c>
      <c r="AM1227">
        <v>21</v>
      </c>
      <c r="AN1227">
        <v>3</v>
      </c>
      <c r="AO1227">
        <v>21</v>
      </c>
      <c r="AP1227">
        <v>6</v>
      </c>
      <c r="AQ1227">
        <v>8</v>
      </c>
      <c r="AR1227">
        <v>6</v>
      </c>
    </row>
    <row r="1228" spans="1:44" x14ac:dyDescent="0.35">
      <c r="A1228" t="s">
        <v>56</v>
      </c>
      <c r="B1228" t="s">
        <v>57</v>
      </c>
      <c r="C1228" t="s">
        <v>69</v>
      </c>
      <c r="D1228" t="s">
        <v>59</v>
      </c>
      <c r="E1228" t="s">
        <v>60</v>
      </c>
      <c r="F1228" t="s">
        <v>49</v>
      </c>
      <c r="G1228" t="s">
        <v>1211</v>
      </c>
      <c r="H1228">
        <v>1720</v>
      </c>
      <c r="I1228" t="s">
        <v>62</v>
      </c>
      <c r="J1228" t="s">
        <v>63</v>
      </c>
      <c r="K1228" t="s">
        <v>64</v>
      </c>
      <c r="L1228" t="s">
        <v>56</v>
      </c>
      <c r="M1228" t="s">
        <v>54</v>
      </c>
      <c r="N1228">
        <v>3</v>
      </c>
      <c r="O1228">
        <v>-2</v>
      </c>
      <c r="P1228">
        <v>0</v>
      </c>
      <c r="Q1228">
        <v>32</v>
      </c>
      <c r="R1228">
        <v>0</v>
      </c>
      <c r="T1228">
        <v>0</v>
      </c>
      <c r="U1228">
        <v>1</v>
      </c>
      <c r="V1228">
        <v>585</v>
      </c>
      <c r="W1228">
        <v>10</v>
      </c>
      <c r="X1228" t="s">
        <v>77</v>
      </c>
      <c r="Y1228">
        <v>1</v>
      </c>
      <c r="Z1228">
        <v>1</v>
      </c>
      <c r="AA1228">
        <v>56</v>
      </c>
      <c r="AB1228">
        <v>3</v>
      </c>
      <c r="AC1228">
        <v>1</v>
      </c>
      <c r="AD1228">
        <v>3</v>
      </c>
      <c r="AE1228">
        <v>3433</v>
      </c>
      <c r="AF1228">
        <v>17360</v>
      </c>
      <c r="AG1228">
        <v>6</v>
      </c>
      <c r="AH1228">
        <v>13</v>
      </c>
      <c r="AI1228">
        <v>3</v>
      </c>
      <c r="AJ1228">
        <v>1</v>
      </c>
      <c r="AK1228">
        <v>80</v>
      </c>
      <c r="AL1228">
        <v>1</v>
      </c>
      <c r="AM1228">
        <v>10</v>
      </c>
      <c r="AN1228">
        <v>2</v>
      </c>
      <c r="AO1228">
        <v>5</v>
      </c>
      <c r="AP1228">
        <v>2</v>
      </c>
      <c r="AQ1228">
        <v>1</v>
      </c>
      <c r="AR1228">
        <v>3</v>
      </c>
    </row>
    <row r="1229" spans="1:44" x14ac:dyDescent="0.35">
      <c r="A1229" t="s">
        <v>56</v>
      </c>
      <c r="B1229" t="s">
        <v>45</v>
      </c>
      <c r="C1229" t="s">
        <v>69</v>
      </c>
      <c r="D1229" t="s">
        <v>59</v>
      </c>
      <c r="E1229" t="s">
        <v>60</v>
      </c>
      <c r="F1229" t="s">
        <v>49</v>
      </c>
      <c r="G1229" t="s">
        <v>1265</v>
      </c>
      <c r="H1229">
        <v>1721</v>
      </c>
      <c r="I1229" t="s">
        <v>62</v>
      </c>
      <c r="J1229" t="s">
        <v>68</v>
      </c>
      <c r="K1229" t="s">
        <v>64</v>
      </c>
      <c r="L1229" t="s">
        <v>56</v>
      </c>
      <c r="M1229" t="s">
        <v>54</v>
      </c>
      <c r="N1229">
        <v>2</v>
      </c>
      <c r="O1229">
        <v>-2</v>
      </c>
      <c r="P1229">
        <v>0</v>
      </c>
      <c r="Q1229">
        <v>31</v>
      </c>
      <c r="R1229">
        <v>0</v>
      </c>
      <c r="T1229">
        <v>0</v>
      </c>
      <c r="U1229">
        <v>1</v>
      </c>
      <c r="V1229">
        <v>741</v>
      </c>
      <c r="W1229">
        <v>2</v>
      </c>
      <c r="X1229" t="s">
        <v>71</v>
      </c>
      <c r="Y1229">
        <v>1</v>
      </c>
      <c r="Z1229">
        <v>2</v>
      </c>
      <c r="AA1229">
        <v>69</v>
      </c>
      <c r="AB1229">
        <v>3</v>
      </c>
      <c r="AC1229">
        <v>1</v>
      </c>
      <c r="AD1229">
        <v>3</v>
      </c>
      <c r="AE1229">
        <v>3477</v>
      </c>
      <c r="AF1229">
        <v>18103</v>
      </c>
      <c r="AG1229">
        <v>1</v>
      </c>
      <c r="AH1229">
        <v>14</v>
      </c>
      <c r="AI1229">
        <v>3</v>
      </c>
      <c r="AJ1229">
        <v>4</v>
      </c>
      <c r="AK1229">
        <v>80</v>
      </c>
      <c r="AL1229">
        <v>1</v>
      </c>
      <c r="AM1229">
        <v>6</v>
      </c>
      <c r="AN1229">
        <v>4</v>
      </c>
      <c r="AO1229">
        <v>5</v>
      </c>
      <c r="AP1229">
        <v>2</v>
      </c>
      <c r="AQ1229">
        <v>0</v>
      </c>
      <c r="AR1229">
        <v>3</v>
      </c>
    </row>
    <row r="1230" spans="1:44" x14ac:dyDescent="0.35">
      <c r="A1230" t="s">
        <v>56</v>
      </c>
      <c r="B1230" t="s">
        <v>91</v>
      </c>
      <c r="C1230" t="s">
        <v>46</v>
      </c>
      <c r="D1230" t="s">
        <v>59</v>
      </c>
      <c r="E1230" t="s">
        <v>161</v>
      </c>
      <c r="F1230" t="s">
        <v>163</v>
      </c>
      <c r="G1230" t="s">
        <v>1180</v>
      </c>
      <c r="H1230">
        <v>1722</v>
      </c>
      <c r="I1230" t="s">
        <v>62</v>
      </c>
      <c r="J1230" t="s">
        <v>163</v>
      </c>
      <c r="K1230" t="s">
        <v>64</v>
      </c>
      <c r="L1230" t="s">
        <v>56</v>
      </c>
      <c r="M1230" t="s">
        <v>54</v>
      </c>
      <c r="N1230">
        <v>4</v>
      </c>
      <c r="O1230">
        <v>-2</v>
      </c>
      <c r="P1230">
        <v>0</v>
      </c>
      <c r="Q1230">
        <v>41</v>
      </c>
      <c r="R1230">
        <v>0</v>
      </c>
      <c r="T1230">
        <v>0</v>
      </c>
      <c r="U1230">
        <v>1</v>
      </c>
      <c r="V1230">
        <v>552</v>
      </c>
      <c r="W1230">
        <v>4</v>
      </c>
      <c r="X1230" t="s">
        <v>77</v>
      </c>
      <c r="Y1230">
        <v>1</v>
      </c>
      <c r="Z1230">
        <v>3</v>
      </c>
      <c r="AA1230">
        <v>60</v>
      </c>
      <c r="AB1230">
        <v>1</v>
      </c>
      <c r="AC1230">
        <v>2</v>
      </c>
      <c r="AD1230">
        <v>2</v>
      </c>
      <c r="AE1230">
        <v>6430</v>
      </c>
      <c r="AF1230">
        <v>20794</v>
      </c>
      <c r="AG1230">
        <v>6</v>
      </c>
      <c r="AH1230">
        <v>19</v>
      </c>
      <c r="AI1230">
        <v>3</v>
      </c>
      <c r="AJ1230">
        <v>2</v>
      </c>
      <c r="AK1230">
        <v>80</v>
      </c>
      <c r="AL1230">
        <v>1</v>
      </c>
      <c r="AM1230">
        <v>10</v>
      </c>
      <c r="AN1230">
        <v>3</v>
      </c>
      <c r="AO1230">
        <v>3</v>
      </c>
      <c r="AP1230">
        <v>2</v>
      </c>
      <c r="AQ1230">
        <v>1</v>
      </c>
      <c r="AR1230">
        <v>2</v>
      </c>
    </row>
    <row r="1231" spans="1:44" x14ac:dyDescent="0.35">
      <c r="A1231" t="s">
        <v>56</v>
      </c>
      <c r="B1231" t="s">
        <v>45</v>
      </c>
      <c r="C1231" t="s">
        <v>46</v>
      </c>
      <c r="D1231" t="s">
        <v>59</v>
      </c>
      <c r="E1231" t="s">
        <v>60</v>
      </c>
      <c r="F1231" t="s">
        <v>49</v>
      </c>
      <c r="G1231" t="s">
        <v>1361</v>
      </c>
      <c r="H1231">
        <v>1724</v>
      </c>
      <c r="I1231" t="s">
        <v>51</v>
      </c>
      <c r="J1231" t="s">
        <v>81</v>
      </c>
      <c r="K1231" t="s">
        <v>64</v>
      </c>
      <c r="L1231" t="s">
        <v>44</v>
      </c>
      <c r="M1231" t="s">
        <v>54</v>
      </c>
      <c r="N1231">
        <v>3</v>
      </c>
      <c r="O1231">
        <v>-2</v>
      </c>
      <c r="P1231">
        <v>0</v>
      </c>
      <c r="Q1231">
        <v>40</v>
      </c>
      <c r="R1231">
        <v>0</v>
      </c>
      <c r="T1231">
        <v>0</v>
      </c>
      <c r="U1231">
        <v>1</v>
      </c>
      <c r="V1231">
        <v>369</v>
      </c>
      <c r="W1231">
        <v>8</v>
      </c>
      <c r="X1231" t="s">
        <v>55</v>
      </c>
      <c r="Y1231">
        <v>1</v>
      </c>
      <c r="Z1231">
        <v>2</v>
      </c>
      <c r="AA1231">
        <v>92</v>
      </c>
      <c r="AB1231">
        <v>3</v>
      </c>
      <c r="AC1231">
        <v>2</v>
      </c>
      <c r="AD1231">
        <v>1</v>
      </c>
      <c r="AE1231">
        <v>6516</v>
      </c>
      <c r="AF1231">
        <v>5041</v>
      </c>
      <c r="AG1231">
        <v>2</v>
      </c>
      <c r="AH1231">
        <v>16</v>
      </c>
      <c r="AI1231">
        <v>3</v>
      </c>
      <c r="AJ1231">
        <v>2</v>
      </c>
      <c r="AK1231">
        <v>80</v>
      </c>
      <c r="AL1231">
        <v>1</v>
      </c>
      <c r="AM1231">
        <v>18</v>
      </c>
      <c r="AN1231">
        <v>3</v>
      </c>
      <c r="AO1231">
        <v>1</v>
      </c>
      <c r="AP1231">
        <v>0</v>
      </c>
      <c r="AQ1231">
        <v>0</v>
      </c>
      <c r="AR1231">
        <v>0</v>
      </c>
    </row>
    <row r="1232" spans="1:44" x14ac:dyDescent="0.35">
      <c r="A1232" t="s">
        <v>56</v>
      </c>
      <c r="B1232" t="s">
        <v>45</v>
      </c>
      <c r="C1232" t="s">
        <v>92</v>
      </c>
      <c r="D1232" t="s">
        <v>59</v>
      </c>
      <c r="E1232" t="s">
        <v>60</v>
      </c>
      <c r="F1232" t="s">
        <v>72</v>
      </c>
      <c r="G1232" t="s">
        <v>1245</v>
      </c>
      <c r="H1232">
        <v>1725</v>
      </c>
      <c r="I1232" t="s">
        <v>62</v>
      </c>
      <c r="J1232" t="s">
        <v>68</v>
      </c>
      <c r="K1232" t="s">
        <v>79</v>
      </c>
      <c r="L1232" t="s">
        <v>56</v>
      </c>
      <c r="M1232" t="s">
        <v>54</v>
      </c>
      <c r="N1232">
        <v>2</v>
      </c>
      <c r="O1232">
        <v>-2</v>
      </c>
      <c r="P1232">
        <v>0</v>
      </c>
      <c r="Q1232">
        <v>24</v>
      </c>
      <c r="R1232">
        <v>0</v>
      </c>
      <c r="T1232">
        <v>0</v>
      </c>
      <c r="U1232">
        <v>1</v>
      </c>
      <c r="V1232">
        <v>506</v>
      </c>
      <c r="W1232">
        <v>29</v>
      </c>
      <c r="X1232" t="s">
        <v>65</v>
      </c>
      <c r="Y1232">
        <v>1</v>
      </c>
      <c r="Z1232">
        <v>2</v>
      </c>
      <c r="AA1232">
        <v>91</v>
      </c>
      <c r="AB1232">
        <v>3</v>
      </c>
      <c r="AC1232">
        <v>1</v>
      </c>
      <c r="AD1232">
        <v>3</v>
      </c>
      <c r="AE1232">
        <v>3907</v>
      </c>
      <c r="AF1232">
        <v>3622</v>
      </c>
      <c r="AG1232">
        <v>1</v>
      </c>
      <c r="AH1232">
        <v>13</v>
      </c>
      <c r="AI1232">
        <v>3</v>
      </c>
      <c r="AJ1232">
        <v>2</v>
      </c>
      <c r="AK1232">
        <v>80</v>
      </c>
      <c r="AL1232">
        <v>3</v>
      </c>
      <c r="AM1232">
        <v>6</v>
      </c>
      <c r="AN1232">
        <v>4</v>
      </c>
      <c r="AO1232">
        <v>6</v>
      </c>
      <c r="AP1232">
        <v>2</v>
      </c>
      <c r="AQ1232">
        <v>1</v>
      </c>
      <c r="AR1232">
        <v>2</v>
      </c>
    </row>
    <row r="1233" spans="1:44" x14ac:dyDescent="0.35">
      <c r="A1233" t="s">
        <v>56</v>
      </c>
      <c r="B1233" t="s">
        <v>45</v>
      </c>
      <c r="C1233" t="s">
        <v>58</v>
      </c>
      <c r="D1233" t="s">
        <v>59</v>
      </c>
      <c r="E1233" t="s">
        <v>60</v>
      </c>
      <c r="F1233" t="s">
        <v>49</v>
      </c>
      <c r="G1233" t="s">
        <v>1301</v>
      </c>
      <c r="H1233">
        <v>1727</v>
      </c>
      <c r="I1233" t="s">
        <v>62</v>
      </c>
      <c r="J1233" t="s">
        <v>83</v>
      </c>
      <c r="K1233" t="s">
        <v>53</v>
      </c>
      <c r="L1233" t="s">
        <v>56</v>
      </c>
      <c r="M1233" t="s">
        <v>54</v>
      </c>
      <c r="N1233">
        <v>3</v>
      </c>
      <c r="O1233">
        <v>-2</v>
      </c>
      <c r="P1233">
        <v>0</v>
      </c>
      <c r="Q1233">
        <v>46</v>
      </c>
      <c r="R1233">
        <v>0</v>
      </c>
      <c r="T1233">
        <v>0</v>
      </c>
      <c r="U1233">
        <v>1</v>
      </c>
      <c r="V1233">
        <v>717</v>
      </c>
      <c r="W1233">
        <v>13</v>
      </c>
      <c r="X1233" t="s">
        <v>71</v>
      </c>
      <c r="Y1233">
        <v>1</v>
      </c>
      <c r="Z1233">
        <v>3</v>
      </c>
      <c r="AA1233">
        <v>34</v>
      </c>
      <c r="AB1233">
        <v>3</v>
      </c>
      <c r="AC1233">
        <v>2</v>
      </c>
      <c r="AD1233">
        <v>2</v>
      </c>
      <c r="AE1233">
        <v>5562</v>
      </c>
      <c r="AF1233">
        <v>9697</v>
      </c>
      <c r="AG1233">
        <v>6</v>
      </c>
      <c r="AH1233">
        <v>14</v>
      </c>
      <c r="AI1233">
        <v>3</v>
      </c>
      <c r="AJ1233">
        <v>4</v>
      </c>
      <c r="AK1233">
        <v>80</v>
      </c>
      <c r="AL1233">
        <v>0</v>
      </c>
      <c r="AM1233">
        <v>19</v>
      </c>
      <c r="AN1233">
        <v>3</v>
      </c>
      <c r="AO1233">
        <v>10</v>
      </c>
      <c r="AP1233">
        <v>7</v>
      </c>
      <c r="AQ1233">
        <v>0</v>
      </c>
      <c r="AR1233">
        <v>9</v>
      </c>
    </row>
    <row r="1234" spans="1:44" x14ac:dyDescent="0.35">
      <c r="A1234" t="s">
        <v>56</v>
      </c>
      <c r="B1234" t="s">
        <v>45</v>
      </c>
      <c r="C1234" t="s">
        <v>46</v>
      </c>
      <c r="D1234" t="s">
        <v>59</v>
      </c>
      <c r="E1234" t="s">
        <v>60</v>
      </c>
      <c r="F1234" t="s">
        <v>49</v>
      </c>
      <c r="G1234" t="s">
        <v>1277</v>
      </c>
      <c r="H1234">
        <v>1728</v>
      </c>
      <c r="I1234" t="s">
        <v>62</v>
      </c>
      <c r="J1234" t="s">
        <v>81</v>
      </c>
      <c r="K1234" t="s">
        <v>64</v>
      </c>
      <c r="L1234" t="s">
        <v>56</v>
      </c>
      <c r="M1234" t="s">
        <v>54</v>
      </c>
      <c r="N1234">
        <v>3</v>
      </c>
      <c r="O1234">
        <v>-2</v>
      </c>
      <c r="P1234">
        <v>0</v>
      </c>
      <c r="Q1234">
        <v>35</v>
      </c>
      <c r="R1234">
        <v>0</v>
      </c>
      <c r="T1234">
        <v>0</v>
      </c>
      <c r="U1234">
        <v>1</v>
      </c>
      <c r="V1234">
        <v>1370</v>
      </c>
      <c r="W1234">
        <v>27</v>
      </c>
      <c r="X1234" t="s">
        <v>71</v>
      </c>
      <c r="Y1234">
        <v>1</v>
      </c>
      <c r="Z1234">
        <v>4</v>
      </c>
      <c r="AA1234">
        <v>49</v>
      </c>
      <c r="AB1234">
        <v>3</v>
      </c>
      <c r="AC1234">
        <v>2</v>
      </c>
      <c r="AD1234">
        <v>3</v>
      </c>
      <c r="AE1234">
        <v>6883</v>
      </c>
      <c r="AF1234">
        <v>5151</v>
      </c>
      <c r="AG1234">
        <v>2</v>
      </c>
      <c r="AH1234">
        <v>16</v>
      </c>
      <c r="AI1234">
        <v>3</v>
      </c>
      <c r="AJ1234">
        <v>2</v>
      </c>
      <c r="AK1234">
        <v>80</v>
      </c>
      <c r="AL1234">
        <v>1</v>
      </c>
      <c r="AM1234">
        <v>17</v>
      </c>
      <c r="AN1234">
        <v>3</v>
      </c>
      <c r="AO1234">
        <v>7</v>
      </c>
      <c r="AP1234">
        <v>7</v>
      </c>
      <c r="AQ1234">
        <v>0</v>
      </c>
      <c r="AR1234">
        <v>7</v>
      </c>
    </row>
    <row r="1235" spans="1:44" x14ac:dyDescent="0.35">
      <c r="A1235" t="s">
        <v>56</v>
      </c>
      <c r="B1235" t="s">
        <v>45</v>
      </c>
      <c r="C1235" t="s">
        <v>69</v>
      </c>
      <c r="D1235" t="s">
        <v>59</v>
      </c>
      <c r="E1235" t="s">
        <v>60</v>
      </c>
      <c r="F1235" t="s">
        <v>49</v>
      </c>
      <c r="G1235" t="s">
        <v>1266</v>
      </c>
      <c r="H1235">
        <v>1729</v>
      </c>
      <c r="I1235" t="s">
        <v>62</v>
      </c>
      <c r="J1235" t="s">
        <v>63</v>
      </c>
      <c r="K1235" t="s">
        <v>64</v>
      </c>
      <c r="L1235" t="s">
        <v>56</v>
      </c>
      <c r="M1235" t="s">
        <v>54</v>
      </c>
      <c r="N1235">
        <v>2</v>
      </c>
      <c r="O1235">
        <v>-2</v>
      </c>
      <c r="P1235">
        <v>0</v>
      </c>
      <c r="Q1235">
        <v>30</v>
      </c>
      <c r="R1235">
        <v>0</v>
      </c>
      <c r="T1235">
        <v>0</v>
      </c>
      <c r="U1235">
        <v>1</v>
      </c>
      <c r="V1235">
        <v>793</v>
      </c>
      <c r="W1235">
        <v>16</v>
      </c>
      <c r="X1235" t="s">
        <v>65</v>
      </c>
      <c r="Y1235">
        <v>1</v>
      </c>
      <c r="Z1235">
        <v>2</v>
      </c>
      <c r="AA1235">
        <v>33</v>
      </c>
      <c r="AB1235">
        <v>3</v>
      </c>
      <c r="AC1235">
        <v>1</v>
      </c>
      <c r="AD1235">
        <v>4</v>
      </c>
      <c r="AE1235">
        <v>2862</v>
      </c>
      <c r="AF1235">
        <v>3811</v>
      </c>
      <c r="AG1235">
        <v>1</v>
      </c>
      <c r="AH1235">
        <v>12</v>
      </c>
      <c r="AI1235">
        <v>3</v>
      </c>
      <c r="AJ1235">
        <v>2</v>
      </c>
      <c r="AK1235">
        <v>80</v>
      </c>
      <c r="AL1235">
        <v>1</v>
      </c>
      <c r="AM1235">
        <v>10</v>
      </c>
      <c r="AN1235">
        <v>2</v>
      </c>
      <c r="AO1235">
        <v>10</v>
      </c>
      <c r="AP1235">
        <v>0</v>
      </c>
      <c r="AQ1235">
        <v>0</v>
      </c>
      <c r="AR1235">
        <v>8</v>
      </c>
    </row>
    <row r="1236" spans="1:44" x14ac:dyDescent="0.35">
      <c r="A1236" t="s">
        <v>56</v>
      </c>
      <c r="B1236" t="s">
        <v>91</v>
      </c>
      <c r="C1236" t="s">
        <v>58</v>
      </c>
      <c r="D1236" t="s">
        <v>59</v>
      </c>
      <c r="E1236" t="s">
        <v>48</v>
      </c>
      <c r="F1236" t="s">
        <v>106</v>
      </c>
      <c r="G1236" t="s">
        <v>1199</v>
      </c>
      <c r="H1236">
        <v>1731</v>
      </c>
      <c r="I1236" t="s">
        <v>62</v>
      </c>
      <c r="J1236" t="s">
        <v>52</v>
      </c>
      <c r="K1236" t="s">
        <v>64</v>
      </c>
      <c r="L1236" t="s">
        <v>56</v>
      </c>
      <c r="M1236" t="s">
        <v>54</v>
      </c>
      <c r="N1236">
        <v>3</v>
      </c>
      <c r="O1236">
        <v>-2</v>
      </c>
      <c r="P1236">
        <v>0</v>
      </c>
      <c r="Q1236">
        <v>47</v>
      </c>
      <c r="R1236">
        <v>0</v>
      </c>
      <c r="T1236">
        <v>0</v>
      </c>
      <c r="U1236">
        <v>1</v>
      </c>
      <c r="V1236">
        <v>543</v>
      </c>
      <c r="W1236">
        <v>2</v>
      </c>
      <c r="X1236" t="s">
        <v>71</v>
      </c>
      <c r="Y1236">
        <v>1</v>
      </c>
      <c r="Z1236">
        <v>3</v>
      </c>
      <c r="AA1236">
        <v>87</v>
      </c>
      <c r="AB1236">
        <v>3</v>
      </c>
      <c r="AC1236">
        <v>2</v>
      </c>
      <c r="AD1236">
        <v>2</v>
      </c>
      <c r="AE1236">
        <v>4978</v>
      </c>
      <c r="AF1236">
        <v>3536</v>
      </c>
      <c r="AG1236">
        <v>7</v>
      </c>
      <c r="AH1236">
        <v>11</v>
      </c>
      <c r="AI1236">
        <v>3</v>
      </c>
      <c r="AJ1236">
        <v>4</v>
      </c>
      <c r="AK1236">
        <v>80</v>
      </c>
      <c r="AL1236">
        <v>1</v>
      </c>
      <c r="AM1236">
        <v>4</v>
      </c>
      <c r="AN1236">
        <v>1</v>
      </c>
      <c r="AO1236">
        <v>1</v>
      </c>
      <c r="AP1236">
        <v>0</v>
      </c>
      <c r="AQ1236">
        <v>0</v>
      </c>
      <c r="AR1236">
        <v>0</v>
      </c>
    </row>
    <row r="1237" spans="1:44" x14ac:dyDescent="0.35">
      <c r="A1237" t="s">
        <v>56</v>
      </c>
      <c r="B1237" t="s">
        <v>45</v>
      </c>
      <c r="C1237" t="s">
        <v>58</v>
      </c>
      <c r="D1237" t="s">
        <v>59</v>
      </c>
      <c r="E1237" t="s">
        <v>48</v>
      </c>
      <c r="F1237" t="s">
        <v>49</v>
      </c>
      <c r="G1237" t="s">
        <v>1415</v>
      </c>
      <c r="H1237">
        <v>1732</v>
      </c>
      <c r="I1237" t="s">
        <v>62</v>
      </c>
      <c r="J1237" t="s">
        <v>52</v>
      </c>
      <c r="K1237" t="s">
        <v>79</v>
      </c>
      <c r="L1237" t="s">
        <v>44</v>
      </c>
      <c r="M1237" t="s">
        <v>54</v>
      </c>
      <c r="N1237">
        <v>5</v>
      </c>
      <c r="O1237">
        <v>-2</v>
      </c>
      <c r="P1237">
        <v>0</v>
      </c>
      <c r="Q1237">
        <v>46</v>
      </c>
      <c r="R1237">
        <v>0</v>
      </c>
      <c r="T1237">
        <v>0</v>
      </c>
      <c r="U1237">
        <v>1</v>
      </c>
      <c r="V1237">
        <v>1277</v>
      </c>
      <c r="W1237">
        <v>2</v>
      </c>
      <c r="X1237" t="s">
        <v>77</v>
      </c>
      <c r="Y1237">
        <v>1</v>
      </c>
      <c r="Z1237">
        <v>3</v>
      </c>
      <c r="AA1237">
        <v>74</v>
      </c>
      <c r="AB1237">
        <v>3</v>
      </c>
      <c r="AC1237">
        <v>3</v>
      </c>
      <c r="AD1237">
        <v>4</v>
      </c>
      <c r="AE1237">
        <v>10368</v>
      </c>
      <c r="AF1237">
        <v>5596</v>
      </c>
      <c r="AG1237">
        <v>4</v>
      </c>
      <c r="AH1237">
        <v>12</v>
      </c>
      <c r="AI1237">
        <v>3</v>
      </c>
      <c r="AJ1237">
        <v>2</v>
      </c>
      <c r="AK1237">
        <v>80</v>
      </c>
      <c r="AL1237">
        <v>1</v>
      </c>
      <c r="AM1237">
        <v>13</v>
      </c>
      <c r="AN1237">
        <v>2</v>
      </c>
      <c r="AO1237">
        <v>10</v>
      </c>
      <c r="AP1237">
        <v>6</v>
      </c>
      <c r="AQ1237">
        <v>0</v>
      </c>
      <c r="AR1237">
        <v>3</v>
      </c>
    </row>
    <row r="1238" spans="1:44" x14ac:dyDescent="0.35">
      <c r="A1238" t="s">
        <v>44</v>
      </c>
      <c r="B1238" t="s">
        <v>45</v>
      </c>
      <c r="C1238" t="s">
        <v>46</v>
      </c>
      <c r="D1238" t="s">
        <v>47</v>
      </c>
      <c r="E1238" t="s">
        <v>48</v>
      </c>
      <c r="F1238" t="s">
        <v>106</v>
      </c>
      <c r="G1238" t="s">
        <v>1539</v>
      </c>
      <c r="H1238">
        <v>1733</v>
      </c>
      <c r="I1238" t="s">
        <v>62</v>
      </c>
      <c r="J1238" t="s">
        <v>52</v>
      </c>
      <c r="K1238" t="s">
        <v>79</v>
      </c>
      <c r="L1238" t="s">
        <v>44</v>
      </c>
      <c r="M1238" t="s">
        <v>54</v>
      </c>
      <c r="N1238">
        <v>3</v>
      </c>
      <c r="O1238">
        <v>-2</v>
      </c>
      <c r="P1238">
        <v>0</v>
      </c>
      <c r="Q1238">
        <v>36</v>
      </c>
      <c r="R1238">
        <v>1</v>
      </c>
      <c r="S1238">
        <v>1</v>
      </c>
      <c r="T1238">
        <v>1</v>
      </c>
      <c r="U1238">
        <v>0</v>
      </c>
      <c r="V1238">
        <v>1456</v>
      </c>
      <c r="W1238">
        <v>13</v>
      </c>
      <c r="X1238" t="s">
        <v>134</v>
      </c>
      <c r="Y1238">
        <v>1</v>
      </c>
      <c r="Z1238">
        <v>2</v>
      </c>
      <c r="AA1238">
        <v>96</v>
      </c>
      <c r="AB1238">
        <v>2</v>
      </c>
      <c r="AC1238">
        <v>2</v>
      </c>
      <c r="AD1238">
        <v>1</v>
      </c>
      <c r="AE1238">
        <v>6134</v>
      </c>
      <c r="AF1238">
        <v>8658</v>
      </c>
      <c r="AG1238">
        <v>5</v>
      </c>
      <c r="AH1238">
        <v>13</v>
      </c>
      <c r="AI1238">
        <v>3</v>
      </c>
      <c r="AJ1238">
        <v>2</v>
      </c>
      <c r="AK1238">
        <v>80</v>
      </c>
      <c r="AL1238">
        <v>3</v>
      </c>
      <c r="AM1238">
        <v>16</v>
      </c>
      <c r="AN1238">
        <v>3</v>
      </c>
      <c r="AO1238">
        <v>2</v>
      </c>
      <c r="AP1238">
        <v>2</v>
      </c>
      <c r="AQ1238">
        <v>2</v>
      </c>
      <c r="AR1238">
        <v>2</v>
      </c>
    </row>
    <row r="1239" spans="1:44" x14ac:dyDescent="0.35">
      <c r="A1239" t="s">
        <v>44</v>
      </c>
      <c r="B1239" t="s">
        <v>45</v>
      </c>
      <c r="C1239" t="s">
        <v>69</v>
      </c>
      <c r="D1239" t="s">
        <v>47</v>
      </c>
      <c r="E1239" t="s">
        <v>48</v>
      </c>
      <c r="F1239" t="s">
        <v>49</v>
      </c>
      <c r="G1239" t="s">
        <v>1516</v>
      </c>
      <c r="H1239">
        <v>1734</v>
      </c>
      <c r="I1239" t="s">
        <v>62</v>
      </c>
      <c r="J1239" t="s">
        <v>52</v>
      </c>
      <c r="K1239" t="s">
        <v>53</v>
      </c>
      <c r="L1239" t="s">
        <v>56</v>
      </c>
      <c r="M1239" t="s">
        <v>54</v>
      </c>
      <c r="N1239">
        <v>2</v>
      </c>
      <c r="O1239">
        <v>-2</v>
      </c>
      <c r="P1239">
        <v>0</v>
      </c>
      <c r="Q1239">
        <v>32</v>
      </c>
      <c r="R1239">
        <v>1</v>
      </c>
      <c r="S1239">
        <v>1</v>
      </c>
      <c r="T1239">
        <v>1</v>
      </c>
      <c r="U1239">
        <v>0</v>
      </c>
      <c r="V1239">
        <v>964</v>
      </c>
      <c r="W1239">
        <v>1</v>
      </c>
      <c r="X1239" t="s">
        <v>55</v>
      </c>
      <c r="Y1239">
        <v>1</v>
      </c>
      <c r="Z1239">
        <v>1</v>
      </c>
      <c r="AA1239">
        <v>34</v>
      </c>
      <c r="AB1239">
        <v>1</v>
      </c>
      <c r="AC1239">
        <v>2</v>
      </c>
      <c r="AD1239">
        <v>2</v>
      </c>
      <c r="AE1239">
        <v>6735</v>
      </c>
      <c r="AF1239">
        <v>12147</v>
      </c>
      <c r="AG1239">
        <v>6</v>
      </c>
      <c r="AH1239">
        <v>15</v>
      </c>
      <c r="AI1239">
        <v>3</v>
      </c>
      <c r="AJ1239">
        <v>2</v>
      </c>
      <c r="AK1239">
        <v>80</v>
      </c>
      <c r="AL1239">
        <v>0</v>
      </c>
      <c r="AM1239">
        <v>10</v>
      </c>
      <c r="AN1239">
        <v>3</v>
      </c>
      <c r="AO1239">
        <v>0</v>
      </c>
      <c r="AP1239">
        <v>0</v>
      </c>
      <c r="AQ1239">
        <v>0</v>
      </c>
      <c r="AR1239">
        <v>0</v>
      </c>
    </row>
    <row r="1240" spans="1:44" x14ac:dyDescent="0.35">
      <c r="A1240" t="s">
        <v>56</v>
      </c>
      <c r="B1240" t="s">
        <v>45</v>
      </c>
      <c r="C1240" t="s">
        <v>92</v>
      </c>
      <c r="D1240" t="s">
        <v>59</v>
      </c>
      <c r="E1240" t="s">
        <v>60</v>
      </c>
      <c r="F1240" t="s">
        <v>72</v>
      </c>
      <c r="G1240" t="s">
        <v>1146</v>
      </c>
      <c r="H1240">
        <v>1735</v>
      </c>
      <c r="I1240" t="s">
        <v>51</v>
      </c>
      <c r="J1240" t="s">
        <v>68</v>
      </c>
      <c r="K1240" t="s">
        <v>53</v>
      </c>
      <c r="L1240" t="s">
        <v>56</v>
      </c>
      <c r="M1240" t="s">
        <v>54</v>
      </c>
      <c r="N1240">
        <v>3</v>
      </c>
      <c r="O1240">
        <v>-2</v>
      </c>
      <c r="P1240">
        <v>0</v>
      </c>
      <c r="Q1240">
        <v>23</v>
      </c>
      <c r="R1240">
        <v>0</v>
      </c>
      <c r="T1240">
        <v>0</v>
      </c>
      <c r="U1240">
        <v>1</v>
      </c>
      <c r="V1240">
        <v>160</v>
      </c>
      <c r="W1240">
        <v>4</v>
      </c>
      <c r="X1240" t="s">
        <v>65</v>
      </c>
      <c r="Y1240">
        <v>1</v>
      </c>
      <c r="Z1240">
        <v>3</v>
      </c>
      <c r="AA1240">
        <v>51</v>
      </c>
      <c r="AB1240">
        <v>3</v>
      </c>
      <c r="AC1240">
        <v>1</v>
      </c>
      <c r="AD1240">
        <v>2</v>
      </c>
      <c r="AE1240">
        <v>3295</v>
      </c>
      <c r="AF1240">
        <v>12862</v>
      </c>
      <c r="AG1240">
        <v>1</v>
      </c>
      <c r="AH1240">
        <v>13</v>
      </c>
      <c r="AI1240">
        <v>3</v>
      </c>
      <c r="AJ1240">
        <v>3</v>
      </c>
      <c r="AK1240">
        <v>80</v>
      </c>
      <c r="AL1240">
        <v>0</v>
      </c>
      <c r="AM1240">
        <v>3</v>
      </c>
      <c r="AN1240">
        <v>1</v>
      </c>
      <c r="AO1240">
        <v>3</v>
      </c>
      <c r="AP1240">
        <v>2</v>
      </c>
      <c r="AQ1240">
        <v>1</v>
      </c>
      <c r="AR1240">
        <v>2</v>
      </c>
    </row>
    <row r="1241" spans="1:44" x14ac:dyDescent="0.35">
      <c r="A1241" t="s">
        <v>56</v>
      </c>
      <c r="B1241" t="s">
        <v>57</v>
      </c>
      <c r="C1241" t="s">
        <v>69</v>
      </c>
      <c r="D1241" t="s">
        <v>59</v>
      </c>
      <c r="E1241" t="s">
        <v>60</v>
      </c>
      <c r="F1241" t="s">
        <v>113</v>
      </c>
      <c r="G1241" t="s">
        <v>1427</v>
      </c>
      <c r="H1241">
        <v>1736</v>
      </c>
      <c r="I1241" t="s">
        <v>51</v>
      </c>
      <c r="J1241" t="s">
        <v>81</v>
      </c>
      <c r="K1241" t="s">
        <v>53</v>
      </c>
      <c r="L1241" t="s">
        <v>56</v>
      </c>
      <c r="M1241" t="s">
        <v>54</v>
      </c>
      <c r="N1241">
        <v>3</v>
      </c>
      <c r="O1241">
        <v>-2</v>
      </c>
      <c r="P1241">
        <v>0</v>
      </c>
      <c r="Q1241">
        <v>31</v>
      </c>
      <c r="R1241">
        <v>0</v>
      </c>
      <c r="T1241">
        <v>0</v>
      </c>
      <c r="U1241">
        <v>1</v>
      </c>
      <c r="V1241">
        <v>163</v>
      </c>
      <c r="W1241">
        <v>24</v>
      </c>
      <c r="X1241" t="s">
        <v>65</v>
      </c>
      <c r="Y1241">
        <v>1</v>
      </c>
      <c r="Z1241">
        <v>4</v>
      </c>
      <c r="AA1241">
        <v>30</v>
      </c>
      <c r="AB1241">
        <v>3</v>
      </c>
      <c r="AC1241">
        <v>2</v>
      </c>
      <c r="AD1241">
        <v>4</v>
      </c>
      <c r="AE1241">
        <v>5238</v>
      </c>
      <c r="AF1241">
        <v>6670</v>
      </c>
      <c r="AG1241">
        <v>2</v>
      </c>
      <c r="AH1241">
        <v>20</v>
      </c>
      <c r="AI1241">
        <v>4</v>
      </c>
      <c r="AJ1241">
        <v>4</v>
      </c>
      <c r="AK1241">
        <v>80</v>
      </c>
      <c r="AL1241">
        <v>0</v>
      </c>
      <c r="AM1241">
        <v>9</v>
      </c>
      <c r="AN1241">
        <v>2</v>
      </c>
      <c r="AO1241">
        <v>5</v>
      </c>
      <c r="AP1241">
        <v>4</v>
      </c>
      <c r="AQ1241">
        <v>1</v>
      </c>
      <c r="AR1241">
        <v>4</v>
      </c>
    </row>
    <row r="1242" spans="1:44" x14ac:dyDescent="0.35">
      <c r="A1242" t="s">
        <v>56</v>
      </c>
      <c r="B1242" t="s">
        <v>91</v>
      </c>
      <c r="C1242" t="s">
        <v>46</v>
      </c>
      <c r="D1242" t="s">
        <v>59</v>
      </c>
      <c r="E1242" t="s">
        <v>60</v>
      </c>
      <c r="F1242" t="s">
        <v>49</v>
      </c>
      <c r="G1242" t="s">
        <v>1382</v>
      </c>
      <c r="H1242">
        <v>1737</v>
      </c>
      <c r="I1242" t="s">
        <v>62</v>
      </c>
      <c r="J1242" t="s">
        <v>68</v>
      </c>
      <c r="K1242" t="s">
        <v>64</v>
      </c>
      <c r="L1242" t="s">
        <v>44</v>
      </c>
      <c r="M1242" t="s">
        <v>54</v>
      </c>
      <c r="N1242">
        <v>2</v>
      </c>
      <c r="O1242">
        <v>-2</v>
      </c>
      <c r="P1242">
        <v>0</v>
      </c>
      <c r="Q1242">
        <v>39</v>
      </c>
      <c r="R1242">
        <v>0</v>
      </c>
      <c r="T1242">
        <v>0</v>
      </c>
      <c r="U1242">
        <v>1</v>
      </c>
      <c r="V1242">
        <v>792</v>
      </c>
      <c r="W1242">
        <v>1</v>
      </c>
      <c r="X1242" t="s">
        <v>77</v>
      </c>
      <c r="Y1242">
        <v>1</v>
      </c>
      <c r="Z1242">
        <v>4</v>
      </c>
      <c r="AA1242">
        <v>77</v>
      </c>
      <c r="AB1242">
        <v>3</v>
      </c>
      <c r="AC1242">
        <v>2</v>
      </c>
      <c r="AD1242">
        <v>4</v>
      </c>
      <c r="AE1242">
        <v>6472</v>
      </c>
      <c r="AF1242">
        <v>8989</v>
      </c>
      <c r="AG1242">
        <v>1</v>
      </c>
      <c r="AH1242">
        <v>15</v>
      </c>
      <c r="AI1242">
        <v>3</v>
      </c>
      <c r="AJ1242">
        <v>4</v>
      </c>
      <c r="AK1242">
        <v>80</v>
      </c>
      <c r="AL1242">
        <v>1</v>
      </c>
      <c r="AM1242">
        <v>9</v>
      </c>
      <c r="AN1242">
        <v>3</v>
      </c>
      <c r="AO1242">
        <v>9</v>
      </c>
      <c r="AP1242">
        <v>8</v>
      </c>
      <c r="AQ1242">
        <v>5</v>
      </c>
      <c r="AR1242">
        <v>8</v>
      </c>
    </row>
    <row r="1243" spans="1:44" x14ac:dyDescent="0.35">
      <c r="A1243" t="s">
        <v>56</v>
      </c>
      <c r="B1243" t="s">
        <v>45</v>
      </c>
      <c r="C1243" t="s">
        <v>69</v>
      </c>
      <c r="D1243" t="s">
        <v>59</v>
      </c>
      <c r="E1243" t="s">
        <v>48</v>
      </c>
      <c r="F1243" t="s">
        <v>49</v>
      </c>
      <c r="G1243" t="s">
        <v>1329</v>
      </c>
      <c r="H1243">
        <v>1739</v>
      </c>
      <c r="I1243" t="s">
        <v>62</v>
      </c>
      <c r="J1243" t="s">
        <v>52</v>
      </c>
      <c r="K1243" t="s">
        <v>64</v>
      </c>
      <c r="L1243" t="s">
        <v>56</v>
      </c>
      <c r="M1243" t="s">
        <v>54</v>
      </c>
      <c r="N1243">
        <v>2</v>
      </c>
      <c r="O1243">
        <v>-2</v>
      </c>
      <c r="P1243">
        <v>0</v>
      </c>
      <c r="Q1243">
        <v>32</v>
      </c>
      <c r="R1243">
        <v>0</v>
      </c>
      <c r="T1243">
        <v>0</v>
      </c>
      <c r="U1243">
        <v>1</v>
      </c>
      <c r="V1243">
        <v>371</v>
      </c>
      <c r="W1243">
        <v>19</v>
      </c>
      <c r="X1243" t="s">
        <v>77</v>
      </c>
      <c r="Y1243">
        <v>1</v>
      </c>
      <c r="Z1243">
        <v>4</v>
      </c>
      <c r="AA1243">
        <v>80</v>
      </c>
      <c r="AB1243">
        <v>1</v>
      </c>
      <c r="AC1243">
        <v>3</v>
      </c>
      <c r="AD1243">
        <v>3</v>
      </c>
      <c r="AE1243">
        <v>9610</v>
      </c>
      <c r="AF1243">
        <v>3840</v>
      </c>
      <c r="AG1243">
        <v>3</v>
      </c>
      <c r="AH1243">
        <v>13</v>
      </c>
      <c r="AI1243">
        <v>3</v>
      </c>
      <c r="AJ1243">
        <v>3</v>
      </c>
      <c r="AK1243">
        <v>80</v>
      </c>
      <c r="AL1243">
        <v>1</v>
      </c>
      <c r="AM1243">
        <v>10</v>
      </c>
      <c r="AN1243">
        <v>1</v>
      </c>
      <c r="AO1243">
        <v>4</v>
      </c>
      <c r="AP1243">
        <v>3</v>
      </c>
      <c r="AQ1243">
        <v>0</v>
      </c>
      <c r="AR1243">
        <v>2</v>
      </c>
    </row>
    <row r="1244" spans="1:44" x14ac:dyDescent="0.35">
      <c r="A1244" t="s">
        <v>56</v>
      </c>
      <c r="B1244" t="s">
        <v>45</v>
      </c>
      <c r="C1244" t="s">
        <v>46</v>
      </c>
      <c r="D1244" t="s">
        <v>59</v>
      </c>
      <c r="E1244" t="s">
        <v>48</v>
      </c>
      <c r="F1244" t="s">
        <v>72</v>
      </c>
      <c r="G1244" t="s">
        <v>1339</v>
      </c>
      <c r="H1244">
        <v>1740</v>
      </c>
      <c r="I1244" t="s">
        <v>62</v>
      </c>
      <c r="J1244" t="s">
        <v>95</v>
      </c>
      <c r="K1244" t="s">
        <v>53</v>
      </c>
      <c r="L1244" t="s">
        <v>56</v>
      </c>
      <c r="M1244" t="s">
        <v>54</v>
      </c>
      <c r="N1244">
        <v>3</v>
      </c>
      <c r="O1244">
        <v>-2</v>
      </c>
      <c r="P1244">
        <v>0</v>
      </c>
      <c r="Q1244">
        <v>40</v>
      </c>
      <c r="R1244">
        <v>0</v>
      </c>
      <c r="T1244">
        <v>0</v>
      </c>
      <c r="U1244">
        <v>1</v>
      </c>
      <c r="V1244">
        <v>611</v>
      </c>
      <c r="W1244">
        <v>7</v>
      </c>
      <c r="X1244" t="s">
        <v>71</v>
      </c>
      <c r="Y1244">
        <v>1</v>
      </c>
      <c r="Z1244">
        <v>2</v>
      </c>
      <c r="AA1244">
        <v>88</v>
      </c>
      <c r="AB1244">
        <v>3</v>
      </c>
      <c r="AC1244">
        <v>5</v>
      </c>
      <c r="AD1244">
        <v>2</v>
      </c>
      <c r="AE1244">
        <v>19833</v>
      </c>
      <c r="AF1244">
        <v>4349</v>
      </c>
      <c r="AG1244">
        <v>1</v>
      </c>
      <c r="AH1244">
        <v>14</v>
      </c>
      <c r="AI1244">
        <v>3</v>
      </c>
      <c r="AJ1244">
        <v>2</v>
      </c>
      <c r="AK1244">
        <v>80</v>
      </c>
      <c r="AL1244">
        <v>0</v>
      </c>
      <c r="AM1244">
        <v>21</v>
      </c>
      <c r="AN1244">
        <v>2</v>
      </c>
      <c r="AO1244">
        <v>21</v>
      </c>
      <c r="AP1244">
        <v>8</v>
      </c>
      <c r="AQ1244">
        <v>12</v>
      </c>
      <c r="AR1244">
        <v>8</v>
      </c>
    </row>
    <row r="1245" spans="1:44" x14ac:dyDescent="0.35">
      <c r="A1245" t="s">
        <v>56</v>
      </c>
      <c r="B1245" t="s">
        <v>45</v>
      </c>
      <c r="C1245" t="s">
        <v>58</v>
      </c>
      <c r="D1245" t="s">
        <v>59</v>
      </c>
      <c r="E1245" t="s">
        <v>161</v>
      </c>
      <c r="F1245" t="s">
        <v>49</v>
      </c>
      <c r="G1245" t="s">
        <v>1428</v>
      </c>
      <c r="H1245">
        <v>1744</v>
      </c>
      <c r="I1245" t="s">
        <v>51</v>
      </c>
      <c r="J1245" t="s">
        <v>163</v>
      </c>
      <c r="K1245" t="s">
        <v>64</v>
      </c>
      <c r="L1245" t="s">
        <v>56</v>
      </c>
      <c r="M1245" t="s">
        <v>54</v>
      </c>
      <c r="N1245">
        <v>2</v>
      </c>
      <c r="O1245">
        <v>-2</v>
      </c>
      <c r="P1245">
        <v>0</v>
      </c>
      <c r="Q1245">
        <v>45</v>
      </c>
      <c r="R1245">
        <v>0</v>
      </c>
      <c r="T1245">
        <v>0</v>
      </c>
      <c r="U1245">
        <v>1</v>
      </c>
      <c r="V1245">
        <v>176</v>
      </c>
      <c r="W1245">
        <v>4</v>
      </c>
      <c r="X1245" t="s">
        <v>77</v>
      </c>
      <c r="Y1245">
        <v>1</v>
      </c>
      <c r="Z1245">
        <v>3</v>
      </c>
      <c r="AA1245">
        <v>56</v>
      </c>
      <c r="AB1245">
        <v>1</v>
      </c>
      <c r="AC1245">
        <v>3</v>
      </c>
      <c r="AD1245">
        <v>3</v>
      </c>
      <c r="AE1245">
        <v>9756</v>
      </c>
      <c r="AF1245">
        <v>6595</v>
      </c>
      <c r="AG1245">
        <v>4</v>
      </c>
      <c r="AH1245">
        <v>21</v>
      </c>
      <c r="AI1245">
        <v>4</v>
      </c>
      <c r="AJ1245">
        <v>3</v>
      </c>
      <c r="AK1245">
        <v>80</v>
      </c>
      <c r="AL1245">
        <v>2</v>
      </c>
      <c r="AM1245">
        <v>9</v>
      </c>
      <c r="AN1245">
        <v>4</v>
      </c>
      <c r="AO1245">
        <v>5</v>
      </c>
      <c r="AP1245">
        <v>0</v>
      </c>
      <c r="AQ1245">
        <v>0</v>
      </c>
      <c r="AR1245">
        <v>3</v>
      </c>
    </row>
    <row r="1246" spans="1:44" x14ac:dyDescent="0.35">
      <c r="A1246" t="s">
        <v>56</v>
      </c>
      <c r="B1246" t="s">
        <v>57</v>
      </c>
      <c r="C1246" t="s">
        <v>69</v>
      </c>
      <c r="D1246" t="s">
        <v>59</v>
      </c>
      <c r="E1246" t="s">
        <v>60</v>
      </c>
      <c r="F1246" t="s">
        <v>113</v>
      </c>
      <c r="G1246" t="s">
        <v>1100</v>
      </c>
      <c r="H1246">
        <v>1745</v>
      </c>
      <c r="I1246" t="s">
        <v>51</v>
      </c>
      <c r="J1246" t="s">
        <v>63</v>
      </c>
      <c r="K1246" t="s">
        <v>53</v>
      </c>
      <c r="L1246" t="s">
        <v>56</v>
      </c>
      <c r="M1246" t="s">
        <v>54</v>
      </c>
      <c r="N1246">
        <v>2</v>
      </c>
      <c r="O1246">
        <v>-2</v>
      </c>
      <c r="P1246">
        <v>0</v>
      </c>
      <c r="Q1246">
        <v>30</v>
      </c>
      <c r="R1246">
        <v>0</v>
      </c>
      <c r="T1246">
        <v>0</v>
      </c>
      <c r="U1246">
        <v>1</v>
      </c>
      <c r="V1246">
        <v>1312</v>
      </c>
      <c r="W1246">
        <v>2</v>
      </c>
      <c r="X1246" t="s">
        <v>71</v>
      </c>
      <c r="Y1246">
        <v>1</v>
      </c>
      <c r="Z1246">
        <v>4</v>
      </c>
      <c r="AA1246">
        <v>78</v>
      </c>
      <c r="AB1246">
        <v>2</v>
      </c>
      <c r="AC1246">
        <v>1</v>
      </c>
      <c r="AD1246">
        <v>4</v>
      </c>
      <c r="AE1246">
        <v>4968</v>
      </c>
      <c r="AF1246">
        <v>26427</v>
      </c>
      <c r="AG1246">
        <v>0</v>
      </c>
      <c r="AH1246">
        <v>16</v>
      </c>
      <c r="AI1246">
        <v>3</v>
      </c>
      <c r="AJ1246">
        <v>4</v>
      </c>
      <c r="AK1246">
        <v>80</v>
      </c>
      <c r="AL1246">
        <v>0</v>
      </c>
      <c r="AM1246">
        <v>10</v>
      </c>
      <c r="AN1246">
        <v>3</v>
      </c>
      <c r="AO1246">
        <v>9</v>
      </c>
      <c r="AP1246">
        <v>7</v>
      </c>
      <c r="AQ1246">
        <v>0</v>
      </c>
      <c r="AR1246">
        <v>7</v>
      </c>
    </row>
    <row r="1247" spans="1:44" x14ac:dyDescent="0.35">
      <c r="A1247" t="s">
        <v>56</v>
      </c>
      <c r="B1247" t="s">
        <v>57</v>
      </c>
      <c r="C1247" t="s">
        <v>92</v>
      </c>
      <c r="D1247" t="s">
        <v>59</v>
      </c>
      <c r="E1247" t="s">
        <v>161</v>
      </c>
      <c r="F1247" t="s">
        <v>72</v>
      </c>
      <c r="G1247" t="s">
        <v>1202</v>
      </c>
      <c r="H1247">
        <v>1746</v>
      </c>
      <c r="I1247" t="s">
        <v>62</v>
      </c>
      <c r="J1247" t="s">
        <v>163</v>
      </c>
      <c r="K1247" t="s">
        <v>64</v>
      </c>
      <c r="L1247" t="s">
        <v>56</v>
      </c>
      <c r="M1247" t="s">
        <v>54</v>
      </c>
      <c r="N1247">
        <v>2</v>
      </c>
      <c r="O1247">
        <v>-2</v>
      </c>
      <c r="P1247">
        <v>0</v>
      </c>
      <c r="Q1247">
        <v>24</v>
      </c>
      <c r="R1247">
        <v>0</v>
      </c>
      <c r="T1247">
        <v>0</v>
      </c>
      <c r="U1247">
        <v>1</v>
      </c>
      <c r="V1247">
        <v>897</v>
      </c>
      <c r="W1247">
        <v>10</v>
      </c>
      <c r="X1247" t="s">
        <v>77</v>
      </c>
      <c r="Y1247">
        <v>1</v>
      </c>
      <c r="Z1247">
        <v>1</v>
      </c>
      <c r="AA1247">
        <v>59</v>
      </c>
      <c r="AB1247">
        <v>3</v>
      </c>
      <c r="AC1247">
        <v>1</v>
      </c>
      <c r="AD1247">
        <v>4</v>
      </c>
      <c r="AE1247">
        <v>2145</v>
      </c>
      <c r="AF1247">
        <v>2097</v>
      </c>
      <c r="AG1247">
        <v>0</v>
      </c>
      <c r="AH1247">
        <v>14</v>
      </c>
      <c r="AI1247">
        <v>3</v>
      </c>
      <c r="AJ1247">
        <v>4</v>
      </c>
      <c r="AK1247">
        <v>80</v>
      </c>
      <c r="AL1247">
        <v>1</v>
      </c>
      <c r="AM1247">
        <v>3</v>
      </c>
      <c r="AN1247">
        <v>3</v>
      </c>
      <c r="AO1247">
        <v>2</v>
      </c>
      <c r="AP1247">
        <v>2</v>
      </c>
      <c r="AQ1247">
        <v>2</v>
      </c>
      <c r="AR1247">
        <v>1</v>
      </c>
    </row>
    <row r="1248" spans="1:44" x14ac:dyDescent="0.35">
      <c r="A1248" t="s">
        <v>44</v>
      </c>
      <c r="B1248" t="s">
        <v>57</v>
      </c>
      <c r="C1248" t="s">
        <v>69</v>
      </c>
      <c r="D1248" t="s">
        <v>47</v>
      </c>
      <c r="E1248" t="s">
        <v>161</v>
      </c>
      <c r="F1248" t="s">
        <v>163</v>
      </c>
      <c r="G1248" t="s">
        <v>1484</v>
      </c>
      <c r="H1248">
        <v>1747</v>
      </c>
      <c r="I1248" t="s">
        <v>51</v>
      </c>
      <c r="J1248" t="s">
        <v>163</v>
      </c>
      <c r="K1248" t="s">
        <v>79</v>
      </c>
      <c r="L1248" t="s">
        <v>56</v>
      </c>
      <c r="M1248" t="s">
        <v>54</v>
      </c>
      <c r="N1248">
        <v>0</v>
      </c>
      <c r="O1248">
        <v>-2</v>
      </c>
      <c r="P1248">
        <v>0</v>
      </c>
      <c r="Q1248">
        <v>30</v>
      </c>
      <c r="R1248">
        <v>1</v>
      </c>
      <c r="S1248">
        <v>1</v>
      </c>
      <c r="T1248">
        <v>1</v>
      </c>
      <c r="U1248">
        <v>0</v>
      </c>
      <c r="V1248">
        <v>600</v>
      </c>
      <c r="W1248">
        <v>8</v>
      </c>
      <c r="X1248" t="s">
        <v>77</v>
      </c>
      <c r="Y1248">
        <v>1</v>
      </c>
      <c r="Z1248">
        <v>3</v>
      </c>
      <c r="AA1248">
        <v>66</v>
      </c>
      <c r="AB1248">
        <v>2</v>
      </c>
      <c r="AC1248">
        <v>1</v>
      </c>
      <c r="AD1248">
        <v>4</v>
      </c>
      <c r="AE1248">
        <v>2180</v>
      </c>
      <c r="AF1248">
        <v>9732</v>
      </c>
      <c r="AG1248">
        <v>6</v>
      </c>
      <c r="AH1248">
        <v>11</v>
      </c>
      <c r="AI1248">
        <v>3</v>
      </c>
      <c r="AJ1248">
        <v>3</v>
      </c>
      <c r="AK1248">
        <v>80</v>
      </c>
      <c r="AL1248">
        <v>1</v>
      </c>
      <c r="AM1248">
        <v>6</v>
      </c>
      <c r="AN1248">
        <v>2</v>
      </c>
      <c r="AO1248">
        <v>4</v>
      </c>
      <c r="AP1248">
        <v>2</v>
      </c>
      <c r="AQ1248">
        <v>1</v>
      </c>
      <c r="AR1248">
        <v>2</v>
      </c>
    </row>
    <row r="1249" spans="1:44" x14ac:dyDescent="0.35">
      <c r="A1249" t="s">
        <v>56</v>
      </c>
      <c r="B1249" t="s">
        <v>45</v>
      </c>
      <c r="C1249" t="s">
        <v>69</v>
      </c>
      <c r="D1249" t="s">
        <v>59</v>
      </c>
      <c r="E1249" t="s">
        <v>48</v>
      </c>
      <c r="F1249" t="s">
        <v>113</v>
      </c>
      <c r="G1249" t="s">
        <v>1324</v>
      </c>
      <c r="H1249">
        <v>1749</v>
      </c>
      <c r="I1249" t="s">
        <v>62</v>
      </c>
      <c r="J1249" t="s">
        <v>52</v>
      </c>
      <c r="K1249" t="s">
        <v>64</v>
      </c>
      <c r="L1249" t="s">
        <v>56</v>
      </c>
      <c r="M1249" t="s">
        <v>54</v>
      </c>
      <c r="N1249">
        <v>3</v>
      </c>
      <c r="O1249">
        <v>-2</v>
      </c>
      <c r="P1249">
        <v>0</v>
      </c>
      <c r="Q1249">
        <v>31</v>
      </c>
      <c r="R1249">
        <v>0</v>
      </c>
      <c r="T1249">
        <v>0</v>
      </c>
      <c r="U1249">
        <v>1</v>
      </c>
      <c r="V1249">
        <v>1003</v>
      </c>
      <c r="W1249">
        <v>5</v>
      </c>
      <c r="X1249" t="s">
        <v>77</v>
      </c>
      <c r="Y1249">
        <v>1</v>
      </c>
      <c r="Z1249">
        <v>4</v>
      </c>
      <c r="AA1249">
        <v>51</v>
      </c>
      <c r="AB1249">
        <v>3</v>
      </c>
      <c r="AC1249">
        <v>2</v>
      </c>
      <c r="AD1249">
        <v>4</v>
      </c>
      <c r="AE1249">
        <v>8346</v>
      </c>
      <c r="AF1249">
        <v>20943</v>
      </c>
      <c r="AG1249">
        <v>1</v>
      </c>
      <c r="AH1249">
        <v>19</v>
      </c>
      <c r="AI1249">
        <v>3</v>
      </c>
      <c r="AJ1249">
        <v>3</v>
      </c>
      <c r="AK1249">
        <v>80</v>
      </c>
      <c r="AL1249">
        <v>1</v>
      </c>
      <c r="AM1249">
        <v>6</v>
      </c>
      <c r="AN1249">
        <v>3</v>
      </c>
      <c r="AO1249">
        <v>5</v>
      </c>
      <c r="AP1249">
        <v>2</v>
      </c>
      <c r="AQ1249">
        <v>0</v>
      </c>
      <c r="AR1249">
        <v>2</v>
      </c>
    </row>
    <row r="1250" spans="1:44" x14ac:dyDescent="0.35">
      <c r="A1250" t="s">
        <v>56</v>
      </c>
      <c r="B1250" t="s">
        <v>45</v>
      </c>
      <c r="C1250" t="s">
        <v>69</v>
      </c>
      <c r="D1250" t="s">
        <v>59</v>
      </c>
      <c r="E1250" t="s">
        <v>60</v>
      </c>
      <c r="F1250" t="s">
        <v>72</v>
      </c>
      <c r="G1250" t="s">
        <v>1147</v>
      </c>
      <c r="H1250">
        <v>1751</v>
      </c>
      <c r="I1250" t="s">
        <v>51</v>
      </c>
      <c r="J1250" t="s">
        <v>63</v>
      </c>
      <c r="K1250" t="s">
        <v>53</v>
      </c>
      <c r="L1250" t="s">
        <v>56</v>
      </c>
      <c r="M1250" t="s">
        <v>54</v>
      </c>
      <c r="N1250">
        <v>5</v>
      </c>
      <c r="O1250">
        <v>-2</v>
      </c>
      <c r="P1250">
        <v>0</v>
      </c>
      <c r="Q1250">
        <v>27</v>
      </c>
      <c r="R1250">
        <v>0</v>
      </c>
      <c r="T1250">
        <v>0</v>
      </c>
      <c r="U1250">
        <v>1</v>
      </c>
      <c r="V1250">
        <v>1054</v>
      </c>
      <c r="W1250">
        <v>8</v>
      </c>
      <c r="X1250" t="s">
        <v>77</v>
      </c>
      <c r="Y1250">
        <v>1</v>
      </c>
      <c r="Z1250">
        <v>3</v>
      </c>
      <c r="AA1250">
        <v>67</v>
      </c>
      <c r="AB1250">
        <v>3</v>
      </c>
      <c r="AC1250">
        <v>1</v>
      </c>
      <c r="AD1250">
        <v>4</v>
      </c>
      <c r="AE1250">
        <v>3445</v>
      </c>
      <c r="AF1250">
        <v>6152</v>
      </c>
      <c r="AG1250">
        <v>1</v>
      </c>
      <c r="AH1250">
        <v>11</v>
      </c>
      <c r="AI1250">
        <v>3</v>
      </c>
      <c r="AJ1250">
        <v>3</v>
      </c>
      <c r="AK1250">
        <v>80</v>
      </c>
      <c r="AL1250">
        <v>0</v>
      </c>
      <c r="AM1250">
        <v>6</v>
      </c>
      <c r="AN1250">
        <v>2</v>
      </c>
      <c r="AO1250">
        <v>6</v>
      </c>
      <c r="AP1250">
        <v>2</v>
      </c>
      <c r="AQ1250">
        <v>1</v>
      </c>
      <c r="AR1250">
        <v>4</v>
      </c>
    </row>
    <row r="1251" spans="1:44" x14ac:dyDescent="0.35">
      <c r="A1251" t="s">
        <v>44</v>
      </c>
      <c r="B1251" t="s">
        <v>45</v>
      </c>
      <c r="C1251" t="s">
        <v>69</v>
      </c>
      <c r="D1251" t="s">
        <v>47</v>
      </c>
      <c r="E1251" t="s">
        <v>48</v>
      </c>
      <c r="F1251" t="s">
        <v>106</v>
      </c>
      <c r="G1251" t="s">
        <v>1493</v>
      </c>
      <c r="H1251">
        <v>1752</v>
      </c>
      <c r="I1251" t="s">
        <v>51</v>
      </c>
      <c r="J1251" t="s">
        <v>99</v>
      </c>
      <c r="K1251" t="s">
        <v>53</v>
      </c>
      <c r="L1251" t="s">
        <v>56</v>
      </c>
      <c r="M1251" t="s">
        <v>54</v>
      </c>
      <c r="N1251">
        <v>3</v>
      </c>
      <c r="O1251">
        <v>-2</v>
      </c>
      <c r="P1251">
        <v>0</v>
      </c>
      <c r="Q1251">
        <v>29</v>
      </c>
      <c r="R1251">
        <v>1</v>
      </c>
      <c r="S1251">
        <v>1</v>
      </c>
      <c r="T1251">
        <v>1</v>
      </c>
      <c r="U1251">
        <v>0</v>
      </c>
      <c r="V1251">
        <v>428</v>
      </c>
      <c r="W1251">
        <v>9</v>
      </c>
      <c r="X1251" t="s">
        <v>77</v>
      </c>
      <c r="Y1251">
        <v>1</v>
      </c>
      <c r="Z1251">
        <v>2</v>
      </c>
      <c r="AA1251">
        <v>52</v>
      </c>
      <c r="AB1251">
        <v>1</v>
      </c>
      <c r="AC1251">
        <v>1</v>
      </c>
      <c r="AD1251">
        <v>1</v>
      </c>
      <c r="AE1251">
        <v>2760</v>
      </c>
      <c r="AF1251">
        <v>14630</v>
      </c>
      <c r="AG1251">
        <v>1</v>
      </c>
      <c r="AH1251">
        <v>13</v>
      </c>
      <c r="AI1251">
        <v>3</v>
      </c>
      <c r="AJ1251">
        <v>3</v>
      </c>
      <c r="AK1251">
        <v>80</v>
      </c>
      <c r="AL1251">
        <v>0</v>
      </c>
      <c r="AM1251">
        <v>2</v>
      </c>
      <c r="AN1251">
        <v>3</v>
      </c>
      <c r="AO1251">
        <v>2</v>
      </c>
      <c r="AP1251">
        <v>2</v>
      </c>
      <c r="AQ1251">
        <v>2</v>
      </c>
      <c r="AR1251">
        <v>2</v>
      </c>
    </row>
    <row r="1252" spans="1:44" x14ac:dyDescent="0.35">
      <c r="A1252" t="s">
        <v>56</v>
      </c>
      <c r="B1252" t="s">
        <v>57</v>
      </c>
      <c r="C1252" t="s">
        <v>69</v>
      </c>
      <c r="D1252" t="s">
        <v>59</v>
      </c>
      <c r="E1252" t="s">
        <v>60</v>
      </c>
      <c r="F1252" t="s">
        <v>49</v>
      </c>
      <c r="G1252" t="s">
        <v>1395</v>
      </c>
      <c r="H1252">
        <v>1753</v>
      </c>
      <c r="I1252" t="s">
        <v>62</v>
      </c>
      <c r="J1252" t="s">
        <v>83</v>
      </c>
      <c r="K1252" t="s">
        <v>53</v>
      </c>
      <c r="L1252" t="s">
        <v>44</v>
      </c>
      <c r="M1252" t="s">
        <v>54</v>
      </c>
      <c r="N1252">
        <v>5</v>
      </c>
      <c r="O1252">
        <v>-2</v>
      </c>
      <c r="P1252">
        <v>0</v>
      </c>
      <c r="Q1252">
        <v>29</v>
      </c>
      <c r="R1252">
        <v>0</v>
      </c>
      <c r="T1252">
        <v>0</v>
      </c>
      <c r="U1252">
        <v>1</v>
      </c>
      <c r="V1252">
        <v>461</v>
      </c>
      <c r="W1252">
        <v>1</v>
      </c>
      <c r="X1252" t="s">
        <v>77</v>
      </c>
      <c r="Y1252">
        <v>1</v>
      </c>
      <c r="Z1252">
        <v>4</v>
      </c>
      <c r="AA1252">
        <v>70</v>
      </c>
      <c r="AB1252">
        <v>4</v>
      </c>
      <c r="AC1252">
        <v>2</v>
      </c>
      <c r="AD1252">
        <v>3</v>
      </c>
      <c r="AE1252">
        <v>6294</v>
      </c>
      <c r="AF1252">
        <v>23060</v>
      </c>
      <c r="AG1252">
        <v>8</v>
      </c>
      <c r="AH1252">
        <v>12</v>
      </c>
      <c r="AI1252">
        <v>3</v>
      </c>
      <c r="AJ1252">
        <v>4</v>
      </c>
      <c r="AK1252">
        <v>80</v>
      </c>
      <c r="AL1252">
        <v>0</v>
      </c>
      <c r="AM1252">
        <v>10</v>
      </c>
      <c r="AN1252">
        <v>4</v>
      </c>
      <c r="AO1252">
        <v>3</v>
      </c>
      <c r="AP1252">
        <v>2</v>
      </c>
      <c r="AQ1252">
        <v>0</v>
      </c>
      <c r="AR1252">
        <v>2</v>
      </c>
    </row>
    <row r="1253" spans="1:44" x14ac:dyDescent="0.35">
      <c r="A1253" t="s">
        <v>56</v>
      </c>
      <c r="B1253" t="s">
        <v>45</v>
      </c>
      <c r="C1253" t="s">
        <v>69</v>
      </c>
      <c r="D1253" t="s">
        <v>59</v>
      </c>
      <c r="E1253" t="s">
        <v>48</v>
      </c>
      <c r="F1253" t="s">
        <v>106</v>
      </c>
      <c r="G1253" t="s">
        <v>1315</v>
      </c>
      <c r="H1253">
        <v>1754</v>
      </c>
      <c r="I1253" t="s">
        <v>62</v>
      </c>
      <c r="J1253" t="s">
        <v>52</v>
      </c>
      <c r="K1253" t="s">
        <v>79</v>
      </c>
      <c r="L1253" t="s">
        <v>56</v>
      </c>
      <c r="M1253" t="s">
        <v>54</v>
      </c>
      <c r="N1253">
        <v>2</v>
      </c>
      <c r="O1253">
        <v>-2</v>
      </c>
      <c r="P1253">
        <v>0</v>
      </c>
      <c r="Q1253">
        <v>30</v>
      </c>
      <c r="R1253">
        <v>0</v>
      </c>
      <c r="T1253">
        <v>0</v>
      </c>
      <c r="U1253">
        <v>1</v>
      </c>
      <c r="V1253">
        <v>979</v>
      </c>
      <c r="W1253">
        <v>15</v>
      </c>
      <c r="X1253" t="s">
        <v>55</v>
      </c>
      <c r="Y1253">
        <v>1</v>
      </c>
      <c r="Z1253">
        <v>3</v>
      </c>
      <c r="AA1253">
        <v>94</v>
      </c>
      <c r="AB1253">
        <v>2</v>
      </c>
      <c r="AC1253">
        <v>3</v>
      </c>
      <c r="AD1253">
        <v>2</v>
      </c>
      <c r="AE1253">
        <v>7140</v>
      </c>
      <c r="AF1253">
        <v>3088</v>
      </c>
      <c r="AG1253">
        <v>2</v>
      </c>
      <c r="AH1253">
        <v>11</v>
      </c>
      <c r="AI1253">
        <v>3</v>
      </c>
      <c r="AJ1253">
        <v>1</v>
      </c>
      <c r="AK1253">
        <v>80</v>
      </c>
      <c r="AL1253">
        <v>1</v>
      </c>
      <c r="AM1253">
        <v>12</v>
      </c>
      <c r="AN1253">
        <v>3</v>
      </c>
      <c r="AO1253">
        <v>7</v>
      </c>
      <c r="AP1253">
        <v>7</v>
      </c>
      <c r="AQ1253">
        <v>1</v>
      </c>
      <c r="AR1253">
        <v>7</v>
      </c>
    </row>
    <row r="1254" spans="1:44" x14ac:dyDescent="0.35">
      <c r="A1254" t="s">
        <v>56</v>
      </c>
      <c r="B1254" t="s">
        <v>45</v>
      </c>
      <c r="C1254" t="s">
        <v>69</v>
      </c>
      <c r="D1254" t="s">
        <v>59</v>
      </c>
      <c r="E1254" t="s">
        <v>60</v>
      </c>
      <c r="F1254" t="s">
        <v>72</v>
      </c>
      <c r="G1254" t="s">
        <v>1410</v>
      </c>
      <c r="H1254">
        <v>1755</v>
      </c>
      <c r="I1254" t="s">
        <v>62</v>
      </c>
      <c r="J1254" t="s">
        <v>63</v>
      </c>
      <c r="K1254" t="s">
        <v>64</v>
      </c>
      <c r="L1254" t="s">
        <v>44</v>
      </c>
      <c r="M1254" t="s">
        <v>54</v>
      </c>
      <c r="N1254">
        <v>3</v>
      </c>
      <c r="O1254">
        <v>-2</v>
      </c>
      <c r="P1254">
        <v>0</v>
      </c>
      <c r="Q1254">
        <v>34</v>
      </c>
      <c r="R1254">
        <v>0</v>
      </c>
      <c r="T1254">
        <v>0</v>
      </c>
      <c r="U1254">
        <v>1</v>
      </c>
      <c r="V1254">
        <v>181</v>
      </c>
      <c r="W1254">
        <v>2</v>
      </c>
      <c r="X1254" t="s">
        <v>71</v>
      </c>
      <c r="Y1254">
        <v>1</v>
      </c>
      <c r="Z1254">
        <v>4</v>
      </c>
      <c r="AA1254">
        <v>97</v>
      </c>
      <c r="AB1254">
        <v>4</v>
      </c>
      <c r="AC1254">
        <v>1</v>
      </c>
      <c r="AD1254">
        <v>4</v>
      </c>
      <c r="AE1254">
        <v>2932</v>
      </c>
      <c r="AF1254">
        <v>5586</v>
      </c>
      <c r="AG1254">
        <v>0</v>
      </c>
      <c r="AH1254">
        <v>14</v>
      </c>
      <c r="AI1254">
        <v>3</v>
      </c>
      <c r="AJ1254">
        <v>1</v>
      </c>
      <c r="AK1254">
        <v>80</v>
      </c>
      <c r="AL1254">
        <v>3</v>
      </c>
      <c r="AM1254">
        <v>6</v>
      </c>
      <c r="AN1254">
        <v>3</v>
      </c>
      <c r="AO1254">
        <v>5</v>
      </c>
      <c r="AP1254">
        <v>0</v>
      </c>
      <c r="AQ1254">
        <v>1</v>
      </c>
      <c r="AR1254">
        <v>2</v>
      </c>
    </row>
    <row r="1255" spans="1:44" x14ac:dyDescent="0.35">
      <c r="A1255" t="s">
        <v>56</v>
      </c>
      <c r="B1255" t="s">
        <v>91</v>
      </c>
      <c r="C1255" t="s">
        <v>69</v>
      </c>
      <c r="D1255" t="s">
        <v>59</v>
      </c>
      <c r="E1255" t="s">
        <v>48</v>
      </c>
      <c r="F1255" t="s">
        <v>106</v>
      </c>
      <c r="G1255" t="s">
        <v>1091</v>
      </c>
      <c r="H1255">
        <v>1756</v>
      </c>
      <c r="I1255" t="s">
        <v>51</v>
      </c>
      <c r="J1255" t="s">
        <v>52</v>
      </c>
      <c r="K1255" t="s">
        <v>53</v>
      </c>
      <c r="L1255" t="s">
        <v>56</v>
      </c>
      <c r="M1255" t="s">
        <v>54</v>
      </c>
      <c r="N1255">
        <v>2</v>
      </c>
      <c r="O1255">
        <v>-2</v>
      </c>
      <c r="P1255">
        <v>0</v>
      </c>
      <c r="Q1255">
        <v>33</v>
      </c>
      <c r="R1255">
        <v>0</v>
      </c>
      <c r="T1255">
        <v>0</v>
      </c>
      <c r="U1255">
        <v>1</v>
      </c>
      <c r="V1255">
        <v>1283</v>
      </c>
      <c r="W1255">
        <v>2</v>
      </c>
      <c r="X1255" t="s">
        <v>77</v>
      </c>
      <c r="Y1255">
        <v>1</v>
      </c>
      <c r="Z1255">
        <v>4</v>
      </c>
      <c r="AA1255">
        <v>62</v>
      </c>
      <c r="AB1255">
        <v>3</v>
      </c>
      <c r="AC1255">
        <v>2</v>
      </c>
      <c r="AD1255">
        <v>2</v>
      </c>
      <c r="AE1255">
        <v>5147</v>
      </c>
      <c r="AF1255">
        <v>10697</v>
      </c>
      <c r="AG1255">
        <v>8</v>
      </c>
      <c r="AH1255">
        <v>15</v>
      </c>
      <c r="AI1255">
        <v>3</v>
      </c>
      <c r="AJ1255">
        <v>4</v>
      </c>
      <c r="AK1255">
        <v>80</v>
      </c>
      <c r="AL1255">
        <v>0</v>
      </c>
      <c r="AM1255">
        <v>13</v>
      </c>
      <c r="AN1255">
        <v>2</v>
      </c>
      <c r="AO1255">
        <v>11</v>
      </c>
      <c r="AP1255">
        <v>7</v>
      </c>
      <c r="AQ1255">
        <v>1</v>
      </c>
      <c r="AR1255">
        <v>7</v>
      </c>
    </row>
    <row r="1256" spans="1:44" x14ac:dyDescent="0.35">
      <c r="A1256" t="s">
        <v>56</v>
      </c>
      <c r="B1256" t="s">
        <v>45</v>
      </c>
      <c r="C1256" t="s">
        <v>58</v>
      </c>
      <c r="D1256" t="s">
        <v>59</v>
      </c>
      <c r="E1256" t="s">
        <v>48</v>
      </c>
      <c r="F1256" t="s">
        <v>106</v>
      </c>
      <c r="G1256" t="s">
        <v>1177</v>
      </c>
      <c r="H1256">
        <v>1757</v>
      </c>
      <c r="I1256" t="s">
        <v>51</v>
      </c>
      <c r="J1256" t="s">
        <v>52</v>
      </c>
      <c r="K1256" t="s">
        <v>53</v>
      </c>
      <c r="L1256" t="s">
        <v>56</v>
      </c>
      <c r="M1256" t="s">
        <v>54</v>
      </c>
      <c r="N1256">
        <v>1</v>
      </c>
      <c r="O1256">
        <v>-2</v>
      </c>
      <c r="P1256">
        <v>0</v>
      </c>
      <c r="Q1256">
        <v>49</v>
      </c>
      <c r="R1256">
        <v>0</v>
      </c>
      <c r="T1256">
        <v>0</v>
      </c>
      <c r="U1256">
        <v>1</v>
      </c>
      <c r="V1256">
        <v>1313</v>
      </c>
      <c r="W1256">
        <v>11</v>
      </c>
      <c r="X1256" t="s">
        <v>71</v>
      </c>
      <c r="Y1256">
        <v>1</v>
      </c>
      <c r="Z1256">
        <v>4</v>
      </c>
      <c r="AA1256">
        <v>80</v>
      </c>
      <c r="AB1256">
        <v>3</v>
      </c>
      <c r="AC1256">
        <v>2</v>
      </c>
      <c r="AD1256">
        <v>2</v>
      </c>
      <c r="AE1256">
        <v>4507</v>
      </c>
      <c r="AF1256">
        <v>8191</v>
      </c>
      <c r="AG1256">
        <v>3</v>
      </c>
      <c r="AH1256">
        <v>12</v>
      </c>
      <c r="AI1256">
        <v>3</v>
      </c>
      <c r="AJ1256">
        <v>3</v>
      </c>
      <c r="AK1256">
        <v>80</v>
      </c>
      <c r="AL1256">
        <v>0</v>
      </c>
      <c r="AM1256">
        <v>8</v>
      </c>
      <c r="AN1256">
        <v>4</v>
      </c>
      <c r="AO1256">
        <v>5</v>
      </c>
      <c r="AP1256">
        <v>1</v>
      </c>
      <c r="AQ1256">
        <v>0</v>
      </c>
      <c r="AR1256">
        <v>4</v>
      </c>
    </row>
    <row r="1257" spans="1:44" x14ac:dyDescent="0.35">
      <c r="A1257" t="s">
        <v>44</v>
      </c>
      <c r="B1257" t="s">
        <v>45</v>
      </c>
      <c r="C1257" t="s">
        <v>69</v>
      </c>
      <c r="D1257" t="s">
        <v>47</v>
      </c>
      <c r="E1257" t="s">
        <v>48</v>
      </c>
      <c r="F1257" t="s">
        <v>49</v>
      </c>
      <c r="G1257" t="s">
        <v>1548</v>
      </c>
      <c r="H1257">
        <v>1758</v>
      </c>
      <c r="I1257" t="s">
        <v>51</v>
      </c>
      <c r="J1257" t="s">
        <v>52</v>
      </c>
      <c r="K1257" t="s">
        <v>53</v>
      </c>
      <c r="L1257" t="s">
        <v>44</v>
      </c>
      <c r="M1257" t="s">
        <v>54</v>
      </c>
      <c r="N1257">
        <v>2</v>
      </c>
      <c r="O1257">
        <v>-2</v>
      </c>
      <c r="P1257">
        <v>0</v>
      </c>
      <c r="Q1257">
        <v>33</v>
      </c>
      <c r="R1257">
        <v>1</v>
      </c>
      <c r="S1257">
        <v>1</v>
      </c>
      <c r="T1257">
        <v>1</v>
      </c>
      <c r="U1257">
        <v>0</v>
      </c>
      <c r="V1257">
        <v>211</v>
      </c>
      <c r="W1257">
        <v>16</v>
      </c>
      <c r="X1257" t="s">
        <v>77</v>
      </c>
      <c r="Y1257">
        <v>1</v>
      </c>
      <c r="Z1257">
        <v>1</v>
      </c>
      <c r="AA1257">
        <v>74</v>
      </c>
      <c r="AB1257">
        <v>3</v>
      </c>
      <c r="AC1257">
        <v>3</v>
      </c>
      <c r="AD1257">
        <v>1</v>
      </c>
      <c r="AE1257">
        <v>8564</v>
      </c>
      <c r="AF1257">
        <v>10092</v>
      </c>
      <c r="AG1257">
        <v>2</v>
      </c>
      <c r="AH1257">
        <v>20</v>
      </c>
      <c r="AI1257">
        <v>4</v>
      </c>
      <c r="AJ1257">
        <v>3</v>
      </c>
      <c r="AK1257">
        <v>80</v>
      </c>
      <c r="AL1257">
        <v>0</v>
      </c>
      <c r="AM1257">
        <v>11</v>
      </c>
      <c r="AN1257">
        <v>2</v>
      </c>
      <c r="AO1257">
        <v>0</v>
      </c>
      <c r="AP1257">
        <v>0</v>
      </c>
      <c r="AQ1257">
        <v>0</v>
      </c>
      <c r="AR1257">
        <v>0</v>
      </c>
    </row>
    <row r="1258" spans="1:44" x14ac:dyDescent="0.35">
      <c r="A1258" t="s">
        <v>56</v>
      </c>
      <c r="B1258" t="s">
        <v>57</v>
      </c>
      <c r="C1258" t="s">
        <v>46</v>
      </c>
      <c r="D1258" t="s">
        <v>59</v>
      </c>
      <c r="E1258" t="s">
        <v>60</v>
      </c>
      <c r="F1258" t="s">
        <v>72</v>
      </c>
      <c r="G1258" t="s">
        <v>1094</v>
      </c>
      <c r="H1258">
        <v>1760</v>
      </c>
      <c r="I1258" t="s">
        <v>51</v>
      </c>
      <c r="J1258" t="s">
        <v>68</v>
      </c>
      <c r="K1258" t="s">
        <v>64</v>
      </c>
      <c r="L1258" t="s">
        <v>56</v>
      </c>
      <c r="M1258" t="s">
        <v>54</v>
      </c>
      <c r="N1258">
        <v>4</v>
      </c>
      <c r="O1258">
        <v>-2</v>
      </c>
      <c r="P1258">
        <v>0</v>
      </c>
      <c r="Q1258">
        <v>38</v>
      </c>
      <c r="R1258">
        <v>0</v>
      </c>
      <c r="T1258">
        <v>0</v>
      </c>
      <c r="U1258">
        <v>1</v>
      </c>
      <c r="V1258">
        <v>594</v>
      </c>
      <c r="W1258">
        <v>2</v>
      </c>
      <c r="X1258" t="s">
        <v>55</v>
      </c>
      <c r="Y1258">
        <v>1</v>
      </c>
      <c r="Z1258">
        <v>3</v>
      </c>
      <c r="AA1258">
        <v>75</v>
      </c>
      <c r="AB1258">
        <v>2</v>
      </c>
      <c r="AC1258">
        <v>1</v>
      </c>
      <c r="AD1258">
        <v>2</v>
      </c>
      <c r="AE1258">
        <v>2468</v>
      </c>
      <c r="AF1258">
        <v>15963</v>
      </c>
      <c r="AG1258">
        <v>4</v>
      </c>
      <c r="AH1258">
        <v>14</v>
      </c>
      <c r="AI1258">
        <v>3</v>
      </c>
      <c r="AJ1258">
        <v>2</v>
      </c>
      <c r="AK1258">
        <v>80</v>
      </c>
      <c r="AL1258">
        <v>1</v>
      </c>
      <c r="AM1258">
        <v>9</v>
      </c>
      <c r="AN1258">
        <v>2</v>
      </c>
      <c r="AO1258">
        <v>6</v>
      </c>
      <c r="AP1258">
        <v>1</v>
      </c>
      <c r="AQ1258">
        <v>0</v>
      </c>
      <c r="AR1258">
        <v>5</v>
      </c>
    </row>
    <row r="1259" spans="1:44" x14ac:dyDescent="0.35">
      <c r="A1259" t="s">
        <v>44</v>
      </c>
      <c r="B1259" t="s">
        <v>45</v>
      </c>
      <c r="C1259" t="s">
        <v>69</v>
      </c>
      <c r="D1259" t="s">
        <v>47</v>
      </c>
      <c r="E1259" t="s">
        <v>48</v>
      </c>
      <c r="F1259" t="s">
        <v>106</v>
      </c>
      <c r="G1259" t="s">
        <v>1515</v>
      </c>
      <c r="H1259">
        <v>1761</v>
      </c>
      <c r="I1259" t="s">
        <v>62</v>
      </c>
      <c r="J1259" t="s">
        <v>52</v>
      </c>
      <c r="K1259" t="s">
        <v>64</v>
      </c>
      <c r="L1259" t="s">
        <v>56</v>
      </c>
      <c r="M1259" t="s">
        <v>54</v>
      </c>
      <c r="N1259">
        <v>2</v>
      </c>
      <c r="O1259">
        <v>-2</v>
      </c>
      <c r="P1259">
        <v>0</v>
      </c>
      <c r="Q1259">
        <v>31</v>
      </c>
      <c r="R1259">
        <v>1</v>
      </c>
      <c r="S1259">
        <v>1</v>
      </c>
      <c r="T1259">
        <v>1</v>
      </c>
      <c r="U1259">
        <v>0</v>
      </c>
      <c r="V1259">
        <v>1079</v>
      </c>
      <c r="W1259">
        <v>16</v>
      </c>
      <c r="X1259" t="s">
        <v>71</v>
      </c>
      <c r="Y1259">
        <v>1</v>
      </c>
      <c r="Z1259">
        <v>1</v>
      </c>
      <c r="AA1259">
        <v>70</v>
      </c>
      <c r="AB1259">
        <v>3</v>
      </c>
      <c r="AC1259">
        <v>3</v>
      </c>
      <c r="AD1259">
        <v>1</v>
      </c>
      <c r="AE1259">
        <v>8161</v>
      </c>
      <c r="AF1259">
        <v>19002</v>
      </c>
      <c r="AG1259">
        <v>2</v>
      </c>
      <c r="AH1259">
        <v>13</v>
      </c>
      <c r="AI1259">
        <v>3</v>
      </c>
      <c r="AJ1259">
        <v>1</v>
      </c>
      <c r="AK1259">
        <v>80</v>
      </c>
      <c r="AL1259">
        <v>3</v>
      </c>
      <c r="AM1259">
        <v>10</v>
      </c>
      <c r="AN1259">
        <v>3</v>
      </c>
      <c r="AO1259">
        <v>1</v>
      </c>
      <c r="AP1259">
        <v>0</v>
      </c>
      <c r="AQ1259">
        <v>0</v>
      </c>
      <c r="AR1259">
        <v>0</v>
      </c>
    </row>
    <row r="1260" spans="1:44" x14ac:dyDescent="0.35">
      <c r="A1260" t="s">
        <v>56</v>
      </c>
      <c r="B1260" t="s">
        <v>45</v>
      </c>
      <c r="C1260" t="s">
        <v>69</v>
      </c>
      <c r="D1260" t="s">
        <v>59</v>
      </c>
      <c r="E1260" t="s">
        <v>60</v>
      </c>
      <c r="F1260" t="s">
        <v>113</v>
      </c>
      <c r="G1260" t="s">
        <v>1109</v>
      </c>
      <c r="H1260">
        <v>1762</v>
      </c>
      <c r="I1260" t="s">
        <v>51</v>
      </c>
      <c r="J1260" t="s">
        <v>63</v>
      </c>
      <c r="K1260" t="s">
        <v>79</v>
      </c>
      <c r="L1260" t="s">
        <v>56</v>
      </c>
      <c r="M1260" t="s">
        <v>54</v>
      </c>
      <c r="N1260">
        <v>2</v>
      </c>
      <c r="O1260">
        <v>-2</v>
      </c>
      <c r="P1260">
        <v>0</v>
      </c>
      <c r="Q1260">
        <v>29</v>
      </c>
      <c r="R1260">
        <v>0</v>
      </c>
      <c r="T1260">
        <v>0</v>
      </c>
      <c r="U1260">
        <v>1</v>
      </c>
      <c r="V1260">
        <v>590</v>
      </c>
      <c r="W1260">
        <v>4</v>
      </c>
      <c r="X1260" t="s">
        <v>77</v>
      </c>
      <c r="Y1260">
        <v>1</v>
      </c>
      <c r="Z1260">
        <v>4</v>
      </c>
      <c r="AA1260">
        <v>91</v>
      </c>
      <c r="AB1260">
        <v>2</v>
      </c>
      <c r="AC1260">
        <v>1</v>
      </c>
      <c r="AD1260">
        <v>4</v>
      </c>
      <c r="AE1260">
        <v>2109</v>
      </c>
      <c r="AF1260">
        <v>10007</v>
      </c>
      <c r="AG1260">
        <v>1</v>
      </c>
      <c r="AH1260">
        <v>13</v>
      </c>
      <c r="AI1260">
        <v>3</v>
      </c>
      <c r="AJ1260">
        <v>3</v>
      </c>
      <c r="AK1260">
        <v>80</v>
      </c>
      <c r="AL1260">
        <v>1</v>
      </c>
      <c r="AM1260">
        <v>1</v>
      </c>
      <c r="AN1260">
        <v>3</v>
      </c>
      <c r="AO1260">
        <v>1</v>
      </c>
      <c r="AP1260">
        <v>0</v>
      </c>
      <c r="AQ1260">
        <v>0</v>
      </c>
      <c r="AR1260">
        <v>0</v>
      </c>
    </row>
    <row r="1261" spans="1:44" x14ac:dyDescent="0.35">
      <c r="A1261" t="s">
        <v>56</v>
      </c>
      <c r="B1261" t="s">
        <v>45</v>
      </c>
      <c r="C1261" t="s">
        <v>69</v>
      </c>
      <c r="D1261" t="s">
        <v>59</v>
      </c>
      <c r="E1261" t="s">
        <v>60</v>
      </c>
      <c r="F1261" t="s">
        <v>49</v>
      </c>
      <c r="G1261" t="s">
        <v>1273</v>
      </c>
      <c r="H1261">
        <v>1763</v>
      </c>
      <c r="I1261" t="s">
        <v>62</v>
      </c>
      <c r="J1261" t="s">
        <v>83</v>
      </c>
      <c r="K1261" t="s">
        <v>64</v>
      </c>
      <c r="L1261" t="s">
        <v>56</v>
      </c>
      <c r="M1261" t="s">
        <v>54</v>
      </c>
      <c r="N1261">
        <v>3</v>
      </c>
      <c r="O1261">
        <v>-2</v>
      </c>
      <c r="P1261">
        <v>0</v>
      </c>
      <c r="Q1261">
        <v>30</v>
      </c>
      <c r="R1261">
        <v>0</v>
      </c>
      <c r="T1261">
        <v>0</v>
      </c>
      <c r="U1261">
        <v>1</v>
      </c>
      <c r="V1261">
        <v>305</v>
      </c>
      <c r="W1261">
        <v>16</v>
      </c>
      <c r="X1261" t="s">
        <v>77</v>
      </c>
      <c r="Y1261">
        <v>1</v>
      </c>
      <c r="Z1261">
        <v>3</v>
      </c>
      <c r="AA1261">
        <v>58</v>
      </c>
      <c r="AB1261">
        <v>4</v>
      </c>
      <c r="AC1261">
        <v>2</v>
      </c>
      <c r="AD1261">
        <v>3</v>
      </c>
      <c r="AE1261">
        <v>5294</v>
      </c>
      <c r="AF1261">
        <v>9128</v>
      </c>
      <c r="AG1261">
        <v>3</v>
      </c>
      <c r="AH1261">
        <v>16</v>
      </c>
      <c r="AI1261">
        <v>3</v>
      </c>
      <c r="AJ1261">
        <v>3</v>
      </c>
      <c r="AK1261">
        <v>80</v>
      </c>
      <c r="AL1261">
        <v>1</v>
      </c>
      <c r="AM1261">
        <v>10</v>
      </c>
      <c r="AN1261">
        <v>3</v>
      </c>
      <c r="AO1261">
        <v>7</v>
      </c>
      <c r="AP1261">
        <v>0</v>
      </c>
      <c r="AQ1261">
        <v>1</v>
      </c>
      <c r="AR1261">
        <v>7</v>
      </c>
    </row>
    <row r="1262" spans="1:44" x14ac:dyDescent="0.35">
      <c r="A1262" t="s">
        <v>56</v>
      </c>
      <c r="B1262" t="s">
        <v>91</v>
      </c>
      <c r="C1262" t="s">
        <v>69</v>
      </c>
      <c r="D1262" t="s">
        <v>59</v>
      </c>
      <c r="E1262" t="s">
        <v>60</v>
      </c>
      <c r="F1262" t="s">
        <v>113</v>
      </c>
      <c r="G1262" t="s">
        <v>1191</v>
      </c>
      <c r="H1262">
        <v>1764</v>
      </c>
      <c r="I1262" t="s">
        <v>62</v>
      </c>
      <c r="J1262" t="s">
        <v>63</v>
      </c>
      <c r="K1262" t="s">
        <v>53</v>
      </c>
      <c r="L1262" t="s">
        <v>56</v>
      </c>
      <c r="M1262" t="s">
        <v>54</v>
      </c>
      <c r="N1262">
        <v>3</v>
      </c>
      <c r="O1262">
        <v>-2</v>
      </c>
      <c r="P1262">
        <v>0</v>
      </c>
      <c r="Q1262">
        <v>32</v>
      </c>
      <c r="R1262">
        <v>0</v>
      </c>
      <c r="T1262">
        <v>0</v>
      </c>
      <c r="U1262">
        <v>1</v>
      </c>
      <c r="V1262">
        <v>953</v>
      </c>
      <c r="W1262">
        <v>5</v>
      </c>
      <c r="X1262" t="s">
        <v>71</v>
      </c>
      <c r="Y1262">
        <v>1</v>
      </c>
      <c r="Z1262">
        <v>4</v>
      </c>
      <c r="AA1262">
        <v>65</v>
      </c>
      <c r="AB1262">
        <v>3</v>
      </c>
      <c r="AC1262">
        <v>1</v>
      </c>
      <c r="AD1262">
        <v>4</v>
      </c>
      <c r="AE1262">
        <v>2718</v>
      </c>
      <c r="AF1262">
        <v>17674</v>
      </c>
      <c r="AG1262">
        <v>2</v>
      </c>
      <c r="AH1262">
        <v>14</v>
      </c>
      <c r="AI1262">
        <v>3</v>
      </c>
      <c r="AJ1262">
        <v>2</v>
      </c>
      <c r="AK1262">
        <v>80</v>
      </c>
      <c r="AL1262">
        <v>0</v>
      </c>
      <c r="AM1262">
        <v>12</v>
      </c>
      <c r="AN1262">
        <v>3</v>
      </c>
      <c r="AO1262">
        <v>7</v>
      </c>
      <c r="AP1262">
        <v>7</v>
      </c>
      <c r="AQ1262">
        <v>0</v>
      </c>
      <c r="AR1262">
        <v>7</v>
      </c>
    </row>
    <row r="1263" spans="1:44" x14ac:dyDescent="0.35">
      <c r="A1263" t="s">
        <v>56</v>
      </c>
      <c r="B1263" t="s">
        <v>45</v>
      </c>
      <c r="C1263" t="s">
        <v>46</v>
      </c>
      <c r="D1263" t="s">
        <v>59</v>
      </c>
      <c r="E1263" t="s">
        <v>60</v>
      </c>
      <c r="F1263" t="s">
        <v>72</v>
      </c>
      <c r="G1263" t="s">
        <v>1404</v>
      </c>
      <c r="H1263">
        <v>1766</v>
      </c>
      <c r="I1263" t="s">
        <v>62</v>
      </c>
      <c r="J1263" t="s">
        <v>83</v>
      </c>
      <c r="K1263" t="s">
        <v>64</v>
      </c>
      <c r="L1263" t="s">
        <v>44</v>
      </c>
      <c r="M1263" t="s">
        <v>54</v>
      </c>
      <c r="N1263">
        <v>2</v>
      </c>
      <c r="O1263">
        <v>-2</v>
      </c>
      <c r="P1263">
        <v>0</v>
      </c>
      <c r="Q1263">
        <v>38</v>
      </c>
      <c r="R1263">
        <v>0</v>
      </c>
      <c r="T1263">
        <v>0</v>
      </c>
      <c r="U1263">
        <v>1</v>
      </c>
      <c r="V1263">
        <v>833</v>
      </c>
      <c r="W1263">
        <v>18</v>
      </c>
      <c r="X1263" t="s">
        <v>77</v>
      </c>
      <c r="Y1263">
        <v>1</v>
      </c>
      <c r="Z1263">
        <v>2</v>
      </c>
      <c r="AA1263">
        <v>60</v>
      </c>
      <c r="AB1263">
        <v>1</v>
      </c>
      <c r="AC1263">
        <v>2</v>
      </c>
      <c r="AD1263">
        <v>4</v>
      </c>
      <c r="AE1263">
        <v>5811</v>
      </c>
      <c r="AF1263">
        <v>24539</v>
      </c>
      <c r="AG1263">
        <v>3</v>
      </c>
      <c r="AH1263">
        <v>16</v>
      </c>
      <c r="AI1263">
        <v>3</v>
      </c>
      <c r="AJ1263">
        <v>3</v>
      </c>
      <c r="AK1263">
        <v>80</v>
      </c>
      <c r="AL1263">
        <v>1</v>
      </c>
      <c r="AM1263">
        <v>15</v>
      </c>
      <c r="AN1263">
        <v>3</v>
      </c>
      <c r="AO1263">
        <v>1</v>
      </c>
      <c r="AP1263">
        <v>0</v>
      </c>
      <c r="AQ1263">
        <v>1</v>
      </c>
      <c r="AR1263">
        <v>0</v>
      </c>
    </row>
    <row r="1264" spans="1:44" x14ac:dyDescent="0.35">
      <c r="A1264" t="s">
        <v>44</v>
      </c>
      <c r="B1264" t="s">
        <v>57</v>
      </c>
      <c r="C1264" t="s">
        <v>46</v>
      </c>
      <c r="D1264" t="s">
        <v>47</v>
      </c>
      <c r="E1264" t="s">
        <v>60</v>
      </c>
      <c r="F1264" t="s">
        <v>113</v>
      </c>
      <c r="G1264" t="s">
        <v>1529</v>
      </c>
      <c r="H1264">
        <v>1767</v>
      </c>
      <c r="I1264" t="s">
        <v>62</v>
      </c>
      <c r="J1264" t="s">
        <v>63</v>
      </c>
      <c r="K1264" t="s">
        <v>64</v>
      </c>
      <c r="L1264" t="s">
        <v>44</v>
      </c>
      <c r="M1264" t="s">
        <v>54</v>
      </c>
      <c r="N1264">
        <v>4</v>
      </c>
      <c r="O1264">
        <v>-2</v>
      </c>
      <c r="P1264">
        <v>0</v>
      </c>
      <c r="Q1264">
        <v>43</v>
      </c>
      <c r="R1264">
        <v>1</v>
      </c>
      <c r="S1264">
        <v>1</v>
      </c>
      <c r="T1264">
        <v>1</v>
      </c>
      <c r="U1264">
        <v>0</v>
      </c>
      <c r="V1264">
        <v>807</v>
      </c>
      <c r="W1264">
        <v>17</v>
      </c>
      <c r="X1264" t="s">
        <v>77</v>
      </c>
      <c r="Y1264">
        <v>1</v>
      </c>
      <c r="Z1264">
        <v>3</v>
      </c>
      <c r="AA1264">
        <v>38</v>
      </c>
      <c r="AB1264">
        <v>2</v>
      </c>
      <c r="AC1264">
        <v>1</v>
      </c>
      <c r="AD1264">
        <v>3</v>
      </c>
      <c r="AE1264">
        <v>2437</v>
      </c>
      <c r="AF1264">
        <v>15587</v>
      </c>
      <c r="AG1264">
        <v>9</v>
      </c>
      <c r="AH1264">
        <v>16</v>
      </c>
      <c r="AI1264">
        <v>3</v>
      </c>
      <c r="AJ1264">
        <v>4</v>
      </c>
      <c r="AK1264">
        <v>80</v>
      </c>
      <c r="AL1264">
        <v>1</v>
      </c>
      <c r="AM1264">
        <v>6</v>
      </c>
      <c r="AN1264">
        <v>3</v>
      </c>
      <c r="AO1264">
        <v>1</v>
      </c>
      <c r="AP1264">
        <v>0</v>
      </c>
      <c r="AQ1264">
        <v>0</v>
      </c>
      <c r="AR1264">
        <v>0</v>
      </c>
    </row>
    <row r="1265" spans="1:44" x14ac:dyDescent="0.35">
      <c r="A1265" t="s">
        <v>56</v>
      </c>
      <c r="B1265" t="s">
        <v>45</v>
      </c>
      <c r="C1265" t="s">
        <v>46</v>
      </c>
      <c r="D1265" t="s">
        <v>59</v>
      </c>
      <c r="E1265" t="s">
        <v>60</v>
      </c>
      <c r="F1265" t="s">
        <v>72</v>
      </c>
      <c r="G1265" t="s">
        <v>1456</v>
      </c>
      <c r="H1265">
        <v>1768</v>
      </c>
      <c r="I1265" t="s">
        <v>62</v>
      </c>
      <c r="J1265" t="s">
        <v>68</v>
      </c>
      <c r="K1265" t="s">
        <v>79</v>
      </c>
      <c r="L1265" t="s">
        <v>56</v>
      </c>
      <c r="M1265" t="s">
        <v>54</v>
      </c>
      <c r="N1265">
        <v>6</v>
      </c>
      <c r="O1265">
        <v>-2</v>
      </c>
      <c r="P1265">
        <v>0</v>
      </c>
      <c r="Q1265">
        <v>42</v>
      </c>
      <c r="R1265">
        <v>0</v>
      </c>
      <c r="T1265">
        <v>0</v>
      </c>
      <c r="U1265">
        <v>1</v>
      </c>
      <c r="V1265">
        <v>855</v>
      </c>
      <c r="W1265">
        <v>12</v>
      </c>
      <c r="X1265" t="s">
        <v>77</v>
      </c>
      <c r="Y1265">
        <v>1</v>
      </c>
      <c r="Z1265">
        <v>2</v>
      </c>
      <c r="AA1265">
        <v>57</v>
      </c>
      <c r="AB1265">
        <v>3</v>
      </c>
      <c r="AC1265">
        <v>1</v>
      </c>
      <c r="AD1265">
        <v>2</v>
      </c>
      <c r="AE1265">
        <v>2766</v>
      </c>
      <c r="AF1265">
        <v>8952</v>
      </c>
      <c r="AG1265">
        <v>8</v>
      </c>
      <c r="AH1265">
        <v>22</v>
      </c>
      <c r="AI1265">
        <v>4</v>
      </c>
      <c r="AJ1265">
        <v>2</v>
      </c>
      <c r="AK1265">
        <v>80</v>
      </c>
      <c r="AL1265">
        <v>3</v>
      </c>
      <c r="AM1265">
        <v>7</v>
      </c>
      <c r="AN1265">
        <v>2</v>
      </c>
      <c r="AO1265">
        <v>5</v>
      </c>
      <c r="AP1265">
        <v>3</v>
      </c>
      <c r="AQ1265">
        <v>0</v>
      </c>
      <c r="AR1265">
        <v>4</v>
      </c>
    </row>
    <row r="1266" spans="1:44" x14ac:dyDescent="0.35">
      <c r="A1266" t="s">
        <v>56</v>
      </c>
      <c r="B1266" t="s">
        <v>45</v>
      </c>
      <c r="C1266" t="s">
        <v>75</v>
      </c>
      <c r="D1266" t="s">
        <v>59</v>
      </c>
      <c r="E1266" t="s">
        <v>60</v>
      </c>
      <c r="F1266" t="s">
        <v>72</v>
      </c>
      <c r="G1266" t="s">
        <v>1288</v>
      </c>
      <c r="H1266">
        <v>1770</v>
      </c>
      <c r="I1266" t="s">
        <v>62</v>
      </c>
      <c r="J1266" t="s">
        <v>101</v>
      </c>
      <c r="K1266" t="s">
        <v>64</v>
      </c>
      <c r="L1266" t="s">
        <v>56</v>
      </c>
      <c r="M1266" t="s">
        <v>54</v>
      </c>
      <c r="N1266">
        <v>2</v>
      </c>
      <c r="O1266">
        <v>-2</v>
      </c>
      <c r="P1266">
        <v>0</v>
      </c>
      <c r="Q1266">
        <v>55</v>
      </c>
      <c r="R1266">
        <v>0</v>
      </c>
      <c r="T1266">
        <v>0</v>
      </c>
      <c r="U1266">
        <v>1</v>
      </c>
      <c r="V1266">
        <v>478</v>
      </c>
      <c r="W1266">
        <v>2</v>
      </c>
      <c r="X1266" t="s">
        <v>77</v>
      </c>
      <c r="Y1266">
        <v>1</v>
      </c>
      <c r="Z1266">
        <v>3</v>
      </c>
      <c r="AA1266">
        <v>60</v>
      </c>
      <c r="AB1266">
        <v>2</v>
      </c>
      <c r="AC1266">
        <v>5</v>
      </c>
      <c r="AD1266">
        <v>1</v>
      </c>
      <c r="AE1266">
        <v>19038</v>
      </c>
      <c r="AF1266">
        <v>19805</v>
      </c>
      <c r="AG1266">
        <v>8</v>
      </c>
      <c r="AH1266">
        <v>12</v>
      </c>
      <c r="AI1266">
        <v>3</v>
      </c>
      <c r="AJ1266">
        <v>2</v>
      </c>
      <c r="AK1266">
        <v>80</v>
      </c>
      <c r="AL1266">
        <v>3</v>
      </c>
      <c r="AM1266">
        <v>34</v>
      </c>
      <c r="AN1266">
        <v>3</v>
      </c>
      <c r="AO1266">
        <v>1</v>
      </c>
      <c r="AP1266">
        <v>0</v>
      </c>
      <c r="AQ1266">
        <v>0</v>
      </c>
      <c r="AR1266">
        <v>0</v>
      </c>
    </row>
    <row r="1267" spans="1:44" x14ac:dyDescent="0.35">
      <c r="A1267" t="s">
        <v>56</v>
      </c>
      <c r="B1267" t="s">
        <v>91</v>
      </c>
      <c r="C1267" t="s">
        <v>69</v>
      </c>
      <c r="D1267" t="s">
        <v>59</v>
      </c>
      <c r="E1267" t="s">
        <v>60</v>
      </c>
      <c r="F1267" t="s">
        <v>113</v>
      </c>
      <c r="G1267" t="s">
        <v>1185</v>
      </c>
      <c r="H1267">
        <v>1771</v>
      </c>
      <c r="I1267" t="s">
        <v>62</v>
      </c>
      <c r="J1267" t="s">
        <v>63</v>
      </c>
      <c r="K1267" t="s">
        <v>79</v>
      </c>
      <c r="L1267" t="s">
        <v>56</v>
      </c>
      <c r="M1267" t="s">
        <v>54</v>
      </c>
      <c r="N1267">
        <v>2</v>
      </c>
      <c r="O1267">
        <v>-2</v>
      </c>
      <c r="P1267">
        <v>0</v>
      </c>
      <c r="Q1267">
        <v>33</v>
      </c>
      <c r="R1267">
        <v>0</v>
      </c>
      <c r="T1267">
        <v>0</v>
      </c>
      <c r="U1267">
        <v>1</v>
      </c>
      <c r="V1267">
        <v>775</v>
      </c>
      <c r="W1267">
        <v>4</v>
      </c>
      <c r="X1267" t="s">
        <v>77</v>
      </c>
      <c r="Y1267">
        <v>1</v>
      </c>
      <c r="Z1267">
        <v>4</v>
      </c>
      <c r="AA1267">
        <v>90</v>
      </c>
      <c r="AB1267">
        <v>3</v>
      </c>
      <c r="AC1267">
        <v>2</v>
      </c>
      <c r="AD1267">
        <v>4</v>
      </c>
      <c r="AE1267">
        <v>3055</v>
      </c>
      <c r="AF1267">
        <v>6194</v>
      </c>
      <c r="AG1267">
        <v>5</v>
      </c>
      <c r="AH1267">
        <v>15</v>
      </c>
      <c r="AI1267">
        <v>3</v>
      </c>
      <c r="AJ1267">
        <v>4</v>
      </c>
      <c r="AK1267">
        <v>80</v>
      </c>
      <c r="AL1267">
        <v>2</v>
      </c>
      <c r="AM1267">
        <v>11</v>
      </c>
      <c r="AN1267">
        <v>2</v>
      </c>
      <c r="AO1267">
        <v>9</v>
      </c>
      <c r="AP1267">
        <v>8</v>
      </c>
      <c r="AQ1267">
        <v>1</v>
      </c>
      <c r="AR1267">
        <v>7</v>
      </c>
    </row>
    <row r="1268" spans="1:44" x14ac:dyDescent="0.35">
      <c r="A1268" t="s">
        <v>56</v>
      </c>
      <c r="B1268" t="s">
        <v>45</v>
      </c>
      <c r="C1268" t="s">
        <v>46</v>
      </c>
      <c r="D1268" t="s">
        <v>59</v>
      </c>
      <c r="E1268" t="s">
        <v>60</v>
      </c>
      <c r="F1268" t="s">
        <v>49</v>
      </c>
      <c r="G1268" t="s">
        <v>1455</v>
      </c>
      <c r="H1268">
        <v>1772</v>
      </c>
      <c r="I1268" t="s">
        <v>62</v>
      </c>
      <c r="J1268" t="s">
        <v>68</v>
      </c>
      <c r="K1268" t="s">
        <v>79</v>
      </c>
      <c r="L1268" t="s">
        <v>56</v>
      </c>
      <c r="M1268" t="s">
        <v>54</v>
      </c>
      <c r="N1268">
        <v>2</v>
      </c>
      <c r="O1268">
        <v>-2</v>
      </c>
      <c r="P1268">
        <v>0</v>
      </c>
      <c r="Q1268">
        <v>41</v>
      </c>
      <c r="R1268">
        <v>0</v>
      </c>
      <c r="T1268">
        <v>0</v>
      </c>
      <c r="U1268">
        <v>1</v>
      </c>
      <c r="V1268">
        <v>548</v>
      </c>
      <c r="W1268">
        <v>9</v>
      </c>
      <c r="X1268" t="s">
        <v>71</v>
      </c>
      <c r="Y1268">
        <v>1</v>
      </c>
      <c r="Z1268">
        <v>3</v>
      </c>
      <c r="AA1268">
        <v>94</v>
      </c>
      <c r="AB1268">
        <v>3</v>
      </c>
      <c r="AC1268">
        <v>1</v>
      </c>
      <c r="AD1268">
        <v>1</v>
      </c>
      <c r="AE1268">
        <v>2289</v>
      </c>
      <c r="AF1268">
        <v>20520</v>
      </c>
      <c r="AG1268">
        <v>1</v>
      </c>
      <c r="AH1268">
        <v>20</v>
      </c>
      <c r="AI1268">
        <v>4</v>
      </c>
      <c r="AJ1268">
        <v>2</v>
      </c>
      <c r="AK1268">
        <v>80</v>
      </c>
      <c r="AL1268">
        <v>2</v>
      </c>
      <c r="AM1268">
        <v>5</v>
      </c>
      <c r="AN1268">
        <v>3</v>
      </c>
      <c r="AO1268">
        <v>5</v>
      </c>
      <c r="AP1268">
        <v>3</v>
      </c>
      <c r="AQ1268">
        <v>0</v>
      </c>
      <c r="AR1268">
        <v>4</v>
      </c>
    </row>
    <row r="1269" spans="1:44" x14ac:dyDescent="0.35">
      <c r="A1269" t="s">
        <v>56</v>
      </c>
      <c r="B1269" t="s">
        <v>91</v>
      </c>
      <c r="C1269" t="s">
        <v>69</v>
      </c>
      <c r="D1269" t="s">
        <v>59</v>
      </c>
      <c r="E1269" t="s">
        <v>48</v>
      </c>
      <c r="F1269" t="s">
        <v>49</v>
      </c>
      <c r="G1269" t="s">
        <v>1383</v>
      </c>
      <c r="H1269">
        <v>1774</v>
      </c>
      <c r="I1269" t="s">
        <v>62</v>
      </c>
      <c r="J1269" t="s">
        <v>52</v>
      </c>
      <c r="K1269" t="s">
        <v>79</v>
      </c>
      <c r="L1269" t="s">
        <v>44</v>
      </c>
      <c r="M1269" t="s">
        <v>54</v>
      </c>
      <c r="N1269">
        <v>3</v>
      </c>
      <c r="O1269">
        <v>-2</v>
      </c>
      <c r="P1269">
        <v>0</v>
      </c>
      <c r="Q1269">
        <v>34</v>
      </c>
      <c r="R1269">
        <v>0</v>
      </c>
      <c r="T1269">
        <v>0</v>
      </c>
      <c r="U1269">
        <v>1</v>
      </c>
      <c r="V1269">
        <v>1375</v>
      </c>
      <c r="W1269">
        <v>10</v>
      </c>
      <c r="X1269" t="s">
        <v>77</v>
      </c>
      <c r="Y1269">
        <v>1</v>
      </c>
      <c r="Z1269">
        <v>4</v>
      </c>
      <c r="AA1269">
        <v>87</v>
      </c>
      <c r="AB1269">
        <v>3</v>
      </c>
      <c r="AC1269">
        <v>2</v>
      </c>
      <c r="AD1269">
        <v>3</v>
      </c>
      <c r="AE1269">
        <v>4001</v>
      </c>
      <c r="AF1269">
        <v>12313</v>
      </c>
      <c r="AG1269">
        <v>1</v>
      </c>
      <c r="AH1269">
        <v>14</v>
      </c>
      <c r="AI1269">
        <v>3</v>
      </c>
      <c r="AJ1269">
        <v>3</v>
      </c>
      <c r="AK1269">
        <v>80</v>
      </c>
      <c r="AL1269">
        <v>1</v>
      </c>
      <c r="AM1269">
        <v>15</v>
      </c>
      <c r="AN1269">
        <v>3</v>
      </c>
      <c r="AO1269">
        <v>15</v>
      </c>
      <c r="AP1269">
        <v>14</v>
      </c>
      <c r="AQ1269">
        <v>0</v>
      </c>
      <c r="AR1269">
        <v>7</v>
      </c>
    </row>
    <row r="1270" spans="1:44" x14ac:dyDescent="0.35">
      <c r="A1270" t="s">
        <v>56</v>
      </c>
      <c r="B1270" t="s">
        <v>91</v>
      </c>
      <c r="C1270" t="s">
        <v>58</v>
      </c>
      <c r="D1270" t="s">
        <v>59</v>
      </c>
      <c r="E1270" t="s">
        <v>60</v>
      </c>
      <c r="F1270" t="s">
        <v>72</v>
      </c>
      <c r="G1270" t="s">
        <v>1472</v>
      </c>
      <c r="H1270">
        <v>1775</v>
      </c>
      <c r="I1270" t="s">
        <v>51</v>
      </c>
      <c r="J1270" t="s">
        <v>81</v>
      </c>
      <c r="K1270" t="s">
        <v>64</v>
      </c>
      <c r="L1270" t="s">
        <v>44</v>
      </c>
      <c r="M1270" t="s">
        <v>54</v>
      </c>
      <c r="N1270">
        <v>2</v>
      </c>
      <c r="O1270">
        <v>-2</v>
      </c>
      <c r="P1270">
        <v>0</v>
      </c>
      <c r="Q1270">
        <v>53</v>
      </c>
      <c r="R1270">
        <v>0</v>
      </c>
      <c r="T1270">
        <v>0</v>
      </c>
      <c r="U1270">
        <v>1</v>
      </c>
      <c r="V1270">
        <v>661</v>
      </c>
      <c r="W1270">
        <v>1</v>
      </c>
      <c r="X1270" t="s">
        <v>71</v>
      </c>
      <c r="Y1270">
        <v>1</v>
      </c>
      <c r="Z1270">
        <v>1</v>
      </c>
      <c r="AA1270">
        <v>60</v>
      </c>
      <c r="AB1270">
        <v>2</v>
      </c>
      <c r="AC1270">
        <v>4</v>
      </c>
      <c r="AD1270">
        <v>3</v>
      </c>
      <c r="AE1270">
        <v>12965</v>
      </c>
      <c r="AF1270">
        <v>22308</v>
      </c>
      <c r="AG1270">
        <v>4</v>
      </c>
      <c r="AH1270">
        <v>20</v>
      </c>
      <c r="AI1270">
        <v>4</v>
      </c>
      <c r="AJ1270">
        <v>4</v>
      </c>
      <c r="AK1270">
        <v>80</v>
      </c>
      <c r="AL1270">
        <v>3</v>
      </c>
      <c r="AM1270">
        <v>27</v>
      </c>
      <c r="AN1270">
        <v>2</v>
      </c>
      <c r="AO1270">
        <v>3</v>
      </c>
      <c r="AP1270">
        <v>2</v>
      </c>
      <c r="AQ1270">
        <v>0</v>
      </c>
      <c r="AR1270">
        <v>2</v>
      </c>
    </row>
    <row r="1271" spans="1:44" x14ac:dyDescent="0.35">
      <c r="A1271" t="s">
        <v>56</v>
      </c>
      <c r="B1271" t="s">
        <v>45</v>
      </c>
      <c r="C1271" t="s">
        <v>46</v>
      </c>
      <c r="D1271" t="s">
        <v>59</v>
      </c>
      <c r="E1271" t="s">
        <v>161</v>
      </c>
      <c r="F1271" t="s">
        <v>49</v>
      </c>
      <c r="G1271" t="s">
        <v>1229</v>
      </c>
      <c r="H1271">
        <v>1778</v>
      </c>
      <c r="I1271" t="s">
        <v>62</v>
      </c>
      <c r="J1271" t="s">
        <v>163</v>
      </c>
      <c r="K1271" t="s">
        <v>53</v>
      </c>
      <c r="L1271" t="s">
        <v>56</v>
      </c>
      <c r="M1271" t="s">
        <v>54</v>
      </c>
      <c r="N1271">
        <v>5</v>
      </c>
      <c r="O1271">
        <v>-2</v>
      </c>
      <c r="P1271">
        <v>0</v>
      </c>
      <c r="Q1271">
        <v>43</v>
      </c>
      <c r="R1271">
        <v>0</v>
      </c>
      <c r="T1271">
        <v>0</v>
      </c>
      <c r="U1271">
        <v>1</v>
      </c>
      <c r="V1271">
        <v>244</v>
      </c>
      <c r="W1271">
        <v>2</v>
      </c>
      <c r="X1271" t="s">
        <v>77</v>
      </c>
      <c r="Y1271">
        <v>1</v>
      </c>
      <c r="Z1271">
        <v>2</v>
      </c>
      <c r="AA1271">
        <v>97</v>
      </c>
      <c r="AB1271">
        <v>3</v>
      </c>
      <c r="AC1271">
        <v>1</v>
      </c>
      <c r="AD1271">
        <v>4</v>
      </c>
      <c r="AE1271">
        <v>3539</v>
      </c>
      <c r="AF1271">
        <v>5033</v>
      </c>
      <c r="AG1271">
        <v>0</v>
      </c>
      <c r="AH1271">
        <v>13</v>
      </c>
      <c r="AI1271">
        <v>3</v>
      </c>
      <c r="AJ1271">
        <v>2</v>
      </c>
      <c r="AK1271">
        <v>80</v>
      </c>
      <c r="AL1271">
        <v>0</v>
      </c>
      <c r="AM1271">
        <v>10</v>
      </c>
      <c r="AN1271">
        <v>3</v>
      </c>
      <c r="AO1271">
        <v>9</v>
      </c>
      <c r="AP1271">
        <v>7</v>
      </c>
      <c r="AQ1271">
        <v>1</v>
      </c>
      <c r="AR1271">
        <v>8</v>
      </c>
    </row>
    <row r="1272" spans="1:44" x14ac:dyDescent="0.35">
      <c r="A1272" t="s">
        <v>56</v>
      </c>
      <c r="B1272" t="s">
        <v>45</v>
      </c>
      <c r="C1272" t="s">
        <v>69</v>
      </c>
      <c r="D1272" t="s">
        <v>59</v>
      </c>
      <c r="E1272" t="s">
        <v>48</v>
      </c>
      <c r="F1272" t="s">
        <v>49</v>
      </c>
      <c r="G1272" t="s">
        <v>1174</v>
      </c>
      <c r="H1272">
        <v>1779</v>
      </c>
      <c r="I1272" t="s">
        <v>51</v>
      </c>
      <c r="J1272" t="s">
        <v>52</v>
      </c>
      <c r="K1272" t="s">
        <v>53</v>
      </c>
      <c r="L1272" t="s">
        <v>56</v>
      </c>
      <c r="M1272" t="s">
        <v>54</v>
      </c>
      <c r="N1272">
        <v>3</v>
      </c>
      <c r="O1272">
        <v>-2</v>
      </c>
      <c r="P1272">
        <v>0</v>
      </c>
      <c r="Q1272">
        <v>34</v>
      </c>
      <c r="R1272">
        <v>0</v>
      </c>
      <c r="T1272">
        <v>0</v>
      </c>
      <c r="U1272">
        <v>1</v>
      </c>
      <c r="V1272">
        <v>511</v>
      </c>
      <c r="W1272">
        <v>3</v>
      </c>
      <c r="X1272" t="s">
        <v>55</v>
      </c>
      <c r="Y1272">
        <v>1</v>
      </c>
      <c r="Z1272">
        <v>4</v>
      </c>
      <c r="AA1272">
        <v>32</v>
      </c>
      <c r="AB1272">
        <v>1</v>
      </c>
      <c r="AC1272">
        <v>2</v>
      </c>
      <c r="AD1272">
        <v>4</v>
      </c>
      <c r="AE1272">
        <v>6029</v>
      </c>
      <c r="AF1272">
        <v>25353</v>
      </c>
      <c r="AG1272">
        <v>5</v>
      </c>
      <c r="AH1272">
        <v>12</v>
      </c>
      <c r="AI1272">
        <v>3</v>
      </c>
      <c r="AJ1272">
        <v>1</v>
      </c>
      <c r="AK1272">
        <v>80</v>
      </c>
      <c r="AL1272">
        <v>0</v>
      </c>
      <c r="AM1272">
        <v>6</v>
      </c>
      <c r="AN1272">
        <v>3</v>
      </c>
      <c r="AO1272">
        <v>2</v>
      </c>
      <c r="AP1272">
        <v>2</v>
      </c>
      <c r="AQ1272">
        <v>2</v>
      </c>
      <c r="AR1272">
        <v>2</v>
      </c>
    </row>
    <row r="1273" spans="1:44" x14ac:dyDescent="0.35">
      <c r="A1273" t="s">
        <v>44</v>
      </c>
      <c r="B1273" t="s">
        <v>45</v>
      </c>
      <c r="C1273" t="s">
        <v>92</v>
      </c>
      <c r="D1273" t="s">
        <v>47</v>
      </c>
      <c r="E1273" t="s">
        <v>48</v>
      </c>
      <c r="F1273" t="s">
        <v>106</v>
      </c>
      <c r="G1273" t="s">
        <v>1517</v>
      </c>
      <c r="H1273">
        <v>1780</v>
      </c>
      <c r="I1273" t="s">
        <v>62</v>
      </c>
      <c r="J1273" t="s">
        <v>99</v>
      </c>
      <c r="K1273" t="s">
        <v>53</v>
      </c>
      <c r="L1273" t="s">
        <v>56</v>
      </c>
      <c r="M1273" t="s">
        <v>54</v>
      </c>
      <c r="N1273">
        <v>3</v>
      </c>
      <c r="O1273">
        <v>-2</v>
      </c>
      <c r="P1273">
        <v>0</v>
      </c>
      <c r="Q1273">
        <v>21</v>
      </c>
      <c r="R1273">
        <v>1</v>
      </c>
      <c r="S1273">
        <v>1</v>
      </c>
      <c r="T1273">
        <v>1</v>
      </c>
      <c r="U1273">
        <v>0</v>
      </c>
      <c r="V1273">
        <v>337</v>
      </c>
      <c r="W1273">
        <v>7</v>
      </c>
      <c r="X1273" t="s">
        <v>65</v>
      </c>
      <c r="Y1273">
        <v>1</v>
      </c>
      <c r="Z1273">
        <v>2</v>
      </c>
      <c r="AA1273">
        <v>31</v>
      </c>
      <c r="AB1273">
        <v>3</v>
      </c>
      <c r="AC1273">
        <v>1</v>
      </c>
      <c r="AD1273">
        <v>1</v>
      </c>
      <c r="AE1273">
        <v>2679</v>
      </c>
      <c r="AF1273">
        <v>4567</v>
      </c>
      <c r="AG1273">
        <v>1</v>
      </c>
      <c r="AH1273">
        <v>13</v>
      </c>
      <c r="AI1273">
        <v>3</v>
      </c>
      <c r="AJ1273">
        <v>2</v>
      </c>
      <c r="AK1273">
        <v>80</v>
      </c>
      <c r="AL1273">
        <v>0</v>
      </c>
      <c r="AM1273">
        <v>1</v>
      </c>
      <c r="AN1273">
        <v>3</v>
      </c>
      <c r="AO1273">
        <v>1</v>
      </c>
      <c r="AP1273">
        <v>0</v>
      </c>
      <c r="AQ1273">
        <v>1</v>
      </c>
      <c r="AR1273">
        <v>0</v>
      </c>
    </row>
    <row r="1274" spans="1:44" x14ac:dyDescent="0.35">
      <c r="A1274" t="s">
        <v>56</v>
      </c>
      <c r="B1274" t="s">
        <v>45</v>
      </c>
      <c r="C1274" t="s">
        <v>46</v>
      </c>
      <c r="D1274" t="s">
        <v>59</v>
      </c>
      <c r="E1274" t="s">
        <v>60</v>
      </c>
      <c r="F1274" t="s">
        <v>66</v>
      </c>
      <c r="G1274" t="s">
        <v>1128</v>
      </c>
      <c r="H1274">
        <v>1782</v>
      </c>
      <c r="I1274" t="s">
        <v>51</v>
      </c>
      <c r="J1274" t="s">
        <v>68</v>
      </c>
      <c r="K1274" t="s">
        <v>64</v>
      </c>
      <c r="L1274" t="s">
        <v>56</v>
      </c>
      <c r="M1274" t="s">
        <v>54</v>
      </c>
      <c r="N1274">
        <v>3</v>
      </c>
      <c r="O1274">
        <v>-2</v>
      </c>
      <c r="P1274">
        <v>0</v>
      </c>
      <c r="Q1274">
        <v>38</v>
      </c>
      <c r="R1274">
        <v>0</v>
      </c>
      <c r="T1274">
        <v>0</v>
      </c>
      <c r="U1274">
        <v>1</v>
      </c>
      <c r="V1274">
        <v>1153</v>
      </c>
      <c r="W1274">
        <v>6</v>
      </c>
      <c r="X1274" t="s">
        <v>55</v>
      </c>
      <c r="Y1274">
        <v>1</v>
      </c>
      <c r="Z1274">
        <v>4</v>
      </c>
      <c r="AA1274">
        <v>40</v>
      </c>
      <c r="AB1274">
        <v>2</v>
      </c>
      <c r="AC1274">
        <v>1</v>
      </c>
      <c r="AD1274">
        <v>3</v>
      </c>
      <c r="AE1274">
        <v>3702</v>
      </c>
      <c r="AF1274">
        <v>16376</v>
      </c>
      <c r="AG1274">
        <v>1</v>
      </c>
      <c r="AH1274">
        <v>11</v>
      </c>
      <c r="AI1274">
        <v>3</v>
      </c>
      <c r="AJ1274">
        <v>2</v>
      </c>
      <c r="AK1274">
        <v>80</v>
      </c>
      <c r="AL1274">
        <v>1</v>
      </c>
      <c r="AM1274">
        <v>5</v>
      </c>
      <c r="AN1274">
        <v>3</v>
      </c>
      <c r="AO1274">
        <v>5</v>
      </c>
      <c r="AP1274">
        <v>4</v>
      </c>
      <c r="AQ1274">
        <v>0</v>
      </c>
      <c r="AR1274">
        <v>4</v>
      </c>
    </row>
    <row r="1275" spans="1:44" x14ac:dyDescent="0.35">
      <c r="A1275" t="s">
        <v>44</v>
      </c>
      <c r="B1275" t="s">
        <v>45</v>
      </c>
      <c r="C1275" t="s">
        <v>92</v>
      </c>
      <c r="D1275" t="s">
        <v>47</v>
      </c>
      <c r="E1275" t="s">
        <v>60</v>
      </c>
      <c r="F1275" t="s">
        <v>72</v>
      </c>
      <c r="G1275" t="s">
        <v>1525</v>
      </c>
      <c r="H1275">
        <v>1783</v>
      </c>
      <c r="I1275" t="s">
        <v>51</v>
      </c>
      <c r="J1275" t="s">
        <v>68</v>
      </c>
      <c r="K1275" t="s">
        <v>64</v>
      </c>
      <c r="L1275" t="s">
        <v>44</v>
      </c>
      <c r="M1275" t="s">
        <v>54</v>
      </c>
      <c r="N1275">
        <v>6</v>
      </c>
      <c r="O1275">
        <v>-2</v>
      </c>
      <c r="P1275">
        <v>0</v>
      </c>
      <c r="Q1275">
        <v>22</v>
      </c>
      <c r="R1275">
        <v>1</v>
      </c>
      <c r="S1275">
        <v>1</v>
      </c>
      <c r="T1275">
        <v>1</v>
      </c>
      <c r="U1275">
        <v>0</v>
      </c>
      <c r="V1275">
        <v>1294</v>
      </c>
      <c r="W1275">
        <v>8</v>
      </c>
      <c r="X1275" t="s">
        <v>65</v>
      </c>
      <c r="Y1275">
        <v>1</v>
      </c>
      <c r="Z1275">
        <v>3</v>
      </c>
      <c r="AA1275">
        <v>79</v>
      </c>
      <c r="AB1275">
        <v>3</v>
      </c>
      <c r="AC1275">
        <v>1</v>
      </c>
      <c r="AD1275">
        <v>1</v>
      </c>
      <c r="AE1275">
        <v>2398</v>
      </c>
      <c r="AF1275">
        <v>15999</v>
      </c>
      <c r="AG1275">
        <v>1</v>
      </c>
      <c r="AH1275">
        <v>17</v>
      </c>
      <c r="AI1275">
        <v>3</v>
      </c>
      <c r="AJ1275">
        <v>3</v>
      </c>
      <c r="AK1275">
        <v>80</v>
      </c>
      <c r="AL1275">
        <v>0</v>
      </c>
      <c r="AM1275">
        <v>1</v>
      </c>
      <c r="AN1275">
        <v>3</v>
      </c>
      <c r="AO1275">
        <v>1</v>
      </c>
      <c r="AP1275">
        <v>0</v>
      </c>
      <c r="AQ1275">
        <v>0</v>
      </c>
      <c r="AR1275">
        <v>0</v>
      </c>
    </row>
    <row r="1276" spans="1:44" x14ac:dyDescent="0.35">
      <c r="A1276" t="s">
        <v>56</v>
      </c>
      <c r="B1276" t="s">
        <v>45</v>
      </c>
      <c r="C1276" t="s">
        <v>69</v>
      </c>
      <c r="D1276" t="s">
        <v>59</v>
      </c>
      <c r="E1276" t="s">
        <v>48</v>
      </c>
      <c r="F1276" t="s">
        <v>106</v>
      </c>
      <c r="G1276" t="s">
        <v>1164</v>
      </c>
      <c r="H1276">
        <v>1784</v>
      </c>
      <c r="I1276" t="s">
        <v>51</v>
      </c>
      <c r="J1276" t="s">
        <v>52</v>
      </c>
      <c r="K1276" t="s">
        <v>64</v>
      </c>
      <c r="L1276" t="s">
        <v>56</v>
      </c>
      <c r="M1276" t="s">
        <v>54</v>
      </c>
      <c r="N1276">
        <v>3</v>
      </c>
      <c r="O1276">
        <v>-2</v>
      </c>
      <c r="P1276">
        <v>0</v>
      </c>
      <c r="Q1276">
        <v>31</v>
      </c>
      <c r="R1276">
        <v>0</v>
      </c>
      <c r="T1276">
        <v>0</v>
      </c>
      <c r="U1276">
        <v>1</v>
      </c>
      <c r="V1276">
        <v>196</v>
      </c>
      <c r="W1276">
        <v>29</v>
      </c>
      <c r="X1276" t="s">
        <v>71</v>
      </c>
      <c r="Y1276">
        <v>1</v>
      </c>
      <c r="Z1276">
        <v>1</v>
      </c>
      <c r="AA1276">
        <v>91</v>
      </c>
      <c r="AB1276">
        <v>2</v>
      </c>
      <c r="AC1276">
        <v>2</v>
      </c>
      <c r="AD1276">
        <v>2</v>
      </c>
      <c r="AE1276">
        <v>5468</v>
      </c>
      <c r="AF1276">
        <v>13402</v>
      </c>
      <c r="AG1276">
        <v>1</v>
      </c>
      <c r="AH1276">
        <v>14</v>
      </c>
      <c r="AI1276">
        <v>3</v>
      </c>
      <c r="AJ1276">
        <v>1</v>
      </c>
      <c r="AK1276">
        <v>80</v>
      </c>
      <c r="AL1276">
        <v>2</v>
      </c>
      <c r="AM1276">
        <v>13</v>
      </c>
      <c r="AN1276">
        <v>3</v>
      </c>
      <c r="AO1276">
        <v>12</v>
      </c>
      <c r="AP1276">
        <v>7</v>
      </c>
      <c r="AQ1276">
        <v>5</v>
      </c>
      <c r="AR1276">
        <v>7</v>
      </c>
    </row>
    <row r="1277" spans="1:44" x14ac:dyDescent="0.35">
      <c r="A1277" t="s">
        <v>56</v>
      </c>
      <c r="B1277" t="s">
        <v>45</v>
      </c>
      <c r="C1277" t="s">
        <v>58</v>
      </c>
      <c r="D1277" t="s">
        <v>59</v>
      </c>
      <c r="E1277" t="s">
        <v>60</v>
      </c>
      <c r="F1277" t="s">
        <v>113</v>
      </c>
      <c r="G1277" t="s">
        <v>1115</v>
      </c>
      <c r="H1277">
        <v>1786</v>
      </c>
      <c r="I1277" t="s">
        <v>51</v>
      </c>
      <c r="J1277" t="s">
        <v>95</v>
      </c>
      <c r="K1277" t="s">
        <v>64</v>
      </c>
      <c r="L1277" t="s">
        <v>56</v>
      </c>
      <c r="M1277" t="s">
        <v>54</v>
      </c>
      <c r="N1277">
        <v>2</v>
      </c>
      <c r="O1277">
        <v>-2</v>
      </c>
      <c r="P1277">
        <v>0</v>
      </c>
      <c r="Q1277">
        <v>51</v>
      </c>
      <c r="R1277">
        <v>0</v>
      </c>
      <c r="T1277">
        <v>0</v>
      </c>
      <c r="U1277">
        <v>1</v>
      </c>
      <c r="V1277">
        <v>942</v>
      </c>
      <c r="W1277">
        <v>3</v>
      </c>
      <c r="X1277" t="s">
        <v>77</v>
      </c>
      <c r="Y1277">
        <v>1</v>
      </c>
      <c r="Z1277">
        <v>4</v>
      </c>
      <c r="AA1277">
        <v>53</v>
      </c>
      <c r="AB1277">
        <v>3</v>
      </c>
      <c r="AC1277">
        <v>3</v>
      </c>
      <c r="AD1277">
        <v>4</v>
      </c>
      <c r="AE1277">
        <v>13116</v>
      </c>
      <c r="AF1277">
        <v>22984</v>
      </c>
      <c r="AG1277">
        <v>2</v>
      </c>
      <c r="AH1277">
        <v>11</v>
      </c>
      <c r="AI1277">
        <v>3</v>
      </c>
      <c r="AJ1277">
        <v>4</v>
      </c>
      <c r="AK1277">
        <v>80</v>
      </c>
      <c r="AL1277">
        <v>0</v>
      </c>
      <c r="AM1277">
        <v>15</v>
      </c>
      <c r="AN1277">
        <v>3</v>
      </c>
      <c r="AO1277">
        <v>2</v>
      </c>
      <c r="AP1277">
        <v>2</v>
      </c>
      <c r="AQ1277">
        <v>2</v>
      </c>
      <c r="AR1277">
        <v>2</v>
      </c>
    </row>
    <row r="1278" spans="1:44" x14ac:dyDescent="0.35">
      <c r="A1278" t="s">
        <v>56</v>
      </c>
      <c r="B1278" t="s">
        <v>45</v>
      </c>
      <c r="C1278" t="s">
        <v>46</v>
      </c>
      <c r="D1278" t="s">
        <v>59</v>
      </c>
      <c r="E1278" t="s">
        <v>48</v>
      </c>
      <c r="F1278" t="s">
        <v>106</v>
      </c>
      <c r="G1278" t="s">
        <v>1333</v>
      </c>
      <c r="H1278">
        <v>1787</v>
      </c>
      <c r="I1278" t="s">
        <v>62</v>
      </c>
      <c r="J1278" t="s">
        <v>52</v>
      </c>
      <c r="K1278" t="s">
        <v>64</v>
      </c>
      <c r="L1278" t="s">
        <v>56</v>
      </c>
      <c r="M1278" t="s">
        <v>54</v>
      </c>
      <c r="N1278">
        <v>2</v>
      </c>
      <c r="O1278">
        <v>-2</v>
      </c>
      <c r="P1278">
        <v>0</v>
      </c>
      <c r="Q1278">
        <v>37</v>
      </c>
      <c r="R1278">
        <v>0</v>
      </c>
      <c r="T1278">
        <v>0</v>
      </c>
      <c r="U1278">
        <v>1</v>
      </c>
      <c r="V1278">
        <v>589</v>
      </c>
      <c r="W1278">
        <v>9</v>
      </c>
      <c r="X1278" t="s">
        <v>55</v>
      </c>
      <c r="Y1278">
        <v>1</v>
      </c>
      <c r="Z1278">
        <v>2</v>
      </c>
      <c r="AA1278">
        <v>46</v>
      </c>
      <c r="AB1278">
        <v>2</v>
      </c>
      <c r="AC1278">
        <v>2</v>
      </c>
      <c r="AD1278">
        <v>2</v>
      </c>
      <c r="AE1278">
        <v>4189</v>
      </c>
      <c r="AF1278">
        <v>8800</v>
      </c>
      <c r="AG1278">
        <v>1</v>
      </c>
      <c r="AH1278">
        <v>14</v>
      </c>
      <c r="AI1278">
        <v>3</v>
      </c>
      <c r="AJ1278">
        <v>1</v>
      </c>
      <c r="AK1278">
        <v>80</v>
      </c>
      <c r="AL1278">
        <v>2</v>
      </c>
      <c r="AM1278">
        <v>5</v>
      </c>
      <c r="AN1278">
        <v>3</v>
      </c>
      <c r="AO1278">
        <v>5</v>
      </c>
      <c r="AP1278">
        <v>2</v>
      </c>
      <c r="AQ1278">
        <v>0</v>
      </c>
      <c r="AR1278">
        <v>3</v>
      </c>
    </row>
    <row r="1279" spans="1:44" x14ac:dyDescent="0.35">
      <c r="A1279" t="s">
        <v>56</v>
      </c>
      <c r="B1279" t="s">
        <v>45</v>
      </c>
      <c r="C1279" t="s">
        <v>58</v>
      </c>
      <c r="D1279" t="s">
        <v>59</v>
      </c>
      <c r="E1279" t="s">
        <v>60</v>
      </c>
      <c r="F1279" t="s">
        <v>72</v>
      </c>
      <c r="G1279" t="s">
        <v>1399</v>
      </c>
      <c r="H1279">
        <v>1789</v>
      </c>
      <c r="I1279" t="s">
        <v>62</v>
      </c>
      <c r="J1279" t="s">
        <v>101</v>
      </c>
      <c r="K1279" t="s">
        <v>79</v>
      </c>
      <c r="L1279" t="s">
        <v>44</v>
      </c>
      <c r="M1279" t="s">
        <v>54</v>
      </c>
      <c r="N1279">
        <v>3</v>
      </c>
      <c r="O1279">
        <v>-2</v>
      </c>
      <c r="P1279">
        <v>0</v>
      </c>
      <c r="Q1279">
        <v>46</v>
      </c>
      <c r="R1279">
        <v>0</v>
      </c>
      <c r="T1279">
        <v>0</v>
      </c>
      <c r="U1279">
        <v>1</v>
      </c>
      <c r="V1279">
        <v>734</v>
      </c>
      <c r="W1279">
        <v>2</v>
      </c>
      <c r="X1279" t="s">
        <v>71</v>
      </c>
      <c r="Y1279">
        <v>1</v>
      </c>
      <c r="Z1279">
        <v>3</v>
      </c>
      <c r="AA1279">
        <v>46</v>
      </c>
      <c r="AB1279">
        <v>3</v>
      </c>
      <c r="AC1279">
        <v>5</v>
      </c>
      <c r="AD1279">
        <v>4</v>
      </c>
      <c r="AE1279">
        <v>19328</v>
      </c>
      <c r="AF1279">
        <v>14218</v>
      </c>
      <c r="AG1279">
        <v>7</v>
      </c>
      <c r="AH1279">
        <v>17</v>
      </c>
      <c r="AI1279">
        <v>3</v>
      </c>
      <c r="AJ1279">
        <v>3</v>
      </c>
      <c r="AK1279">
        <v>80</v>
      </c>
      <c r="AL1279">
        <v>1</v>
      </c>
      <c r="AM1279">
        <v>24</v>
      </c>
      <c r="AN1279">
        <v>3</v>
      </c>
      <c r="AO1279">
        <v>2</v>
      </c>
      <c r="AP1279">
        <v>1</v>
      </c>
      <c r="AQ1279">
        <v>2</v>
      </c>
      <c r="AR1279">
        <v>2</v>
      </c>
    </row>
    <row r="1280" spans="1:44" x14ac:dyDescent="0.35">
      <c r="A1280" t="s">
        <v>56</v>
      </c>
      <c r="B1280" t="s">
        <v>45</v>
      </c>
      <c r="C1280" t="s">
        <v>46</v>
      </c>
      <c r="D1280" t="s">
        <v>59</v>
      </c>
      <c r="E1280" t="s">
        <v>60</v>
      </c>
      <c r="F1280" t="s">
        <v>49</v>
      </c>
      <c r="G1280" t="s">
        <v>1407</v>
      </c>
      <c r="H1280">
        <v>1790</v>
      </c>
      <c r="I1280" t="s">
        <v>62</v>
      </c>
      <c r="J1280" t="s">
        <v>83</v>
      </c>
      <c r="K1280" t="s">
        <v>64</v>
      </c>
      <c r="L1280" t="s">
        <v>44</v>
      </c>
      <c r="M1280" t="s">
        <v>54</v>
      </c>
      <c r="N1280">
        <v>1</v>
      </c>
      <c r="O1280">
        <v>-2</v>
      </c>
      <c r="P1280">
        <v>0</v>
      </c>
      <c r="Q1280">
        <v>36</v>
      </c>
      <c r="R1280">
        <v>0</v>
      </c>
      <c r="T1280">
        <v>0</v>
      </c>
      <c r="U1280">
        <v>1</v>
      </c>
      <c r="V1280">
        <v>1383</v>
      </c>
      <c r="W1280">
        <v>10</v>
      </c>
      <c r="X1280" t="s">
        <v>77</v>
      </c>
      <c r="Y1280">
        <v>1</v>
      </c>
      <c r="Z1280">
        <v>4</v>
      </c>
      <c r="AA1280">
        <v>90</v>
      </c>
      <c r="AB1280">
        <v>3</v>
      </c>
      <c r="AC1280">
        <v>3</v>
      </c>
      <c r="AD1280">
        <v>1</v>
      </c>
      <c r="AE1280">
        <v>8321</v>
      </c>
      <c r="AF1280">
        <v>25949</v>
      </c>
      <c r="AG1280">
        <v>7</v>
      </c>
      <c r="AH1280">
        <v>13</v>
      </c>
      <c r="AI1280">
        <v>3</v>
      </c>
      <c r="AJ1280">
        <v>4</v>
      </c>
      <c r="AK1280">
        <v>80</v>
      </c>
      <c r="AL1280">
        <v>1</v>
      </c>
      <c r="AM1280">
        <v>15</v>
      </c>
      <c r="AN1280">
        <v>3</v>
      </c>
      <c r="AO1280">
        <v>12</v>
      </c>
      <c r="AP1280">
        <v>8</v>
      </c>
      <c r="AQ1280">
        <v>5</v>
      </c>
      <c r="AR1280">
        <v>7</v>
      </c>
    </row>
    <row r="1281" spans="1:44" x14ac:dyDescent="0.35">
      <c r="A1281" t="s">
        <v>44</v>
      </c>
      <c r="B1281" t="s">
        <v>57</v>
      </c>
      <c r="C1281" t="s">
        <v>46</v>
      </c>
      <c r="D1281" t="s">
        <v>47</v>
      </c>
      <c r="E1281" t="s">
        <v>60</v>
      </c>
      <c r="F1281" t="s">
        <v>72</v>
      </c>
      <c r="G1281" t="s">
        <v>1527</v>
      </c>
      <c r="H1281">
        <v>1792</v>
      </c>
      <c r="I1281" t="s">
        <v>62</v>
      </c>
      <c r="J1281" t="s">
        <v>63</v>
      </c>
      <c r="K1281" t="s">
        <v>79</v>
      </c>
      <c r="L1281" t="s">
        <v>44</v>
      </c>
      <c r="M1281" t="s">
        <v>54</v>
      </c>
      <c r="N1281">
        <v>2</v>
      </c>
      <c r="O1281">
        <v>-2</v>
      </c>
      <c r="P1281">
        <v>0</v>
      </c>
      <c r="Q1281">
        <v>44</v>
      </c>
      <c r="R1281">
        <v>1</v>
      </c>
      <c r="S1281">
        <v>1</v>
      </c>
      <c r="T1281">
        <v>1</v>
      </c>
      <c r="U1281">
        <v>0</v>
      </c>
      <c r="V1281">
        <v>429</v>
      </c>
      <c r="W1281">
        <v>1</v>
      </c>
      <c r="X1281" t="s">
        <v>55</v>
      </c>
      <c r="Y1281">
        <v>1</v>
      </c>
      <c r="Z1281">
        <v>3</v>
      </c>
      <c r="AA1281">
        <v>99</v>
      </c>
      <c r="AB1281">
        <v>3</v>
      </c>
      <c r="AC1281">
        <v>1</v>
      </c>
      <c r="AD1281">
        <v>2</v>
      </c>
      <c r="AE1281">
        <v>2342</v>
      </c>
      <c r="AF1281">
        <v>11092</v>
      </c>
      <c r="AG1281">
        <v>1</v>
      </c>
      <c r="AH1281">
        <v>12</v>
      </c>
      <c r="AI1281">
        <v>3</v>
      </c>
      <c r="AJ1281">
        <v>3</v>
      </c>
      <c r="AK1281">
        <v>80</v>
      </c>
      <c r="AL1281">
        <v>3</v>
      </c>
      <c r="AM1281">
        <v>6</v>
      </c>
      <c r="AN1281">
        <v>2</v>
      </c>
      <c r="AO1281">
        <v>5</v>
      </c>
      <c r="AP1281">
        <v>3</v>
      </c>
      <c r="AQ1281">
        <v>2</v>
      </c>
      <c r="AR1281">
        <v>3</v>
      </c>
    </row>
    <row r="1282" spans="1:44" x14ac:dyDescent="0.35">
      <c r="A1282" t="s">
        <v>56</v>
      </c>
      <c r="B1282" t="s">
        <v>45</v>
      </c>
      <c r="C1282" t="s">
        <v>46</v>
      </c>
      <c r="D1282" t="s">
        <v>59</v>
      </c>
      <c r="E1282" t="s">
        <v>161</v>
      </c>
      <c r="F1282" t="s">
        <v>66</v>
      </c>
      <c r="G1282" t="s">
        <v>1226</v>
      </c>
      <c r="H1282">
        <v>1794</v>
      </c>
      <c r="I1282" t="s">
        <v>62</v>
      </c>
      <c r="J1282" t="s">
        <v>163</v>
      </c>
      <c r="K1282" t="s">
        <v>79</v>
      </c>
      <c r="L1282" t="s">
        <v>56</v>
      </c>
      <c r="M1282" t="s">
        <v>54</v>
      </c>
      <c r="N1282">
        <v>4</v>
      </c>
      <c r="O1282">
        <v>-2</v>
      </c>
      <c r="P1282">
        <v>0</v>
      </c>
      <c r="Q1282">
        <v>37</v>
      </c>
      <c r="R1282">
        <v>0</v>
      </c>
      <c r="T1282">
        <v>0</v>
      </c>
      <c r="U1282">
        <v>1</v>
      </c>
      <c r="V1282">
        <v>1239</v>
      </c>
      <c r="W1282">
        <v>8</v>
      </c>
      <c r="X1282" t="s">
        <v>55</v>
      </c>
      <c r="Y1282">
        <v>1</v>
      </c>
      <c r="Z1282">
        <v>3</v>
      </c>
      <c r="AA1282">
        <v>89</v>
      </c>
      <c r="AB1282">
        <v>3</v>
      </c>
      <c r="AC1282">
        <v>2</v>
      </c>
      <c r="AD1282">
        <v>2</v>
      </c>
      <c r="AE1282">
        <v>4071</v>
      </c>
      <c r="AF1282">
        <v>12832</v>
      </c>
      <c r="AG1282">
        <v>2</v>
      </c>
      <c r="AH1282">
        <v>13</v>
      </c>
      <c r="AI1282">
        <v>3</v>
      </c>
      <c r="AJ1282">
        <v>3</v>
      </c>
      <c r="AK1282">
        <v>80</v>
      </c>
      <c r="AL1282">
        <v>0</v>
      </c>
      <c r="AM1282">
        <v>19</v>
      </c>
      <c r="AN1282">
        <v>2</v>
      </c>
      <c r="AO1282">
        <v>10</v>
      </c>
      <c r="AP1282">
        <v>0</v>
      </c>
      <c r="AQ1282">
        <v>4</v>
      </c>
      <c r="AR1282">
        <v>7</v>
      </c>
    </row>
    <row r="1283" spans="1:44" x14ac:dyDescent="0.35">
      <c r="A1283" t="s">
        <v>44</v>
      </c>
      <c r="B1283" t="s">
        <v>45</v>
      </c>
      <c r="C1283" t="s">
        <v>46</v>
      </c>
      <c r="D1283" t="s">
        <v>47</v>
      </c>
      <c r="E1283" t="s">
        <v>48</v>
      </c>
      <c r="F1283" t="s">
        <v>49</v>
      </c>
      <c r="G1283" t="s">
        <v>1542</v>
      </c>
      <c r="H1283">
        <v>1797</v>
      </c>
      <c r="I1283" t="s">
        <v>62</v>
      </c>
      <c r="J1283" t="s">
        <v>52</v>
      </c>
      <c r="K1283" t="s">
        <v>53</v>
      </c>
      <c r="L1283" t="s">
        <v>44</v>
      </c>
      <c r="M1283" t="s">
        <v>54</v>
      </c>
      <c r="N1283">
        <v>2</v>
      </c>
      <c r="O1283">
        <v>-2</v>
      </c>
      <c r="P1283">
        <v>0</v>
      </c>
      <c r="Q1283">
        <v>35</v>
      </c>
      <c r="R1283">
        <v>1</v>
      </c>
      <c r="S1283">
        <v>1</v>
      </c>
      <c r="T1283">
        <v>1</v>
      </c>
      <c r="U1283">
        <v>0</v>
      </c>
      <c r="V1283">
        <v>303</v>
      </c>
      <c r="W1283">
        <v>27</v>
      </c>
      <c r="X1283" t="s">
        <v>77</v>
      </c>
      <c r="Y1283">
        <v>1</v>
      </c>
      <c r="Z1283">
        <v>3</v>
      </c>
      <c r="AA1283">
        <v>84</v>
      </c>
      <c r="AB1283">
        <v>3</v>
      </c>
      <c r="AC1283">
        <v>2</v>
      </c>
      <c r="AD1283">
        <v>4</v>
      </c>
      <c r="AE1283">
        <v>5813</v>
      </c>
      <c r="AF1283">
        <v>13492</v>
      </c>
      <c r="AG1283">
        <v>1</v>
      </c>
      <c r="AH1283">
        <v>18</v>
      </c>
      <c r="AI1283">
        <v>3</v>
      </c>
      <c r="AJ1283">
        <v>4</v>
      </c>
      <c r="AK1283">
        <v>80</v>
      </c>
      <c r="AL1283">
        <v>0</v>
      </c>
      <c r="AM1283">
        <v>10</v>
      </c>
      <c r="AN1283">
        <v>3</v>
      </c>
      <c r="AO1283">
        <v>10</v>
      </c>
      <c r="AP1283">
        <v>7</v>
      </c>
      <c r="AQ1283">
        <v>7</v>
      </c>
      <c r="AR1283">
        <v>7</v>
      </c>
    </row>
    <row r="1284" spans="1:44" x14ac:dyDescent="0.35">
      <c r="A1284" t="s">
        <v>56</v>
      </c>
      <c r="B1284" t="s">
        <v>45</v>
      </c>
      <c r="C1284" t="s">
        <v>69</v>
      </c>
      <c r="D1284" t="s">
        <v>59</v>
      </c>
      <c r="E1284" t="s">
        <v>60</v>
      </c>
      <c r="F1284" t="s">
        <v>49</v>
      </c>
      <c r="G1284" t="s">
        <v>1278</v>
      </c>
      <c r="H1284">
        <v>1798</v>
      </c>
      <c r="I1284" t="s">
        <v>62</v>
      </c>
      <c r="J1284" t="s">
        <v>63</v>
      </c>
      <c r="K1284" t="s">
        <v>64</v>
      </c>
      <c r="L1284" t="s">
        <v>56</v>
      </c>
      <c r="M1284" t="s">
        <v>54</v>
      </c>
      <c r="N1284">
        <v>1</v>
      </c>
      <c r="O1284">
        <v>-2</v>
      </c>
      <c r="P1284">
        <v>0</v>
      </c>
      <c r="Q1284">
        <v>33</v>
      </c>
      <c r="R1284">
        <v>0</v>
      </c>
      <c r="T1284">
        <v>0</v>
      </c>
      <c r="U1284">
        <v>1</v>
      </c>
      <c r="V1284">
        <v>867</v>
      </c>
      <c r="W1284">
        <v>8</v>
      </c>
      <c r="X1284" t="s">
        <v>71</v>
      </c>
      <c r="Y1284">
        <v>1</v>
      </c>
      <c r="Z1284">
        <v>4</v>
      </c>
      <c r="AA1284">
        <v>90</v>
      </c>
      <c r="AB1284">
        <v>4</v>
      </c>
      <c r="AC1284">
        <v>1</v>
      </c>
      <c r="AD1284">
        <v>3</v>
      </c>
      <c r="AE1284">
        <v>3143</v>
      </c>
      <c r="AF1284">
        <v>6076</v>
      </c>
      <c r="AG1284">
        <v>6</v>
      </c>
      <c r="AH1284">
        <v>19</v>
      </c>
      <c r="AI1284">
        <v>3</v>
      </c>
      <c r="AJ1284">
        <v>2</v>
      </c>
      <c r="AK1284">
        <v>80</v>
      </c>
      <c r="AL1284">
        <v>1</v>
      </c>
      <c r="AM1284">
        <v>14</v>
      </c>
      <c r="AN1284">
        <v>3</v>
      </c>
      <c r="AO1284">
        <v>10</v>
      </c>
      <c r="AP1284">
        <v>8</v>
      </c>
      <c r="AQ1284">
        <v>7</v>
      </c>
      <c r="AR1284">
        <v>6</v>
      </c>
    </row>
    <row r="1285" spans="1:44" x14ac:dyDescent="0.35">
      <c r="A1285" t="s">
        <v>56</v>
      </c>
      <c r="B1285" t="s">
        <v>45</v>
      </c>
      <c r="C1285" t="s">
        <v>69</v>
      </c>
      <c r="D1285" t="s">
        <v>59</v>
      </c>
      <c r="E1285" t="s">
        <v>60</v>
      </c>
      <c r="F1285" t="s">
        <v>49</v>
      </c>
      <c r="G1285" t="s">
        <v>1272</v>
      </c>
      <c r="H1285">
        <v>1799</v>
      </c>
      <c r="I1285" t="s">
        <v>62</v>
      </c>
      <c r="J1285" t="s">
        <v>63</v>
      </c>
      <c r="K1285" t="s">
        <v>64</v>
      </c>
      <c r="L1285" t="s">
        <v>56</v>
      </c>
      <c r="M1285" t="s">
        <v>54</v>
      </c>
      <c r="N1285">
        <v>6</v>
      </c>
      <c r="O1285">
        <v>-2</v>
      </c>
      <c r="P1285">
        <v>0</v>
      </c>
      <c r="Q1285">
        <v>28</v>
      </c>
      <c r="R1285">
        <v>0</v>
      </c>
      <c r="T1285">
        <v>0</v>
      </c>
      <c r="U1285">
        <v>1</v>
      </c>
      <c r="V1285">
        <v>1181</v>
      </c>
      <c r="W1285">
        <v>1</v>
      </c>
      <c r="X1285" t="s">
        <v>77</v>
      </c>
      <c r="Y1285">
        <v>1</v>
      </c>
      <c r="Z1285">
        <v>3</v>
      </c>
      <c r="AA1285">
        <v>82</v>
      </c>
      <c r="AB1285">
        <v>3</v>
      </c>
      <c r="AC1285">
        <v>1</v>
      </c>
      <c r="AD1285">
        <v>4</v>
      </c>
      <c r="AE1285">
        <v>2044</v>
      </c>
      <c r="AF1285">
        <v>5531</v>
      </c>
      <c r="AG1285">
        <v>1</v>
      </c>
      <c r="AH1285">
        <v>11</v>
      </c>
      <c r="AI1285">
        <v>3</v>
      </c>
      <c r="AJ1285">
        <v>3</v>
      </c>
      <c r="AK1285">
        <v>80</v>
      </c>
      <c r="AL1285">
        <v>1</v>
      </c>
      <c r="AM1285">
        <v>5</v>
      </c>
      <c r="AN1285">
        <v>4</v>
      </c>
      <c r="AO1285">
        <v>5</v>
      </c>
      <c r="AP1285">
        <v>3</v>
      </c>
      <c r="AQ1285">
        <v>0</v>
      </c>
      <c r="AR1285">
        <v>3</v>
      </c>
    </row>
    <row r="1286" spans="1:44" x14ac:dyDescent="0.35">
      <c r="A1286" t="s">
        <v>56</v>
      </c>
      <c r="B1286" t="s">
        <v>45</v>
      </c>
      <c r="C1286" t="s">
        <v>46</v>
      </c>
      <c r="D1286" t="s">
        <v>59</v>
      </c>
      <c r="E1286" t="s">
        <v>60</v>
      </c>
      <c r="F1286" t="s">
        <v>72</v>
      </c>
      <c r="G1286" t="s">
        <v>1465</v>
      </c>
      <c r="H1286">
        <v>1800</v>
      </c>
      <c r="I1286" t="s">
        <v>62</v>
      </c>
      <c r="J1286" t="s">
        <v>101</v>
      </c>
      <c r="K1286" t="s">
        <v>53</v>
      </c>
      <c r="L1286" t="s">
        <v>56</v>
      </c>
      <c r="M1286" t="s">
        <v>54</v>
      </c>
      <c r="N1286">
        <v>3</v>
      </c>
      <c r="O1286">
        <v>-2</v>
      </c>
      <c r="P1286">
        <v>0</v>
      </c>
      <c r="Q1286">
        <v>39</v>
      </c>
      <c r="R1286">
        <v>0</v>
      </c>
      <c r="T1286">
        <v>0</v>
      </c>
      <c r="U1286">
        <v>1</v>
      </c>
      <c r="V1286">
        <v>1253</v>
      </c>
      <c r="W1286">
        <v>10</v>
      </c>
      <c r="X1286" t="s">
        <v>65</v>
      </c>
      <c r="Y1286">
        <v>1</v>
      </c>
      <c r="Z1286">
        <v>3</v>
      </c>
      <c r="AA1286">
        <v>65</v>
      </c>
      <c r="AB1286">
        <v>3</v>
      </c>
      <c r="AC1286">
        <v>3</v>
      </c>
      <c r="AD1286">
        <v>3</v>
      </c>
      <c r="AE1286">
        <v>13464</v>
      </c>
      <c r="AF1286">
        <v>7914</v>
      </c>
      <c r="AG1286">
        <v>7</v>
      </c>
      <c r="AH1286">
        <v>21</v>
      </c>
      <c r="AI1286">
        <v>4</v>
      </c>
      <c r="AJ1286">
        <v>3</v>
      </c>
      <c r="AK1286">
        <v>80</v>
      </c>
      <c r="AL1286">
        <v>0</v>
      </c>
      <c r="AM1286">
        <v>9</v>
      </c>
      <c r="AN1286">
        <v>3</v>
      </c>
      <c r="AO1286">
        <v>4</v>
      </c>
      <c r="AP1286">
        <v>3</v>
      </c>
      <c r="AQ1286">
        <v>2</v>
      </c>
      <c r="AR1286">
        <v>2</v>
      </c>
    </row>
    <row r="1287" spans="1:44" x14ac:dyDescent="0.35">
      <c r="A1287" t="s">
        <v>56</v>
      </c>
      <c r="B1287" t="s">
        <v>91</v>
      </c>
      <c r="C1287" t="s">
        <v>58</v>
      </c>
      <c r="D1287" t="s">
        <v>59</v>
      </c>
      <c r="E1287" t="s">
        <v>48</v>
      </c>
      <c r="F1287" t="s">
        <v>49</v>
      </c>
      <c r="G1287" t="s">
        <v>1200</v>
      </c>
      <c r="H1287">
        <v>1801</v>
      </c>
      <c r="I1287" t="s">
        <v>62</v>
      </c>
      <c r="J1287" t="s">
        <v>52</v>
      </c>
      <c r="K1287" t="s">
        <v>53</v>
      </c>
      <c r="L1287" t="s">
        <v>56</v>
      </c>
      <c r="M1287" t="s">
        <v>54</v>
      </c>
      <c r="N1287">
        <v>3</v>
      </c>
      <c r="O1287">
        <v>-2</v>
      </c>
      <c r="P1287">
        <v>0</v>
      </c>
      <c r="Q1287">
        <v>46</v>
      </c>
      <c r="R1287">
        <v>0</v>
      </c>
      <c r="T1287">
        <v>0</v>
      </c>
      <c r="U1287">
        <v>1</v>
      </c>
      <c r="V1287">
        <v>849</v>
      </c>
      <c r="W1287">
        <v>26</v>
      </c>
      <c r="X1287" t="s">
        <v>55</v>
      </c>
      <c r="Y1287">
        <v>1</v>
      </c>
      <c r="Z1287">
        <v>2</v>
      </c>
      <c r="AA1287">
        <v>98</v>
      </c>
      <c r="AB1287">
        <v>2</v>
      </c>
      <c r="AC1287">
        <v>2</v>
      </c>
      <c r="AD1287">
        <v>2</v>
      </c>
      <c r="AE1287">
        <v>7991</v>
      </c>
      <c r="AF1287">
        <v>25166</v>
      </c>
      <c r="AG1287">
        <v>8</v>
      </c>
      <c r="AH1287">
        <v>15</v>
      </c>
      <c r="AI1287">
        <v>3</v>
      </c>
      <c r="AJ1287">
        <v>3</v>
      </c>
      <c r="AK1287">
        <v>80</v>
      </c>
      <c r="AL1287">
        <v>0</v>
      </c>
      <c r="AM1287">
        <v>6</v>
      </c>
      <c r="AN1287">
        <v>3</v>
      </c>
      <c r="AO1287">
        <v>2</v>
      </c>
      <c r="AP1287">
        <v>2</v>
      </c>
      <c r="AQ1287">
        <v>2</v>
      </c>
      <c r="AR1287">
        <v>2</v>
      </c>
    </row>
    <row r="1288" spans="1:44" x14ac:dyDescent="0.35">
      <c r="A1288" t="s">
        <v>56</v>
      </c>
      <c r="B1288" t="s">
        <v>45</v>
      </c>
      <c r="C1288" t="s">
        <v>46</v>
      </c>
      <c r="D1288" t="s">
        <v>59</v>
      </c>
      <c r="E1288" t="s">
        <v>60</v>
      </c>
      <c r="F1288" t="s">
        <v>49</v>
      </c>
      <c r="G1288" t="s">
        <v>1123</v>
      </c>
      <c r="H1288">
        <v>1802</v>
      </c>
      <c r="I1288" t="s">
        <v>51</v>
      </c>
      <c r="J1288" t="s">
        <v>68</v>
      </c>
      <c r="K1288" t="s">
        <v>64</v>
      </c>
      <c r="L1288" t="s">
        <v>56</v>
      </c>
      <c r="M1288" t="s">
        <v>54</v>
      </c>
      <c r="N1288">
        <v>5</v>
      </c>
      <c r="O1288">
        <v>-2</v>
      </c>
      <c r="P1288">
        <v>0</v>
      </c>
      <c r="Q1288">
        <v>40</v>
      </c>
      <c r="R1288">
        <v>0</v>
      </c>
      <c r="T1288">
        <v>0</v>
      </c>
      <c r="U1288">
        <v>1</v>
      </c>
      <c r="V1288">
        <v>616</v>
      </c>
      <c r="W1288">
        <v>2</v>
      </c>
      <c r="X1288" t="s">
        <v>55</v>
      </c>
      <c r="Y1288">
        <v>1</v>
      </c>
      <c r="Z1288">
        <v>3</v>
      </c>
      <c r="AA1288">
        <v>99</v>
      </c>
      <c r="AB1288">
        <v>3</v>
      </c>
      <c r="AC1288">
        <v>1</v>
      </c>
      <c r="AD1288">
        <v>3</v>
      </c>
      <c r="AE1288">
        <v>3377</v>
      </c>
      <c r="AF1288">
        <v>25605</v>
      </c>
      <c r="AG1288">
        <v>4</v>
      </c>
      <c r="AH1288">
        <v>17</v>
      </c>
      <c r="AI1288">
        <v>3</v>
      </c>
      <c r="AJ1288">
        <v>4</v>
      </c>
      <c r="AK1288">
        <v>80</v>
      </c>
      <c r="AL1288">
        <v>1</v>
      </c>
      <c r="AM1288">
        <v>7</v>
      </c>
      <c r="AN1288">
        <v>2</v>
      </c>
      <c r="AO1288">
        <v>4</v>
      </c>
      <c r="AP1288">
        <v>3</v>
      </c>
      <c r="AQ1288">
        <v>0</v>
      </c>
      <c r="AR1288">
        <v>2</v>
      </c>
    </row>
    <row r="1289" spans="1:44" x14ac:dyDescent="0.35">
      <c r="A1289" t="s">
        <v>56</v>
      </c>
      <c r="B1289" t="s">
        <v>45</v>
      </c>
      <c r="C1289" t="s">
        <v>46</v>
      </c>
      <c r="D1289" t="s">
        <v>59</v>
      </c>
      <c r="E1289" t="s">
        <v>60</v>
      </c>
      <c r="F1289" t="s">
        <v>72</v>
      </c>
      <c r="G1289" t="s">
        <v>1282</v>
      </c>
      <c r="H1289">
        <v>1803</v>
      </c>
      <c r="I1289" t="s">
        <v>62</v>
      </c>
      <c r="J1289" t="s">
        <v>83</v>
      </c>
      <c r="K1289" t="s">
        <v>64</v>
      </c>
      <c r="L1289" t="s">
        <v>56</v>
      </c>
      <c r="M1289" t="s">
        <v>54</v>
      </c>
      <c r="N1289">
        <v>2</v>
      </c>
      <c r="O1289">
        <v>-2</v>
      </c>
      <c r="P1289">
        <v>0</v>
      </c>
      <c r="Q1289">
        <v>42</v>
      </c>
      <c r="R1289">
        <v>0</v>
      </c>
      <c r="T1289">
        <v>0</v>
      </c>
      <c r="U1289">
        <v>1</v>
      </c>
      <c r="V1289">
        <v>1128</v>
      </c>
      <c r="W1289">
        <v>13</v>
      </c>
      <c r="X1289" t="s">
        <v>77</v>
      </c>
      <c r="Y1289">
        <v>1</v>
      </c>
      <c r="Z1289">
        <v>2</v>
      </c>
      <c r="AA1289">
        <v>95</v>
      </c>
      <c r="AB1289">
        <v>4</v>
      </c>
      <c r="AC1289">
        <v>2</v>
      </c>
      <c r="AD1289">
        <v>3</v>
      </c>
      <c r="AE1289">
        <v>5538</v>
      </c>
      <c r="AF1289">
        <v>5696</v>
      </c>
      <c r="AG1289">
        <v>5</v>
      </c>
      <c r="AH1289">
        <v>18</v>
      </c>
      <c r="AI1289">
        <v>3</v>
      </c>
      <c r="AJ1289">
        <v>3</v>
      </c>
      <c r="AK1289">
        <v>80</v>
      </c>
      <c r="AL1289">
        <v>2</v>
      </c>
      <c r="AM1289">
        <v>10</v>
      </c>
      <c r="AN1289">
        <v>2</v>
      </c>
      <c r="AO1289">
        <v>0</v>
      </c>
      <c r="AP1289">
        <v>0</v>
      </c>
      <c r="AQ1289">
        <v>0</v>
      </c>
      <c r="AR1289">
        <v>0</v>
      </c>
    </row>
    <row r="1290" spans="1:44" x14ac:dyDescent="0.35">
      <c r="A1290" t="s">
        <v>56</v>
      </c>
      <c r="B1290" t="s">
        <v>91</v>
      </c>
      <c r="C1290" t="s">
        <v>46</v>
      </c>
      <c r="D1290" t="s">
        <v>59</v>
      </c>
      <c r="E1290" t="s">
        <v>60</v>
      </c>
      <c r="F1290" t="s">
        <v>72</v>
      </c>
      <c r="G1290" t="s">
        <v>1181</v>
      </c>
      <c r="H1290">
        <v>1804</v>
      </c>
      <c r="I1290" t="s">
        <v>62</v>
      </c>
      <c r="J1290" t="s">
        <v>81</v>
      </c>
      <c r="K1290" t="s">
        <v>79</v>
      </c>
      <c r="L1290" t="s">
        <v>56</v>
      </c>
      <c r="M1290" t="s">
        <v>54</v>
      </c>
      <c r="N1290">
        <v>6</v>
      </c>
      <c r="O1290">
        <v>-2</v>
      </c>
      <c r="P1290">
        <v>0</v>
      </c>
      <c r="Q1290">
        <v>35</v>
      </c>
      <c r="R1290">
        <v>0</v>
      </c>
      <c r="T1290">
        <v>0</v>
      </c>
      <c r="U1290">
        <v>1</v>
      </c>
      <c r="V1290">
        <v>1180</v>
      </c>
      <c r="W1290">
        <v>2</v>
      </c>
      <c r="X1290" t="s">
        <v>55</v>
      </c>
      <c r="Y1290">
        <v>1</v>
      </c>
      <c r="Z1290">
        <v>2</v>
      </c>
      <c r="AA1290">
        <v>90</v>
      </c>
      <c r="AB1290">
        <v>3</v>
      </c>
      <c r="AC1290">
        <v>2</v>
      </c>
      <c r="AD1290">
        <v>4</v>
      </c>
      <c r="AE1290">
        <v>5762</v>
      </c>
      <c r="AF1290">
        <v>24442</v>
      </c>
      <c r="AG1290">
        <v>2</v>
      </c>
      <c r="AH1290">
        <v>14</v>
      </c>
      <c r="AI1290">
        <v>3</v>
      </c>
      <c r="AJ1290">
        <v>3</v>
      </c>
      <c r="AK1290">
        <v>80</v>
      </c>
      <c r="AL1290">
        <v>1</v>
      </c>
      <c r="AM1290">
        <v>15</v>
      </c>
      <c r="AN1290">
        <v>3</v>
      </c>
      <c r="AO1290">
        <v>7</v>
      </c>
      <c r="AP1290">
        <v>7</v>
      </c>
      <c r="AQ1290">
        <v>1</v>
      </c>
      <c r="AR1290">
        <v>7</v>
      </c>
    </row>
    <row r="1291" spans="1:44" x14ac:dyDescent="0.35">
      <c r="A1291" t="s">
        <v>56</v>
      </c>
      <c r="B1291" t="s">
        <v>91</v>
      </c>
      <c r="C1291" t="s">
        <v>46</v>
      </c>
      <c r="D1291" t="s">
        <v>59</v>
      </c>
      <c r="E1291" t="s">
        <v>161</v>
      </c>
      <c r="F1291" t="s">
        <v>163</v>
      </c>
      <c r="G1291" t="s">
        <v>1179</v>
      </c>
      <c r="H1291">
        <v>1805</v>
      </c>
      <c r="I1291" t="s">
        <v>62</v>
      </c>
      <c r="J1291" t="s">
        <v>163</v>
      </c>
      <c r="K1291" t="s">
        <v>79</v>
      </c>
      <c r="L1291" t="s">
        <v>56</v>
      </c>
      <c r="M1291" t="s">
        <v>54</v>
      </c>
      <c r="N1291">
        <v>3</v>
      </c>
      <c r="O1291">
        <v>-2</v>
      </c>
      <c r="P1291">
        <v>0</v>
      </c>
      <c r="Q1291">
        <v>38</v>
      </c>
      <c r="R1291">
        <v>0</v>
      </c>
      <c r="T1291">
        <v>0</v>
      </c>
      <c r="U1291">
        <v>1</v>
      </c>
      <c r="V1291">
        <v>1336</v>
      </c>
      <c r="W1291">
        <v>2</v>
      </c>
      <c r="X1291" t="s">
        <v>77</v>
      </c>
      <c r="Y1291">
        <v>1</v>
      </c>
      <c r="Z1291">
        <v>1</v>
      </c>
      <c r="AA1291">
        <v>100</v>
      </c>
      <c r="AB1291">
        <v>3</v>
      </c>
      <c r="AC1291">
        <v>1</v>
      </c>
      <c r="AD1291">
        <v>2</v>
      </c>
      <c r="AE1291">
        <v>2592</v>
      </c>
      <c r="AF1291">
        <v>7129</v>
      </c>
      <c r="AG1291">
        <v>5</v>
      </c>
      <c r="AH1291">
        <v>13</v>
      </c>
      <c r="AI1291">
        <v>3</v>
      </c>
      <c r="AJ1291">
        <v>4</v>
      </c>
      <c r="AK1291">
        <v>80</v>
      </c>
      <c r="AL1291">
        <v>3</v>
      </c>
      <c r="AM1291">
        <v>13</v>
      </c>
      <c r="AN1291">
        <v>3</v>
      </c>
      <c r="AO1291">
        <v>11</v>
      </c>
      <c r="AP1291">
        <v>10</v>
      </c>
      <c r="AQ1291">
        <v>3</v>
      </c>
      <c r="AR1291">
        <v>8</v>
      </c>
    </row>
    <row r="1292" spans="1:44" x14ac:dyDescent="0.35">
      <c r="A1292" t="s">
        <v>44</v>
      </c>
      <c r="B1292" t="s">
        <v>57</v>
      </c>
      <c r="C1292" t="s">
        <v>69</v>
      </c>
      <c r="D1292" t="s">
        <v>47</v>
      </c>
      <c r="E1292" t="s">
        <v>60</v>
      </c>
      <c r="F1292" t="s">
        <v>49</v>
      </c>
      <c r="G1292" t="s">
        <v>1494</v>
      </c>
      <c r="H1292">
        <v>1807</v>
      </c>
      <c r="I1292" t="s">
        <v>62</v>
      </c>
      <c r="J1292" t="s">
        <v>68</v>
      </c>
      <c r="K1292" t="s">
        <v>64</v>
      </c>
      <c r="L1292" t="s">
        <v>56</v>
      </c>
      <c r="M1292" t="s">
        <v>54</v>
      </c>
      <c r="N1292">
        <v>3</v>
      </c>
      <c r="O1292">
        <v>-2</v>
      </c>
      <c r="P1292">
        <v>0</v>
      </c>
      <c r="Q1292">
        <v>34</v>
      </c>
      <c r="R1292">
        <v>1</v>
      </c>
      <c r="S1292">
        <v>1</v>
      </c>
      <c r="T1292">
        <v>1</v>
      </c>
      <c r="U1292">
        <v>0</v>
      </c>
      <c r="V1292">
        <v>234</v>
      </c>
      <c r="W1292">
        <v>9</v>
      </c>
      <c r="X1292" t="s">
        <v>71</v>
      </c>
      <c r="Y1292">
        <v>1</v>
      </c>
      <c r="Z1292">
        <v>4</v>
      </c>
      <c r="AA1292">
        <v>93</v>
      </c>
      <c r="AB1292">
        <v>3</v>
      </c>
      <c r="AC1292">
        <v>2</v>
      </c>
      <c r="AD1292">
        <v>1</v>
      </c>
      <c r="AE1292">
        <v>5346</v>
      </c>
      <c r="AF1292">
        <v>6208</v>
      </c>
      <c r="AG1292">
        <v>4</v>
      </c>
      <c r="AH1292">
        <v>17</v>
      </c>
      <c r="AI1292">
        <v>3</v>
      </c>
      <c r="AJ1292">
        <v>3</v>
      </c>
      <c r="AK1292">
        <v>80</v>
      </c>
      <c r="AL1292">
        <v>1</v>
      </c>
      <c r="AM1292">
        <v>11</v>
      </c>
      <c r="AN1292">
        <v>2</v>
      </c>
      <c r="AO1292">
        <v>7</v>
      </c>
      <c r="AP1292">
        <v>1</v>
      </c>
      <c r="AQ1292">
        <v>0</v>
      </c>
      <c r="AR1292">
        <v>7</v>
      </c>
    </row>
    <row r="1293" spans="1:44" x14ac:dyDescent="0.35">
      <c r="A1293" t="s">
        <v>44</v>
      </c>
      <c r="B1293" t="s">
        <v>45</v>
      </c>
      <c r="C1293" t="s">
        <v>46</v>
      </c>
      <c r="D1293" t="s">
        <v>47</v>
      </c>
      <c r="E1293" t="s">
        <v>60</v>
      </c>
      <c r="F1293" t="s">
        <v>72</v>
      </c>
      <c r="G1293" t="s">
        <v>1509</v>
      </c>
      <c r="H1293">
        <v>1809</v>
      </c>
      <c r="I1293" t="s">
        <v>62</v>
      </c>
      <c r="J1293" t="s">
        <v>81</v>
      </c>
      <c r="K1293" t="s">
        <v>53</v>
      </c>
      <c r="L1293" t="s">
        <v>56</v>
      </c>
      <c r="M1293" t="s">
        <v>54</v>
      </c>
      <c r="N1293">
        <v>4</v>
      </c>
      <c r="O1293">
        <v>-2</v>
      </c>
      <c r="P1293">
        <v>0</v>
      </c>
      <c r="Q1293">
        <v>37</v>
      </c>
      <c r="R1293">
        <v>1</v>
      </c>
      <c r="S1293">
        <v>1</v>
      </c>
      <c r="T1293">
        <v>1</v>
      </c>
      <c r="U1293">
        <v>0</v>
      </c>
      <c r="V1293">
        <v>370</v>
      </c>
      <c r="W1293">
        <v>10</v>
      </c>
      <c r="X1293" t="s">
        <v>71</v>
      </c>
      <c r="Y1293">
        <v>1</v>
      </c>
      <c r="Z1293">
        <v>4</v>
      </c>
      <c r="AA1293">
        <v>58</v>
      </c>
      <c r="AB1293">
        <v>3</v>
      </c>
      <c r="AC1293">
        <v>2</v>
      </c>
      <c r="AD1293">
        <v>1</v>
      </c>
      <c r="AE1293">
        <v>4213</v>
      </c>
      <c r="AF1293">
        <v>4992</v>
      </c>
      <c r="AG1293">
        <v>1</v>
      </c>
      <c r="AH1293">
        <v>15</v>
      </c>
      <c r="AI1293">
        <v>3</v>
      </c>
      <c r="AJ1293">
        <v>2</v>
      </c>
      <c r="AK1293">
        <v>80</v>
      </c>
      <c r="AL1293">
        <v>0</v>
      </c>
      <c r="AM1293">
        <v>10</v>
      </c>
      <c r="AN1293">
        <v>1</v>
      </c>
      <c r="AO1293">
        <v>10</v>
      </c>
      <c r="AP1293">
        <v>3</v>
      </c>
      <c r="AQ1293">
        <v>0</v>
      </c>
      <c r="AR1293">
        <v>8</v>
      </c>
    </row>
    <row r="1294" spans="1:44" x14ac:dyDescent="0.35">
      <c r="A1294" t="s">
        <v>56</v>
      </c>
      <c r="B1294" t="s">
        <v>57</v>
      </c>
      <c r="C1294" t="s">
        <v>46</v>
      </c>
      <c r="D1294" t="s">
        <v>59</v>
      </c>
      <c r="E1294" t="s">
        <v>48</v>
      </c>
      <c r="F1294" t="s">
        <v>49</v>
      </c>
      <c r="G1294" t="s">
        <v>1219</v>
      </c>
      <c r="H1294">
        <v>1812</v>
      </c>
      <c r="I1294" t="s">
        <v>62</v>
      </c>
      <c r="J1294" t="s">
        <v>52</v>
      </c>
      <c r="K1294" t="s">
        <v>79</v>
      </c>
      <c r="L1294" t="s">
        <v>56</v>
      </c>
      <c r="M1294" t="s">
        <v>54</v>
      </c>
      <c r="N1294">
        <v>6</v>
      </c>
      <c r="O1294">
        <v>-2</v>
      </c>
      <c r="P1294">
        <v>0</v>
      </c>
      <c r="Q1294">
        <v>39</v>
      </c>
      <c r="R1294">
        <v>0</v>
      </c>
      <c r="T1294">
        <v>0</v>
      </c>
      <c r="U1294">
        <v>1</v>
      </c>
      <c r="V1294">
        <v>766</v>
      </c>
      <c r="W1294">
        <v>20</v>
      </c>
      <c r="X1294" t="s">
        <v>77</v>
      </c>
      <c r="Y1294">
        <v>1</v>
      </c>
      <c r="Z1294">
        <v>3</v>
      </c>
      <c r="AA1294">
        <v>83</v>
      </c>
      <c r="AB1294">
        <v>3</v>
      </c>
      <c r="AC1294">
        <v>2</v>
      </c>
      <c r="AD1294">
        <v>4</v>
      </c>
      <c r="AE1294">
        <v>4127</v>
      </c>
      <c r="AF1294">
        <v>19188</v>
      </c>
      <c r="AG1294">
        <v>2</v>
      </c>
      <c r="AH1294">
        <v>18</v>
      </c>
      <c r="AI1294">
        <v>3</v>
      </c>
      <c r="AJ1294">
        <v>4</v>
      </c>
      <c r="AK1294">
        <v>80</v>
      </c>
      <c r="AL1294">
        <v>1</v>
      </c>
      <c r="AM1294">
        <v>7</v>
      </c>
      <c r="AN1294">
        <v>3</v>
      </c>
      <c r="AO1294">
        <v>2</v>
      </c>
      <c r="AP1294">
        <v>1</v>
      </c>
      <c r="AQ1294">
        <v>2</v>
      </c>
      <c r="AR1294">
        <v>2</v>
      </c>
    </row>
    <row r="1295" spans="1:44" x14ac:dyDescent="0.35">
      <c r="A1295" t="s">
        <v>56</v>
      </c>
      <c r="B1295" t="s">
        <v>91</v>
      </c>
      <c r="C1295" t="s">
        <v>46</v>
      </c>
      <c r="D1295" t="s">
        <v>59</v>
      </c>
      <c r="E1295" t="s">
        <v>60</v>
      </c>
      <c r="F1295" t="s">
        <v>49</v>
      </c>
      <c r="G1295" t="s">
        <v>1189</v>
      </c>
      <c r="H1295">
        <v>1813</v>
      </c>
      <c r="I1295" t="s">
        <v>62</v>
      </c>
      <c r="J1295" t="s">
        <v>63</v>
      </c>
      <c r="K1295" t="s">
        <v>53</v>
      </c>
      <c r="L1295" t="s">
        <v>56</v>
      </c>
      <c r="M1295" t="s">
        <v>54</v>
      </c>
      <c r="N1295">
        <v>2</v>
      </c>
      <c r="O1295">
        <v>-2</v>
      </c>
      <c r="P1295">
        <v>0</v>
      </c>
      <c r="Q1295">
        <v>43</v>
      </c>
      <c r="R1295">
        <v>0</v>
      </c>
      <c r="T1295">
        <v>0</v>
      </c>
      <c r="U1295">
        <v>1</v>
      </c>
      <c r="V1295">
        <v>343</v>
      </c>
      <c r="W1295">
        <v>9</v>
      </c>
      <c r="X1295" t="s">
        <v>77</v>
      </c>
      <c r="Y1295">
        <v>1</v>
      </c>
      <c r="Z1295">
        <v>1</v>
      </c>
      <c r="AA1295">
        <v>52</v>
      </c>
      <c r="AB1295">
        <v>3</v>
      </c>
      <c r="AC1295">
        <v>1</v>
      </c>
      <c r="AD1295">
        <v>3</v>
      </c>
      <c r="AE1295">
        <v>2438</v>
      </c>
      <c r="AF1295">
        <v>24978</v>
      </c>
      <c r="AG1295">
        <v>4</v>
      </c>
      <c r="AH1295">
        <v>13</v>
      </c>
      <c r="AI1295">
        <v>3</v>
      </c>
      <c r="AJ1295">
        <v>3</v>
      </c>
      <c r="AK1295">
        <v>80</v>
      </c>
      <c r="AL1295">
        <v>0</v>
      </c>
      <c r="AM1295">
        <v>7</v>
      </c>
      <c r="AN1295">
        <v>2</v>
      </c>
      <c r="AO1295">
        <v>3</v>
      </c>
      <c r="AP1295">
        <v>2</v>
      </c>
      <c r="AQ1295">
        <v>1</v>
      </c>
      <c r="AR1295">
        <v>2</v>
      </c>
    </row>
    <row r="1296" spans="1:44" x14ac:dyDescent="0.35">
      <c r="A1296" t="s">
        <v>56</v>
      </c>
      <c r="B1296" t="s">
        <v>45</v>
      </c>
      <c r="C1296" t="s">
        <v>46</v>
      </c>
      <c r="D1296" t="s">
        <v>59</v>
      </c>
      <c r="E1296" t="s">
        <v>60</v>
      </c>
      <c r="F1296" t="s">
        <v>49</v>
      </c>
      <c r="G1296" t="s">
        <v>1298</v>
      </c>
      <c r="H1296">
        <v>1814</v>
      </c>
      <c r="I1296" t="s">
        <v>62</v>
      </c>
      <c r="J1296" t="s">
        <v>83</v>
      </c>
      <c r="K1296" t="s">
        <v>53</v>
      </c>
      <c r="L1296" t="s">
        <v>56</v>
      </c>
      <c r="M1296" t="s">
        <v>54</v>
      </c>
      <c r="N1296">
        <v>3</v>
      </c>
      <c r="O1296">
        <v>-2</v>
      </c>
      <c r="P1296">
        <v>0</v>
      </c>
      <c r="Q1296">
        <v>41</v>
      </c>
      <c r="R1296">
        <v>0</v>
      </c>
      <c r="T1296">
        <v>0</v>
      </c>
      <c r="U1296">
        <v>1</v>
      </c>
      <c r="V1296">
        <v>447</v>
      </c>
      <c r="W1296">
        <v>5</v>
      </c>
      <c r="X1296" t="s">
        <v>77</v>
      </c>
      <c r="Y1296">
        <v>1</v>
      </c>
      <c r="Z1296">
        <v>2</v>
      </c>
      <c r="AA1296">
        <v>85</v>
      </c>
      <c r="AB1296">
        <v>4</v>
      </c>
      <c r="AC1296">
        <v>2</v>
      </c>
      <c r="AD1296">
        <v>2</v>
      </c>
      <c r="AE1296">
        <v>6870</v>
      </c>
      <c r="AF1296">
        <v>15530</v>
      </c>
      <c r="AG1296">
        <v>3</v>
      </c>
      <c r="AH1296">
        <v>12</v>
      </c>
      <c r="AI1296">
        <v>3</v>
      </c>
      <c r="AJ1296">
        <v>1</v>
      </c>
      <c r="AK1296">
        <v>80</v>
      </c>
      <c r="AL1296">
        <v>0</v>
      </c>
      <c r="AM1296">
        <v>11</v>
      </c>
      <c r="AN1296">
        <v>1</v>
      </c>
      <c r="AO1296">
        <v>3</v>
      </c>
      <c r="AP1296">
        <v>2</v>
      </c>
      <c r="AQ1296">
        <v>1</v>
      </c>
      <c r="AR1296">
        <v>2</v>
      </c>
    </row>
    <row r="1297" spans="1:44" x14ac:dyDescent="0.35">
      <c r="A1297" t="s">
        <v>56</v>
      </c>
      <c r="B1297" t="s">
        <v>45</v>
      </c>
      <c r="C1297" t="s">
        <v>46</v>
      </c>
      <c r="D1297" t="s">
        <v>59</v>
      </c>
      <c r="E1297" t="s">
        <v>48</v>
      </c>
      <c r="F1297" t="s">
        <v>106</v>
      </c>
      <c r="G1297" t="s">
        <v>1371</v>
      </c>
      <c r="H1297">
        <v>1815</v>
      </c>
      <c r="I1297" t="s">
        <v>51</v>
      </c>
      <c r="J1297" t="s">
        <v>52</v>
      </c>
      <c r="K1297" t="s">
        <v>79</v>
      </c>
      <c r="L1297" t="s">
        <v>44</v>
      </c>
      <c r="M1297" t="s">
        <v>54</v>
      </c>
      <c r="N1297">
        <v>3</v>
      </c>
      <c r="O1297">
        <v>-2</v>
      </c>
      <c r="P1297">
        <v>0</v>
      </c>
      <c r="Q1297">
        <v>41</v>
      </c>
      <c r="R1297">
        <v>0</v>
      </c>
      <c r="T1297">
        <v>0</v>
      </c>
      <c r="U1297">
        <v>1</v>
      </c>
      <c r="V1297">
        <v>796</v>
      </c>
      <c r="W1297">
        <v>4</v>
      </c>
      <c r="X1297" t="s">
        <v>65</v>
      </c>
      <c r="Y1297">
        <v>1</v>
      </c>
      <c r="Z1297">
        <v>3</v>
      </c>
      <c r="AA1297">
        <v>81</v>
      </c>
      <c r="AB1297">
        <v>3</v>
      </c>
      <c r="AC1297">
        <v>3</v>
      </c>
      <c r="AD1297">
        <v>1</v>
      </c>
      <c r="AE1297">
        <v>10447</v>
      </c>
      <c r="AF1297">
        <v>26458</v>
      </c>
      <c r="AG1297">
        <v>0</v>
      </c>
      <c r="AH1297">
        <v>13</v>
      </c>
      <c r="AI1297">
        <v>3</v>
      </c>
      <c r="AJ1297">
        <v>4</v>
      </c>
      <c r="AK1297">
        <v>80</v>
      </c>
      <c r="AL1297">
        <v>1</v>
      </c>
      <c r="AM1297">
        <v>23</v>
      </c>
      <c r="AN1297">
        <v>4</v>
      </c>
      <c r="AO1297">
        <v>22</v>
      </c>
      <c r="AP1297">
        <v>14</v>
      </c>
      <c r="AQ1297">
        <v>13</v>
      </c>
      <c r="AR1297">
        <v>5</v>
      </c>
    </row>
    <row r="1298" spans="1:44" x14ac:dyDescent="0.35">
      <c r="A1298" t="s">
        <v>56</v>
      </c>
      <c r="B1298" t="s">
        <v>45</v>
      </c>
      <c r="C1298" t="s">
        <v>69</v>
      </c>
      <c r="D1298" t="s">
        <v>59</v>
      </c>
      <c r="E1298" t="s">
        <v>60</v>
      </c>
      <c r="F1298" t="s">
        <v>72</v>
      </c>
      <c r="G1298" t="s">
        <v>1142</v>
      </c>
      <c r="H1298">
        <v>1816</v>
      </c>
      <c r="I1298" t="s">
        <v>51</v>
      </c>
      <c r="J1298" t="s">
        <v>81</v>
      </c>
      <c r="K1298" t="s">
        <v>53</v>
      </c>
      <c r="L1298" t="s">
        <v>56</v>
      </c>
      <c r="M1298" t="s">
        <v>54</v>
      </c>
      <c r="N1298">
        <v>3</v>
      </c>
      <c r="O1298">
        <v>-2</v>
      </c>
      <c r="P1298">
        <v>0</v>
      </c>
      <c r="Q1298">
        <v>30</v>
      </c>
      <c r="R1298">
        <v>0</v>
      </c>
      <c r="T1298">
        <v>0</v>
      </c>
      <c r="U1298">
        <v>1</v>
      </c>
      <c r="V1298">
        <v>1092</v>
      </c>
      <c r="W1298">
        <v>10</v>
      </c>
      <c r="X1298" t="s">
        <v>77</v>
      </c>
      <c r="Y1298">
        <v>1</v>
      </c>
      <c r="Z1298">
        <v>1</v>
      </c>
      <c r="AA1298">
        <v>64</v>
      </c>
      <c r="AB1298">
        <v>3</v>
      </c>
      <c r="AC1298">
        <v>3</v>
      </c>
      <c r="AD1298">
        <v>3</v>
      </c>
      <c r="AE1298">
        <v>9667</v>
      </c>
      <c r="AF1298">
        <v>2739</v>
      </c>
      <c r="AG1298">
        <v>9</v>
      </c>
      <c r="AH1298">
        <v>14</v>
      </c>
      <c r="AI1298">
        <v>3</v>
      </c>
      <c r="AJ1298">
        <v>2</v>
      </c>
      <c r="AK1298">
        <v>80</v>
      </c>
      <c r="AL1298">
        <v>0</v>
      </c>
      <c r="AM1298">
        <v>9</v>
      </c>
      <c r="AN1298">
        <v>3</v>
      </c>
      <c r="AO1298">
        <v>7</v>
      </c>
      <c r="AP1298">
        <v>7</v>
      </c>
      <c r="AQ1298">
        <v>0</v>
      </c>
      <c r="AR1298">
        <v>2</v>
      </c>
    </row>
    <row r="1299" spans="1:44" x14ac:dyDescent="0.35">
      <c r="A1299" t="s">
        <v>44</v>
      </c>
      <c r="B1299" t="s">
        <v>45</v>
      </c>
      <c r="C1299" t="s">
        <v>69</v>
      </c>
      <c r="D1299" t="s">
        <v>47</v>
      </c>
      <c r="E1299" t="s">
        <v>161</v>
      </c>
      <c r="F1299" t="s">
        <v>72</v>
      </c>
      <c r="G1299" t="s">
        <v>1523</v>
      </c>
      <c r="H1299">
        <v>1818</v>
      </c>
      <c r="I1299" t="s">
        <v>51</v>
      </c>
      <c r="J1299" t="s">
        <v>163</v>
      </c>
      <c r="K1299" t="s">
        <v>64</v>
      </c>
      <c r="L1299" t="s">
        <v>44</v>
      </c>
      <c r="M1299" t="s">
        <v>54</v>
      </c>
      <c r="N1299">
        <v>3</v>
      </c>
      <c r="O1299">
        <v>-2</v>
      </c>
      <c r="P1299">
        <v>0</v>
      </c>
      <c r="Q1299">
        <v>26</v>
      </c>
      <c r="R1299">
        <v>1</v>
      </c>
      <c r="S1299">
        <v>1</v>
      </c>
      <c r="T1299">
        <v>1</v>
      </c>
      <c r="U1299">
        <v>0</v>
      </c>
      <c r="V1299">
        <v>920</v>
      </c>
      <c r="W1299">
        <v>20</v>
      </c>
      <c r="X1299" t="s">
        <v>55</v>
      </c>
      <c r="Y1299">
        <v>1</v>
      </c>
      <c r="Z1299">
        <v>4</v>
      </c>
      <c r="AA1299">
        <v>69</v>
      </c>
      <c r="AB1299">
        <v>3</v>
      </c>
      <c r="AC1299">
        <v>1</v>
      </c>
      <c r="AD1299">
        <v>2</v>
      </c>
      <c r="AE1299">
        <v>2148</v>
      </c>
      <c r="AF1299">
        <v>6889</v>
      </c>
      <c r="AG1299">
        <v>0</v>
      </c>
      <c r="AH1299">
        <v>11</v>
      </c>
      <c r="AI1299">
        <v>3</v>
      </c>
      <c r="AJ1299">
        <v>3</v>
      </c>
      <c r="AK1299">
        <v>80</v>
      </c>
      <c r="AL1299">
        <v>0</v>
      </c>
      <c r="AM1299">
        <v>6</v>
      </c>
      <c r="AN1299">
        <v>3</v>
      </c>
      <c r="AO1299">
        <v>5</v>
      </c>
      <c r="AP1299">
        <v>1</v>
      </c>
      <c r="AQ1299">
        <v>1</v>
      </c>
      <c r="AR1299">
        <v>4</v>
      </c>
    </row>
    <row r="1300" spans="1:44" x14ac:dyDescent="0.35">
      <c r="A1300" t="s">
        <v>44</v>
      </c>
      <c r="B1300" t="s">
        <v>45</v>
      </c>
      <c r="C1300" t="s">
        <v>58</v>
      </c>
      <c r="D1300" t="s">
        <v>47</v>
      </c>
      <c r="E1300" t="s">
        <v>60</v>
      </c>
      <c r="F1300" t="s">
        <v>72</v>
      </c>
      <c r="G1300" t="s">
        <v>1543</v>
      </c>
      <c r="H1300">
        <v>1821</v>
      </c>
      <c r="I1300" t="s">
        <v>51</v>
      </c>
      <c r="J1300" t="s">
        <v>83</v>
      </c>
      <c r="K1300" t="s">
        <v>64</v>
      </c>
      <c r="L1300" t="s">
        <v>56</v>
      </c>
      <c r="M1300" t="s">
        <v>54</v>
      </c>
      <c r="N1300">
        <v>2</v>
      </c>
      <c r="O1300">
        <v>-2</v>
      </c>
      <c r="P1300">
        <v>0</v>
      </c>
      <c r="Q1300">
        <v>46</v>
      </c>
      <c r="R1300">
        <v>1</v>
      </c>
      <c r="S1300">
        <v>1</v>
      </c>
      <c r="T1300">
        <v>1</v>
      </c>
      <c r="U1300">
        <v>0</v>
      </c>
      <c r="V1300">
        <v>261</v>
      </c>
      <c r="W1300">
        <v>21</v>
      </c>
      <c r="X1300" t="s">
        <v>55</v>
      </c>
      <c r="Y1300">
        <v>1</v>
      </c>
      <c r="Z1300">
        <v>4</v>
      </c>
      <c r="AA1300">
        <v>66</v>
      </c>
      <c r="AB1300">
        <v>3</v>
      </c>
      <c r="AC1300">
        <v>2</v>
      </c>
      <c r="AD1300">
        <v>2</v>
      </c>
      <c r="AE1300">
        <v>8926</v>
      </c>
      <c r="AF1300">
        <v>10842</v>
      </c>
      <c r="AG1300">
        <v>4</v>
      </c>
      <c r="AH1300">
        <v>22</v>
      </c>
      <c r="AI1300">
        <v>4</v>
      </c>
      <c r="AJ1300">
        <v>4</v>
      </c>
      <c r="AK1300">
        <v>80</v>
      </c>
      <c r="AL1300">
        <v>1</v>
      </c>
      <c r="AM1300">
        <v>13</v>
      </c>
      <c r="AN1300">
        <v>4</v>
      </c>
      <c r="AO1300">
        <v>9</v>
      </c>
      <c r="AP1300">
        <v>7</v>
      </c>
      <c r="AQ1300">
        <v>3</v>
      </c>
      <c r="AR1300">
        <v>7</v>
      </c>
    </row>
    <row r="1301" spans="1:44" x14ac:dyDescent="0.35">
      <c r="A1301" t="s">
        <v>56</v>
      </c>
      <c r="B1301" t="s">
        <v>45</v>
      </c>
      <c r="C1301" t="s">
        <v>46</v>
      </c>
      <c r="D1301" t="s">
        <v>59</v>
      </c>
      <c r="E1301" t="s">
        <v>60</v>
      </c>
      <c r="F1301" t="s">
        <v>49</v>
      </c>
      <c r="G1301" t="s">
        <v>1108</v>
      </c>
      <c r="H1301">
        <v>1822</v>
      </c>
      <c r="I1301" t="s">
        <v>51</v>
      </c>
      <c r="J1301" t="s">
        <v>83</v>
      </c>
      <c r="K1301" t="s">
        <v>79</v>
      </c>
      <c r="L1301" t="s">
        <v>56</v>
      </c>
      <c r="M1301" t="s">
        <v>54</v>
      </c>
      <c r="N1301">
        <v>3</v>
      </c>
      <c r="O1301">
        <v>-2</v>
      </c>
      <c r="P1301">
        <v>0</v>
      </c>
      <c r="Q1301">
        <v>40</v>
      </c>
      <c r="R1301">
        <v>0</v>
      </c>
      <c r="T1301">
        <v>0</v>
      </c>
      <c r="U1301">
        <v>1</v>
      </c>
      <c r="V1301">
        <v>1194</v>
      </c>
      <c r="W1301">
        <v>1</v>
      </c>
      <c r="X1301" t="s">
        <v>77</v>
      </c>
      <c r="Y1301">
        <v>1</v>
      </c>
      <c r="Z1301">
        <v>3</v>
      </c>
      <c r="AA1301">
        <v>52</v>
      </c>
      <c r="AB1301">
        <v>3</v>
      </c>
      <c r="AC1301">
        <v>2</v>
      </c>
      <c r="AD1301">
        <v>4</v>
      </c>
      <c r="AE1301">
        <v>6513</v>
      </c>
      <c r="AF1301">
        <v>9060</v>
      </c>
      <c r="AG1301">
        <v>4</v>
      </c>
      <c r="AH1301">
        <v>17</v>
      </c>
      <c r="AI1301">
        <v>3</v>
      </c>
      <c r="AJ1301">
        <v>4</v>
      </c>
      <c r="AK1301">
        <v>80</v>
      </c>
      <c r="AL1301">
        <v>1</v>
      </c>
      <c r="AM1301">
        <v>12</v>
      </c>
      <c r="AN1301">
        <v>3</v>
      </c>
      <c r="AO1301">
        <v>5</v>
      </c>
      <c r="AP1301">
        <v>3</v>
      </c>
      <c r="AQ1301">
        <v>0</v>
      </c>
      <c r="AR1301">
        <v>3</v>
      </c>
    </row>
    <row r="1302" spans="1:44" x14ac:dyDescent="0.35">
      <c r="A1302" t="s">
        <v>56</v>
      </c>
      <c r="B1302" t="s">
        <v>45</v>
      </c>
      <c r="C1302" t="s">
        <v>69</v>
      </c>
      <c r="D1302" t="s">
        <v>59</v>
      </c>
      <c r="E1302" t="s">
        <v>48</v>
      </c>
      <c r="F1302" t="s">
        <v>113</v>
      </c>
      <c r="G1302" t="s">
        <v>1470</v>
      </c>
      <c r="H1302">
        <v>1823</v>
      </c>
      <c r="I1302" t="s">
        <v>62</v>
      </c>
      <c r="J1302" t="s">
        <v>52</v>
      </c>
      <c r="K1302" t="s">
        <v>64</v>
      </c>
      <c r="L1302" t="s">
        <v>56</v>
      </c>
      <c r="M1302" t="s">
        <v>54</v>
      </c>
      <c r="N1302">
        <v>5</v>
      </c>
      <c r="O1302">
        <v>-2</v>
      </c>
      <c r="P1302">
        <v>0</v>
      </c>
      <c r="Q1302">
        <v>34</v>
      </c>
      <c r="R1302">
        <v>0</v>
      </c>
      <c r="T1302">
        <v>0</v>
      </c>
      <c r="U1302">
        <v>1</v>
      </c>
      <c r="V1302">
        <v>810</v>
      </c>
      <c r="W1302">
        <v>8</v>
      </c>
      <c r="X1302" t="s">
        <v>55</v>
      </c>
      <c r="Y1302">
        <v>1</v>
      </c>
      <c r="Z1302">
        <v>4</v>
      </c>
      <c r="AA1302">
        <v>92</v>
      </c>
      <c r="AB1302">
        <v>4</v>
      </c>
      <c r="AC1302">
        <v>2</v>
      </c>
      <c r="AD1302">
        <v>4</v>
      </c>
      <c r="AE1302">
        <v>6799</v>
      </c>
      <c r="AF1302">
        <v>22128</v>
      </c>
      <c r="AG1302">
        <v>1</v>
      </c>
      <c r="AH1302">
        <v>21</v>
      </c>
      <c r="AI1302">
        <v>4</v>
      </c>
      <c r="AJ1302">
        <v>3</v>
      </c>
      <c r="AK1302">
        <v>80</v>
      </c>
      <c r="AL1302">
        <v>2</v>
      </c>
      <c r="AM1302">
        <v>10</v>
      </c>
      <c r="AN1302">
        <v>3</v>
      </c>
      <c r="AO1302">
        <v>10</v>
      </c>
      <c r="AP1302">
        <v>8</v>
      </c>
      <c r="AQ1302">
        <v>4</v>
      </c>
      <c r="AR1302">
        <v>8</v>
      </c>
    </row>
    <row r="1303" spans="1:44" x14ac:dyDescent="0.35">
      <c r="A1303" t="s">
        <v>56</v>
      </c>
      <c r="B1303" t="s">
        <v>91</v>
      </c>
      <c r="C1303" t="s">
        <v>75</v>
      </c>
      <c r="D1303" t="s">
        <v>59</v>
      </c>
      <c r="E1303" t="s">
        <v>48</v>
      </c>
      <c r="F1303" t="s">
        <v>72</v>
      </c>
      <c r="G1303" t="s">
        <v>1445</v>
      </c>
      <c r="H1303">
        <v>1824</v>
      </c>
      <c r="I1303" t="s">
        <v>62</v>
      </c>
      <c r="J1303" t="s">
        <v>95</v>
      </c>
      <c r="K1303" t="s">
        <v>79</v>
      </c>
      <c r="L1303" t="s">
        <v>56</v>
      </c>
      <c r="M1303" t="s">
        <v>54</v>
      </c>
      <c r="N1303">
        <v>0</v>
      </c>
      <c r="O1303">
        <v>-2</v>
      </c>
      <c r="P1303">
        <v>0</v>
      </c>
      <c r="Q1303">
        <v>58</v>
      </c>
      <c r="R1303">
        <v>0</v>
      </c>
      <c r="T1303">
        <v>0</v>
      </c>
      <c r="U1303">
        <v>1</v>
      </c>
      <c r="V1303">
        <v>350</v>
      </c>
      <c r="W1303">
        <v>2</v>
      </c>
      <c r="X1303" t="s">
        <v>77</v>
      </c>
      <c r="Y1303">
        <v>1</v>
      </c>
      <c r="Z1303">
        <v>2</v>
      </c>
      <c r="AA1303">
        <v>52</v>
      </c>
      <c r="AB1303">
        <v>3</v>
      </c>
      <c r="AC1303">
        <v>4</v>
      </c>
      <c r="AD1303">
        <v>2</v>
      </c>
      <c r="AE1303">
        <v>16291</v>
      </c>
      <c r="AF1303">
        <v>22577</v>
      </c>
      <c r="AG1303">
        <v>4</v>
      </c>
      <c r="AH1303">
        <v>22</v>
      </c>
      <c r="AI1303">
        <v>4</v>
      </c>
      <c r="AJ1303">
        <v>4</v>
      </c>
      <c r="AK1303">
        <v>80</v>
      </c>
      <c r="AL1303">
        <v>1</v>
      </c>
      <c r="AM1303">
        <v>37</v>
      </c>
      <c r="AN1303">
        <v>2</v>
      </c>
      <c r="AO1303">
        <v>16</v>
      </c>
      <c r="AP1303">
        <v>9</v>
      </c>
      <c r="AQ1303">
        <v>14</v>
      </c>
      <c r="AR1303">
        <v>14</v>
      </c>
    </row>
    <row r="1304" spans="1:44" x14ac:dyDescent="0.35">
      <c r="A1304" t="s">
        <v>56</v>
      </c>
      <c r="B1304" t="s">
        <v>45</v>
      </c>
      <c r="C1304" t="s">
        <v>46</v>
      </c>
      <c r="D1304" t="s">
        <v>59</v>
      </c>
      <c r="E1304" t="s">
        <v>60</v>
      </c>
      <c r="F1304" t="s">
        <v>72</v>
      </c>
      <c r="G1304" t="s">
        <v>1261</v>
      </c>
      <c r="H1304">
        <v>1826</v>
      </c>
      <c r="I1304" t="s">
        <v>62</v>
      </c>
      <c r="J1304" t="s">
        <v>68</v>
      </c>
      <c r="K1304" t="s">
        <v>64</v>
      </c>
      <c r="L1304" t="s">
        <v>56</v>
      </c>
      <c r="M1304" t="s">
        <v>54</v>
      </c>
      <c r="N1304">
        <v>2</v>
      </c>
      <c r="O1304">
        <v>-2</v>
      </c>
      <c r="P1304">
        <v>0</v>
      </c>
      <c r="Q1304">
        <v>35</v>
      </c>
      <c r="R1304">
        <v>0</v>
      </c>
      <c r="T1304">
        <v>0</v>
      </c>
      <c r="U1304">
        <v>1</v>
      </c>
      <c r="V1304">
        <v>185</v>
      </c>
      <c r="W1304">
        <v>23</v>
      </c>
      <c r="X1304" t="s">
        <v>71</v>
      </c>
      <c r="Y1304">
        <v>1</v>
      </c>
      <c r="Z1304">
        <v>2</v>
      </c>
      <c r="AA1304">
        <v>91</v>
      </c>
      <c r="AB1304">
        <v>1</v>
      </c>
      <c r="AC1304">
        <v>1</v>
      </c>
      <c r="AD1304">
        <v>3</v>
      </c>
      <c r="AE1304">
        <v>2705</v>
      </c>
      <c r="AF1304">
        <v>9696</v>
      </c>
      <c r="AG1304">
        <v>0</v>
      </c>
      <c r="AH1304">
        <v>16</v>
      </c>
      <c r="AI1304">
        <v>3</v>
      </c>
      <c r="AJ1304">
        <v>2</v>
      </c>
      <c r="AK1304">
        <v>80</v>
      </c>
      <c r="AL1304">
        <v>1</v>
      </c>
      <c r="AM1304">
        <v>6</v>
      </c>
      <c r="AN1304">
        <v>4</v>
      </c>
      <c r="AO1304">
        <v>5</v>
      </c>
      <c r="AP1304">
        <v>4</v>
      </c>
      <c r="AQ1304">
        <v>0</v>
      </c>
      <c r="AR1304">
        <v>3</v>
      </c>
    </row>
    <row r="1305" spans="1:44" x14ac:dyDescent="0.35">
      <c r="A1305" t="s">
        <v>56</v>
      </c>
      <c r="B1305" t="s">
        <v>45</v>
      </c>
      <c r="C1305" t="s">
        <v>58</v>
      </c>
      <c r="D1305" t="s">
        <v>59</v>
      </c>
      <c r="E1305" t="s">
        <v>60</v>
      </c>
      <c r="F1305" t="s">
        <v>49</v>
      </c>
      <c r="G1305" t="s">
        <v>1356</v>
      </c>
      <c r="H1305">
        <v>1827</v>
      </c>
      <c r="I1305" t="s">
        <v>51</v>
      </c>
      <c r="J1305" t="s">
        <v>81</v>
      </c>
      <c r="K1305" t="s">
        <v>79</v>
      </c>
      <c r="L1305" t="s">
        <v>44</v>
      </c>
      <c r="M1305" t="s">
        <v>54</v>
      </c>
      <c r="N1305">
        <v>4</v>
      </c>
      <c r="O1305">
        <v>-2</v>
      </c>
      <c r="P1305">
        <v>0</v>
      </c>
      <c r="Q1305">
        <v>47</v>
      </c>
      <c r="R1305">
        <v>0</v>
      </c>
      <c r="T1305">
        <v>0</v>
      </c>
      <c r="U1305">
        <v>1</v>
      </c>
      <c r="V1305">
        <v>1001</v>
      </c>
      <c r="W1305">
        <v>4</v>
      </c>
      <c r="X1305" t="s">
        <v>77</v>
      </c>
      <c r="Y1305">
        <v>1</v>
      </c>
      <c r="Z1305">
        <v>3</v>
      </c>
      <c r="AA1305">
        <v>92</v>
      </c>
      <c r="AB1305">
        <v>2</v>
      </c>
      <c r="AC1305">
        <v>3</v>
      </c>
      <c r="AD1305">
        <v>2</v>
      </c>
      <c r="AE1305">
        <v>10333</v>
      </c>
      <c r="AF1305">
        <v>19271</v>
      </c>
      <c r="AG1305">
        <v>8</v>
      </c>
      <c r="AH1305">
        <v>12</v>
      </c>
      <c r="AI1305">
        <v>3</v>
      </c>
      <c r="AJ1305">
        <v>3</v>
      </c>
      <c r="AK1305">
        <v>80</v>
      </c>
      <c r="AL1305">
        <v>1</v>
      </c>
      <c r="AM1305">
        <v>28</v>
      </c>
      <c r="AN1305">
        <v>3</v>
      </c>
      <c r="AO1305">
        <v>22</v>
      </c>
      <c r="AP1305">
        <v>11</v>
      </c>
      <c r="AQ1305">
        <v>14</v>
      </c>
      <c r="AR1305">
        <v>10</v>
      </c>
    </row>
    <row r="1306" spans="1:44" x14ac:dyDescent="0.35">
      <c r="A1306" t="s">
        <v>56</v>
      </c>
      <c r="B1306" t="s">
        <v>45</v>
      </c>
      <c r="C1306" t="s">
        <v>46</v>
      </c>
      <c r="D1306" t="s">
        <v>59</v>
      </c>
      <c r="E1306" t="s">
        <v>60</v>
      </c>
      <c r="F1306" t="s">
        <v>49</v>
      </c>
      <c r="G1306" t="s">
        <v>1107</v>
      </c>
      <c r="H1306">
        <v>1829</v>
      </c>
      <c r="I1306" t="s">
        <v>51</v>
      </c>
      <c r="J1306" t="s">
        <v>83</v>
      </c>
      <c r="K1306" t="s">
        <v>79</v>
      </c>
      <c r="L1306" t="s">
        <v>56</v>
      </c>
      <c r="M1306" t="s">
        <v>54</v>
      </c>
      <c r="N1306">
        <v>3</v>
      </c>
      <c r="O1306">
        <v>-2</v>
      </c>
      <c r="P1306">
        <v>0</v>
      </c>
      <c r="Q1306">
        <v>40</v>
      </c>
      <c r="R1306">
        <v>0</v>
      </c>
      <c r="T1306">
        <v>0</v>
      </c>
      <c r="U1306">
        <v>1</v>
      </c>
      <c r="V1306">
        <v>750</v>
      </c>
      <c r="W1306">
        <v>12</v>
      </c>
      <c r="X1306" t="s">
        <v>77</v>
      </c>
      <c r="Y1306">
        <v>1</v>
      </c>
      <c r="Z1306">
        <v>2</v>
      </c>
      <c r="AA1306">
        <v>47</v>
      </c>
      <c r="AB1306">
        <v>3</v>
      </c>
      <c r="AC1306">
        <v>2</v>
      </c>
      <c r="AD1306">
        <v>3</v>
      </c>
      <c r="AE1306">
        <v>4448</v>
      </c>
      <c r="AF1306">
        <v>10748</v>
      </c>
      <c r="AG1306">
        <v>2</v>
      </c>
      <c r="AH1306">
        <v>12</v>
      </c>
      <c r="AI1306">
        <v>3</v>
      </c>
      <c r="AJ1306">
        <v>2</v>
      </c>
      <c r="AK1306">
        <v>80</v>
      </c>
      <c r="AL1306">
        <v>1</v>
      </c>
      <c r="AM1306">
        <v>15</v>
      </c>
      <c r="AN1306">
        <v>3</v>
      </c>
      <c r="AO1306">
        <v>7</v>
      </c>
      <c r="AP1306">
        <v>4</v>
      </c>
      <c r="AQ1306">
        <v>7</v>
      </c>
      <c r="AR1306">
        <v>7</v>
      </c>
    </row>
    <row r="1307" spans="1:44" x14ac:dyDescent="0.35">
      <c r="A1307" t="s">
        <v>56</v>
      </c>
      <c r="B1307" t="s">
        <v>45</v>
      </c>
      <c r="C1307" t="s">
        <v>58</v>
      </c>
      <c r="D1307" t="s">
        <v>59</v>
      </c>
      <c r="E1307" t="s">
        <v>60</v>
      </c>
      <c r="F1307" t="s">
        <v>72</v>
      </c>
      <c r="G1307" t="s">
        <v>1131</v>
      </c>
      <c r="H1307">
        <v>1830</v>
      </c>
      <c r="I1307" t="s">
        <v>51</v>
      </c>
      <c r="J1307" t="s">
        <v>63</v>
      </c>
      <c r="K1307" t="s">
        <v>64</v>
      </c>
      <c r="L1307" t="s">
        <v>56</v>
      </c>
      <c r="M1307" t="s">
        <v>54</v>
      </c>
      <c r="N1307">
        <v>2</v>
      </c>
      <c r="O1307">
        <v>-2</v>
      </c>
      <c r="P1307">
        <v>0</v>
      </c>
      <c r="Q1307">
        <v>54</v>
      </c>
      <c r="R1307">
        <v>0</v>
      </c>
      <c r="T1307">
        <v>0</v>
      </c>
      <c r="U1307">
        <v>1</v>
      </c>
      <c r="V1307">
        <v>431</v>
      </c>
      <c r="W1307">
        <v>7</v>
      </c>
      <c r="X1307" t="s">
        <v>71</v>
      </c>
      <c r="Y1307">
        <v>1</v>
      </c>
      <c r="Z1307">
        <v>4</v>
      </c>
      <c r="AA1307">
        <v>68</v>
      </c>
      <c r="AB1307">
        <v>3</v>
      </c>
      <c r="AC1307">
        <v>2</v>
      </c>
      <c r="AD1307">
        <v>4</v>
      </c>
      <c r="AE1307">
        <v>6854</v>
      </c>
      <c r="AF1307">
        <v>15696</v>
      </c>
      <c r="AG1307">
        <v>4</v>
      </c>
      <c r="AH1307">
        <v>15</v>
      </c>
      <c r="AI1307">
        <v>3</v>
      </c>
      <c r="AJ1307">
        <v>2</v>
      </c>
      <c r="AK1307">
        <v>80</v>
      </c>
      <c r="AL1307">
        <v>1</v>
      </c>
      <c r="AM1307">
        <v>14</v>
      </c>
      <c r="AN1307">
        <v>2</v>
      </c>
      <c r="AO1307">
        <v>7</v>
      </c>
      <c r="AP1307">
        <v>1</v>
      </c>
      <c r="AQ1307">
        <v>1</v>
      </c>
      <c r="AR1307">
        <v>7</v>
      </c>
    </row>
    <row r="1308" spans="1:44" x14ac:dyDescent="0.35">
      <c r="A1308" t="s">
        <v>56</v>
      </c>
      <c r="B1308" t="s">
        <v>57</v>
      </c>
      <c r="C1308" t="s">
        <v>69</v>
      </c>
      <c r="D1308" t="s">
        <v>59</v>
      </c>
      <c r="E1308" t="s">
        <v>48</v>
      </c>
      <c r="F1308" t="s">
        <v>106</v>
      </c>
      <c r="G1308" t="s">
        <v>1102</v>
      </c>
      <c r="H1308">
        <v>1833</v>
      </c>
      <c r="I1308" t="s">
        <v>51</v>
      </c>
      <c r="J1308" t="s">
        <v>52</v>
      </c>
      <c r="K1308" t="s">
        <v>64</v>
      </c>
      <c r="L1308" t="s">
        <v>56</v>
      </c>
      <c r="M1308" t="s">
        <v>54</v>
      </c>
      <c r="N1308">
        <v>3</v>
      </c>
      <c r="O1308">
        <v>-2</v>
      </c>
      <c r="P1308">
        <v>0</v>
      </c>
      <c r="Q1308">
        <v>31</v>
      </c>
      <c r="R1308">
        <v>0</v>
      </c>
      <c r="T1308">
        <v>0</v>
      </c>
      <c r="U1308">
        <v>1</v>
      </c>
      <c r="V1308">
        <v>1125</v>
      </c>
      <c r="W1308">
        <v>7</v>
      </c>
      <c r="X1308" t="s">
        <v>71</v>
      </c>
      <c r="Y1308">
        <v>1</v>
      </c>
      <c r="Z1308">
        <v>1</v>
      </c>
      <c r="AA1308">
        <v>68</v>
      </c>
      <c r="AB1308">
        <v>3</v>
      </c>
      <c r="AC1308">
        <v>3</v>
      </c>
      <c r="AD1308">
        <v>2</v>
      </c>
      <c r="AE1308">
        <v>9637</v>
      </c>
      <c r="AF1308">
        <v>8277</v>
      </c>
      <c r="AG1308">
        <v>2</v>
      </c>
      <c r="AH1308">
        <v>14</v>
      </c>
      <c r="AI1308">
        <v>3</v>
      </c>
      <c r="AJ1308">
        <v>4</v>
      </c>
      <c r="AK1308">
        <v>80</v>
      </c>
      <c r="AL1308">
        <v>2</v>
      </c>
      <c r="AM1308">
        <v>9</v>
      </c>
      <c r="AN1308">
        <v>3</v>
      </c>
      <c r="AO1308">
        <v>3</v>
      </c>
      <c r="AP1308">
        <v>2</v>
      </c>
      <c r="AQ1308">
        <v>2</v>
      </c>
      <c r="AR1308">
        <v>2</v>
      </c>
    </row>
    <row r="1309" spans="1:44" x14ac:dyDescent="0.35">
      <c r="A1309" t="s">
        <v>56</v>
      </c>
      <c r="B1309" t="s">
        <v>45</v>
      </c>
      <c r="C1309" t="s">
        <v>69</v>
      </c>
      <c r="D1309" t="s">
        <v>59</v>
      </c>
      <c r="E1309" t="s">
        <v>60</v>
      </c>
      <c r="F1309" t="s">
        <v>72</v>
      </c>
      <c r="G1309" t="s">
        <v>1435</v>
      </c>
      <c r="H1309">
        <v>1834</v>
      </c>
      <c r="I1309" t="s">
        <v>51</v>
      </c>
      <c r="J1309" t="s">
        <v>63</v>
      </c>
      <c r="K1309" t="s">
        <v>64</v>
      </c>
      <c r="L1309" t="s">
        <v>56</v>
      </c>
      <c r="M1309" t="s">
        <v>54</v>
      </c>
      <c r="N1309">
        <v>3</v>
      </c>
      <c r="O1309">
        <v>-2</v>
      </c>
      <c r="P1309">
        <v>0</v>
      </c>
      <c r="Q1309">
        <v>28</v>
      </c>
      <c r="R1309">
        <v>0</v>
      </c>
      <c r="T1309">
        <v>0</v>
      </c>
      <c r="U1309">
        <v>1</v>
      </c>
      <c r="V1309">
        <v>1217</v>
      </c>
      <c r="W1309">
        <v>1</v>
      </c>
      <c r="X1309" t="s">
        <v>77</v>
      </c>
      <c r="Y1309">
        <v>1</v>
      </c>
      <c r="Z1309">
        <v>3</v>
      </c>
      <c r="AA1309">
        <v>67</v>
      </c>
      <c r="AB1309">
        <v>3</v>
      </c>
      <c r="AC1309">
        <v>1</v>
      </c>
      <c r="AD1309">
        <v>1</v>
      </c>
      <c r="AE1309">
        <v>3591</v>
      </c>
      <c r="AF1309">
        <v>12719</v>
      </c>
      <c r="AG1309">
        <v>1</v>
      </c>
      <c r="AH1309">
        <v>25</v>
      </c>
      <c r="AI1309">
        <v>4</v>
      </c>
      <c r="AJ1309">
        <v>3</v>
      </c>
      <c r="AK1309">
        <v>80</v>
      </c>
      <c r="AL1309">
        <v>1</v>
      </c>
      <c r="AM1309">
        <v>3</v>
      </c>
      <c r="AN1309">
        <v>3</v>
      </c>
      <c r="AO1309">
        <v>3</v>
      </c>
      <c r="AP1309">
        <v>2</v>
      </c>
      <c r="AQ1309">
        <v>1</v>
      </c>
      <c r="AR1309">
        <v>2</v>
      </c>
    </row>
    <row r="1310" spans="1:44" x14ac:dyDescent="0.35">
      <c r="A1310" t="s">
        <v>56</v>
      </c>
      <c r="B1310" t="s">
        <v>45</v>
      </c>
      <c r="C1310" t="s">
        <v>46</v>
      </c>
      <c r="D1310" t="s">
        <v>59</v>
      </c>
      <c r="E1310" t="s">
        <v>48</v>
      </c>
      <c r="F1310" t="s">
        <v>106</v>
      </c>
      <c r="G1310" t="s">
        <v>1478</v>
      </c>
      <c r="H1310">
        <v>1835</v>
      </c>
      <c r="I1310" t="s">
        <v>51</v>
      </c>
      <c r="J1310" t="s">
        <v>99</v>
      </c>
      <c r="K1310" t="s">
        <v>64</v>
      </c>
      <c r="L1310" t="s">
        <v>44</v>
      </c>
      <c r="M1310" t="s">
        <v>54</v>
      </c>
      <c r="N1310">
        <v>4</v>
      </c>
      <c r="O1310">
        <v>-2</v>
      </c>
      <c r="P1310">
        <v>0</v>
      </c>
      <c r="Q1310">
        <v>38</v>
      </c>
      <c r="R1310">
        <v>0</v>
      </c>
      <c r="T1310">
        <v>0</v>
      </c>
      <c r="U1310">
        <v>1</v>
      </c>
      <c r="V1310">
        <v>723</v>
      </c>
      <c r="W1310">
        <v>2</v>
      </c>
      <c r="X1310" t="s">
        <v>71</v>
      </c>
      <c r="Y1310">
        <v>1</v>
      </c>
      <c r="Z1310">
        <v>2</v>
      </c>
      <c r="AA1310">
        <v>77</v>
      </c>
      <c r="AB1310">
        <v>1</v>
      </c>
      <c r="AC1310">
        <v>2</v>
      </c>
      <c r="AD1310">
        <v>1</v>
      </c>
      <c r="AE1310">
        <v>5405</v>
      </c>
      <c r="AF1310">
        <v>4244</v>
      </c>
      <c r="AG1310">
        <v>2</v>
      </c>
      <c r="AH1310">
        <v>20</v>
      </c>
      <c r="AI1310">
        <v>4</v>
      </c>
      <c r="AJ1310">
        <v>1</v>
      </c>
      <c r="AK1310">
        <v>80</v>
      </c>
      <c r="AL1310">
        <v>2</v>
      </c>
      <c r="AM1310">
        <v>20</v>
      </c>
      <c r="AN1310">
        <v>2</v>
      </c>
      <c r="AO1310">
        <v>4</v>
      </c>
      <c r="AP1310">
        <v>2</v>
      </c>
      <c r="AQ1310">
        <v>0</v>
      </c>
      <c r="AR1310">
        <v>3</v>
      </c>
    </row>
    <row r="1311" spans="1:44" x14ac:dyDescent="0.35">
      <c r="A1311" t="s">
        <v>56</v>
      </c>
      <c r="B1311" t="s">
        <v>45</v>
      </c>
      <c r="C1311" t="s">
        <v>69</v>
      </c>
      <c r="D1311" t="s">
        <v>59</v>
      </c>
      <c r="E1311" t="s">
        <v>48</v>
      </c>
      <c r="F1311" t="s">
        <v>72</v>
      </c>
      <c r="G1311" t="s">
        <v>1342</v>
      </c>
      <c r="H1311">
        <v>1836</v>
      </c>
      <c r="I1311" t="s">
        <v>62</v>
      </c>
      <c r="J1311" t="s">
        <v>52</v>
      </c>
      <c r="K1311" t="s">
        <v>53</v>
      </c>
      <c r="L1311" t="s">
        <v>56</v>
      </c>
      <c r="M1311" t="s">
        <v>54</v>
      </c>
      <c r="N1311">
        <v>4</v>
      </c>
      <c r="O1311">
        <v>-2</v>
      </c>
      <c r="P1311">
        <v>0</v>
      </c>
      <c r="Q1311">
        <v>26</v>
      </c>
      <c r="R1311">
        <v>0</v>
      </c>
      <c r="T1311">
        <v>0</v>
      </c>
      <c r="U1311">
        <v>1</v>
      </c>
      <c r="V1311">
        <v>572</v>
      </c>
      <c r="W1311">
        <v>10</v>
      </c>
      <c r="X1311" t="s">
        <v>77</v>
      </c>
      <c r="Y1311">
        <v>1</v>
      </c>
      <c r="Z1311">
        <v>3</v>
      </c>
      <c r="AA1311">
        <v>46</v>
      </c>
      <c r="AB1311">
        <v>3</v>
      </c>
      <c r="AC1311">
        <v>2</v>
      </c>
      <c r="AD1311">
        <v>4</v>
      </c>
      <c r="AE1311">
        <v>4684</v>
      </c>
      <c r="AF1311">
        <v>9125</v>
      </c>
      <c r="AG1311">
        <v>1</v>
      </c>
      <c r="AH1311">
        <v>13</v>
      </c>
      <c r="AI1311">
        <v>3</v>
      </c>
      <c r="AJ1311">
        <v>1</v>
      </c>
      <c r="AK1311">
        <v>80</v>
      </c>
      <c r="AL1311">
        <v>0</v>
      </c>
      <c r="AM1311">
        <v>5</v>
      </c>
      <c r="AN1311">
        <v>3</v>
      </c>
      <c r="AO1311">
        <v>5</v>
      </c>
      <c r="AP1311">
        <v>3</v>
      </c>
      <c r="AQ1311">
        <v>1</v>
      </c>
      <c r="AR1311">
        <v>2</v>
      </c>
    </row>
    <row r="1312" spans="1:44" x14ac:dyDescent="0.35">
      <c r="A1312" t="s">
        <v>56</v>
      </c>
      <c r="B1312" t="s">
        <v>57</v>
      </c>
      <c r="C1312" t="s">
        <v>75</v>
      </c>
      <c r="D1312" t="s">
        <v>59</v>
      </c>
      <c r="E1312" t="s">
        <v>60</v>
      </c>
      <c r="F1312" t="s">
        <v>49</v>
      </c>
      <c r="G1312" t="s">
        <v>1386</v>
      </c>
      <c r="H1312">
        <v>1837</v>
      </c>
      <c r="I1312" t="s">
        <v>62</v>
      </c>
      <c r="J1312" t="s">
        <v>101</v>
      </c>
      <c r="K1312" t="s">
        <v>64</v>
      </c>
      <c r="L1312" t="s">
        <v>44</v>
      </c>
      <c r="M1312" t="s">
        <v>54</v>
      </c>
      <c r="N1312">
        <v>3</v>
      </c>
      <c r="O1312">
        <v>-2</v>
      </c>
      <c r="P1312">
        <v>0</v>
      </c>
      <c r="Q1312">
        <v>58</v>
      </c>
      <c r="R1312">
        <v>0</v>
      </c>
      <c r="T1312">
        <v>0</v>
      </c>
      <c r="U1312">
        <v>1</v>
      </c>
      <c r="V1312">
        <v>1216</v>
      </c>
      <c r="W1312">
        <v>15</v>
      </c>
      <c r="X1312" t="s">
        <v>71</v>
      </c>
      <c r="Y1312">
        <v>1</v>
      </c>
      <c r="Z1312">
        <v>1</v>
      </c>
      <c r="AA1312">
        <v>87</v>
      </c>
      <c r="AB1312">
        <v>3</v>
      </c>
      <c r="AC1312">
        <v>4</v>
      </c>
      <c r="AD1312">
        <v>3</v>
      </c>
      <c r="AE1312">
        <v>15787</v>
      </c>
      <c r="AF1312">
        <v>21624</v>
      </c>
      <c r="AG1312">
        <v>2</v>
      </c>
      <c r="AH1312">
        <v>14</v>
      </c>
      <c r="AI1312">
        <v>3</v>
      </c>
      <c r="AJ1312">
        <v>2</v>
      </c>
      <c r="AK1312">
        <v>80</v>
      </c>
      <c r="AL1312">
        <v>0</v>
      </c>
      <c r="AM1312">
        <v>23</v>
      </c>
      <c r="AN1312">
        <v>3</v>
      </c>
      <c r="AO1312">
        <v>2</v>
      </c>
      <c r="AP1312">
        <v>2</v>
      </c>
      <c r="AQ1312">
        <v>2</v>
      </c>
      <c r="AR1312">
        <v>2</v>
      </c>
    </row>
    <row r="1313" spans="1:44" x14ac:dyDescent="0.35">
      <c r="A1313" t="s">
        <v>56</v>
      </c>
      <c r="B1313" t="s">
        <v>91</v>
      </c>
      <c r="C1313" t="s">
        <v>92</v>
      </c>
      <c r="D1313" t="s">
        <v>59</v>
      </c>
      <c r="E1313" t="s">
        <v>60</v>
      </c>
      <c r="F1313" t="s">
        <v>72</v>
      </c>
      <c r="G1313" t="s">
        <v>1088</v>
      </c>
      <c r="H1313">
        <v>1839</v>
      </c>
      <c r="I1313" t="s">
        <v>51</v>
      </c>
      <c r="J1313" t="s">
        <v>63</v>
      </c>
      <c r="K1313" t="s">
        <v>53</v>
      </c>
      <c r="L1313" t="s">
        <v>56</v>
      </c>
      <c r="M1313" t="s">
        <v>54</v>
      </c>
      <c r="N1313">
        <v>4</v>
      </c>
      <c r="O1313">
        <v>-2</v>
      </c>
      <c r="P1313">
        <v>0</v>
      </c>
      <c r="Q1313">
        <v>18</v>
      </c>
      <c r="R1313">
        <v>0</v>
      </c>
      <c r="T1313">
        <v>0</v>
      </c>
      <c r="U1313">
        <v>1</v>
      </c>
      <c r="V1313">
        <v>1431</v>
      </c>
      <c r="W1313">
        <v>14</v>
      </c>
      <c r="X1313" t="s">
        <v>77</v>
      </c>
      <c r="Y1313">
        <v>1</v>
      </c>
      <c r="Z1313">
        <v>2</v>
      </c>
      <c r="AA1313">
        <v>33</v>
      </c>
      <c r="AB1313">
        <v>3</v>
      </c>
      <c r="AC1313">
        <v>1</v>
      </c>
      <c r="AD1313">
        <v>3</v>
      </c>
      <c r="AE1313">
        <v>1514</v>
      </c>
      <c r="AF1313">
        <v>8018</v>
      </c>
      <c r="AG1313">
        <v>1</v>
      </c>
      <c r="AH1313">
        <v>16</v>
      </c>
      <c r="AI1313">
        <v>3</v>
      </c>
      <c r="AJ1313">
        <v>3</v>
      </c>
      <c r="AK1313">
        <v>80</v>
      </c>
      <c r="AL1313">
        <v>0</v>
      </c>
      <c r="AM1313">
        <v>0</v>
      </c>
      <c r="AN1313">
        <v>1</v>
      </c>
      <c r="AO1313">
        <v>0</v>
      </c>
      <c r="AP1313">
        <v>0</v>
      </c>
      <c r="AQ1313">
        <v>0</v>
      </c>
      <c r="AR1313">
        <v>0</v>
      </c>
    </row>
    <row r="1314" spans="1:44" x14ac:dyDescent="0.35">
      <c r="A1314" t="s">
        <v>44</v>
      </c>
      <c r="B1314" t="s">
        <v>45</v>
      </c>
      <c r="C1314" t="s">
        <v>69</v>
      </c>
      <c r="D1314" t="s">
        <v>47</v>
      </c>
      <c r="E1314" t="s">
        <v>161</v>
      </c>
      <c r="F1314" t="s">
        <v>163</v>
      </c>
      <c r="G1314" t="s">
        <v>1501</v>
      </c>
      <c r="H1314">
        <v>1842</v>
      </c>
      <c r="I1314" t="s">
        <v>62</v>
      </c>
      <c r="J1314" t="s">
        <v>163</v>
      </c>
      <c r="K1314" t="s">
        <v>64</v>
      </c>
      <c r="L1314" t="s">
        <v>56</v>
      </c>
      <c r="M1314" t="s">
        <v>54</v>
      </c>
      <c r="N1314">
        <v>4</v>
      </c>
      <c r="O1314">
        <v>-2</v>
      </c>
      <c r="P1314">
        <v>0</v>
      </c>
      <c r="Q1314">
        <v>31</v>
      </c>
      <c r="R1314">
        <v>1</v>
      </c>
      <c r="S1314">
        <v>1</v>
      </c>
      <c r="T1314">
        <v>1</v>
      </c>
      <c r="U1314">
        <v>0</v>
      </c>
      <c r="V1314">
        <v>359</v>
      </c>
      <c r="W1314">
        <v>18</v>
      </c>
      <c r="X1314" t="s">
        <v>134</v>
      </c>
      <c r="Y1314">
        <v>1</v>
      </c>
      <c r="Z1314">
        <v>4</v>
      </c>
      <c r="AA1314">
        <v>89</v>
      </c>
      <c r="AB1314">
        <v>4</v>
      </c>
      <c r="AC1314">
        <v>1</v>
      </c>
      <c r="AD1314">
        <v>1</v>
      </c>
      <c r="AE1314">
        <v>2956</v>
      </c>
      <c r="AF1314">
        <v>21495</v>
      </c>
      <c r="AG1314">
        <v>0</v>
      </c>
      <c r="AH1314">
        <v>17</v>
      </c>
      <c r="AI1314">
        <v>3</v>
      </c>
      <c r="AJ1314">
        <v>3</v>
      </c>
      <c r="AK1314">
        <v>80</v>
      </c>
      <c r="AL1314">
        <v>0</v>
      </c>
      <c r="AM1314">
        <v>2</v>
      </c>
      <c r="AN1314">
        <v>3</v>
      </c>
      <c r="AO1314">
        <v>1</v>
      </c>
      <c r="AP1314">
        <v>0</v>
      </c>
      <c r="AQ1314">
        <v>0</v>
      </c>
      <c r="AR1314">
        <v>0</v>
      </c>
    </row>
    <row r="1315" spans="1:44" x14ac:dyDescent="0.35">
      <c r="A1315" t="s">
        <v>44</v>
      </c>
      <c r="B1315" t="s">
        <v>45</v>
      </c>
      <c r="C1315" t="s">
        <v>69</v>
      </c>
      <c r="D1315" t="s">
        <v>47</v>
      </c>
      <c r="E1315" t="s">
        <v>161</v>
      </c>
      <c r="F1315" t="s">
        <v>163</v>
      </c>
      <c r="G1315" t="s">
        <v>1532</v>
      </c>
      <c r="H1315">
        <v>1844</v>
      </c>
      <c r="I1315" t="s">
        <v>62</v>
      </c>
      <c r="J1315" t="s">
        <v>163</v>
      </c>
      <c r="K1315" t="s">
        <v>79</v>
      </c>
      <c r="L1315" t="s">
        <v>44</v>
      </c>
      <c r="M1315" t="s">
        <v>54</v>
      </c>
      <c r="N1315">
        <v>3</v>
      </c>
      <c r="O1315">
        <v>-2</v>
      </c>
      <c r="P1315">
        <v>0</v>
      </c>
      <c r="Q1315">
        <v>29</v>
      </c>
      <c r="R1315">
        <v>1</v>
      </c>
      <c r="S1315">
        <v>1</v>
      </c>
      <c r="T1315">
        <v>1</v>
      </c>
      <c r="U1315">
        <v>0</v>
      </c>
      <c r="V1315">
        <v>350</v>
      </c>
      <c r="W1315">
        <v>13</v>
      </c>
      <c r="X1315" t="s">
        <v>77</v>
      </c>
      <c r="Y1315">
        <v>1</v>
      </c>
      <c r="Z1315">
        <v>1</v>
      </c>
      <c r="AA1315">
        <v>56</v>
      </c>
      <c r="AB1315">
        <v>2</v>
      </c>
      <c r="AC1315">
        <v>1</v>
      </c>
      <c r="AD1315">
        <v>1</v>
      </c>
      <c r="AE1315">
        <v>2335</v>
      </c>
      <c r="AF1315">
        <v>3157</v>
      </c>
      <c r="AG1315">
        <v>4</v>
      </c>
      <c r="AH1315">
        <v>15</v>
      </c>
      <c r="AI1315">
        <v>3</v>
      </c>
      <c r="AJ1315">
        <v>4</v>
      </c>
      <c r="AK1315">
        <v>80</v>
      </c>
      <c r="AL1315">
        <v>3</v>
      </c>
      <c r="AM1315">
        <v>4</v>
      </c>
      <c r="AN1315">
        <v>3</v>
      </c>
      <c r="AO1315">
        <v>2</v>
      </c>
      <c r="AP1315">
        <v>2</v>
      </c>
      <c r="AQ1315">
        <v>2</v>
      </c>
      <c r="AR1315">
        <v>0</v>
      </c>
    </row>
    <row r="1316" spans="1:44" x14ac:dyDescent="0.35">
      <c r="A1316" t="s">
        <v>56</v>
      </c>
      <c r="B1316" t="s">
        <v>91</v>
      </c>
      <c r="C1316" t="s">
        <v>58</v>
      </c>
      <c r="D1316" t="s">
        <v>59</v>
      </c>
      <c r="E1316" t="s">
        <v>48</v>
      </c>
      <c r="F1316" t="s">
        <v>49</v>
      </c>
      <c r="G1316" t="s">
        <v>1424</v>
      </c>
      <c r="H1316">
        <v>1845</v>
      </c>
      <c r="I1316" t="s">
        <v>51</v>
      </c>
      <c r="J1316" t="s">
        <v>52</v>
      </c>
      <c r="K1316" t="s">
        <v>64</v>
      </c>
      <c r="L1316" t="s">
        <v>56</v>
      </c>
      <c r="M1316" t="s">
        <v>54</v>
      </c>
      <c r="N1316">
        <v>3</v>
      </c>
      <c r="O1316">
        <v>-2</v>
      </c>
      <c r="P1316">
        <v>0</v>
      </c>
      <c r="Q1316">
        <v>45</v>
      </c>
      <c r="R1316">
        <v>0</v>
      </c>
      <c r="T1316">
        <v>0</v>
      </c>
      <c r="U1316">
        <v>1</v>
      </c>
      <c r="V1316">
        <v>589</v>
      </c>
      <c r="W1316">
        <v>2</v>
      </c>
      <c r="X1316" t="s">
        <v>71</v>
      </c>
      <c r="Y1316">
        <v>1</v>
      </c>
      <c r="Z1316">
        <v>3</v>
      </c>
      <c r="AA1316">
        <v>67</v>
      </c>
      <c r="AB1316">
        <v>3</v>
      </c>
      <c r="AC1316">
        <v>2</v>
      </c>
      <c r="AD1316">
        <v>3</v>
      </c>
      <c r="AE1316">
        <v>5154</v>
      </c>
      <c r="AF1316">
        <v>19665</v>
      </c>
      <c r="AG1316">
        <v>4</v>
      </c>
      <c r="AH1316">
        <v>22</v>
      </c>
      <c r="AI1316">
        <v>4</v>
      </c>
      <c r="AJ1316">
        <v>2</v>
      </c>
      <c r="AK1316">
        <v>80</v>
      </c>
      <c r="AL1316">
        <v>2</v>
      </c>
      <c r="AM1316">
        <v>10</v>
      </c>
      <c r="AN1316">
        <v>4</v>
      </c>
      <c r="AO1316">
        <v>8</v>
      </c>
      <c r="AP1316">
        <v>7</v>
      </c>
      <c r="AQ1316">
        <v>5</v>
      </c>
      <c r="AR1316">
        <v>7</v>
      </c>
    </row>
    <row r="1317" spans="1:44" x14ac:dyDescent="0.35">
      <c r="A1317" t="s">
        <v>56</v>
      </c>
      <c r="B1317" t="s">
        <v>45</v>
      </c>
      <c r="C1317" t="s">
        <v>46</v>
      </c>
      <c r="D1317" t="s">
        <v>59</v>
      </c>
      <c r="E1317" t="s">
        <v>60</v>
      </c>
      <c r="F1317" t="s">
        <v>66</v>
      </c>
      <c r="G1317" t="s">
        <v>1476</v>
      </c>
      <c r="H1317">
        <v>1847</v>
      </c>
      <c r="I1317" t="s">
        <v>51</v>
      </c>
      <c r="J1317" t="s">
        <v>63</v>
      </c>
      <c r="K1317" t="s">
        <v>64</v>
      </c>
      <c r="L1317" t="s">
        <v>44</v>
      </c>
      <c r="M1317" t="s">
        <v>54</v>
      </c>
      <c r="N1317">
        <v>2</v>
      </c>
      <c r="O1317">
        <v>-2</v>
      </c>
      <c r="P1317">
        <v>0</v>
      </c>
      <c r="Q1317">
        <v>36</v>
      </c>
      <c r="R1317">
        <v>0</v>
      </c>
      <c r="T1317">
        <v>0</v>
      </c>
      <c r="U1317">
        <v>1</v>
      </c>
      <c r="V1317">
        <v>430</v>
      </c>
      <c r="W1317">
        <v>2</v>
      </c>
      <c r="X1317" t="s">
        <v>71</v>
      </c>
      <c r="Y1317">
        <v>1</v>
      </c>
      <c r="Z1317">
        <v>4</v>
      </c>
      <c r="AA1317">
        <v>73</v>
      </c>
      <c r="AB1317">
        <v>3</v>
      </c>
      <c r="AC1317">
        <v>2</v>
      </c>
      <c r="AD1317">
        <v>2</v>
      </c>
      <c r="AE1317">
        <v>6962</v>
      </c>
      <c r="AF1317">
        <v>19573</v>
      </c>
      <c r="AG1317">
        <v>4</v>
      </c>
      <c r="AH1317">
        <v>22</v>
      </c>
      <c r="AI1317">
        <v>4</v>
      </c>
      <c r="AJ1317">
        <v>4</v>
      </c>
      <c r="AK1317">
        <v>80</v>
      </c>
      <c r="AL1317">
        <v>1</v>
      </c>
      <c r="AM1317">
        <v>15</v>
      </c>
      <c r="AN1317">
        <v>3</v>
      </c>
      <c r="AO1317">
        <v>1</v>
      </c>
      <c r="AP1317">
        <v>0</v>
      </c>
      <c r="AQ1317">
        <v>0</v>
      </c>
      <c r="AR1317">
        <v>0</v>
      </c>
    </row>
    <row r="1318" spans="1:44" x14ac:dyDescent="0.35">
      <c r="A1318" t="s">
        <v>56</v>
      </c>
      <c r="B1318" t="s">
        <v>57</v>
      </c>
      <c r="C1318" t="s">
        <v>46</v>
      </c>
      <c r="D1318" t="s">
        <v>59</v>
      </c>
      <c r="E1318" t="s">
        <v>48</v>
      </c>
      <c r="F1318" t="s">
        <v>49</v>
      </c>
      <c r="G1318" t="s">
        <v>1451</v>
      </c>
      <c r="H1318">
        <v>1849</v>
      </c>
      <c r="I1318" t="s">
        <v>62</v>
      </c>
      <c r="J1318" t="s">
        <v>52</v>
      </c>
      <c r="K1318" t="s">
        <v>64</v>
      </c>
      <c r="L1318" t="s">
        <v>56</v>
      </c>
      <c r="M1318" t="s">
        <v>54</v>
      </c>
      <c r="N1318">
        <v>5</v>
      </c>
      <c r="O1318">
        <v>-2</v>
      </c>
      <c r="P1318">
        <v>0</v>
      </c>
      <c r="Q1318">
        <v>43</v>
      </c>
      <c r="R1318">
        <v>0</v>
      </c>
      <c r="T1318">
        <v>0</v>
      </c>
      <c r="U1318">
        <v>1</v>
      </c>
      <c r="V1318">
        <v>1422</v>
      </c>
      <c r="W1318">
        <v>2</v>
      </c>
      <c r="X1318" t="s">
        <v>71</v>
      </c>
      <c r="Y1318">
        <v>1</v>
      </c>
      <c r="Z1318">
        <v>1</v>
      </c>
      <c r="AA1318">
        <v>92</v>
      </c>
      <c r="AB1318">
        <v>3</v>
      </c>
      <c r="AC1318">
        <v>2</v>
      </c>
      <c r="AD1318">
        <v>4</v>
      </c>
      <c r="AE1318">
        <v>5675</v>
      </c>
      <c r="AF1318">
        <v>19246</v>
      </c>
      <c r="AG1318">
        <v>1</v>
      </c>
      <c r="AH1318">
        <v>20</v>
      </c>
      <c r="AI1318">
        <v>4</v>
      </c>
      <c r="AJ1318">
        <v>3</v>
      </c>
      <c r="AK1318">
        <v>80</v>
      </c>
      <c r="AL1318">
        <v>1</v>
      </c>
      <c r="AM1318">
        <v>7</v>
      </c>
      <c r="AN1318">
        <v>3</v>
      </c>
      <c r="AO1318">
        <v>7</v>
      </c>
      <c r="AP1318">
        <v>7</v>
      </c>
      <c r="AQ1318">
        <v>7</v>
      </c>
      <c r="AR1318">
        <v>7</v>
      </c>
    </row>
    <row r="1319" spans="1:44" x14ac:dyDescent="0.35">
      <c r="A1319" t="s">
        <v>56</v>
      </c>
      <c r="B1319" t="s">
        <v>57</v>
      </c>
      <c r="C1319" t="s">
        <v>69</v>
      </c>
      <c r="D1319" t="s">
        <v>59</v>
      </c>
      <c r="E1319" t="s">
        <v>60</v>
      </c>
      <c r="F1319" t="s">
        <v>49</v>
      </c>
      <c r="G1319" t="s">
        <v>1352</v>
      </c>
      <c r="H1319">
        <v>1850</v>
      </c>
      <c r="I1319" t="s">
        <v>51</v>
      </c>
      <c r="J1319" t="s">
        <v>68</v>
      </c>
      <c r="K1319" t="s">
        <v>53</v>
      </c>
      <c r="L1319" t="s">
        <v>44</v>
      </c>
      <c r="M1319" t="s">
        <v>54</v>
      </c>
      <c r="N1319">
        <v>3</v>
      </c>
      <c r="O1319">
        <v>-2</v>
      </c>
      <c r="P1319">
        <v>0</v>
      </c>
      <c r="Q1319">
        <v>27</v>
      </c>
      <c r="R1319">
        <v>0</v>
      </c>
      <c r="T1319">
        <v>0</v>
      </c>
      <c r="U1319">
        <v>1</v>
      </c>
      <c r="V1319">
        <v>1297</v>
      </c>
      <c r="W1319">
        <v>5</v>
      </c>
      <c r="X1319" t="s">
        <v>55</v>
      </c>
      <c r="Y1319">
        <v>1</v>
      </c>
      <c r="Z1319">
        <v>4</v>
      </c>
      <c r="AA1319">
        <v>53</v>
      </c>
      <c r="AB1319">
        <v>3</v>
      </c>
      <c r="AC1319">
        <v>1</v>
      </c>
      <c r="AD1319">
        <v>4</v>
      </c>
      <c r="AE1319">
        <v>2379</v>
      </c>
      <c r="AF1319">
        <v>19826</v>
      </c>
      <c r="AG1319">
        <v>0</v>
      </c>
      <c r="AH1319">
        <v>14</v>
      </c>
      <c r="AI1319">
        <v>3</v>
      </c>
      <c r="AJ1319">
        <v>3</v>
      </c>
      <c r="AK1319">
        <v>80</v>
      </c>
      <c r="AL1319">
        <v>0</v>
      </c>
      <c r="AM1319">
        <v>6</v>
      </c>
      <c r="AN1319">
        <v>2</v>
      </c>
      <c r="AO1319">
        <v>5</v>
      </c>
      <c r="AP1319">
        <v>4</v>
      </c>
      <c r="AQ1319">
        <v>0</v>
      </c>
      <c r="AR1319">
        <v>2</v>
      </c>
    </row>
    <row r="1320" spans="1:44" x14ac:dyDescent="0.35">
      <c r="A1320" t="s">
        <v>56</v>
      </c>
      <c r="B1320" t="s">
        <v>57</v>
      </c>
      <c r="C1320" t="s">
        <v>69</v>
      </c>
      <c r="D1320" t="s">
        <v>59</v>
      </c>
      <c r="E1320" t="s">
        <v>60</v>
      </c>
      <c r="F1320" t="s">
        <v>72</v>
      </c>
      <c r="G1320" t="s">
        <v>1209</v>
      </c>
      <c r="H1320">
        <v>1852</v>
      </c>
      <c r="I1320" t="s">
        <v>62</v>
      </c>
      <c r="J1320" t="s">
        <v>68</v>
      </c>
      <c r="K1320" t="s">
        <v>64</v>
      </c>
      <c r="L1320" t="s">
        <v>56</v>
      </c>
      <c r="M1320" t="s">
        <v>54</v>
      </c>
      <c r="N1320">
        <v>3</v>
      </c>
      <c r="O1320">
        <v>-2</v>
      </c>
      <c r="P1320">
        <v>0</v>
      </c>
      <c r="Q1320">
        <v>29</v>
      </c>
      <c r="R1320">
        <v>0</v>
      </c>
      <c r="T1320">
        <v>0</v>
      </c>
      <c r="U1320">
        <v>1</v>
      </c>
      <c r="V1320">
        <v>574</v>
      </c>
      <c r="W1320">
        <v>20</v>
      </c>
      <c r="X1320" t="s">
        <v>65</v>
      </c>
      <c r="Y1320">
        <v>1</v>
      </c>
      <c r="Z1320">
        <v>4</v>
      </c>
      <c r="AA1320">
        <v>40</v>
      </c>
      <c r="AB1320">
        <v>3</v>
      </c>
      <c r="AC1320">
        <v>1</v>
      </c>
      <c r="AD1320">
        <v>4</v>
      </c>
      <c r="AE1320">
        <v>3812</v>
      </c>
      <c r="AF1320">
        <v>7003</v>
      </c>
      <c r="AG1320">
        <v>1</v>
      </c>
      <c r="AH1320">
        <v>13</v>
      </c>
      <c r="AI1320">
        <v>3</v>
      </c>
      <c r="AJ1320">
        <v>2</v>
      </c>
      <c r="AK1320">
        <v>80</v>
      </c>
      <c r="AL1320">
        <v>0</v>
      </c>
      <c r="AM1320">
        <v>11</v>
      </c>
      <c r="AN1320">
        <v>4</v>
      </c>
      <c r="AO1320">
        <v>11</v>
      </c>
      <c r="AP1320">
        <v>8</v>
      </c>
      <c r="AQ1320">
        <v>3</v>
      </c>
      <c r="AR1320">
        <v>10</v>
      </c>
    </row>
    <row r="1321" spans="1:44" x14ac:dyDescent="0.35">
      <c r="A1321" t="s">
        <v>56</v>
      </c>
      <c r="B1321" t="s">
        <v>57</v>
      </c>
      <c r="C1321" t="s">
        <v>69</v>
      </c>
      <c r="D1321" t="s">
        <v>59</v>
      </c>
      <c r="E1321" t="s">
        <v>48</v>
      </c>
      <c r="F1321" t="s">
        <v>106</v>
      </c>
      <c r="G1321" t="s">
        <v>1225</v>
      </c>
      <c r="H1321">
        <v>1853</v>
      </c>
      <c r="I1321" t="s">
        <v>62</v>
      </c>
      <c r="J1321" t="s">
        <v>52</v>
      </c>
      <c r="K1321" t="s">
        <v>53</v>
      </c>
      <c r="L1321" t="s">
        <v>56</v>
      </c>
      <c r="M1321" t="s">
        <v>54</v>
      </c>
      <c r="N1321">
        <v>2</v>
      </c>
      <c r="O1321">
        <v>-2</v>
      </c>
      <c r="P1321">
        <v>0</v>
      </c>
      <c r="Q1321">
        <v>32</v>
      </c>
      <c r="R1321">
        <v>0</v>
      </c>
      <c r="T1321">
        <v>0</v>
      </c>
      <c r="U1321">
        <v>1</v>
      </c>
      <c r="V1321">
        <v>1318</v>
      </c>
      <c r="W1321">
        <v>10</v>
      </c>
      <c r="X1321" t="s">
        <v>71</v>
      </c>
      <c r="Y1321">
        <v>1</v>
      </c>
      <c r="Z1321">
        <v>4</v>
      </c>
      <c r="AA1321">
        <v>79</v>
      </c>
      <c r="AB1321">
        <v>3</v>
      </c>
      <c r="AC1321">
        <v>2</v>
      </c>
      <c r="AD1321">
        <v>2</v>
      </c>
      <c r="AE1321">
        <v>4648</v>
      </c>
      <c r="AF1321">
        <v>26075</v>
      </c>
      <c r="AG1321">
        <v>8</v>
      </c>
      <c r="AH1321">
        <v>13</v>
      </c>
      <c r="AI1321">
        <v>3</v>
      </c>
      <c r="AJ1321">
        <v>3</v>
      </c>
      <c r="AK1321">
        <v>80</v>
      </c>
      <c r="AL1321">
        <v>0</v>
      </c>
      <c r="AM1321">
        <v>4</v>
      </c>
      <c r="AN1321">
        <v>4</v>
      </c>
      <c r="AO1321">
        <v>0</v>
      </c>
      <c r="AP1321">
        <v>0</v>
      </c>
      <c r="AQ1321">
        <v>0</v>
      </c>
      <c r="AR1321">
        <v>0</v>
      </c>
    </row>
    <row r="1322" spans="1:44" x14ac:dyDescent="0.35">
      <c r="A1322" t="s">
        <v>56</v>
      </c>
      <c r="B1322" t="s">
        <v>91</v>
      </c>
      <c r="C1322" t="s">
        <v>46</v>
      </c>
      <c r="D1322" t="s">
        <v>59</v>
      </c>
      <c r="E1322" t="s">
        <v>60</v>
      </c>
      <c r="F1322" t="s">
        <v>113</v>
      </c>
      <c r="G1322" t="s">
        <v>1443</v>
      </c>
      <c r="H1322">
        <v>1854</v>
      </c>
      <c r="I1322" t="s">
        <v>62</v>
      </c>
      <c r="J1322" t="s">
        <v>63</v>
      </c>
      <c r="K1322" t="s">
        <v>64</v>
      </c>
      <c r="L1322" t="s">
        <v>56</v>
      </c>
      <c r="M1322" t="s">
        <v>54</v>
      </c>
      <c r="N1322">
        <v>1</v>
      </c>
      <c r="O1322">
        <v>-2</v>
      </c>
      <c r="P1322">
        <v>0</v>
      </c>
      <c r="Q1322">
        <v>42</v>
      </c>
      <c r="R1322">
        <v>0</v>
      </c>
      <c r="T1322">
        <v>0</v>
      </c>
      <c r="U1322">
        <v>1</v>
      </c>
      <c r="V1322">
        <v>355</v>
      </c>
      <c r="W1322">
        <v>10</v>
      </c>
      <c r="X1322" t="s">
        <v>71</v>
      </c>
      <c r="Y1322">
        <v>1</v>
      </c>
      <c r="Z1322">
        <v>4</v>
      </c>
      <c r="AA1322">
        <v>38</v>
      </c>
      <c r="AB1322">
        <v>3</v>
      </c>
      <c r="AC1322">
        <v>1</v>
      </c>
      <c r="AD1322">
        <v>4</v>
      </c>
      <c r="AE1322">
        <v>2936</v>
      </c>
      <c r="AF1322">
        <v>6161</v>
      </c>
      <c r="AG1322">
        <v>3</v>
      </c>
      <c r="AH1322">
        <v>22</v>
      </c>
      <c r="AI1322">
        <v>4</v>
      </c>
      <c r="AJ1322">
        <v>2</v>
      </c>
      <c r="AK1322">
        <v>80</v>
      </c>
      <c r="AL1322">
        <v>2</v>
      </c>
      <c r="AM1322">
        <v>10</v>
      </c>
      <c r="AN1322">
        <v>2</v>
      </c>
      <c r="AO1322">
        <v>6</v>
      </c>
      <c r="AP1322">
        <v>3</v>
      </c>
      <c r="AQ1322">
        <v>3</v>
      </c>
      <c r="AR1322">
        <v>3</v>
      </c>
    </row>
    <row r="1323" spans="1:44" x14ac:dyDescent="0.35">
      <c r="A1323" t="s">
        <v>56</v>
      </c>
      <c r="B1323" t="s">
        <v>45</v>
      </c>
      <c r="C1323" t="s">
        <v>58</v>
      </c>
      <c r="D1323" t="s">
        <v>59</v>
      </c>
      <c r="E1323" t="s">
        <v>60</v>
      </c>
      <c r="F1323" t="s">
        <v>49</v>
      </c>
      <c r="G1323" t="s">
        <v>1144</v>
      </c>
      <c r="H1323">
        <v>1856</v>
      </c>
      <c r="I1323" t="s">
        <v>51</v>
      </c>
      <c r="J1323" t="s">
        <v>68</v>
      </c>
      <c r="K1323" t="s">
        <v>53</v>
      </c>
      <c r="L1323" t="s">
        <v>56</v>
      </c>
      <c r="M1323" t="s">
        <v>54</v>
      </c>
      <c r="N1323">
        <v>2</v>
      </c>
      <c r="O1323">
        <v>-2</v>
      </c>
      <c r="P1323">
        <v>0</v>
      </c>
      <c r="Q1323">
        <v>47</v>
      </c>
      <c r="R1323">
        <v>0</v>
      </c>
      <c r="T1323">
        <v>0</v>
      </c>
      <c r="U1323">
        <v>1</v>
      </c>
      <c r="V1323">
        <v>207</v>
      </c>
      <c r="W1323">
        <v>9</v>
      </c>
      <c r="X1323" t="s">
        <v>71</v>
      </c>
      <c r="Y1323">
        <v>1</v>
      </c>
      <c r="Z1323">
        <v>2</v>
      </c>
      <c r="AA1323">
        <v>64</v>
      </c>
      <c r="AB1323">
        <v>3</v>
      </c>
      <c r="AC1323">
        <v>1</v>
      </c>
      <c r="AD1323">
        <v>3</v>
      </c>
      <c r="AE1323">
        <v>2105</v>
      </c>
      <c r="AF1323">
        <v>5411</v>
      </c>
      <c r="AG1323">
        <v>4</v>
      </c>
      <c r="AH1323">
        <v>12</v>
      </c>
      <c r="AI1323">
        <v>3</v>
      </c>
      <c r="AJ1323">
        <v>3</v>
      </c>
      <c r="AK1323">
        <v>80</v>
      </c>
      <c r="AL1323">
        <v>0</v>
      </c>
      <c r="AM1323">
        <v>7</v>
      </c>
      <c r="AN1323">
        <v>3</v>
      </c>
      <c r="AO1323">
        <v>2</v>
      </c>
      <c r="AP1323">
        <v>2</v>
      </c>
      <c r="AQ1323">
        <v>2</v>
      </c>
      <c r="AR1323">
        <v>0</v>
      </c>
    </row>
    <row r="1324" spans="1:44" x14ac:dyDescent="0.35">
      <c r="A1324" t="s">
        <v>56</v>
      </c>
      <c r="B1324" t="s">
        <v>45</v>
      </c>
      <c r="C1324" t="s">
        <v>58</v>
      </c>
      <c r="D1324" t="s">
        <v>59</v>
      </c>
      <c r="E1324" t="s">
        <v>60</v>
      </c>
      <c r="F1324" t="s">
        <v>49</v>
      </c>
      <c r="G1324" t="s">
        <v>1236</v>
      </c>
      <c r="H1324">
        <v>1857</v>
      </c>
      <c r="I1324" t="s">
        <v>62</v>
      </c>
      <c r="J1324" t="s">
        <v>81</v>
      </c>
      <c r="K1324" t="s">
        <v>79</v>
      </c>
      <c r="L1324" t="s">
        <v>56</v>
      </c>
      <c r="M1324" t="s">
        <v>54</v>
      </c>
      <c r="N1324">
        <v>4</v>
      </c>
      <c r="O1324">
        <v>-2</v>
      </c>
      <c r="P1324">
        <v>0</v>
      </c>
      <c r="Q1324">
        <v>46</v>
      </c>
      <c r="R1324">
        <v>0</v>
      </c>
      <c r="T1324">
        <v>0</v>
      </c>
      <c r="U1324">
        <v>1</v>
      </c>
      <c r="V1324">
        <v>706</v>
      </c>
      <c r="W1324">
        <v>2</v>
      </c>
      <c r="X1324" t="s">
        <v>55</v>
      </c>
      <c r="Y1324">
        <v>1</v>
      </c>
      <c r="Z1324">
        <v>4</v>
      </c>
      <c r="AA1324">
        <v>82</v>
      </c>
      <c r="AB1324">
        <v>3</v>
      </c>
      <c r="AC1324">
        <v>3</v>
      </c>
      <c r="AD1324">
        <v>4</v>
      </c>
      <c r="AE1324">
        <v>8578</v>
      </c>
      <c r="AF1324">
        <v>19989</v>
      </c>
      <c r="AG1324">
        <v>3</v>
      </c>
      <c r="AH1324">
        <v>14</v>
      </c>
      <c r="AI1324">
        <v>3</v>
      </c>
      <c r="AJ1324">
        <v>3</v>
      </c>
      <c r="AK1324">
        <v>80</v>
      </c>
      <c r="AL1324">
        <v>1</v>
      </c>
      <c r="AM1324">
        <v>12</v>
      </c>
      <c r="AN1324">
        <v>2</v>
      </c>
      <c r="AO1324">
        <v>9</v>
      </c>
      <c r="AP1324">
        <v>8</v>
      </c>
      <c r="AQ1324">
        <v>4</v>
      </c>
      <c r="AR1324">
        <v>7</v>
      </c>
    </row>
    <row r="1325" spans="1:44" x14ac:dyDescent="0.35">
      <c r="A1325" t="s">
        <v>56</v>
      </c>
      <c r="B1325" t="s">
        <v>91</v>
      </c>
      <c r="C1325" t="s">
        <v>69</v>
      </c>
      <c r="D1325" t="s">
        <v>59</v>
      </c>
      <c r="E1325" t="s">
        <v>161</v>
      </c>
      <c r="F1325" t="s">
        <v>49</v>
      </c>
      <c r="G1325" t="s">
        <v>1178</v>
      </c>
      <c r="H1325">
        <v>1858</v>
      </c>
      <c r="I1325" t="s">
        <v>62</v>
      </c>
      <c r="J1325" t="s">
        <v>163</v>
      </c>
      <c r="K1325" t="s">
        <v>79</v>
      </c>
      <c r="L1325" t="s">
        <v>56</v>
      </c>
      <c r="M1325" t="s">
        <v>54</v>
      </c>
      <c r="N1325">
        <v>2</v>
      </c>
      <c r="O1325">
        <v>-2</v>
      </c>
      <c r="P1325">
        <v>0</v>
      </c>
      <c r="Q1325">
        <v>28</v>
      </c>
      <c r="R1325">
        <v>0</v>
      </c>
      <c r="T1325">
        <v>0</v>
      </c>
      <c r="U1325">
        <v>1</v>
      </c>
      <c r="V1325">
        <v>280</v>
      </c>
      <c r="W1325">
        <v>1</v>
      </c>
      <c r="X1325" t="s">
        <v>55</v>
      </c>
      <c r="Y1325">
        <v>1</v>
      </c>
      <c r="Z1325">
        <v>3</v>
      </c>
      <c r="AA1325">
        <v>43</v>
      </c>
      <c r="AB1325">
        <v>3</v>
      </c>
      <c r="AC1325">
        <v>1</v>
      </c>
      <c r="AD1325">
        <v>4</v>
      </c>
      <c r="AE1325">
        <v>2706</v>
      </c>
      <c r="AF1325">
        <v>10494</v>
      </c>
      <c r="AG1325">
        <v>1</v>
      </c>
      <c r="AH1325">
        <v>15</v>
      </c>
      <c r="AI1325">
        <v>3</v>
      </c>
      <c r="AJ1325">
        <v>2</v>
      </c>
      <c r="AK1325">
        <v>80</v>
      </c>
      <c r="AL1325">
        <v>1</v>
      </c>
      <c r="AM1325">
        <v>3</v>
      </c>
      <c r="AN1325">
        <v>3</v>
      </c>
      <c r="AO1325">
        <v>3</v>
      </c>
      <c r="AP1325">
        <v>2</v>
      </c>
      <c r="AQ1325">
        <v>2</v>
      </c>
      <c r="AR1325">
        <v>2</v>
      </c>
    </row>
    <row r="1326" spans="1:44" x14ac:dyDescent="0.35">
      <c r="A1326" t="s">
        <v>56</v>
      </c>
      <c r="B1326" t="s">
        <v>45</v>
      </c>
      <c r="C1326" t="s">
        <v>69</v>
      </c>
      <c r="D1326" t="s">
        <v>59</v>
      </c>
      <c r="E1326" t="s">
        <v>60</v>
      </c>
      <c r="F1326" t="s">
        <v>49</v>
      </c>
      <c r="G1326" t="s">
        <v>1241</v>
      </c>
      <c r="H1326">
        <v>1859</v>
      </c>
      <c r="I1326" t="s">
        <v>62</v>
      </c>
      <c r="J1326" t="s">
        <v>83</v>
      </c>
      <c r="K1326" t="s">
        <v>79</v>
      </c>
      <c r="L1326" t="s">
        <v>56</v>
      </c>
      <c r="M1326" t="s">
        <v>54</v>
      </c>
      <c r="N1326">
        <v>3</v>
      </c>
      <c r="O1326">
        <v>-2</v>
      </c>
      <c r="P1326">
        <v>0</v>
      </c>
      <c r="Q1326">
        <v>29</v>
      </c>
      <c r="R1326">
        <v>0</v>
      </c>
      <c r="T1326">
        <v>0</v>
      </c>
      <c r="U1326">
        <v>1</v>
      </c>
      <c r="V1326">
        <v>726</v>
      </c>
      <c r="W1326">
        <v>29</v>
      </c>
      <c r="X1326" t="s">
        <v>65</v>
      </c>
      <c r="Y1326">
        <v>1</v>
      </c>
      <c r="Z1326">
        <v>4</v>
      </c>
      <c r="AA1326">
        <v>93</v>
      </c>
      <c r="AB1326">
        <v>1</v>
      </c>
      <c r="AC1326">
        <v>2</v>
      </c>
      <c r="AD1326">
        <v>3</v>
      </c>
      <c r="AE1326">
        <v>6384</v>
      </c>
      <c r="AF1326">
        <v>21143</v>
      </c>
      <c r="AG1326">
        <v>8</v>
      </c>
      <c r="AH1326">
        <v>17</v>
      </c>
      <c r="AI1326">
        <v>3</v>
      </c>
      <c r="AJ1326">
        <v>4</v>
      </c>
      <c r="AK1326">
        <v>80</v>
      </c>
      <c r="AL1326">
        <v>2</v>
      </c>
      <c r="AM1326">
        <v>11</v>
      </c>
      <c r="AN1326">
        <v>3</v>
      </c>
      <c r="AO1326">
        <v>7</v>
      </c>
      <c r="AP1326">
        <v>0</v>
      </c>
      <c r="AQ1326">
        <v>1</v>
      </c>
      <c r="AR1326">
        <v>6</v>
      </c>
    </row>
    <row r="1327" spans="1:44" x14ac:dyDescent="0.35">
      <c r="A1327" t="s">
        <v>56</v>
      </c>
      <c r="B1327" t="s">
        <v>45</v>
      </c>
      <c r="C1327" t="s">
        <v>46</v>
      </c>
      <c r="D1327" t="s">
        <v>59</v>
      </c>
      <c r="E1327" t="s">
        <v>60</v>
      </c>
      <c r="F1327" t="s">
        <v>49</v>
      </c>
      <c r="G1327" t="s">
        <v>1310</v>
      </c>
      <c r="H1327">
        <v>1860</v>
      </c>
      <c r="I1327" t="s">
        <v>62</v>
      </c>
      <c r="J1327" t="s">
        <v>68</v>
      </c>
      <c r="K1327" t="s">
        <v>53</v>
      </c>
      <c r="L1327" t="s">
        <v>56</v>
      </c>
      <c r="M1327" t="s">
        <v>54</v>
      </c>
      <c r="N1327">
        <v>3</v>
      </c>
      <c r="O1327">
        <v>-2</v>
      </c>
      <c r="P1327">
        <v>0</v>
      </c>
      <c r="Q1327">
        <v>42</v>
      </c>
      <c r="R1327">
        <v>0</v>
      </c>
      <c r="T1327">
        <v>0</v>
      </c>
      <c r="U1327">
        <v>1</v>
      </c>
      <c r="V1327">
        <v>1142</v>
      </c>
      <c r="W1327">
        <v>8</v>
      </c>
      <c r="X1327" t="s">
        <v>77</v>
      </c>
      <c r="Y1327">
        <v>1</v>
      </c>
      <c r="Z1327">
        <v>4</v>
      </c>
      <c r="AA1327">
        <v>81</v>
      </c>
      <c r="AB1327">
        <v>3</v>
      </c>
      <c r="AC1327">
        <v>1</v>
      </c>
      <c r="AD1327">
        <v>3</v>
      </c>
      <c r="AE1327">
        <v>3968</v>
      </c>
      <c r="AF1327">
        <v>13624</v>
      </c>
      <c r="AG1327">
        <v>4</v>
      </c>
      <c r="AH1327">
        <v>13</v>
      </c>
      <c r="AI1327">
        <v>3</v>
      </c>
      <c r="AJ1327">
        <v>4</v>
      </c>
      <c r="AK1327">
        <v>80</v>
      </c>
      <c r="AL1327">
        <v>0</v>
      </c>
      <c r="AM1327">
        <v>8</v>
      </c>
      <c r="AN1327">
        <v>3</v>
      </c>
      <c r="AO1327">
        <v>0</v>
      </c>
      <c r="AP1327">
        <v>0</v>
      </c>
      <c r="AQ1327">
        <v>0</v>
      </c>
      <c r="AR1327">
        <v>0</v>
      </c>
    </row>
    <row r="1328" spans="1:44" x14ac:dyDescent="0.35">
      <c r="A1328" t="s">
        <v>44</v>
      </c>
      <c r="B1328" t="s">
        <v>45</v>
      </c>
      <c r="C1328" t="s">
        <v>69</v>
      </c>
      <c r="D1328" t="s">
        <v>47</v>
      </c>
      <c r="E1328" t="s">
        <v>48</v>
      </c>
      <c r="F1328" t="s">
        <v>106</v>
      </c>
      <c r="G1328" t="s">
        <v>1541</v>
      </c>
      <c r="H1328">
        <v>1862</v>
      </c>
      <c r="I1328" t="s">
        <v>62</v>
      </c>
      <c r="J1328" t="s">
        <v>52</v>
      </c>
      <c r="K1328" t="s">
        <v>53</v>
      </c>
      <c r="L1328" t="s">
        <v>44</v>
      </c>
      <c r="M1328" t="s">
        <v>54</v>
      </c>
      <c r="N1328">
        <v>3</v>
      </c>
      <c r="O1328">
        <v>-2</v>
      </c>
      <c r="P1328">
        <v>0</v>
      </c>
      <c r="Q1328">
        <v>32</v>
      </c>
      <c r="R1328">
        <v>1</v>
      </c>
      <c r="S1328">
        <v>1</v>
      </c>
      <c r="T1328">
        <v>1</v>
      </c>
      <c r="U1328">
        <v>0</v>
      </c>
      <c r="V1328">
        <v>414</v>
      </c>
      <c r="W1328">
        <v>2</v>
      </c>
      <c r="X1328" t="s">
        <v>71</v>
      </c>
      <c r="Y1328">
        <v>1</v>
      </c>
      <c r="Z1328">
        <v>3</v>
      </c>
      <c r="AA1328">
        <v>82</v>
      </c>
      <c r="AB1328">
        <v>2</v>
      </c>
      <c r="AC1328">
        <v>2</v>
      </c>
      <c r="AD1328">
        <v>2</v>
      </c>
      <c r="AE1328">
        <v>9907</v>
      </c>
      <c r="AF1328">
        <v>26186</v>
      </c>
      <c r="AG1328">
        <v>7</v>
      </c>
      <c r="AH1328">
        <v>12</v>
      </c>
      <c r="AI1328">
        <v>3</v>
      </c>
      <c r="AJ1328">
        <v>3</v>
      </c>
      <c r="AK1328">
        <v>80</v>
      </c>
      <c r="AL1328">
        <v>0</v>
      </c>
      <c r="AM1328">
        <v>7</v>
      </c>
      <c r="AN1328">
        <v>2</v>
      </c>
      <c r="AO1328">
        <v>2</v>
      </c>
      <c r="AP1328">
        <v>2</v>
      </c>
      <c r="AQ1328">
        <v>2</v>
      </c>
      <c r="AR1328">
        <v>2</v>
      </c>
    </row>
    <row r="1329" spans="1:44" x14ac:dyDescent="0.35">
      <c r="A1329" t="s">
        <v>56</v>
      </c>
      <c r="B1329" t="s">
        <v>45</v>
      </c>
      <c r="C1329" t="s">
        <v>58</v>
      </c>
      <c r="D1329" t="s">
        <v>59</v>
      </c>
      <c r="E1329" t="s">
        <v>48</v>
      </c>
      <c r="F1329" t="s">
        <v>113</v>
      </c>
      <c r="G1329" t="s">
        <v>1152</v>
      </c>
      <c r="H1329">
        <v>1863</v>
      </c>
      <c r="I1329" t="s">
        <v>51</v>
      </c>
      <c r="J1329" t="s">
        <v>52</v>
      </c>
      <c r="K1329" t="s">
        <v>79</v>
      </c>
      <c r="L1329" t="s">
        <v>56</v>
      </c>
      <c r="M1329" t="s">
        <v>54</v>
      </c>
      <c r="N1329">
        <v>5</v>
      </c>
      <c r="O1329">
        <v>-2</v>
      </c>
      <c r="P1329">
        <v>0</v>
      </c>
      <c r="Q1329">
        <v>46</v>
      </c>
      <c r="R1329">
        <v>0</v>
      </c>
      <c r="T1329">
        <v>0</v>
      </c>
      <c r="U1329">
        <v>1</v>
      </c>
      <c r="V1329">
        <v>1319</v>
      </c>
      <c r="W1329">
        <v>3</v>
      </c>
      <c r="X1329" t="s">
        <v>77</v>
      </c>
      <c r="Y1329">
        <v>1</v>
      </c>
      <c r="Z1329">
        <v>4</v>
      </c>
      <c r="AA1329">
        <v>45</v>
      </c>
      <c r="AB1329">
        <v>4</v>
      </c>
      <c r="AC1329">
        <v>4</v>
      </c>
      <c r="AD1329">
        <v>4</v>
      </c>
      <c r="AE1329">
        <v>13225</v>
      </c>
      <c r="AF1329">
        <v>7739</v>
      </c>
      <c r="AG1329">
        <v>2</v>
      </c>
      <c r="AH1329">
        <v>12</v>
      </c>
      <c r="AI1329">
        <v>3</v>
      </c>
      <c r="AJ1329">
        <v>4</v>
      </c>
      <c r="AK1329">
        <v>80</v>
      </c>
      <c r="AL1329">
        <v>1</v>
      </c>
      <c r="AM1329">
        <v>25</v>
      </c>
      <c r="AN1329">
        <v>3</v>
      </c>
      <c r="AO1329">
        <v>19</v>
      </c>
      <c r="AP1329">
        <v>17</v>
      </c>
      <c r="AQ1329">
        <v>2</v>
      </c>
      <c r="AR1329">
        <v>8</v>
      </c>
    </row>
    <row r="1330" spans="1:44" x14ac:dyDescent="0.35">
      <c r="A1330" t="s">
        <v>56</v>
      </c>
      <c r="B1330" t="s">
        <v>45</v>
      </c>
      <c r="C1330" t="s">
        <v>69</v>
      </c>
      <c r="D1330" t="s">
        <v>59</v>
      </c>
      <c r="E1330" t="s">
        <v>48</v>
      </c>
      <c r="F1330" t="s">
        <v>72</v>
      </c>
      <c r="G1330" t="s">
        <v>1436</v>
      </c>
      <c r="H1330">
        <v>1864</v>
      </c>
      <c r="I1330" t="s">
        <v>51</v>
      </c>
      <c r="J1330" t="s">
        <v>99</v>
      </c>
      <c r="K1330" t="s">
        <v>64</v>
      </c>
      <c r="L1330" t="s">
        <v>56</v>
      </c>
      <c r="M1330" t="s">
        <v>54</v>
      </c>
      <c r="N1330">
        <v>5</v>
      </c>
      <c r="O1330">
        <v>-2</v>
      </c>
      <c r="P1330">
        <v>0</v>
      </c>
      <c r="Q1330">
        <v>27</v>
      </c>
      <c r="R1330">
        <v>0</v>
      </c>
      <c r="T1330">
        <v>0</v>
      </c>
      <c r="U1330">
        <v>1</v>
      </c>
      <c r="V1330">
        <v>728</v>
      </c>
      <c r="W1330">
        <v>23</v>
      </c>
      <c r="X1330" t="s">
        <v>65</v>
      </c>
      <c r="Y1330">
        <v>1</v>
      </c>
      <c r="Z1330">
        <v>2</v>
      </c>
      <c r="AA1330">
        <v>36</v>
      </c>
      <c r="AB1330">
        <v>2</v>
      </c>
      <c r="AC1330">
        <v>2</v>
      </c>
      <c r="AD1330">
        <v>3</v>
      </c>
      <c r="AE1330">
        <v>3540</v>
      </c>
      <c r="AF1330">
        <v>7018</v>
      </c>
      <c r="AG1330">
        <v>1</v>
      </c>
      <c r="AH1330">
        <v>21</v>
      </c>
      <c r="AI1330">
        <v>4</v>
      </c>
      <c r="AJ1330">
        <v>4</v>
      </c>
      <c r="AK1330">
        <v>80</v>
      </c>
      <c r="AL1330">
        <v>1</v>
      </c>
      <c r="AM1330">
        <v>9</v>
      </c>
      <c r="AN1330">
        <v>3</v>
      </c>
      <c r="AO1330">
        <v>9</v>
      </c>
      <c r="AP1330">
        <v>8</v>
      </c>
      <c r="AQ1330">
        <v>5</v>
      </c>
      <c r="AR1330">
        <v>8</v>
      </c>
    </row>
    <row r="1331" spans="1:44" x14ac:dyDescent="0.35">
      <c r="A1331" t="s">
        <v>56</v>
      </c>
      <c r="B1331" t="s">
        <v>45</v>
      </c>
      <c r="C1331" t="s">
        <v>69</v>
      </c>
      <c r="D1331" t="s">
        <v>59</v>
      </c>
      <c r="E1331" t="s">
        <v>161</v>
      </c>
      <c r="F1331" t="s">
        <v>72</v>
      </c>
      <c r="G1331" t="s">
        <v>1227</v>
      </c>
      <c r="H1331">
        <v>1865</v>
      </c>
      <c r="I1331" t="s">
        <v>62</v>
      </c>
      <c r="J1331" t="s">
        <v>163</v>
      </c>
      <c r="K1331" t="s">
        <v>64</v>
      </c>
      <c r="L1331" t="s">
        <v>56</v>
      </c>
      <c r="M1331" t="s">
        <v>54</v>
      </c>
      <c r="N1331">
        <v>3</v>
      </c>
      <c r="O1331">
        <v>-2</v>
      </c>
      <c r="P1331">
        <v>0</v>
      </c>
      <c r="Q1331">
        <v>29</v>
      </c>
      <c r="R1331">
        <v>0</v>
      </c>
      <c r="T1331">
        <v>0</v>
      </c>
      <c r="U1331">
        <v>1</v>
      </c>
      <c r="V1331">
        <v>352</v>
      </c>
      <c r="W1331">
        <v>6</v>
      </c>
      <c r="X1331" t="s">
        <v>65</v>
      </c>
      <c r="Y1331">
        <v>1</v>
      </c>
      <c r="Z1331">
        <v>4</v>
      </c>
      <c r="AA1331">
        <v>87</v>
      </c>
      <c r="AB1331">
        <v>2</v>
      </c>
      <c r="AC1331">
        <v>1</v>
      </c>
      <c r="AD1331">
        <v>2</v>
      </c>
      <c r="AE1331">
        <v>2804</v>
      </c>
      <c r="AF1331">
        <v>15434</v>
      </c>
      <c r="AG1331">
        <v>1</v>
      </c>
      <c r="AH1331">
        <v>11</v>
      </c>
      <c r="AI1331">
        <v>3</v>
      </c>
      <c r="AJ1331">
        <v>4</v>
      </c>
      <c r="AK1331">
        <v>80</v>
      </c>
      <c r="AL1331">
        <v>0</v>
      </c>
      <c r="AM1331">
        <v>1</v>
      </c>
      <c r="AN1331">
        <v>3</v>
      </c>
      <c r="AO1331">
        <v>1</v>
      </c>
      <c r="AP1331">
        <v>0</v>
      </c>
      <c r="AQ1331">
        <v>0</v>
      </c>
      <c r="AR1331">
        <v>0</v>
      </c>
    </row>
    <row r="1332" spans="1:44" x14ac:dyDescent="0.35">
      <c r="A1332" t="s">
        <v>56</v>
      </c>
      <c r="B1332" t="s">
        <v>45</v>
      </c>
      <c r="C1332" t="s">
        <v>46</v>
      </c>
      <c r="D1332" t="s">
        <v>59</v>
      </c>
      <c r="E1332" t="s">
        <v>60</v>
      </c>
      <c r="F1332" t="s">
        <v>72</v>
      </c>
      <c r="G1332" t="s">
        <v>1114</v>
      </c>
      <c r="H1332">
        <v>1866</v>
      </c>
      <c r="I1332" t="s">
        <v>51</v>
      </c>
      <c r="J1332" t="s">
        <v>95</v>
      </c>
      <c r="K1332" t="s">
        <v>64</v>
      </c>
      <c r="L1332" t="s">
        <v>56</v>
      </c>
      <c r="M1332" t="s">
        <v>54</v>
      </c>
      <c r="N1332">
        <v>2</v>
      </c>
      <c r="O1332">
        <v>-2</v>
      </c>
      <c r="P1332">
        <v>0</v>
      </c>
      <c r="Q1332">
        <v>43</v>
      </c>
      <c r="R1332">
        <v>0</v>
      </c>
      <c r="T1332">
        <v>0</v>
      </c>
      <c r="U1332">
        <v>1</v>
      </c>
      <c r="V1332">
        <v>823</v>
      </c>
      <c r="W1332">
        <v>6</v>
      </c>
      <c r="X1332" t="s">
        <v>77</v>
      </c>
      <c r="Y1332">
        <v>1</v>
      </c>
      <c r="Z1332">
        <v>1</v>
      </c>
      <c r="AA1332">
        <v>81</v>
      </c>
      <c r="AB1332">
        <v>2</v>
      </c>
      <c r="AC1332">
        <v>5</v>
      </c>
      <c r="AD1332">
        <v>3</v>
      </c>
      <c r="AE1332">
        <v>19392</v>
      </c>
      <c r="AF1332">
        <v>22539</v>
      </c>
      <c r="AG1332">
        <v>7</v>
      </c>
      <c r="AH1332">
        <v>13</v>
      </c>
      <c r="AI1332">
        <v>3</v>
      </c>
      <c r="AJ1332">
        <v>4</v>
      </c>
      <c r="AK1332">
        <v>80</v>
      </c>
      <c r="AL1332">
        <v>0</v>
      </c>
      <c r="AM1332">
        <v>21</v>
      </c>
      <c r="AN1332">
        <v>3</v>
      </c>
      <c r="AO1332">
        <v>16</v>
      </c>
      <c r="AP1332">
        <v>12</v>
      </c>
      <c r="AQ1332">
        <v>6</v>
      </c>
      <c r="AR1332">
        <v>14</v>
      </c>
    </row>
    <row r="1333" spans="1:44" x14ac:dyDescent="0.35">
      <c r="A1333" t="s">
        <v>56</v>
      </c>
      <c r="B1333" t="s">
        <v>45</v>
      </c>
      <c r="C1333" t="s">
        <v>58</v>
      </c>
      <c r="D1333" t="s">
        <v>59</v>
      </c>
      <c r="E1333" t="s">
        <v>60</v>
      </c>
      <c r="F1333" t="s">
        <v>49</v>
      </c>
      <c r="G1333" t="s">
        <v>1254</v>
      </c>
      <c r="H1333">
        <v>1867</v>
      </c>
      <c r="I1333" t="s">
        <v>62</v>
      </c>
      <c r="J1333" t="s">
        <v>101</v>
      </c>
      <c r="K1333" t="s">
        <v>64</v>
      </c>
      <c r="L1333" t="s">
        <v>56</v>
      </c>
      <c r="M1333" t="s">
        <v>54</v>
      </c>
      <c r="N1333">
        <v>3</v>
      </c>
      <c r="O1333">
        <v>-2</v>
      </c>
      <c r="P1333">
        <v>0</v>
      </c>
      <c r="Q1333">
        <v>48</v>
      </c>
      <c r="R1333">
        <v>0</v>
      </c>
      <c r="T1333">
        <v>0</v>
      </c>
      <c r="U1333">
        <v>1</v>
      </c>
      <c r="V1333">
        <v>1224</v>
      </c>
      <c r="W1333">
        <v>10</v>
      </c>
      <c r="X1333" t="s">
        <v>77</v>
      </c>
      <c r="Y1333">
        <v>1</v>
      </c>
      <c r="Z1333">
        <v>4</v>
      </c>
      <c r="AA1333">
        <v>91</v>
      </c>
      <c r="AB1333">
        <v>2</v>
      </c>
      <c r="AC1333">
        <v>5</v>
      </c>
      <c r="AD1333">
        <v>2</v>
      </c>
      <c r="AE1333">
        <v>19665</v>
      </c>
      <c r="AF1333">
        <v>13583</v>
      </c>
      <c r="AG1333">
        <v>4</v>
      </c>
      <c r="AH1333">
        <v>12</v>
      </c>
      <c r="AI1333">
        <v>3</v>
      </c>
      <c r="AJ1333">
        <v>4</v>
      </c>
      <c r="AK1333">
        <v>80</v>
      </c>
      <c r="AL1333">
        <v>0</v>
      </c>
      <c r="AM1333">
        <v>29</v>
      </c>
      <c r="AN1333">
        <v>3</v>
      </c>
      <c r="AO1333">
        <v>22</v>
      </c>
      <c r="AP1333">
        <v>10</v>
      </c>
      <c r="AQ1333">
        <v>12</v>
      </c>
      <c r="AR1333">
        <v>9</v>
      </c>
    </row>
    <row r="1334" spans="1:44" x14ac:dyDescent="0.35">
      <c r="A1334" t="s">
        <v>44</v>
      </c>
      <c r="B1334" t="s">
        <v>57</v>
      </c>
      <c r="C1334" t="s">
        <v>69</v>
      </c>
      <c r="D1334" t="s">
        <v>47</v>
      </c>
      <c r="E1334" t="s">
        <v>60</v>
      </c>
      <c r="F1334" t="s">
        <v>49</v>
      </c>
      <c r="G1334" t="s">
        <v>1550</v>
      </c>
      <c r="H1334">
        <v>1868</v>
      </c>
      <c r="I1334" t="s">
        <v>62</v>
      </c>
      <c r="J1334" t="s">
        <v>63</v>
      </c>
      <c r="K1334" t="s">
        <v>53</v>
      </c>
      <c r="L1334" t="s">
        <v>44</v>
      </c>
      <c r="M1334" t="s">
        <v>54</v>
      </c>
      <c r="N1334">
        <v>3</v>
      </c>
      <c r="O1334">
        <v>-2</v>
      </c>
      <c r="P1334">
        <v>0</v>
      </c>
      <c r="Q1334">
        <v>29</v>
      </c>
      <c r="R1334">
        <v>1</v>
      </c>
      <c r="S1334">
        <v>1</v>
      </c>
      <c r="T1334">
        <v>1</v>
      </c>
      <c r="U1334">
        <v>0</v>
      </c>
      <c r="V1334">
        <v>459</v>
      </c>
      <c r="W1334">
        <v>24</v>
      </c>
      <c r="X1334" t="s">
        <v>55</v>
      </c>
      <c r="Y1334">
        <v>1</v>
      </c>
      <c r="Z1334">
        <v>4</v>
      </c>
      <c r="AA1334">
        <v>73</v>
      </c>
      <c r="AB1334">
        <v>2</v>
      </c>
      <c r="AC1334">
        <v>1</v>
      </c>
      <c r="AD1334">
        <v>4</v>
      </c>
      <c r="AE1334">
        <v>2439</v>
      </c>
      <c r="AF1334">
        <v>14753</v>
      </c>
      <c r="AG1334">
        <v>1</v>
      </c>
      <c r="AH1334">
        <v>24</v>
      </c>
      <c r="AI1334">
        <v>4</v>
      </c>
      <c r="AJ1334">
        <v>2</v>
      </c>
      <c r="AK1334">
        <v>80</v>
      </c>
      <c r="AL1334">
        <v>0</v>
      </c>
      <c r="AM1334">
        <v>1</v>
      </c>
      <c r="AN1334">
        <v>2</v>
      </c>
      <c r="AO1334">
        <v>1</v>
      </c>
      <c r="AP1334">
        <v>0</v>
      </c>
      <c r="AQ1334">
        <v>1</v>
      </c>
      <c r="AR1334">
        <v>0</v>
      </c>
    </row>
    <row r="1335" spans="1:44" x14ac:dyDescent="0.35">
      <c r="A1335" t="s">
        <v>44</v>
      </c>
      <c r="B1335" t="s">
        <v>45</v>
      </c>
      <c r="C1335" t="s">
        <v>58</v>
      </c>
      <c r="D1335" t="s">
        <v>47</v>
      </c>
      <c r="E1335" t="s">
        <v>48</v>
      </c>
      <c r="F1335" t="s">
        <v>49</v>
      </c>
      <c r="G1335" t="s">
        <v>1544</v>
      </c>
      <c r="H1335">
        <v>1869</v>
      </c>
      <c r="I1335" t="s">
        <v>51</v>
      </c>
      <c r="J1335" t="s">
        <v>52</v>
      </c>
      <c r="K1335" t="s">
        <v>64</v>
      </c>
      <c r="L1335" t="s">
        <v>56</v>
      </c>
      <c r="M1335" t="s">
        <v>54</v>
      </c>
      <c r="N1335">
        <v>2</v>
      </c>
      <c r="O1335">
        <v>-2</v>
      </c>
      <c r="P1335">
        <v>0</v>
      </c>
      <c r="Q1335">
        <v>46</v>
      </c>
      <c r="R1335">
        <v>1</v>
      </c>
      <c r="S1335">
        <v>1</v>
      </c>
      <c r="T1335">
        <v>1</v>
      </c>
      <c r="U1335">
        <v>0</v>
      </c>
      <c r="V1335">
        <v>1254</v>
      </c>
      <c r="W1335">
        <v>10</v>
      </c>
      <c r="X1335" t="s">
        <v>77</v>
      </c>
      <c r="Y1335">
        <v>1</v>
      </c>
      <c r="Z1335">
        <v>3</v>
      </c>
      <c r="AA1335">
        <v>64</v>
      </c>
      <c r="AB1335">
        <v>3</v>
      </c>
      <c r="AC1335">
        <v>3</v>
      </c>
      <c r="AD1335">
        <v>2</v>
      </c>
      <c r="AE1335">
        <v>7314</v>
      </c>
      <c r="AF1335">
        <v>14011</v>
      </c>
      <c r="AG1335">
        <v>5</v>
      </c>
      <c r="AH1335">
        <v>21</v>
      </c>
      <c r="AI1335">
        <v>4</v>
      </c>
      <c r="AJ1335">
        <v>3</v>
      </c>
      <c r="AK1335">
        <v>80</v>
      </c>
      <c r="AL1335">
        <v>3</v>
      </c>
      <c r="AM1335">
        <v>14</v>
      </c>
      <c r="AN1335">
        <v>3</v>
      </c>
      <c r="AO1335">
        <v>8</v>
      </c>
      <c r="AP1335">
        <v>7</v>
      </c>
      <c r="AQ1335">
        <v>0</v>
      </c>
      <c r="AR1335">
        <v>7</v>
      </c>
    </row>
    <row r="1336" spans="1:44" x14ac:dyDescent="0.35">
      <c r="A1336" t="s">
        <v>56</v>
      </c>
      <c r="B1336" t="s">
        <v>57</v>
      </c>
      <c r="C1336" t="s">
        <v>69</v>
      </c>
      <c r="D1336" t="s">
        <v>59</v>
      </c>
      <c r="E1336" t="s">
        <v>60</v>
      </c>
      <c r="F1336" t="s">
        <v>49</v>
      </c>
      <c r="G1336" t="s">
        <v>1095</v>
      </c>
      <c r="H1336">
        <v>1870</v>
      </c>
      <c r="I1336" t="s">
        <v>51</v>
      </c>
      <c r="J1336" t="s">
        <v>63</v>
      </c>
      <c r="K1336" t="s">
        <v>64</v>
      </c>
      <c r="L1336" t="s">
        <v>56</v>
      </c>
      <c r="M1336" t="s">
        <v>54</v>
      </c>
      <c r="N1336">
        <v>2</v>
      </c>
      <c r="O1336">
        <v>-2</v>
      </c>
      <c r="P1336">
        <v>0</v>
      </c>
      <c r="Q1336">
        <v>27</v>
      </c>
      <c r="R1336">
        <v>0</v>
      </c>
      <c r="T1336">
        <v>0</v>
      </c>
      <c r="U1336">
        <v>1</v>
      </c>
      <c r="V1336">
        <v>1131</v>
      </c>
      <c r="W1336">
        <v>15</v>
      </c>
      <c r="X1336" t="s">
        <v>77</v>
      </c>
      <c r="Y1336">
        <v>1</v>
      </c>
      <c r="Z1336">
        <v>4</v>
      </c>
      <c r="AA1336">
        <v>77</v>
      </c>
      <c r="AB1336">
        <v>2</v>
      </c>
      <c r="AC1336">
        <v>1</v>
      </c>
      <c r="AD1336">
        <v>3</v>
      </c>
      <c r="AE1336">
        <v>4774</v>
      </c>
      <c r="AF1336">
        <v>23844</v>
      </c>
      <c r="AG1336">
        <v>0</v>
      </c>
      <c r="AH1336">
        <v>19</v>
      </c>
      <c r="AI1336">
        <v>3</v>
      </c>
      <c r="AJ1336">
        <v>4</v>
      </c>
      <c r="AK1336">
        <v>80</v>
      </c>
      <c r="AL1336">
        <v>1</v>
      </c>
      <c r="AM1336">
        <v>8</v>
      </c>
      <c r="AN1336">
        <v>2</v>
      </c>
      <c r="AO1336">
        <v>7</v>
      </c>
      <c r="AP1336">
        <v>6</v>
      </c>
      <c r="AQ1336">
        <v>7</v>
      </c>
      <c r="AR1336">
        <v>3</v>
      </c>
    </row>
    <row r="1337" spans="1:44" x14ac:dyDescent="0.35">
      <c r="A1337" t="s">
        <v>56</v>
      </c>
      <c r="B1337" t="s">
        <v>45</v>
      </c>
      <c r="C1337" t="s">
        <v>46</v>
      </c>
      <c r="D1337" t="s">
        <v>59</v>
      </c>
      <c r="E1337" t="s">
        <v>60</v>
      </c>
      <c r="F1337" t="s">
        <v>66</v>
      </c>
      <c r="G1337" t="s">
        <v>1247</v>
      </c>
      <c r="H1337">
        <v>1871</v>
      </c>
      <c r="I1337" t="s">
        <v>62</v>
      </c>
      <c r="J1337" t="s">
        <v>63</v>
      </c>
      <c r="K1337" t="s">
        <v>79</v>
      </c>
      <c r="L1337" t="s">
        <v>56</v>
      </c>
      <c r="M1337" t="s">
        <v>54</v>
      </c>
      <c r="N1337">
        <v>2</v>
      </c>
      <c r="O1337">
        <v>-2</v>
      </c>
      <c r="P1337">
        <v>0</v>
      </c>
      <c r="Q1337">
        <v>39</v>
      </c>
      <c r="R1337">
        <v>0</v>
      </c>
      <c r="T1337">
        <v>0</v>
      </c>
      <c r="U1337">
        <v>1</v>
      </c>
      <c r="V1337">
        <v>835</v>
      </c>
      <c r="W1337">
        <v>19</v>
      </c>
      <c r="X1337" t="s">
        <v>71</v>
      </c>
      <c r="Y1337">
        <v>1</v>
      </c>
      <c r="Z1337">
        <v>4</v>
      </c>
      <c r="AA1337">
        <v>41</v>
      </c>
      <c r="AB1337">
        <v>3</v>
      </c>
      <c r="AC1337">
        <v>2</v>
      </c>
      <c r="AD1337">
        <v>4</v>
      </c>
      <c r="AE1337">
        <v>3902</v>
      </c>
      <c r="AF1337">
        <v>5141</v>
      </c>
      <c r="AG1337">
        <v>8</v>
      </c>
      <c r="AH1337">
        <v>14</v>
      </c>
      <c r="AI1337">
        <v>3</v>
      </c>
      <c r="AJ1337">
        <v>2</v>
      </c>
      <c r="AK1337">
        <v>80</v>
      </c>
      <c r="AL1337">
        <v>3</v>
      </c>
      <c r="AM1337">
        <v>7</v>
      </c>
      <c r="AN1337">
        <v>3</v>
      </c>
      <c r="AO1337">
        <v>2</v>
      </c>
      <c r="AP1337">
        <v>2</v>
      </c>
      <c r="AQ1337">
        <v>2</v>
      </c>
      <c r="AR1337">
        <v>2</v>
      </c>
    </row>
    <row r="1338" spans="1:44" x14ac:dyDescent="0.35">
      <c r="A1338" t="s">
        <v>56</v>
      </c>
      <c r="B1338" t="s">
        <v>45</v>
      </c>
      <c r="C1338" t="s">
        <v>75</v>
      </c>
      <c r="D1338" t="s">
        <v>59</v>
      </c>
      <c r="E1338" t="s">
        <v>60</v>
      </c>
      <c r="F1338" t="s">
        <v>113</v>
      </c>
      <c r="G1338" t="s">
        <v>1459</v>
      </c>
      <c r="H1338">
        <v>1873</v>
      </c>
      <c r="I1338" t="s">
        <v>62</v>
      </c>
      <c r="J1338" t="s">
        <v>63</v>
      </c>
      <c r="K1338" t="s">
        <v>64</v>
      </c>
      <c r="L1338" t="s">
        <v>56</v>
      </c>
      <c r="M1338" t="s">
        <v>54</v>
      </c>
      <c r="N1338">
        <v>2</v>
      </c>
      <c r="O1338">
        <v>-2</v>
      </c>
      <c r="P1338">
        <v>0</v>
      </c>
      <c r="Q1338">
        <v>55</v>
      </c>
      <c r="R1338">
        <v>0</v>
      </c>
      <c r="T1338">
        <v>0</v>
      </c>
      <c r="U1338">
        <v>1</v>
      </c>
      <c r="V1338">
        <v>836</v>
      </c>
      <c r="W1338">
        <v>2</v>
      </c>
      <c r="X1338" t="s">
        <v>71</v>
      </c>
      <c r="Y1338">
        <v>1</v>
      </c>
      <c r="Z1338">
        <v>4</v>
      </c>
      <c r="AA1338">
        <v>98</v>
      </c>
      <c r="AB1338">
        <v>2</v>
      </c>
      <c r="AC1338">
        <v>1</v>
      </c>
      <c r="AD1338">
        <v>4</v>
      </c>
      <c r="AE1338">
        <v>2662</v>
      </c>
      <c r="AF1338">
        <v>7975</v>
      </c>
      <c r="AG1338">
        <v>8</v>
      </c>
      <c r="AH1338">
        <v>20</v>
      </c>
      <c r="AI1338">
        <v>4</v>
      </c>
      <c r="AJ1338">
        <v>2</v>
      </c>
      <c r="AK1338">
        <v>80</v>
      </c>
      <c r="AL1338">
        <v>1</v>
      </c>
      <c r="AM1338">
        <v>19</v>
      </c>
      <c r="AN1338">
        <v>4</v>
      </c>
      <c r="AO1338">
        <v>5</v>
      </c>
      <c r="AP1338">
        <v>2</v>
      </c>
      <c r="AQ1338">
        <v>0</v>
      </c>
      <c r="AR1338">
        <v>4</v>
      </c>
    </row>
    <row r="1339" spans="1:44" x14ac:dyDescent="0.35">
      <c r="A1339" t="s">
        <v>56</v>
      </c>
      <c r="B1339" t="s">
        <v>45</v>
      </c>
      <c r="C1339" t="s">
        <v>69</v>
      </c>
      <c r="D1339" t="s">
        <v>59</v>
      </c>
      <c r="E1339" t="s">
        <v>48</v>
      </c>
      <c r="F1339" t="s">
        <v>72</v>
      </c>
      <c r="G1339" t="s">
        <v>1160</v>
      </c>
      <c r="H1339">
        <v>1875</v>
      </c>
      <c r="I1339" t="s">
        <v>51</v>
      </c>
      <c r="J1339" t="s">
        <v>99</v>
      </c>
      <c r="K1339" t="s">
        <v>64</v>
      </c>
      <c r="L1339" t="s">
        <v>56</v>
      </c>
      <c r="M1339" t="s">
        <v>54</v>
      </c>
      <c r="N1339">
        <v>3</v>
      </c>
      <c r="O1339">
        <v>-2</v>
      </c>
      <c r="P1339">
        <v>0</v>
      </c>
      <c r="Q1339">
        <v>28</v>
      </c>
      <c r="R1339">
        <v>0</v>
      </c>
      <c r="T1339">
        <v>0</v>
      </c>
      <c r="U1339">
        <v>1</v>
      </c>
      <c r="V1339">
        <v>1172</v>
      </c>
      <c r="W1339">
        <v>3</v>
      </c>
      <c r="X1339" t="s">
        <v>77</v>
      </c>
      <c r="Y1339">
        <v>1</v>
      </c>
      <c r="Z1339">
        <v>2</v>
      </c>
      <c r="AA1339">
        <v>78</v>
      </c>
      <c r="AB1339">
        <v>3</v>
      </c>
      <c r="AC1339">
        <v>1</v>
      </c>
      <c r="AD1339">
        <v>2</v>
      </c>
      <c r="AE1339">
        <v>2856</v>
      </c>
      <c r="AF1339">
        <v>3692</v>
      </c>
      <c r="AG1339">
        <v>1</v>
      </c>
      <c r="AH1339">
        <v>19</v>
      </c>
      <c r="AI1339">
        <v>3</v>
      </c>
      <c r="AJ1339">
        <v>4</v>
      </c>
      <c r="AK1339">
        <v>80</v>
      </c>
      <c r="AL1339">
        <v>1</v>
      </c>
      <c r="AM1339">
        <v>1</v>
      </c>
      <c r="AN1339">
        <v>3</v>
      </c>
      <c r="AO1339">
        <v>1</v>
      </c>
      <c r="AP1339">
        <v>0</v>
      </c>
      <c r="AQ1339">
        <v>0</v>
      </c>
      <c r="AR1339">
        <v>0</v>
      </c>
    </row>
    <row r="1340" spans="1:44" x14ac:dyDescent="0.35">
      <c r="A1340" t="s">
        <v>44</v>
      </c>
      <c r="B1340" t="s">
        <v>45</v>
      </c>
      <c r="C1340" t="s">
        <v>69</v>
      </c>
      <c r="D1340" t="s">
        <v>47</v>
      </c>
      <c r="E1340" t="s">
        <v>48</v>
      </c>
      <c r="F1340" t="s">
        <v>72</v>
      </c>
      <c r="G1340" t="s">
        <v>1518</v>
      </c>
      <c r="H1340">
        <v>1876</v>
      </c>
      <c r="I1340" t="s">
        <v>62</v>
      </c>
      <c r="J1340" t="s">
        <v>99</v>
      </c>
      <c r="K1340" t="s">
        <v>53</v>
      </c>
      <c r="L1340" t="s">
        <v>56</v>
      </c>
      <c r="M1340" t="s">
        <v>54</v>
      </c>
      <c r="N1340">
        <v>3</v>
      </c>
      <c r="O1340">
        <v>-2</v>
      </c>
      <c r="P1340">
        <v>0</v>
      </c>
      <c r="Q1340">
        <v>30</v>
      </c>
      <c r="R1340">
        <v>1</v>
      </c>
      <c r="S1340">
        <v>1</v>
      </c>
      <c r="T1340">
        <v>1</v>
      </c>
      <c r="U1340">
        <v>0</v>
      </c>
      <c r="V1340">
        <v>945</v>
      </c>
      <c r="W1340">
        <v>9</v>
      </c>
      <c r="X1340" t="s">
        <v>77</v>
      </c>
      <c r="Y1340">
        <v>1</v>
      </c>
      <c r="Z1340">
        <v>2</v>
      </c>
      <c r="AA1340">
        <v>89</v>
      </c>
      <c r="AB1340">
        <v>3</v>
      </c>
      <c r="AC1340">
        <v>1</v>
      </c>
      <c r="AD1340">
        <v>4</v>
      </c>
      <c r="AE1340">
        <v>1081</v>
      </c>
      <c r="AF1340">
        <v>16019</v>
      </c>
      <c r="AG1340">
        <v>1</v>
      </c>
      <c r="AH1340">
        <v>13</v>
      </c>
      <c r="AI1340">
        <v>3</v>
      </c>
      <c r="AJ1340">
        <v>3</v>
      </c>
      <c r="AK1340">
        <v>80</v>
      </c>
      <c r="AL1340">
        <v>0</v>
      </c>
      <c r="AM1340">
        <v>1</v>
      </c>
      <c r="AN1340">
        <v>2</v>
      </c>
      <c r="AO1340">
        <v>1</v>
      </c>
      <c r="AP1340">
        <v>0</v>
      </c>
      <c r="AQ1340">
        <v>0</v>
      </c>
      <c r="AR1340">
        <v>0</v>
      </c>
    </row>
    <row r="1341" spans="1:44" x14ac:dyDescent="0.35">
      <c r="A1341" t="s">
        <v>44</v>
      </c>
      <c r="B1341" t="s">
        <v>45</v>
      </c>
      <c r="C1341" t="s">
        <v>92</v>
      </c>
      <c r="D1341" t="s">
        <v>47</v>
      </c>
      <c r="E1341" t="s">
        <v>60</v>
      </c>
      <c r="F1341" t="s">
        <v>49</v>
      </c>
      <c r="G1341" t="s">
        <v>1552</v>
      </c>
      <c r="H1341">
        <v>1878</v>
      </c>
      <c r="I1341" t="s">
        <v>62</v>
      </c>
      <c r="J1341" t="s">
        <v>63</v>
      </c>
      <c r="K1341" t="s">
        <v>53</v>
      </c>
      <c r="L1341" t="s">
        <v>44</v>
      </c>
      <c r="M1341" t="s">
        <v>54</v>
      </c>
      <c r="N1341">
        <v>2</v>
      </c>
      <c r="O1341">
        <v>-2</v>
      </c>
      <c r="P1341">
        <v>0</v>
      </c>
      <c r="Q1341">
        <v>22</v>
      </c>
      <c r="R1341">
        <v>1</v>
      </c>
      <c r="S1341">
        <v>1</v>
      </c>
      <c r="T1341">
        <v>1</v>
      </c>
      <c r="U1341">
        <v>0</v>
      </c>
      <c r="V1341">
        <v>391</v>
      </c>
      <c r="W1341">
        <v>7</v>
      </c>
      <c r="X1341" t="s">
        <v>65</v>
      </c>
      <c r="Y1341">
        <v>1</v>
      </c>
      <c r="Z1341">
        <v>4</v>
      </c>
      <c r="AA1341">
        <v>75</v>
      </c>
      <c r="AB1341">
        <v>3</v>
      </c>
      <c r="AC1341">
        <v>1</v>
      </c>
      <c r="AD1341">
        <v>2</v>
      </c>
      <c r="AE1341">
        <v>2472</v>
      </c>
      <c r="AF1341">
        <v>26092</v>
      </c>
      <c r="AG1341">
        <v>1</v>
      </c>
      <c r="AH1341">
        <v>23</v>
      </c>
      <c r="AI1341">
        <v>4</v>
      </c>
      <c r="AJ1341">
        <v>1</v>
      </c>
      <c r="AK1341">
        <v>80</v>
      </c>
      <c r="AL1341">
        <v>0</v>
      </c>
      <c r="AM1341">
        <v>1</v>
      </c>
      <c r="AN1341">
        <v>3</v>
      </c>
      <c r="AO1341">
        <v>1</v>
      </c>
      <c r="AP1341">
        <v>0</v>
      </c>
      <c r="AQ1341">
        <v>0</v>
      </c>
      <c r="AR1341">
        <v>0</v>
      </c>
    </row>
    <row r="1342" spans="1:44" x14ac:dyDescent="0.35">
      <c r="A1342" t="s">
        <v>56</v>
      </c>
      <c r="B1342" t="s">
        <v>45</v>
      </c>
      <c r="C1342" t="s">
        <v>46</v>
      </c>
      <c r="D1342" t="s">
        <v>59</v>
      </c>
      <c r="E1342" t="s">
        <v>48</v>
      </c>
      <c r="F1342" t="s">
        <v>113</v>
      </c>
      <c r="G1342" t="s">
        <v>1375</v>
      </c>
      <c r="H1342">
        <v>1880</v>
      </c>
      <c r="I1342" t="s">
        <v>51</v>
      </c>
      <c r="J1342" t="s">
        <v>52</v>
      </c>
      <c r="K1342" t="s">
        <v>64</v>
      </c>
      <c r="L1342" t="s">
        <v>44</v>
      </c>
      <c r="M1342" t="s">
        <v>54</v>
      </c>
      <c r="N1342">
        <v>4</v>
      </c>
      <c r="O1342">
        <v>-2</v>
      </c>
      <c r="P1342">
        <v>0</v>
      </c>
      <c r="Q1342">
        <v>36</v>
      </c>
      <c r="R1342">
        <v>0</v>
      </c>
      <c r="T1342">
        <v>0</v>
      </c>
      <c r="U1342">
        <v>1</v>
      </c>
      <c r="V1342">
        <v>1266</v>
      </c>
      <c r="W1342">
        <v>10</v>
      </c>
      <c r="X1342" t="s">
        <v>71</v>
      </c>
      <c r="Y1342">
        <v>1</v>
      </c>
      <c r="Z1342">
        <v>4</v>
      </c>
      <c r="AA1342">
        <v>63</v>
      </c>
      <c r="AB1342">
        <v>2</v>
      </c>
      <c r="AC1342">
        <v>2</v>
      </c>
      <c r="AD1342">
        <v>4</v>
      </c>
      <c r="AE1342">
        <v>5673</v>
      </c>
      <c r="AF1342">
        <v>6060</v>
      </c>
      <c r="AG1342">
        <v>1</v>
      </c>
      <c r="AH1342">
        <v>13</v>
      </c>
      <c r="AI1342">
        <v>3</v>
      </c>
      <c r="AJ1342">
        <v>1</v>
      </c>
      <c r="AK1342">
        <v>80</v>
      </c>
      <c r="AL1342">
        <v>1</v>
      </c>
      <c r="AM1342">
        <v>10</v>
      </c>
      <c r="AN1342">
        <v>3</v>
      </c>
      <c r="AO1342">
        <v>10</v>
      </c>
      <c r="AP1342">
        <v>9</v>
      </c>
      <c r="AQ1342">
        <v>1</v>
      </c>
      <c r="AR1342">
        <v>7</v>
      </c>
    </row>
    <row r="1343" spans="1:44" x14ac:dyDescent="0.35">
      <c r="A1343" t="s">
        <v>56</v>
      </c>
      <c r="B1343" t="s">
        <v>45</v>
      </c>
      <c r="C1343" t="s">
        <v>69</v>
      </c>
      <c r="D1343" t="s">
        <v>59</v>
      </c>
      <c r="E1343" t="s">
        <v>60</v>
      </c>
      <c r="F1343" t="s">
        <v>49</v>
      </c>
      <c r="G1343" t="s">
        <v>1233</v>
      </c>
      <c r="H1343">
        <v>1881</v>
      </c>
      <c r="I1343" t="s">
        <v>62</v>
      </c>
      <c r="J1343" t="s">
        <v>68</v>
      </c>
      <c r="K1343" t="s">
        <v>79</v>
      </c>
      <c r="L1343" t="s">
        <v>56</v>
      </c>
      <c r="M1343" t="s">
        <v>54</v>
      </c>
      <c r="N1343">
        <v>2</v>
      </c>
      <c r="O1343">
        <v>-2</v>
      </c>
      <c r="P1343">
        <v>0</v>
      </c>
      <c r="Q1343">
        <v>31</v>
      </c>
      <c r="R1343">
        <v>0</v>
      </c>
      <c r="T1343">
        <v>0</v>
      </c>
      <c r="U1343">
        <v>1</v>
      </c>
      <c r="V1343">
        <v>311</v>
      </c>
      <c r="W1343">
        <v>20</v>
      </c>
      <c r="X1343" t="s">
        <v>77</v>
      </c>
      <c r="Y1343">
        <v>1</v>
      </c>
      <c r="Z1343">
        <v>2</v>
      </c>
      <c r="AA1343">
        <v>89</v>
      </c>
      <c r="AB1343">
        <v>3</v>
      </c>
      <c r="AC1343">
        <v>2</v>
      </c>
      <c r="AD1343">
        <v>3</v>
      </c>
      <c r="AE1343">
        <v>4197</v>
      </c>
      <c r="AF1343">
        <v>18624</v>
      </c>
      <c r="AG1343">
        <v>1</v>
      </c>
      <c r="AH1343">
        <v>11</v>
      </c>
      <c r="AI1343">
        <v>3</v>
      </c>
      <c r="AJ1343">
        <v>1</v>
      </c>
      <c r="AK1343">
        <v>80</v>
      </c>
      <c r="AL1343">
        <v>1</v>
      </c>
      <c r="AM1343">
        <v>10</v>
      </c>
      <c r="AN1343">
        <v>3</v>
      </c>
      <c r="AO1343">
        <v>10</v>
      </c>
      <c r="AP1343">
        <v>8</v>
      </c>
      <c r="AQ1343">
        <v>0</v>
      </c>
      <c r="AR1343">
        <v>2</v>
      </c>
    </row>
    <row r="1344" spans="1:44" x14ac:dyDescent="0.35">
      <c r="A1344" t="s">
        <v>56</v>
      </c>
      <c r="B1344" t="s">
        <v>45</v>
      </c>
      <c r="C1344" t="s">
        <v>69</v>
      </c>
      <c r="D1344" t="s">
        <v>59</v>
      </c>
      <c r="E1344" t="s">
        <v>48</v>
      </c>
      <c r="F1344" t="s">
        <v>49</v>
      </c>
      <c r="G1344" t="s">
        <v>1420</v>
      </c>
      <c r="H1344">
        <v>1882</v>
      </c>
      <c r="I1344" t="s">
        <v>62</v>
      </c>
      <c r="J1344" t="s">
        <v>52</v>
      </c>
      <c r="K1344" t="s">
        <v>64</v>
      </c>
      <c r="L1344" t="s">
        <v>44</v>
      </c>
      <c r="M1344" t="s">
        <v>54</v>
      </c>
      <c r="N1344">
        <v>3</v>
      </c>
      <c r="O1344">
        <v>-2</v>
      </c>
      <c r="P1344">
        <v>0</v>
      </c>
      <c r="Q1344">
        <v>34</v>
      </c>
      <c r="R1344">
        <v>0</v>
      </c>
      <c r="T1344">
        <v>0</v>
      </c>
      <c r="U1344">
        <v>1</v>
      </c>
      <c r="V1344">
        <v>1480</v>
      </c>
      <c r="W1344">
        <v>4</v>
      </c>
      <c r="X1344" t="s">
        <v>77</v>
      </c>
      <c r="Y1344">
        <v>1</v>
      </c>
      <c r="Z1344">
        <v>3</v>
      </c>
      <c r="AA1344">
        <v>64</v>
      </c>
      <c r="AB1344">
        <v>3</v>
      </c>
      <c r="AC1344">
        <v>3</v>
      </c>
      <c r="AD1344">
        <v>4</v>
      </c>
      <c r="AE1344">
        <v>9713</v>
      </c>
      <c r="AF1344">
        <v>24444</v>
      </c>
      <c r="AG1344">
        <v>2</v>
      </c>
      <c r="AH1344">
        <v>13</v>
      </c>
      <c r="AI1344">
        <v>3</v>
      </c>
      <c r="AJ1344">
        <v>4</v>
      </c>
      <c r="AK1344">
        <v>80</v>
      </c>
      <c r="AL1344">
        <v>3</v>
      </c>
      <c r="AM1344">
        <v>9</v>
      </c>
      <c r="AN1344">
        <v>3</v>
      </c>
      <c r="AO1344">
        <v>5</v>
      </c>
      <c r="AP1344">
        <v>3</v>
      </c>
      <c r="AQ1344">
        <v>1</v>
      </c>
      <c r="AR1344">
        <v>0</v>
      </c>
    </row>
    <row r="1345" spans="1:44" x14ac:dyDescent="0.35">
      <c r="A1345" t="s">
        <v>56</v>
      </c>
      <c r="B1345" t="s">
        <v>45</v>
      </c>
      <c r="C1345" t="s">
        <v>69</v>
      </c>
      <c r="D1345" t="s">
        <v>59</v>
      </c>
      <c r="E1345" t="s">
        <v>60</v>
      </c>
      <c r="F1345" t="s">
        <v>49</v>
      </c>
      <c r="G1345" t="s">
        <v>1307</v>
      </c>
      <c r="H1345">
        <v>1883</v>
      </c>
      <c r="I1345" t="s">
        <v>62</v>
      </c>
      <c r="J1345" t="s">
        <v>68</v>
      </c>
      <c r="K1345" t="s">
        <v>53</v>
      </c>
      <c r="L1345" t="s">
        <v>56</v>
      </c>
      <c r="M1345" t="s">
        <v>54</v>
      </c>
      <c r="N1345">
        <v>2</v>
      </c>
      <c r="O1345">
        <v>-2</v>
      </c>
      <c r="P1345">
        <v>0</v>
      </c>
      <c r="Q1345">
        <v>29</v>
      </c>
      <c r="R1345">
        <v>0</v>
      </c>
      <c r="T1345">
        <v>0</v>
      </c>
      <c r="U1345">
        <v>1</v>
      </c>
      <c r="V1345">
        <v>592</v>
      </c>
      <c r="W1345">
        <v>7</v>
      </c>
      <c r="X1345" t="s">
        <v>77</v>
      </c>
      <c r="Y1345">
        <v>1</v>
      </c>
      <c r="Z1345">
        <v>4</v>
      </c>
      <c r="AA1345">
        <v>59</v>
      </c>
      <c r="AB1345">
        <v>3</v>
      </c>
      <c r="AC1345">
        <v>1</v>
      </c>
      <c r="AD1345">
        <v>1</v>
      </c>
      <c r="AE1345">
        <v>2062</v>
      </c>
      <c r="AF1345">
        <v>19384</v>
      </c>
      <c r="AG1345">
        <v>3</v>
      </c>
      <c r="AH1345">
        <v>14</v>
      </c>
      <c r="AI1345">
        <v>3</v>
      </c>
      <c r="AJ1345">
        <v>2</v>
      </c>
      <c r="AK1345">
        <v>80</v>
      </c>
      <c r="AL1345">
        <v>0</v>
      </c>
      <c r="AM1345">
        <v>11</v>
      </c>
      <c r="AN1345">
        <v>3</v>
      </c>
      <c r="AO1345">
        <v>3</v>
      </c>
      <c r="AP1345">
        <v>2</v>
      </c>
      <c r="AQ1345">
        <v>1</v>
      </c>
      <c r="AR1345">
        <v>2</v>
      </c>
    </row>
    <row r="1346" spans="1:44" x14ac:dyDescent="0.35">
      <c r="A1346" t="s">
        <v>56</v>
      </c>
      <c r="B1346" t="s">
        <v>45</v>
      </c>
      <c r="C1346" t="s">
        <v>46</v>
      </c>
      <c r="D1346" t="s">
        <v>59</v>
      </c>
      <c r="E1346" t="s">
        <v>60</v>
      </c>
      <c r="F1346" t="s">
        <v>72</v>
      </c>
      <c r="G1346" t="s">
        <v>1481</v>
      </c>
      <c r="H1346">
        <v>1885</v>
      </c>
      <c r="I1346" t="s">
        <v>62</v>
      </c>
      <c r="J1346" t="s">
        <v>63</v>
      </c>
      <c r="K1346" t="s">
        <v>64</v>
      </c>
      <c r="L1346" t="s">
        <v>44</v>
      </c>
      <c r="M1346" t="s">
        <v>54</v>
      </c>
      <c r="N1346">
        <v>2</v>
      </c>
      <c r="O1346">
        <v>-2</v>
      </c>
      <c r="P1346">
        <v>0</v>
      </c>
      <c r="Q1346">
        <v>37</v>
      </c>
      <c r="R1346">
        <v>0</v>
      </c>
      <c r="T1346">
        <v>0</v>
      </c>
      <c r="U1346">
        <v>1</v>
      </c>
      <c r="V1346">
        <v>783</v>
      </c>
      <c r="W1346">
        <v>7</v>
      </c>
      <c r="X1346" t="s">
        <v>71</v>
      </c>
      <c r="Y1346">
        <v>1</v>
      </c>
      <c r="Z1346">
        <v>4</v>
      </c>
      <c r="AA1346">
        <v>78</v>
      </c>
      <c r="AB1346">
        <v>3</v>
      </c>
      <c r="AC1346">
        <v>2</v>
      </c>
      <c r="AD1346">
        <v>1</v>
      </c>
      <c r="AE1346">
        <v>4284</v>
      </c>
      <c r="AF1346">
        <v>13588</v>
      </c>
      <c r="AG1346">
        <v>5</v>
      </c>
      <c r="AH1346">
        <v>22</v>
      </c>
      <c r="AI1346">
        <v>4</v>
      </c>
      <c r="AJ1346">
        <v>3</v>
      </c>
      <c r="AK1346">
        <v>80</v>
      </c>
      <c r="AL1346">
        <v>1</v>
      </c>
      <c r="AM1346">
        <v>16</v>
      </c>
      <c r="AN1346">
        <v>3</v>
      </c>
      <c r="AO1346">
        <v>5</v>
      </c>
      <c r="AP1346">
        <v>3</v>
      </c>
      <c r="AQ1346">
        <v>0</v>
      </c>
      <c r="AR1346">
        <v>4</v>
      </c>
    </row>
    <row r="1347" spans="1:44" x14ac:dyDescent="0.35">
      <c r="A1347" t="s">
        <v>56</v>
      </c>
      <c r="B1347" t="s">
        <v>45</v>
      </c>
      <c r="C1347" t="s">
        <v>46</v>
      </c>
      <c r="D1347" t="s">
        <v>59</v>
      </c>
      <c r="E1347" t="s">
        <v>60</v>
      </c>
      <c r="F1347" t="s">
        <v>66</v>
      </c>
      <c r="G1347" t="s">
        <v>1359</v>
      </c>
      <c r="H1347">
        <v>1886</v>
      </c>
      <c r="I1347" t="s">
        <v>51</v>
      </c>
      <c r="J1347" t="s">
        <v>81</v>
      </c>
      <c r="K1347" t="s">
        <v>64</v>
      </c>
      <c r="L1347" t="s">
        <v>44</v>
      </c>
      <c r="M1347" t="s">
        <v>54</v>
      </c>
      <c r="N1347">
        <v>2</v>
      </c>
      <c r="O1347">
        <v>-2</v>
      </c>
      <c r="P1347">
        <v>0</v>
      </c>
      <c r="Q1347">
        <v>35</v>
      </c>
      <c r="R1347">
        <v>0</v>
      </c>
      <c r="T1347">
        <v>0</v>
      </c>
      <c r="U1347">
        <v>1</v>
      </c>
      <c r="V1347">
        <v>219</v>
      </c>
      <c r="W1347">
        <v>16</v>
      </c>
      <c r="X1347" t="s">
        <v>55</v>
      </c>
      <c r="Y1347">
        <v>1</v>
      </c>
      <c r="Z1347">
        <v>4</v>
      </c>
      <c r="AA1347">
        <v>44</v>
      </c>
      <c r="AB1347">
        <v>2</v>
      </c>
      <c r="AC1347">
        <v>2</v>
      </c>
      <c r="AD1347">
        <v>2</v>
      </c>
      <c r="AE1347">
        <v>4788</v>
      </c>
      <c r="AF1347">
        <v>25388</v>
      </c>
      <c r="AG1347">
        <v>0</v>
      </c>
      <c r="AH1347">
        <v>11</v>
      </c>
      <c r="AI1347">
        <v>3</v>
      </c>
      <c r="AJ1347">
        <v>4</v>
      </c>
      <c r="AK1347">
        <v>80</v>
      </c>
      <c r="AL1347">
        <v>0</v>
      </c>
      <c r="AM1347">
        <v>4</v>
      </c>
      <c r="AN1347">
        <v>3</v>
      </c>
      <c r="AO1347">
        <v>3</v>
      </c>
      <c r="AP1347">
        <v>2</v>
      </c>
      <c r="AQ1347">
        <v>0</v>
      </c>
      <c r="AR1347">
        <v>2</v>
      </c>
    </row>
    <row r="1348" spans="1:44" x14ac:dyDescent="0.35">
      <c r="A1348" t="s">
        <v>56</v>
      </c>
      <c r="B1348" t="s">
        <v>45</v>
      </c>
      <c r="C1348" t="s">
        <v>58</v>
      </c>
      <c r="D1348" t="s">
        <v>59</v>
      </c>
      <c r="E1348" t="s">
        <v>60</v>
      </c>
      <c r="F1348" t="s">
        <v>49</v>
      </c>
      <c r="G1348" t="s">
        <v>1136</v>
      </c>
      <c r="H1348">
        <v>1888</v>
      </c>
      <c r="I1348" t="s">
        <v>51</v>
      </c>
      <c r="J1348" t="s">
        <v>81</v>
      </c>
      <c r="K1348" t="s">
        <v>64</v>
      </c>
      <c r="L1348" t="s">
        <v>56</v>
      </c>
      <c r="M1348" t="s">
        <v>54</v>
      </c>
      <c r="N1348">
        <v>2</v>
      </c>
      <c r="O1348">
        <v>-2</v>
      </c>
      <c r="P1348">
        <v>0</v>
      </c>
      <c r="Q1348">
        <v>45</v>
      </c>
      <c r="R1348">
        <v>0</v>
      </c>
      <c r="T1348">
        <v>0</v>
      </c>
      <c r="U1348">
        <v>1</v>
      </c>
      <c r="V1348">
        <v>556</v>
      </c>
      <c r="W1348">
        <v>25</v>
      </c>
      <c r="X1348" t="s">
        <v>55</v>
      </c>
      <c r="Y1348">
        <v>1</v>
      </c>
      <c r="Z1348">
        <v>2</v>
      </c>
      <c r="AA1348">
        <v>93</v>
      </c>
      <c r="AB1348">
        <v>2</v>
      </c>
      <c r="AC1348">
        <v>2</v>
      </c>
      <c r="AD1348">
        <v>4</v>
      </c>
      <c r="AE1348">
        <v>5906</v>
      </c>
      <c r="AF1348">
        <v>23888</v>
      </c>
      <c r="AG1348">
        <v>0</v>
      </c>
      <c r="AH1348">
        <v>13</v>
      </c>
      <c r="AI1348">
        <v>3</v>
      </c>
      <c r="AJ1348">
        <v>4</v>
      </c>
      <c r="AK1348">
        <v>80</v>
      </c>
      <c r="AL1348">
        <v>2</v>
      </c>
      <c r="AM1348">
        <v>10</v>
      </c>
      <c r="AN1348">
        <v>2</v>
      </c>
      <c r="AO1348">
        <v>9</v>
      </c>
      <c r="AP1348">
        <v>8</v>
      </c>
      <c r="AQ1348">
        <v>3</v>
      </c>
      <c r="AR1348">
        <v>8</v>
      </c>
    </row>
    <row r="1349" spans="1:44" x14ac:dyDescent="0.35">
      <c r="A1349" t="s">
        <v>56</v>
      </c>
      <c r="B1349" t="s">
        <v>57</v>
      </c>
      <c r="C1349" t="s">
        <v>46</v>
      </c>
      <c r="D1349" t="s">
        <v>59</v>
      </c>
      <c r="E1349" t="s">
        <v>161</v>
      </c>
      <c r="F1349" t="s">
        <v>163</v>
      </c>
      <c r="G1349" t="s">
        <v>1447</v>
      </c>
      <c r="H1349">
        <v>1890</v>
      </c>
      <c r="I1349" t="s">
        <v>62</v>
      </c>
      <c r="J1349" t="s">
        <v>163</v>
      </c>
      <c r="K1349" t="s">
        <v>53</v>
      </c>
      <c r="L1349" t="s">
        <v>56</v>
      </c>
      <c r="M1349" t="s">
        <v>54</v>
      </c>
      <c r="N1349">
        <v>2</v>
      </c>
      <c r="O1349">
        <v>-2</v>
      </c>
      <c r="P1349">
        <v>0</v>
      </c>
      <c r="Q1349">
        <v>36</v>
      </c>
      <c r="R1349">
        <v>0</v>
      </c>
      <c r="T1349">
        <v>0</v>
      </c>
      <c r="U1349">
        <v>1</v>
      </c>
      <c r="V1349">
        <v>1213</v>
      </c>
      <c r="W1349">
        <v>2</v>
      </c>
      <c r="X1349" t="s">
        <v>65</v>
      </c>
      <c r="Y1349">
        <v>1</v>
      </c>
      <c r="Z1349">
        <v>2</v>
      </c>
      <c r="AA1349">
        <v>94</v>
      </c>
      <c r="AB1349">
        <v>2</v>
      </c>
      <c r="AC1349">
        <v>2</v>
      </c>
      <c r="AD1349">
        <v>4</v>
      </c>
      <c r="AE1349">
        <v>3886</v>
      </c>
      <c r="AF1349">
        <v>4223</v>
      </c>
      <c r="AG1349">
        <v>1</v>
      </c>
      <c r="AH1349">
        <v>21</v>
      </c>
      <c r="AI1349">
        <v>4</v>
      </c>
      <c r="AJ1349">
        <v>4</v>
      </c>
      <c r="AK1349">
        <v>80</v>
      </c>
      <c r="AL1349">
        <v>0</v>
      </c>
      <c r="AM1349">
        <v>10</v>
      </c>
      <c r="AN1349">
        <v>2</v>
      </c>
      <c r="AO1349">
        <v>10</v>
      </c>
      <c r="AP1349">
        <v>1</v>
      </c>
      <c r="AQ1349">
        <v>0</v>
      </c>
      <c r="AR1349">
        <v>8</v>
      </c>
    </row>
    <row r="1350" spans="1:44" x14ac:dyDescent="0.35">
      <c r="A1350" t="s">
        <v>56</v>
      </c>
      <c r="B1350" t="s">
        <v>45</v>
      </c>
      <c r="C1350" t="s">
        <v>46</v>
      </c>
      <c r="D1350" t="s">
        <v>59</v>
      </c>
      <c r="E1350" t="s">
        <v>60</v>
      </c>
      <c r="F1350" t="s">
        <v>49</v>
      </c>
      <c r="G1350" t="s">
        <v>1232</v>
      </c>
      <c r="H1350">
        <v>1892</v>
      </c>
      <c r="I1350" t="s">
        <v>62</v>
      </c>
      <c r="J1350" t="s">
        <v>95</v>
      </c>
      <c r="K1350" t="s">
        <v>79</v>
      </c>
      <c r="L1350" t="s">
        <v>56</v>
      </c>
      <c r="M1350" t="s">
        <v>54</v>
      </c>
      <c r="N1350">
        <v>3</v>
      </c>
      <c r="O1350">
        <v>-2</v>
      </c>
      <c r="P1350">
        <v>0</v>
      </c>
      <c r="Q1350">
        <v>40</v>
      </c>
      <c r="R1350">
        <v>0</v>
      </c>
      <c r="T1350">
        <v>0</v>
      </c>
      <c r="U1350">
        <v>1</v>
      </c>
      <c r="V1350">
        <v>1137</v>
      </c>
      <c r="W1350">
        <v>1</v>
      </c>
      <c r="X1350" t="s">
        <v>71</v>
      </c>
      <c r="Y1350">
        <v>1</v>
      </c>
      <c r="Z1350">
        <v>1</v>
      </c>
      <c r="AA1350">
        <v>98</v>
      </c>
      <c r="AB1350">
        <v>3</v>
      </c>
      <c r="AC1350">
        <v>4</v>
      </c>
      <c r="AD1350">
        <v>3</v>
      </c>
      <c r="AE1350">
        <v>16823</v>
      </c>
      <c r="AF1350">
        <v>18991</v>
      </c>
      <c r="AG1350">
        <v>2</v>
      </c>
      <c r="AH1350">
        <v>11</v>
      </c>
      <c r="AI1350">
        <v>3</v>
      </c>
      <c r="AJ1350">
        <v>1</v>
      </c>
      <c r="AK1350">
        <v>80</v>
      </c>
      <c r="AL1350">
        <v>1</v>
      </c>
      <c r="AM1350">
        <v>22</v>
      </c>
      <c r="AN1350">
        <v>3</v>
      </c>
      <c r="AO1350">
        <v>19</v>
      </c>
      <c r="AP1350">
        <v>7</v>
      </c>
      <c r="AQ1350">
        <v>11</v>
      </c>
      <c r="AR1350">
        <v>16</v>
      </c>
    </row>
    <row r="1351" spans="1:44" x14ac:dyDescent="0.35">
      <c r="A1351" t="s">
        <v>56</v>
      </c>
      <c r="B1351" t="s">
        <v>45</v>
      </c>
      <c r="C1351" t="s">
        <v>69</v>
      </c>
      <c r="D1351" t="s">
        <v>59</v>
      </c>
      <c r="E1351" t="s">
        <v>60</v>
      </c>
      <c r="F1351" t="s">
        <v>49</v>
      </c>
      <c r="G1351" t="s">
        <v>1360</v>
      </c>
      <c r="H1351">
        <v>1893</v>
      </c>
      <c r="I1351" t="s">
        <v>51</v>
      </c>
      <c r="J1351" t="s">
        <v>63</v>
      </c>
      <c r="K1351" t="s">
        <v>64</v>
      </c>
      <c r="L1351" t="s">
        <v>44</v>
      </c>
      <c r="M1351" t="s">
        <v>54</v>
      </c>
      <c r="N1351">
        <v>3</v>
      </c>
      <c r="O1351">
        <v>-2</v>
      </c>
      <c r="P1351">
        <v>0</v>
      </c>
      <c r="Q1351">
        <v>26</v>
      </c>
      <c r="R1351">
        <v>0</v>
      </c>
      <c r="T1351">
        <v>0</v>
      </c>
      <c r="U1351">
        <v>1</v>
      </c>
      <c r="V1351">
        <v>482</v>
      </c>
      <c r="W1351">
        <v>1</v>
      </c>
      <c r="X1351" t="s">
        <v>55</v>
      </c>
      <c r="Y1351">
        <v>1</v>
      </c>
      <c r="Z1351">
        <v>2</v>
      </c>
      <c r="AA1351">
        <v>90</v>
      </c>
      <c r="AB1351">
        <v>2</v>
      </c>
      <c r="AC1351">
        <v>1</v>
      </c>
      <c r="AD1351">
        <v>3</v>
      </c>
      <c r="AE1351">
        <v>2933</v>
      </c>
      <c r="AF1351">
        <v>14908</v>
      </c>
      <c r="AG1351">
        <v>1</v>
      </c>
      <c r="AH1351">
        <v>13</v>
      </c>
      <c r="AI1351">
        <v>3</v>
      </c>
      <c r="AJ1351">
        <v>3</v>
      </c>
      <c r="AK1351">
        <v>80</v>
      </c>
      <c r="AL1351">
        <v>1</v>
      </c>
      <c r="AM1351">
        <v>1</v>
      </c>
      <c r="AN1351">
        <v>2</v>
      </c>
      <c r="AO1351">
        <v>1</v>
      </c>
      <c r="AP1351">
        <v>0</v>
      </c>
      <c r="AQ1351">
        <v>1</v>
      </c>
      <c r="AR1351">
        <v>0</v>
      </c>
    </row>
    <row r="1352" spans="1:44" x14ac:dyDescent="0.35">
      <c r="A1352" t="s">
        <v>56</v>
      </c>
      <c r="B1352" t="s">
        <v>45</v>
      </c>
      <c r="C1352" t="s">
        <v>69</v>
      </c>
      <c r="D1352" t="s">
        <v>59</v>
      </c>
      <c r="E1352" t="s">
        <v>48</v>
      </c>
      <c r="F1352" t="s">
        <v>72</v>
      </c>
      <c r="G1352" t="s">
        <v>1169</v>
      </c>
      <c r="H1352">
        <v>1898</v>
      </c>
      <c r="I1352" t="s">
        <v>51</v>
      </c>
      <c r="J1352" t="s">
        <v>52</v>
      </c>
      <c r="K1352" t="s">
        <v>53</v>
      </c>
      <c r="L1352" t="s">
        <v>56</v>
      </c>
      <c r="M1352" t="s">
        <v>54</v>
      </c>
      <c r="N1352">
        <v>5</v>
      </c>
      <c r="O1352">
        <v>-2</v>
      </c>
      <c r="P1352">
        <v>0</v>
      </c>
      <c r="Q1352">
        <v>27</v>
      </c>
      <c r="R1352">
        <v>0</v>
      </c>
      <c r="T1352">
        <v>0</v>
      </c>
      <c r="U1352">
        <v>1</v>
      </c>
      <c r="V1352">
        <v>511</v>
      </c>
      <c r="W1352">
        <v>2</v>
      </c>
      <c r="X1352" t="s">
        <v>55</v>
      </c>
      <c r="Y1352">
        <v>1</v>
      </c>
      <c r="Z1352">
        <v>1</v>
      </c>
      <c r="AA1352">
        <v>89</v>
      </c>
      <c r="AB1352">
        <v>4</v>
      </c>
      <c r="AC1352">
        <v>2</v>
      </c>
      <c r="AD1352">
        <v>3</v>
      </c>
      <c r="AE1352">
        <v>6500</v>
      </c>
      <c r="AF1352">
        <v>26997</v>
      </c>
      <c r="AG1352">
        <v>0</v>
      </c>
      <c r="AH1352">
        <v>14</v>
      </c>
      <c r="AI1352">
        <v>3</v>
      </c>
      <c r="AJ1352">
        <v>2</v>
      </c>
      <c r="AK1352">
        <v>80</v>
      </c>
      <c r="AL1352">
        <v>0</v>
      </c>
      <c r="AM1352">
        <v>9</v>
      </c>
      <c r="AN1352">
        <v>2</v>
      </c>
      <c r="AO1352">
        <v>8</v>
      </c>
      <c r="AP1352">
        <v>7</v>
      </c>
      <c r="AQ1352">
        <v>0</v>
      </c>
      <c r="AR1352">
        <v>7</v>
      </c>
    </row>
    <row r="1353" spans="1:44" x14ac:dyDescent="0.35">
      <c r="A1353" t="s">
        <v>56</v>
      </c>
      <c r="B1353" t="s">
        <v>57</v>
      </c>
      <c r="C1353" t="s">
        <v>58</v>
      </c>
      <c r="D1353" t="s">
        <v>59</v>
      </c>
      <c r="E1353" t="s">
        <v>60</v>
      </c>
      <c r="F1353" t="s">
        <v>72</v>
      </c>
      <c r="G1353" t="s">
        <v>1092</v>
      </c>
      <c r="H1353">
        <v>1900</v>
      </c>
      <c r="I1353" t="s">
        <v>51</v>
      </c>
      <c r="J1353" t="s">
        <v>95</v>
      </c>
      <c r="K1353" t="s">
        <v>79</v>
      </c>
      <c r="L1353" t="s">
        <v>56</v>
      </c>
      <c r="M1353" t="s">
        <v>54</v>
      </c>
      <c r="N1353">
        <v>3</v>
      </c>
      <c r="O1353">
        <v>-2</v>
      </c>
      <c r="P1353">
        <v>0</v>
      </c>
      <c r="Q1353">
        <v>48</v>
      </c>
      <c r="R1353">
        <v>0</v>
      </c>
      <c r="T1353">
        <v>0</v>
      </c>
      <c r="U1353">
        <v>1</v>
      </c>
      <c r="V1353">
        <v>117</v>
      </c>
      <c r="W1353">
        <v>22</v>
      </c>
      <c r="X1353" t="s">
        <v>77</v>
      </c>
      <c r="Y1353">
        <v>1</v>
      </c>
      <c r="Z1353">
        <v>4</v>
      </c>
      <c r="AA1353">
        <v>58</v>
      </c>
      <c r="AB1353">
        <v>3</v>
      </c>
      <c r="AC1353">
        <v>4</v>
      </c>
      <c r="AD1353">
        <v>4</v>
      </c>
      <c r="AE1353">
        <v>17174</v>
      </c>
      <c r="AF1353">
        <v>2437</v>
      </c>
      <c r="AG1353">
        <v>3</v>
      </c>
      <c r="AH1353">
        <v>11</v>
      </c>
      <c r="AI1353">
        <v>3</v>
      </c>
      <c r="AJ1353">
        <v>2</v>
      </c>
      <c r="AK1353">
        <v>80</v>
      </c>
      <c r="AL1353">
        <v>1</v>
      </c>
      <c r="AM1353">
        <v>24</v>
      </c>
      <c r="AN1353">
        <v>3</v>
      </c>
      <c r="AO1353">
        <v>22</v>
      </c>
      <c r="AP1353">
        <v>17</v>
      </c>
      <c r="AQ1353">
        <v>4</v>
      </c>
      <c r="AR1353">
        <v>7</v>
      </c>
    </row>
    <row r="1354" spans="1:44" x14ac:dyDescent="0.35">
      <c r="A1354" t="s">
        <v>56</v>
      </c>
      <c r="B1354" t="s">
        <v>45</v>
      </c>
      <c r="C1354" t="s">
        <v>46</v>
      </c>
      <c r="D1354" t="s">
        <v>59</v>
      </c>
      <c r="E1354" t="s">
        <v>60</v>
      </c>
      <c r="F1354" t="s">
        <v>49</v>
      </c>
      <c r="G1354" t="s">
        <v>1268</v>
      </c>
      <c r="H1354">
        <v>1903</v>
      </c>
      <c r="I1354" t="s">
        <v>62</v>
      </c>
      <c r="J1354" t="s">
        <v>83</v>
      </c>
      <c r="K1354" t="s">
        <v>64</v>
      </c>
      <c r="L1354" t="s">
        <v>56</v>
      </c>
      <c r="M1354" t="s">
        <v>54</v>
      </c>
      <c r="N1354">
        <v>5</v>
      </c>
      <c r="O1354">
        <v>-2</v>
      </c>
      <c r="P1354">
        <v>0</v>
      </c>
      <c r="Q1354">
        <v>44</v>
      </c>
      <c r="R1354">
        <v>0</v>
      </c>
      <c r="T1354">
        <v>0</v>
      </c>
      <c r="U1354">
        <v>1</v>
      </c>
      <c r="V1354">
        <v>170</v>
      </c>
      <c r="W1354">
        <v>1</v>
      </c>
      <c r="X1354" t="s">
        <v>71</v>
      </c>
      <c r="Y1354">
        <v>1</v>
      </c>
      <c r="Z1354">
        <v>2</v>
      </c>
      <c r="AA1354">
        <v>78</v>
      </c>
      <c r="AB1354">
        <v>4</v>
      </c>
      <c r="AC1354">
        <v>2</v>
      </c>
      <c r="AD1354">
        <v>3</v>
      </c>
      <c r="AE1354">
        <v>5033</v>
      </c>
      <c r="AF1354">
        <v>9364</v>
      </c>
      <c r="AG1354">
        <v>2</v>
      </c>
      <c r="AH1354">
        <v>15</v>
      </c>
      <c r="AI1354">
        <v>3</v>
      </c>
      <c r="AJ1354">
        <v>4</v>
      </c>
      <c r="AK1354">
        <v>80</v>
      </c>
      <c r="AL1354">
        <v>1</v>
      </c>
      <c r="AM1354">
        <v>10</v>
      </c>
      <c r="AN1354">
        <v>3</v>
      </c>
      <c r="AO1354">
        <v>2</v>
      </c>
      <c r="AP1354">
        <v>0</v>
      </c>
      <c r="AQ1354">
        <v>2</v>
      </c>
      <c r="AR1354">
        <v>2</v>
      </c>
    </row>
    <row r="1355" spans="1:44" x14ac:dyDescent="0.35">
      <c r="A1355" t="s">
        <v>44</v>
      </c>
      <c r="B1355" t="s">
        <v>91</v>
      </c>
      <c r="C1355" t="s">
        <v>69</v>
      </c>
      <c r="D1355" t="s">
        <v>47</v>
      </c>
      <c r="E1355" t="s">
        <v>60</v>
      </c>
      <c r="F1355" t="s">
        <v>113</v>
      </c>
      <c r="G1355" t="s">
        <v>1549</v>
      </c>
      <c r="H1355">
        <v>1905</v>
      </c>
      <c r="I1355" t="s">
        <v>62</v>
      </c>
      <c r="J1355" t="s">
        <v>63</v>
      </c>
      <c r="K1355" t="s">
        <v>64</v>
      </c>
      <c r="L1355" t="s">
        <v>44</v>
      </c>
      <c r="M1355" t="s">
        <v>54</v>
      </c>
      <c r="N1355">
        <v>2</v>
      </c>
      <c r="O1355">
        <v>-2</v>
      </c>
      <c r="P1355">
        <v>0</v>
      </c>
      <c r="Q1355">
        <v>34</v>
      </c>
      <c r="R1355">
        <v>1</v>
      </c>
      <c r="S1355">
        <v>1</v>
      </c>
      <c r="T1355">
        <v>1</v>
      </c>
      <c r="U1355">
        <v>0</v>
      </c>
      <c r="V1355">
        <v>967</v>
      </c>
      <c r="W1355">
        <v>16</v>
      </c>
      <c r="X1355" t="s">
        <v>71</v>
      </c>
      <c r="Y1355">
        <v>1</v>
      </c>
      <c r="Z1355">
        <v>4</v>
      </c>
      <c r="AA1355">
        <v>85</v>
      </c>
      <c r="AB1355">
        <v>1</v>
      </c>
      <c r="AC1355">
        <v>1</v>
      </c>
      <c r="AD1355">
        <v>1</v>
      </c>
      <c r="AE1355">
        <v>2307</v>
      </c>
      <c r="AF1355">
        <v>14460</v>
      </c>
      <c r="AG1355">
        <v>1</v>
      </c>
      <c r="AH1355">
        <v>23</v>
      </c>
      <c r="AI1355">
        <v>4</v>
      </c>
      <c r="AJ1355">
        <v>2</v>
      </c>
      <c r="AK1355">
        <v>80</v>
      </c>
      <c r="AL1355">
        <v>1</v>
      </c>
      <c r="AM1355">
        <v>5</v>
      </c>
      <c r="AN1355">
        <v>3</v>
      </c>
      <c r="AO1355">
        <v>5</v>
      </c>
      <c r="AP1355">
        <v>2</v>
      </c>
      <c r="AQ1355">
        <v>3</v>
      </c>
      <c r="AR1355">
        <v>0</v>
      </c>
    </row>
    <row r="1356" spans="1:44" x14ac:dyDescent="0.35">
      <c r="A1356" t="s">
        <v>44</v>
      </c>
      <c r="B1356" t="s">
        <v>45</v>
      </c>
      <c r="C1356" t="s">
        <v>75</v>
      </c>
      <c r="D1356" t="s">
        <v>47</v>
      </c>
      <c r="E1356" t="s">
        <v>60</v>
      </c>
      <c r="F1356" t="s">
        <v>49</v>
      </c>
      <c r="G1356" t="s">
        <v>1507</v>
      </c>
      <c r="H1356">
        <v>1907</v>
      </c>
      <c r="I1356" t="s">
        <v>62</v>
      </c>
      <c r="J1356" t="s">
        <v>68</v>
      </c>
      <c r="K1356" t="s">
        <v>53</v>
      </c>
      <c r="L1356" t="s">
        <v>56</v>
      </c>
      <c r="M1356" t="s">
        <v>54</v>
      </c>
      <c r="N1356">
        <v>3</v>
      </c>
      <c r="O1356">
        <v>-2</v>
      </c>
      <c r="P1356">
        <v>0</v>
      </c>
      <c r="Q1356">
        <v>56</v>
      </c>
      <c r="R1356">
        <v>1</v>
      </c>
      <c r="S1356">
        <v>1</v>
      </c>
      <c r="T1356">
        <v>1</v>
      </c>
      <c r="U1356">
        <v>0</v>
      </c>
      <c r="V1356">
        <v>1162</v>
      </c>
      <c r="W1356">
        <v>24</v>
      </c>
      <c r="X1356" t="s">
        <v>55</v>
      </c>
      <c r="Y1356">
        <v>1</v>
      </c>
      <c r="Z1356">
        <v>1</v>
      </c>
      <c r="AA1356">
        <v>97</v>
      </c>
      <c r="AB1356">
        <v>3</v>
      </c>
      <c r="AC1356">
        <v>1</v>
      </c>
      <c r="AD1356">
        <v>4</v>
      </c>
      <c r="AE1356">
        <v>2587</v>
      </c>
      <c r="AF1356">
        <v>10261</v>
      </c>
      <c r="AG1356">
        <v>1</v>
      </c>
      <c r="AH1356">
        <v>16</v>
      </c>
      <c r="AI1356">
        <v>3</v>
      </c>
      <c r="AJ1356">
        <v>4</v>
      </c>
      <c r="AK1356">
        <v>80</v>
      </c>
      <c r="AL1356">
        <v>0</v>
      </c>
      <c r="AM1356">
        <v>5</v>
      </c>
      <c r="AN1356">
        <v>3</v>
      </c>
      <c r="AO1356">
        <v>4</v>
      </c>
      <c r="AP1356">
        <v>2</v>
      </c>
      <c r="AQ1356">
        <v>1</v>
      </c>
      <c r="AR1356">
        <v>0</v>
      </c>
    </row>
    <row r="1357" spans="1:44" x14ac:dyDescent="0.35">
      <c r="A1357" t="s">
        <v>56</v>
      </c>
      <c r="B1357" t="s">
        <v>45</v>
      </c>
      <c r="C1357" t="s">
        <v>46</v>
      </c>
      <c r="D1357" t="s">
        <v>59</v>
      </c>
      <c r="E1357" t="s">
        <v>48</v>
      </c>
      <c r="F1357" t="s">
        <v>106</v>
      </c>
      <c r="G1357" t="s">
        <v>1334</v>
      </c>
      <c r="H1357">
        <v>1908</v>
      </c>
      <c r="I1357" t="s">
        <v>62</v>
      </c>
      <c r="J1357" t="s">
        <v>52</v>
      </c>
      <c r="K1357" t="s">
        <v>64</v>
      </c>
      <c r="L1357" t="s">
        <v>56</v>
      </c>
      <c r="M1357" t="s">
        <v>54</v>
      </c>
      <c r="N1357">
        <v>1</v>
      </c>
      <c r="O1357">
        <v>-2</v>
      </c>
      <c r="P1357">
        <v>0</v>
      </c>
      <c r="Q1357">
        <v>36</v>
      </c>
      <c r="R1357">
        <v>0</v>
      </c>
      <c r="T1357">
        <v>0</v>
      </c>
      <c r="U1357">
        <v>1</v>
      </c>
      <c r="V1357">
        <v>335</v>
      </c>
      <c r="W1357">
        <v>17</v>
      </c>
      <c r="X1357" t="s">
        <v>55</v>
      </c>
      <c r="Y1357">
        <v>1</v>
      </c>
      <c r="Z1357">
        <v>3</v>
      </c>
      <c r="AA1357">
        <v>33</v>
      </c>
      <c r="AB1357">
        <v>2</v>
      </c>
      <c r="AC1357">
        <v>2</v>
      </c>
      <c r="AD1357">
        <v>2</v>
      </c>
      <c r="AE1357">
        <v>5507</v>
      </c>
      <c r="AF1357">
        <v>16822</v>
      </c>
      <c r="AG1357">
        <v>2</v>
      </c>
      <c r="AH1357">
        <v>16</v>
      </c>
      <c r="AI1357">
        <v>3</v>
      </c>
      <c r="AJ1357">
        <v>3</v>
      </c>
      <c r="AK1357">
        <v>80</v>
      </c>
      <c r="AL1357">
        <v>2</v>
      </c>
      <c r="AM1357">
        <v>12</v>
      </c>
      <c r="AN1357">
        <v>1</v>
      </c>
      <c r="AO1357">
        <v>4</v>
      </c>
      <c r="AP1357">
        <v>2</v>
      </c>
      <c r="AQ1357">
        <v>1</v>
      </c>
      <c r="AR1357">
        <v>3</v>
      </c>
    </row>
    <row r="1358" spans="1:44" x14ac:dyDescent="0.35">
      <c r="A1358" t="s">
        <v>56</v>
      </c>
      <c r="B1358" t="s">
        <v>45</v>
      </c>
      <c r="C1358" t="s">
        <v>46</v>
      </c>
      <c r="D1358" t="s">
        <v>59</v>
      </c>
      <c r="E1358" t="s">
        <v>48</v>
      </c>
      <c r="F1358" t="s">
        <v>106</v>
      </c>
      <c r="G1358" t="s">
        <v>1437</v>
      </c>
      <c r="H1358">
        <v>1909</v>
      </c>
      <c r="I1358" t="s">
        <v>51</v>
      </c>
      <c r="J1358" t="s">
        <v>52</v>
      </c>
      <c r="K1358" t="s">
        <v>64</v>
      </c>
      <c r="L1358" t="s">
        <v>56</v>
      </c>
      <c r="M1358" t="s">
        <v>54</v>
      </c>
      <c r="N1358">
        <v>3</v>
      </c>
      <c r="O1358">
        <v>-2</v>
      </c>
      <c r="P1358">
        <v>0</v>
      </c>
      <c r="Q1358">
        <v>41</v>
      </c>
      <c r="R1358">
        <v>0</v>
      </c>
      <c r="T1358">
        <v>0</v>
      </c>
      <c r="U1358">
        <v>1</v>
      </c>
      <c r="V1358">
        <v>337</v>
      </c>
      <c r="W1358">
        <v>8</v>
      </c>
      <c r="X1358" t="s">
        <v>77</v>
      </c>
      <c r="Y1358">
        <v>1</v>
      </c>
      <c r="Z1358">
        <v>3</v>
      </c>
      <c r="AA1358">
        <v>54</v>
      </c>
      <c r="AB1358">
        <v>3</v>
      </c>
      <c r="AC1358">
        <v>2</v>
      </c>
      <c r="AD1358">
        <v>1</v>
      </c>
      <c r="AE1358">
        <v>4393</v>
      </c>
      <c r="AF1358">
        <v>26841</v>
      </c>
      <c r="AG1358">
        <v>5</v>
      </c>
      <c r="AH1358">
        <v>21</v>
      </c>
      <c r="AI1358">
        <v>4</v>
      </c>
      <c r="AJ1358">
        <v>3</v>
      </c>
      <c r="AK1358">
        <v>80</v>
      </c>
      <c r="AL1358">
        <v>1</v>
      </c>
      <c r="AM1358">
        <v>14</v>
      </c>
      <c r="AN1358">
        <v>3</v>
      </c>
      <c r="AO1358">
        <v>5</v>
      </c>
      <c r="AP1358">
        <v>4</v>
      </c>
      <c r="AQ1358">
        <v>1</v>
      </c>
      <c r="AR1358">
        <v>4</v>
      </c>
    </row>
    <row r="1359" spans="1:44" x14ac:dyDescent="0.35">
      <c r="A1359" t="s">
        <v>56</v>
      </c>
      <c r="B1359" t="s">
        <v>45</v>
      </c>
      <c r="C1359" t="s">
        <v>46</v>
      </c>
      <c r="D1359" t="s">
        <v>59</v>
      </c>
      <c r="E1359" t="s">
        <v>60</v>
      </c>
      <c r="F1359" t="s">
        <v>72</v>
      </c>
      <c r="G1359" t="s">
        <v>1271</v>
      </c>
      <c r="H1359">
        <v>1911</v>
      </c>
      <c r="I1359" t="s">
        <v>62</v>
      </c>
      <c r="J1359" t="s">
        <v>101</v>
      </c>
      <c r="K1359" t="s">
        <v>64</v>
      </c>
      <c r="L1359" t="s">
        <v>56</v>
      </c>
      <c r="M1359" t="s">
        <v>54</v>
      </c>
      <c r="N1359">
        <v>3</v>
      </c>
      <c r="O1359">
        <v>-2</v>
      </c>
      <c r="P1359">
        <v>0</v>
      </c>
      <c r="Q1359">
        <v>42</v>
      </c>
      <c r="R1359">
        <v>0</v>
      </c>
      <c r="T1359">
        <v>0</v>
      </c>
      <c r="U1359">
        <v>1</v>
      </c>
      <c r="V1359">
        <v>1396</v>
      </c>
      <c r="W1359">
        <v>6</v>
      </c>
      <c r="X1359" t="s">
        <v>77</v>
      </c>
      <c r="Y1359">
        <v>1</v>
      </c>
      <c r="Z1359">
        <v>3</v>
      </c>
      <c r="AA1359">
        <v>83</v>
      </c>
      <c r="AB1359">
        <v>3</v>
      </c>
      <c r="AC1359">
        <v>3</v>
      </c>
      <c r="AD1359">
        <v>3</v>
      </c>
      <c r="AE1359">
        <v>13348</v>
      </c>
      <c r="AF1359">
        <v>14842</v>
      </c>
      <c r="AG1359">
        <v>9</v>
      </c>
      <c r="AH1359">
        <v>13</v>
      </c>
      <c r="AI1359">
        <v>3</v>
      </c>
      <c r="AJ1359">
        <v>2</v>
      </c>
      <c r="AK1359">
        <v>80</v>
      </c>
      <c r="AL1359">
        <v>1</v>
      </c>
      <c r="AM1359">
        <v>18</v>
      </c>
      <c r="AN1359">
        <v>4</v>
      </c>
      <c r="AO1359">
        <v>13</v>
      </c>
      <c r="AP1359">
        <v>7</v>
      </c>
      <c r="AQ1359">
        <v>5</v>
      </c>
      <c r="AR1359">
        <v>7</v>
      </c>
    </row>
    <row r="1360" spans="1:44" x14ac:dyDescent="0.35">
      <c r="A1360" t="s">
        <v>56</v>
      </c>
      <c r="B1360" t="s">
        <v>45</v>
      </c>
      <c r="C1360" t="s">
        <v>69</v>
      </c>
      <c r="D1360" t="s">
        <v>59</v>
      </c>
      <c r="E1360" t="s">
        <v>48</v>
      </c>
      <c r="F1360" t="s">
        <v>72</v>
      </c>
      <c r="G1360" t="s">
        <v>1372</v>
      </c>
      <c r="H1360">
        <v>1912</v>
      </c>
      <c r="I1360" t="s">
        <v>51</v>
      </c>
      <c r="J1360" t="s">
        <v>52</v>
      </c>
      <c r="K1360" t="s">
        <v>79</v>
      </c>
      <c r="L1360" t="s">
        <v>44</v>
      </c>
      <c r="M1360" t="s">
        <v>54</v>
      </c>
      <c r="N1360">
        <v>2</v>
      </c>
      <c r="O1360">
        <v>-2</v>
      </c>
      <c r="P1360">
        <v>0</v>
      </c>
      <c r="Q1360">
        <v>31</v>
      </c>
      <c r="R1360">
        <v>0</v>
      </c>
      <c r="T1360">
        <v>0</v>
      </c>
      <c r="U1360">
        <v>1</v>
      </c>
      <c r="V1360">
        <v>1079</v>
      </c>
      <c r="W1360">
        <v>10</v>
      </c>
      <c r="X1360" t="s">
        <v>55</v>
      </c>
      <c r="Y1360">
        <v>1</v>
      </c>
      <c r="Z1360">
        <v>3</v>
      </c>
      <c r="AA1360">
        <v>86</v>
      </c>
      <c r="AB1360">
        <v>3</v>
      </c>
      <c r="AC1360">
        <v>2</v>
      </c>
      <c r="AD1360">
        <v>4</v>
      </c>
      <c r="AE1360">
        <v>6583</v>
      </c>
      <c r="AF1360">
        <v>20115</v>
      </c>
      <c r="AG1360">
        <v>2</v>
      </c>
      <c r="AH1360">
        <v>11</v>
      </c>
      <c r="AI1360">
        <v>3</v>
      </c>
      <c r="AJ1360">
        <v>4</v>
      </c>
      <c r="AK1360">
        <v>80</v>
      </c>
      <c r="AL1360">
        <v>1</v>
      </c>
      <c r="AM1360">
        <v>8</v>
      </c>
      <c r="AN1360">
        <v>3</v>
      </c>
      <c r="AO1360">
        <v>5</v>
      </c>
      <c r="AP1360">
        <v>2</v>
      </c>
      <c r="AQ1360">
        <v>1</v>
      </c>
      <c r="AR1360">
        <v>4</v>
      </c>
    </row>
    <row r="1361" spans="1:44" x14ac:dyDescent="0.35">
      <c r="A1361" t="s">
        <v>56</v>
      </c>
      <c r="B1361" t="s">
        <v>45</v>
      </c>
      <c r="C1361" t="s">
        <v>69</v>
      </c>
      <c r="D1361" t="s">
        <v>59</v>
      </c>
      <c r="E1361" t="s">
        <v>48</v>
      </c>
      <c r="F1361" t="s">
        <v>72</v>
      </c>
      <c r="G1361" t="s">
        <v>1374</v>
      </c>
      <c r="H1361">
        <v>1915</v>
      </c>
      <c r="I1361" t="s">
        <v>51</v>
      </c>
      <c r="J1361" t="s">
        <v>52</v>
      </c>
      <c r="K1361" t="s">
        <v>64</v>
      </c>
      <c r="L1361" t="s">
        <v>44</v>
      </c>
      <c r="M1361" t="s">
        <v>54</v>
      </c>
      <c r="N1361">
        <v>3</v>
      </c>
      <c r="O1361">
        <v>-2</v>
      </c>
      <c r="P1361">
        <v>0</v>
      </c>
      <c r="Q1361">
        <v>34</v>
      </c>
      <c r="R1361">
        <v>0</v>
      </c>
      <c r="T1361">
        <v>0</v>
      </c>
      <c r="U1361">
        <v>1</v>
      </c>
      <c r="V1361">
        <v>735</v>
      </c>
      <c r="W1361">
        <v>3</v>
      </c>
      <c r="X1361" t="s">
        <v>65</v>
      </c>
      <c r="Y1361">
        <v>1</v>
      </c>
      <c r="Z1361">
        <v>4</v>
      </c>
      <c r="AA1361">
        <v>75</v>
      </c>
      <c r="AB1361">
        <v>2</v>
      </c>
      <c r="AC1361">
        <v>2</v>
      </c>
      <c r="AD1361">
        <v>4</v>
      </c>
      <c r="AE1361">
        <v>8103</v>
      </c>
      <c r="AF1361">
        <v>16495</v>
      </c>
      <c r="AG1361">
        <v>3</v>
      </c>
      <c r="AH1361">
        <v>12</v>
      </c>
      <c r="AI1361">
        <v>3</v>
      </c>
      <c r="AJ1361">
        <v>3</v>
      </c>
      <c r="AK1361">
        <v>80</v>
      </c>
      <c r="AL1361">
        <v>0</v>
      </c>
      <c r="AM1361">
        <v>9</v>
      </c>
      <c r="AN1361">
        <v>2</v>
      </c>
      <c r="AO1361">
        <v>4</v>
      </c>
      <c r="AP1361">
        <v>2</v>
      </c>
      <c r="AQ1361">
        <v>0</v>
      </c>
      <c r="AR1361">
        <v>1</v>
      </c>
    </row>
    <row r="1362" spans="1:44" x14ac:dyDescent="0.35">
      <c r="A1362" t="s">
        <v>56</v>
      </c>
      <c r="B1362" t="s">
        <v>45</v>
      </c>
      <c r="C1362" t="s">
        <v>69</v>
      </c>
      <c r="D1362" t="s">
        <v>59</v>
      </c>
      <c r="E1362" t="s">
        <v>60</v>
      </c>
      <c r="F1362" t="s">
        <v>72</v>
      </c>
      <c r="G1362" t="s">
        <v>1106</v>
      </c>
      <c r="H1362">
        <v>1916</v>
      </c>
      <c r="I1362" t="s">
        <v>51</v>
      </c>
      <c r="J1362" t="s">
        <v>68</v>
      </c>
      <c r="K1362" t="s">
        <v>79</v>
      </c>
      <c r="L1362" t="s">
        <v>56</v>
      </c>
      <c r="M1362" t="s">
        <v>54</v>
      </c>
      <c r="N1362">
        <v>0</v>
      </c>
      <c r="O1362">
        <v>-2</v>
      </c>
      <c r="P1362">
        <v>0</v>
      </c>
      <c r="Q1362">
        <v>31</v>
      </c>
      <c r="R1362">
        <v>0</v>
      </c>
      <c r="T1362">
        <v>0</v>
      </c>
      <c r="U1362">
        <v>1</v>
      </c>
      <c r="V1362">
        <v>471</v>
      </c>
      <c r="W1362">
        <v>4</v>
      </c>
      <c r="X1362" t="s">
        <v>77</v>
      </c>
      <c r="Y1362">
        <v>1</v>
      </c>
      <c r="Z1362">
        <v>1</v>
      </c>
      <c r="AA1362">
        <v>62</v>
      </c>
      <c r="AB1362">
        <v>4</v>
      </c>
      <c r="AC1362">
        <v>1</v>
      </c>
      <c r="AD1362">
        <v>3</v>
      </c>
      <c r="AE1362">
        <v>3978</v>
      </c>
      <c r="AF1362">
        <v>16031</v>
      </c>
      <c r="AG1362">
        <v>8</v>
      </c>
      <c r="AH1362">
        <v>12</v>
      </c>
      <c r="AI1362">
        <v>3</v>
      </c>
      <c r="AJ1362">
        <v>2</v>
      </c>
      <c r="AK1362">
        <v>80</v>
      </c>
      <c r="AL1362">
        <v>1</v>
      </c>
      <c r="AM1362">
        <v>4</v>
      </c>
      <c r="AN1362">
        <v>2</v>
      </c>
      <c r="AO1362">
        <v>2</v>
      </c>
      <c r="AP1362">
        <v>2</v>
      </c>
      <c r="AQ1362">
        <v>2</v>
      </c>
      <c r="AR1362">
        <v>2</v>
      </c>
    </row>
    <row r="1363" spans="1:44" x14ac:dyDescent="0.35">
      <c r="A1363" t="s">
        <v>56</v>
      </c>
      <c r="B1363" t="s">
        <v>57</v>
      </c>
      <c r="C1363" t="s">
        <v>69</v>
      </c>
      <c r="D1363" t="s">
        <v>59</v>
      </c>
      <c r="E1363" t="s">
        <v>60</v>
      </c>
      <c r="F1363" t="s">
        <v>66</v>
      </c>
      <c r="G1363" t="s">
        <v>1212</v>
      </c>
      <c r="H1363">
        <v>1918</v>
      </c>
      <c r="I1363" t="s">
        <v>62</v>
      </c>
      <c r="J1363" t="s">
        <v>68</v>
      </c>
      <c r="K1363" t="s">
        <v>64</v>
      </c>
      <c r="L1363" t="s">
        <v>56</v>
      </c>
      <c r="M1363" t="s">
        <v>54</v>
      </c>
      <c r="N1363">
        <v>3</v>
      </c>
      <c r="O1363">
        <v>-2</v>
      </c>
      <c r="P1363">
        <v>0</v>
      </c>
      <c r="Q1363">
        <v>26</v>
      </c>
      <c r="R1363">
        <v>0</v>
      </c>
      <c r="T1363">
        <v>0</v>
      </c>
      <c r="U1363">
        <v>1</v>
      </c>
      <c r="V1363">
        <v>1096</v>
      </c>
      <c r="W1363">
        <v>6</v>
      </c>
      <c r="X1363" t="s">
        <v>77</v>
      </c>
      <c r="Y1363">
        <v>1</v>
      </c>
      <c r="Z1363">
        <v>3</v>
      </c>
      <c r="AA1363">
        <v>61</v>
      </c>
      <c r="AB1363">
        <v>4</v>
      </c>
      <c r="AC1363">
        <v>1</v>
      </c>
      <c r="AD1363">
        <v>4</v>
      </c>
      <c r="AE1363">
        <v>2544</v>
      </c>
      <c r="AF1363">
        <v>7102</v>
      </c>
      <c r="AG1363">
        <v>0</v>
      </c>
      <c r="AH1363">
        <v>18</v>
      </c>
      <c r="AI1363">
        <v>3</v>
      </c>
      <c r="AJ1363">
        <v>1</v>
      </c>
      <c r="AK1363">
        <v>80</v>
      </c>
      <c r="AL1363">
        <v>1</v>
      </c>
      <c r="AM1363">
        <v>8</v>
      </c>
      <c r="AN1363">
        <v>3</v>
      </c>
      <c r="AO1363">
        <v>7</v>
      </c>
      <c r="AP1363">
        <v>7</v>
      </c>
      <c r="AQ1363">
        <v>7</v>
      </c>
      <c r="AR1363">
        <v>7</v>
      </c>
    </row>
    <row r="1364" spans="1:44" x14ac:dyDescent="0.35">
      <c r="A1364" t="s">
        <v>56</v>
      </c>
      <c r="B1364" t="s">
        <v>57</v>
      </c>
      <c r="C1364" t="s">
        <v>58</v>
      </c>
      <c r="D1364" t="s">
        <v>59</v>
      </c>
      <c r="E1364" t="s">
        <v>60</v>
      </c>
      <c r="F1364" t="s">
        <v>72</v>
      </c>
      <c r="G1364" t="s">
        <v>1216</v>
      </c>
      <c r="H1364">
        <v>1922</v>
      </c>
      <c r="I1364" t="s">
        <v>62</v>
      </c>
      <c r="J1364" t="s">
        <v>83</v>
      </c>
      <c r="K1364" t="s">
        <v>53</v>
      </c>
      <c r="L1364" t="s">
        <v>56</v>
      </c>
      <c r="M1364" t="s">
        <v>54</v>
      </c>
      <c r="N1364">
        <v>3</v>
      </c>
      <c r="O1364">
        <v>-2</v>
      </c>
      <c r="P1364">
        <v>0</v>
      </c>
      <c r="Q1364">
        <v>45</v>
      </c>
      <c r="R1364">
        <v>0</v>
      </c>
      <c r="T1364">
        <v>0</v>
      </c>
      <c r="U1364">
        <v>1</v>
      </c>
      <c r="V1364">
        <v>1297</v>
      </c>
      <c r="W1364">
        <v>1</v>
      </c>
      <c r="X1364" t="s">
        <v>71</v>
      </c>
      <c r="Y1364">
        <v>1</v>
      </c>
      <c r="Z1364">
        <v>2</v>
      </c>
      <c r="AA1364">
        <v>44</v>
      </c>
      <c r="AB1364">
        <v>3</v>
      </c>
      <c r="AC1364">
        <v>2</v>
      </c>
      <c r="AD1364">
        <v>3</v>
      </c>
      <c r="AE1364">
        <v>5399</v>
      </c>
      <c r="AF1364">
        <v>14511</v>
      </c>
      <c r="AG1364">
        <v>4</v>
      </c>
      <c r="AH1364">
        <v>12</v>
      </c>
      <c r="AI1364">
        <v>3</v>
      </c>
      <c r="AJ1364">
        <v>3</v>
      </c>
      <c r="AK1364">
        <v>80</v>
      </c>
      <c r="AL1364">
        <v>0</v>
      </c>
      <c r="AM1364">
        <v>12</v>
      </c>
      <c r="AN1364">
        <v>3</v>
      </c>
      <c r="AO1364">
        <v>4</v>
      </c>
      <c r="AP1364">
        <v>2</v>
      </c>
      <c r="AQ1364">
        <v>0</v>
      </c>
      <c r="AR1364">
        <v>3</v>
      </c>
    </row>
    <row r="1365" spans="1:44" x14ac:dyDescent="0.35">
      <c r="A1365" t="s">
        <v>56</v>
      </c>
      <c r="B1365" t="s">
        <v>45</v>
      </c>
      <c r="C1365" t="s">
        <v>69</v>
      </c>
      <c r="D1365" t="s">
        <v>59</v>
      </c>
      <c r="E1365" t="s">
        <v>48</v>
      </c>
      <c r="F1365" t="s">
        <v>106</v>
      </c>
      <c r="G1365" t="s">
        <v>1340</v>
      </c>
      <c r="H1365">
        <v>1924</v>
      </c>
      <c r="I1365" t="s">
        <v>62</v>
      </c>
      <c r="J1365" t="s">
        <v>52</v>
      </c>
      <c r="K1365" t="s">
        <v>53</v>
      </c>
      <c r="L1365" t="s">
        <v>56</v>
      </c>
      <c r="M1365" t="s">
        <v>54</v>
      </c>
      <c r="N1365">
        <v>2</v>
      </c>
      <c r="O1365">
        <v>-2</v>
      </c>
      <c r="P1365">
        <v>0</v>
      </c>
      <c r="Q1365">
        <v>33</v>
      </c>
      <c r="R1365">
        <v>0</v>
      </c>
      <c r="T1365">
        <v>0</v>
      </c>
      <c r="U1365">
        <v>1</v>
      </c>
      <c r="V1365">
        <v>217</v>
      </c>
      <c r="W1365">
        <v>10</v>
      </c>
      <c r="X1365" t="s">
        <v>71</v>
      </c>
      <c r="Y1365">
        <v>1</v>
      </c>
      <c r="Z1365">
        <v>2</v>
      </c>
      <c r="AA1365">
        <v>43</v>
      </c>
      <c r="AB1365">
        <v>3</v>
      </c>
      <c r="AC1365">
        <v>2</v>
      </c>
      <c r="AD1365">
        <v>1</v>
      </c>
      <c r="AE1365">
        <v>5487</v>
      </c>
      <c r="AF1365">
        <v>10410</v>
      </c>
      <c r="AG1365">
        <v>1</v>
      </c>
      <c r="AH1365">
        <v>14</v>
      </c>
      <c r="AI1365">
        <v>3</v>
      </c>
      <c r="AJ1365">
        <v>2</v>
      </c>
      <c r="AK1365">
        <v>80</v>
      </c>
      <c r="AL1365">
        <v>0</v>
      </c>
      <c r="AM1365">
        <v>10</v>
      </c>
      <c r="AN1365">
        <v>2</v>
      </c>
      <c r="AO1365">
        <v>10</v>
      </c>
      <c r="AP1365">
        <v>4</v>
      </c>
      <c r="AQ1365">
        <v>0</v>
      </c>
      <c r="AR1365">
        <v>9</v>
      </c>
    </row>
    <row r="1366" spans="1:44" x14ac:dyDescent="0.35">
      <c r="A1366" t="s">
        <v>56</v>
      </c>
      <c r="B1366" t="s">
        <v>57</v>
      </c>
      <c r="C1366" t="s">
        <v>69</v>
      </c>
      <c r="D1366" t="s">
        <v>59</v>
      </c>
      <c r="E1366" t="s">
        <v>48</v>
      </c>
      <c r="F1366" t="s">
        <v>49</v>
      </c>
      <c r="G1366" t="s">
        <v>1396</v>
      </c>
      <c r="H1366">
        <v>1927</v>
      </c>
      <c r="I1366" t="s">
        <v>62</v>
      </c>
      <c r="J1366" t="s">
        <v>52</v>
      </c>
      <c r="K1366" t="s">
        <v>64</v>
      </c>
      <c r="L1366" t="s">
        <v>44</v>
      </c>
      <c r="M1366" t="s">
        <v>54</v>
      </c>
      <c r="N1366">
        <v>2</v>
      </c>
      <c r="O1366">
        <v>-2</v>
      </c>
      <c r="P1366">
        <v>0</v>
      </c>
      <c r="Q1366">
        <v>28</v>
      </c>
      <c r="R1366">
        <v>0</v>
      </c>
      <c r="T1366">
        <v>0</v>
      </c>
      <c r="U1366">
        <v>1</v>
      </c>
      <c r="V1366">
        <v>783</v>
      </c>
      <c r="W1366">
        <v>1</v>
      </c>
      <c r="X1366" t="s">
        <v>55</v>
      </c>
      <c r="Y1366">
        <v>1</v>
      </c>
      <c r="Z1366">
        <v>3</v>
      </c>
      <c r="AA1366">
        <v>42</v>
      </c>
      <c r="AB1366">
        <v>2</v>
      </c>
      <c r="AC1366">
        <v>2</v>
      </c>
      <c r="AD1366">
        <v>4</v>
      </c>
      <c r="AE1366">
        <v>6834</v>
      </c>
      <c r="AF1366">
        <v>19255</v>
      </c>
      <c r="AG1366">
        <v>1</v>
      </c>
      <c r="AH1366">
        <v>12</v>
      </c>
      <c r="AI1366">
        <v>3</v>
      </c>
      <c r="AJ1366">
        <v>3</v>
      </c>
      <c r="AK1366">
        <v>80</v>
      </c>
      <c r="AL1366">
        <v>1</v>
      </c>
      <c r="AM1366">
        <v>7</v>
      </c>
      <c r="AN1366">
        <v>3</v>
      </c>
      <c r="AO1366">
        <v>7</v>
      </c>
      <c r="AP1366">
        <v>7</v>
      </c>
      <c r="AQ1366">
        <v>0</v>
      </c>
      <c r="AR1366">
        <v>7</v>
      </c>
    </row>
    <row r="1367" spans="1:44" x14ac:dyDescent="0.35">
      <c r="A1367" t="s">
        <v>44</v>
      </c>
      <c r="B1367" t="s">
        <v>57</v>
      </c>
      <c r="C1367" t="s">
        <v>69</v>
      </c>
      <c r="D1367" t="s">
        <v>47</v>
      </c>
      <c r="E1367" t="s">
        <v>48</v>
      </c>
      <c r="F1367" t="s">
        <v>113</v>
      </c>
      <c r="G1367" t="s">
        <v>1500</v>
      </c>
      <c r="H1367">
        <v>1928</v>
      </c>
      <c r="I1367" t="s">
        <v>62</v>
      </c>
      <c r="J1367" t="s">
        <v>99</v>
      </c>
      <c r="K1367" t="s">
        <v>53</v>
      </c>
      <c r="L1367" t="s">
        <v>56</v>
      </c>
      <c r="M1367" t="s">
        <v>54</v>
      </c>
      <c r="N1367">
        <v>3</v>
      </c>
      <c r="O1367">
        <v>-2</v>
      </c>
      <c r="P1367">
        <v>0</v>
      </c>
      <c r="Q1367">
        <v>29</v>
      </c>
      <c r="R1367">
        <v>1</v>
      </c>
      <c r="S1367">
        <v>1</v>
      </c>
      <c r="T1367">
        <v>1</v>
      </c>
      <c r="U1367">
        <v>0</v>
      </c>
      <c r="V1367">
        <v>746</v>
      </c>
      <c r="W1367">
        <v>24</v>
      </c>
      <c r="X1367" t="s">
        <v>77</v>
      </c>
      <c r="Y1367">
        <v>1</v>
      </c>
      <c r="Z1367">
        <v>3</v>
      </c>
      <c r="AA1367">
        <v>45</v>
      </c>
      <c r="AB1367">
        <v>4</v>
      </c>
      <c r="AC1367">
        <v>1</v>
      </c>
      <c r="AD1367">
        <v>4</v>
      </c>
      <c r="AE1367">
        <v>1091</v>
      </c>
      <c r="AF1367">
        <v>10642</v>
      </c>
      <c r="AG1367">
        <v>1</v>
      </c>
      <c r="AH1367">
        <v>17</v>
      </c>
      <c r="AI1367">
        <v>3</v>
      </c>
      <c r="AJ1367">
        <v>4</v>
      </c>
      <c r="AK1367">
        <v>80</v>
      </c>
      <c r="AL1367">
        <v>0</v>
      </c>
      <c r="AM1367">
        <v>1</v>
      </c>
      <c r="AN1367">
        <v>3</v>
      </c>
      <c r="AO1367">
        <v>1</v>
      </c>
      <c r="AP1367">
        <v>0</v>
      </c>
      <c r="AQ1367">
        <v>0</v>
      </c>
      <c r="AR1367">
        <v>0</v>
      </c>
    </row>
    <row r="1368" spans="1:44" x14ac:dyDescent="0.35">
      <c r="A1368" t="s">
        <v>56</v>
      </c>
      <c r="B1368" t="s">
        <v>91</v>
      </c>
      <c r="C1368" t="s">
        <v>46</v>
      </c>
      <c r="D1368" t="s">
        <v>59</v>
      </c>
      <c r="E1368" t="s">
        <v>48</v>
      </c>
      <c r="F1368" t="s">
        <v>49</v>
      </c>
      <c r="G1368" t="s">
        <v>1089</v>
      </c>
      <c r="H1368">
        <v>1929</v>
      </c>
      <c r="I1368" t="s">
        <v>51</v>
      </c>
      <c r="J1368" t="s">
        <v>52</v>
      </c>
      <c r="K1368" t="s">
        <v>64</v>
      </c>
      <c r="L1368" t="s">
        <v>56</v>
      </c>
      <c r="M1368" t="s">
        <v>54</v>
      </c>
      <c r="N1368">
        <v>1</v>
      </c>
      <c r="O1368">
        <v>-2</v>
      </c>
      <c r="P1368">
        <v>0</v>
      </c>
      <c r="Q1368">
        <v>39</v>
      </c>
      <c r="R1368">
        <v>0</v>
      </c>
      <c r="T1368">
        <v>0</v>
      </c>
      <c r="U1368">
        <v>1</v>
      </c>
      <c r="V1368">
        <v>1251</v>
      </c>
      <c r="W1368">
        <v>21</v>
      </c>
      <c r="X1368" t="s">
        <v>71</v>
      </c>
      <c r="Y1368">
        <v>1</v>
      </c>
      <c r="Z1368">
        <v>1</v>
      </c>
      <c r="AA1368">
        <v>32</v>
      </c>
      <c r="AB1368">
        <v>1</v>
      </c>
      <c r="AC1368">
        <v>2</v>
      </c>
      <c r="AD1368">
        <v>3</v>
      </c>
      <c r="AE1368">
        <v>5736</v>
      </c>
      <c r="AF1368">
        <v>3987</v>
      </c>
      <c r="AG1368">
        <v>6</v>
      </c>
      <c r="AH1368">
        <v>19</v>
      </c>
      <c r="AI1368">
        <v>3</v>
      </c>
      <c r="AJ1368">
        <v>3</v>
      </c>
      <c r="AK1368">
        <v>80</v>
      </c>
      <c r="AL1368">
        <v>1</v>
      </c>
      <c r="AM1368">
        <v>10</v>
      </c>
      <c r="AN1368">
        <v>3</v>
      </c>
      <c r="AO1368">
        <v>3</v>
      </c>
      <c r="AP1368">
        <v>2</v>
      </c>
      <c r="AQ1368">
        <v>1</v>
      </c>
      <c r="AR1368">
        <v>2</v>
      </c>
    </row>
    <row r="1369" spans="1:44" x14ac:dyDescent="0.35">
      <c r="A1369" t="s">
        <v>56</v>
      </c>
      <c r="B1369" t="s">
        <v>45</v>
      </c>
      <c r="C1369" t="s">
        <v>69</v>
      </c>
      <c r="D1369" t="s">
        <v>59</v>
      </c>
      <c r="E1369" t="s">
        <v>60</v>
      </c>
      <c r="F1369" t="s">
        <v>113</v>
      </c>
      <c r="G1369" t="s">
        <v>1264</v>
      </c>
      <c r="H1369">
        <v>1931</v>
      </c>
      <c r="I1369" t="s">
        <v>62</v>
      </c>
      <c r="J1369" t="s">
        <v>63</v>
      </c>
      <c r="K1369" t="s">
        <v>64</v>
      </c>
      <c r="L1369" t="s">
        <v>56</v>
      </c>
      <c r="M1369" t="s">
        <v>54</v>
      </c>
      <c r="N1369">
        <v>3</v>
      </c>
      <c r="O1369">
        <v>-2</v>
      </c>
      <c r="P1369">
        <v>0</v>
      </c>
      <c r="Q1369">
        <v>27</v>
      </c>
      <c r="R1369">
        <v>0</v>
      </c>
      <c r="T1369">
        <v>0</v>
      </c>
      <c r="U1369">
        <v>1</v>
      </c>
      <c r="V1369">
        <v>1354</v>
      </c>
      <c r="W1369">
        <v>2</v>
      </c>
      <c r="X1369" t="s">
        <v>71</v>
      </c>
      <c r="Y1369">
        <v>1</v>
      </c>
      <c r="Z1369">
        <v>4</v>
      </c>
      <c r="AA1369">
        <v>41</v>
      </c>
      <c r="AB1369">
        <v>3</v>
      </c>
      <c r="AC1369">
        <v>1</v>
      </c>
      <c r="AD1369">
        <v>4</v>
      </c>
      <c r="AE1369">
        <v>2226</v>
      </c>
      <c r="AF1369">
        <v>6073</v>
      </c>
      <c r="AG1369">
        <v>1</v>
      </c>
      <c r="AH1369">
        <v>11</v>
      </c>
      <c r="AI1369">
        <v>3</v>
      </c>
      <c r="AJ1369">
        <v>3</v>
      </c>
      <c r="AK1369">
        <v>80</v>
      </c>
      <c r="AL1369">
        <v>1</v>
      </c>
      <c r="AM1369">
        <v>6</v>
      </c>
      <c r="AN1369">
        <v>2</v>
      </c>
      <c r="AO1369">
        <v>5</v>
      </c>
      <c r="AP1369">
        <v>3</v>
      </c>
      <c r="AQ1369">
        <v>1</v>
      </c>
      <c r="AR1369">
        <v>2</v>
      </c>
    </row>
    <row r="1370" spans="1:44" x14ac:dyDescent="0.35">
      <c r="A1370" t="s">
        <v>56</v>
      </c>
      <c r="B1370" t="s">
        <v>57</v>
      </c>
      <c r="C1370" t="s">
        <v>69</v>
      </c>
      <c r="D1370" t="s">
        <v>59</v>
      </c>
      <c r="E1370" t="s">
        <v>60</v>
      </c>
      <c r="F1370" t="s">
        <v>66</v>
      </c>
      <c r="G1370" t="s">
        <v>1387</v>
      </c>
      <c r="H1370">
        <v>1932</v>
      </c>
      <c r="I1370" t="s">
        <v>62</v>
      </c>
      <c r="J1370" t="s">
        <v>63</v>
      </c>
      <c r="K1370" t="s">
        <v>64</v>
      </c>
      <c r="L1370" t="s">
        <v>44</v>
      </c>
      <c r="M1370" t="s">
        <v>54</v>
      </c>
      <c r="N1370">
        <v>3</v>
      </c>
      <c r="O1370">
        <v>-2</v>
      </c>
      <c r="P1370">
        <v>0</v>
      </c>
      <c r="Q1370">
        <v>34</v>
      </c>
      <c r="R1370">
        <v>0</v>
      </c>
      <c r="T1370">
        <v>0</v>
      </c>
      <c r="U1370">
        <v>1</v>
      </c>
      <c r="V1370">
        <v>735</v>
      </c>
      <c r="W1370">
        <v>22</v>
      </c>
      <c r="X1370" t="s">
        <v>71</v>
      </c>
      <c r="Y1370">
        <v>1</v>
      </c>
      <c r="Z1370">
        <v>3</v>
      </c>
      <c r="AA1370">
        <v>86</v>
      </c>
      <c r="AB1370">
        <v>2</v>
      </c>
      <c r="AC1370">
        <v>2</v>
      </c>
      <c r="AD1370">
        <v>4</v>
      </c>
      <c r="AE1370">
        <v>5747</v>
      </c>
      <c r="AF1370">
        <v>26496</v>
      </c>
      <c r="AG1370">
        <v>1</v>
      </c>
      <c r="AH1370">
        <v>15</v>
      </c>
      <c r="AI1370">
        <v>3</v>
      </c>
      <c r="AJ1370">
        <v>2</v>
      </c>
      <c r="AK1370">
        <v>80</v>
      </c>
      <c r="AL1370">
        <v>0</v>
      </c>
      <c r="AM1370">
        <v>16</v>
      </c>
      <c r="AN1370">
        <v>3</v>
      </c>
      <c r="AO1370">
        <v>15</v>
      </c>
      <c r="AP1370">
        <v>10</v>
      </c>
      <c r="AQ1370">
        <v>6</v>
      </c>
      <c r="AR1370">
        <v>11</v>
      </c>
    </row>
    <row r="1371" spans="1:44" x14ac:dyDescent="0.35">
      <c r="A1371" t="s">
        <v>44</v>
      </c>
      <c r="B1371" t="s">
        <v>45</v>
      </c>
      <c r="C1371" t="s">
        <v>69</v>
      </c>
      <c r="D1371" t="s">
        <v>47</v>
      </c>
      <c r="E1371" t="s">
        <v>48</v>
      </c>
      <c r="F1371" t="s">
        <v>106</v>
      </c>
      <c r="G1371" t="s">
        <v>1526</v>
      </c>
      <c r="H1371">
        <v>1933</v>
      </c>
      <c r="I1371" t="s">
        <v>51</v>
      </c>
      <c r="J1371" t="s">
        <v>52</v>
      </c>
      <c r="K1371" t="s">
        <v>53</v>
      </c>
      <c r="L1371" t="s">
        <v>44</v>
      </c>
      <c r="M1371" t="s">
        <v>54</v>
      </c>
      <c r="N1371">
        <v>0</v>
      </c>
      <c r="O1371">
        <v>-2</v>
      </c>
      <c r="P1371">
        <v>0</v>
      </c>
      <c r="Q1371">
        <v>28</v>
      </c>
      <c r="R1371">
        <v>1</v>
      </c>
      <c r="S1371">
        <v>1</v>
      </c>
      <c r="T1371">
        <v>1</v>
      </c>
      <c r="U1371">
        <v>0</v>
      </c>
      <c r="V1371">
        <v>1475</v>
      </c>
      <c r="W1371">
        <v>13</v>
      </c>
      <c r="X1371" t="s">
        <v>55</v>
      </c>
      <c r="Y1371">
        <v>1</v>
      </c>
      <c r="Z1371">
        <v>4</v>
      </c>
      <c r="AA1371">
        <v>84</v>
      </c>
      <c r="AB1371">
        <v>3</v>
      </c>
      <c r="AC1371">
        <v>2</v>
      </c>
      <c r="AD1371">
        <v>1</v>
      </c>
      <c r="AE1371">
        <v>9854</v>
      </c>
      <c r="AF1371">
        <v>23352</v>
      </c>
      <c r="AG1371">
        <v>3</v>
      </c>
      <c r="AH1371">
        <v>11</v>
      </c>
      <c r="AI1371">
        <v>3</v>
      </c>
      <c r="AJ1371">
        <v>4</v>
      </c>
      <c r="AK1371">
        <v>80</v>
      </c>
      <c r="AL1371">
        <v>0</v>
      </c>
      <c r="AM1371">
        <v>6</v>
      </c>
      <c r="AN1371">
        <v>3</v>
      </c>
      <c r="AO1371">
        <v>2</v>
      </c>
      <c r="AP1371">
        <v>0</v>
      </c>
      <c r="AQ1371">
        <v>2</v>
      </c>
      <c r="AR1371">
        <v>2</v>
      </c>
    </row>
    <row r="1372" spans="1:44" x14ac:dyDescent="0.35">
      <c r="A1372" t="s">
        <v>56</v>
      </c>
      <c r="B1372" t="s">
        <v>91</v>
      </c>
      <c r="C1372" t="s">
        <v>58</v>
      </c>
      <c r="D1372" t="s">
        <v>59</v>
      </c>
      <c r="E1372" t="s">
        <v>60</v>
      </c>
      <c r="F1372" t="s">
        <v>113</v>
      </c>
      <c r="G1372" t="s">
        <v>1187</v>
      </c>
      <c r="H1372">
        <v>1934</v>
      </c>
      <c r="I1372" t="s">
        <v>62</v>
      </c>
      <c r="J1372" t="s">
        <v>63</v>
      </c>
      <c r="K1372" t="s">
        <v>64</v>
      </c>
      <c r="L1372" t="s">
        <v>56</v>
      </c>
      <c r="M1372" t="s">
        <v>54</v>
      </c>
      <c r="N1372">
        <v>4</v>
      </c>
      <c r="O1372">
        <v>-2</v>
      </c>
      <c r="P1372">
        <v>0</v>
      </c>
      <c r="Q1372">
        <v>47</v>
      </c>
      <c r="R1372">
        <v>0</v>
      </c>
      <c r="T1372">
        <v>0</v>
      </c>
      <c r="U1372">
        <v>1</v>
      </c>
      <c r="V1372">
        <v>1169</v>
      </c>
      <c r="W1372">
        <v>14</v>
      </c>
      <c r="X1372" t="s">
        <v>71</v>
      </c>
      <c r="Y1372">
        <v>1</v>
      </c>
      <c r="Z1372">
        <v>4</v>
      </c>
      <c r="AA1372">
        <v>64</v>
      </c>
      <c r="AB1372">
        <v>3</v>
      </c>
      <c r="AC1372">
        <v>2</v>
      </c>
      <c r="AD1372">
        <v>4</v>
      </c>
      <c r="AE1372">
        <v>5467</v>
      </c>
      <c r="AF1372">
        <v>2125</v>
      </c>
      <c r="AG1372">
        <v>8</v>
      </c>
      <c r="AH1372">
        <v>18</v>
      </c>
      <c r="AI1372">
        <v>3</v>
      </c>
      <c r="AJ1372">
        <v>3</v>
      </c>
      <c r="AK1372">
        <v>80</v>
      </c>
      <c r="AL1372">
        <v>1</v>
      </c>
      <c r="AM1372">
        <v>16</v>
      </c>
      <c r="AN1372">
        <v>4</v>
      </c>
      <c r="AO1372">
        <v>8</v>
      </c>
      <c r="AP1372">
        <v>7</v>
      </c>
      <c r="AQ1372">
        <v>1</v>
      </c>
      <c r="AR1372">
        <v>7</v>
      </c>
    </row>
    <row r="1373" spans="1:44" x14ac:dyDescent="0.35">
      <c r="A1373" t="s">
        <v>56</v>
      </c>
      <c r="B1373" t="s">
        <v>45</v>
      </c>
      <c r="C1373" t="s">
        <v>75</v>
      </c>
      <c r="D1373" t="s">
        <v>59</v>
      </c>
      <c r="E1373" t="s">
        <v>48</v>
      </c>
      <c r="F1373" t="s">
        <v>106</v>
      </c>
      <c r="G1373" t="s">
        <v>1162</v>
      </c>
      <c r="H1373">
        <v>1935</v>
      </c>
      <c r="I1373" t="s">
        <v>51</v>
      </c>
      <c r="J1373" t="s">
        <v>52</v>
      </c>
      <c r="K1373" t="s">
        <v>64</v>
      </c>
      <c r="L1373" t="s">
        <v>56</v>
      </c>
      <c r="M1373" t="s">
        <v>54</v>
      </c>
      <c r="N1373">
        <v>3</v>
      </c>
      <c r="O1373">
        <v>-2</v>
      </c>
      <c r="P1373">
        <v>0</v>
      </c>
      <c r="Q1373">
        <v>56</v>
      </c>
      <c r="R1373">
        <v>0</v>
      </c>
      <c r="T1373">
        <v>0</v>
      </c>
      <c r="U1373">
        <v>1</v>
      </c>
      <c r="V1373">
        <v>1443</v>
      </c>
      <c r="W1373">
        <v>11</v>
      </c>
      <c r="X1373" t="s">
        <v>134</v>
      </c>
      <c r="Y1373">
        <v>1</v>
      </c>
      <c r="Z1373">
        <v>4</v>
      </c>
      <c r="AA1373">
        <v>89</v>
      </c>
      <c r="AB1373">
        <v>2</v>
      </c>
      <c r="AC1373">
        <v>2</v>
      </c>
      <c r="AD1373">
        <v>2</v>
      </c>
      <c r="AE1373">
        <v>5380</v>
      </c>
      <c r="AF1373">
        <v>20328</v>
      </c>
      <c r="AG1373">
        <v>4</v>
      </c>
      <c r="AH1373">
        <v>16</v>
      </c>
      <c r="AI1373">
        <v>3</v>
      </c>
      <c r="AJ1373">
        <v>3</v>
      </c>
      <c r="AK1373">
        <v>80</v>
      </c>
      <c r="AL1373">
        <v>1</v>
      </c>
      <c r="AM1373">
        <v>6</v>
      </c>
      <c r="AN1373">
        <v>3</v>
      </c>
      <c r="AO1373">
        <v>0</v>
      </c>
      <c r="AP1373">
        <v>0</v>
      </c>
      <c r="AQ1373">
        <v>0</v>
      </c>
      <c r="AR1373">
        <v>0</v>
      </c>
    </row>
    <row r="1374" spans="1:44" x14ac:dyDescent="0.35">
      <c r="A1374" t="s">
        <v>56</v>
      </c>
      <c r="B1374" t="s">
        <v>45</v>
      </c>
      <c r="C1374" t="s">
        <v>46</v>
      </c>
      <c r="D1374" t="s">
        <v>59</v>
      </c>
      <c r="E1374" t="s">
        <v>60</v>
      </c>
      <c r="F1374" t="s">
        <v>72</v>
      </c>
      <c r="G1374" t="s">
        <v>1458</v>
      </c>
      <c r="H1374">
        <v>1936</v>
      </c>
      <c r="I1374" t="s">
        <v>62</v>
      </c>
      <c r="J1374" t="s">
        <v>81</v>
      </c>
      <c r="K1374" t="s">
        <v>64</v>
      </c>
      <c r="L1374" t="s">
        <v>56</v>
      </c>
      <c r="M1374" t="s">
        <v>54</v>
      </c>
      <c r="N1374">
        <v>3</v>
      </c>
      <c r="O1374">
        <v>-2</v>
      </c>
      <c r="P1374">
        <v>0</v>
      </c>
      <c r="Q1374">
        <v>39</v>
      </c>
      <c r="R1374">
        <v>0</v>
      </c>
      <c r="T1374">
        <v>0</v>
      </c>
      <c r="U1374">
        <v>1</v>
      </c>
      <c r="V1374">
        <v>867</v>
      </c>
      <c r="W1374">
        <v>9</v>
      </c>
      <c r="X1374" t="s">
        <v>55</v>
      </c>
      <c r="Y1374">
        <v>1</v>
      </c>
      <c r="Z1374">
        <v>1</v>
      </c>
      <c r="AA1374">
        <v>87</v>
      </c>
      <c r="AB1374">
        <v>3</v>
      </c>
      <c r="AC1374">
        <v>2</v>
      </c>
      <c r="AD1374">
        <v>1</v>
      </c>
      <c r="AE1374">
        <v>5151</v>
      </c>
      <c r="AF1374">
        <v>12315</v>
      </c>
      <c r="AG1374">
        <v>1</v>
      </c>
      <c r="AH1374">
        <v>25</v>
      </c>
      <c r="AI1374">
        <v>4</v>
      </c>
      <c r="AJ1374">
        <v>4</v>
      </c>
      <c r="AK1374">
        <v>80</v>
      </c>
      <c r="AL1374">
        <v>1</v>
      </c>
      <c r="AM1374">
        <v>10</v>
      </c>
      <c r="AN1374">
        <v>3</v>
      </c>
      <c r="AO1374">
        <v>10</v>
      </c>
      <c r="AP1374">
        <v>0</v>
      </c>
      <c r="AQ1374">
        <v>7</v>
      </c>
      <c r="AR1374">
        <v>9</v>
      </c>
    </row>
    <row r="1375" spans="1:44" x14ac:dyDescent="0.35">
      <c r="A1375" t="s">
        <v>56</v>
      </c>
      <c r="B1375" t="s">
        <v>57</v>
      </c>
      <c r="C1375" t="s">
        <v>46</v>
      </c>
      <c r="D1375" t="s">
        <v>59</v>
      </c>
      <c r="E1375" t="s">
        <v>60</v>
      </c>
      <c r="F1375" t="s">
        <v>72</v>
      </c>
      <c r="G1375" t="s">
        <v>1350</v>
      </c>
      <c r="H1375">
        <v>1937</v>
      </c>
      <c r="I1375" t="s">
        <v>51</v>
      </c>
      <c r="J1375" t="s">
        <v>63</v>
      </c>
      <c r="K1375" t="s">
        <v>79</v>
      </c>
      <c r="L1375" t="s">
        <v>44</v>
      </c>
      <c r="M1375" t="s">
        <v>54</v>
      </c>
      <c r="N1375">
        <v>3</v>
      </c>
      <c r="O1375">
        <v>-2</v>
      </c>
      <c r="P1375">
        <v>0</v>
      </c>
      <c r="Q1375">
        <v>38</v>
      </c>
      <c r="R1375">
        <v>0</v>
      </c>
      <c r="T1375">
        <v>0</v>
      </c>
      <c r="U1375">
        <v>1</v>
      </c>
      <c r="V1375">
        <v>1394</v>
      </c>
      <c r="W1375">
        <v>8</v>
      </c>
      <c r="X1375" t="s">
        <v>77</v>
      </c>
      <c r="Y1375">
        <v>1</v>
      </c>
      <c r="Z1375">
        <v>4</v>
      </c>
      <c r="AA1375">
        <v>58</v>
      </c>
      <c r="AB1375">
        <v>2</v>
      </c>
      <c r="AC1375">
        <v>2</v>
      </c>
      <c r="AD1375">
        <v>2</v>
      </c>
      <c r="AE1375">
        <v>2133</v>
      </c>
      <c r="AF1375">
        <v>18115</v>
      </c>
      <c r="AG1375">
        <v>1</v>
      </c>
      <c r="AH1375">
        <v>16</v>
      </c>
      <c r="AI1375">
        <v>3</v>
      </c>
      <c r="AJ1375">
        <v>3</v>
      </c>
      <c r="AK1375">
        <v>80</v>
      </c>
      <c r="AL1375">
        <v>1</v>
      </c>
      <c r="AM1375">
        <v>20</v>
      </c>
      <c r="AN1375">
        <v>3</v>
      </c>
      <c r="AO1375">
        <v>20</v>
      </c>
      <c r="AP1375">
        <v>11</v>
      </c>
      <c r="AQ1375">
        <v>0</v>
      </c>
      <c r="AR1375">
        <v>7</v>
      </c>
    </row>
    <row r="1376" spans="1:44" x14ac:dyDescent="0.35">
      <c r="A1376" t="s">
        <v>56</v>
      </c>
      <c r="B1376" t="s">
        <v>45</v>
      </c>
      <c r="C1376" t="s">
        <v>75</v>
      </c>
      <c r="D1376" t="s">
        <v>59</v>
      </c>
      <c r="E1376" t="s">
        <v>48</v>
      </c>
      <c r="F1376" t="s">
        <v>49</v>
      </c>
      <c r="G1376" t="s">
        <v>1377</v>
      </c>
      <c r="H1376">
        <v>1938</v>
      </c>
      <c r="I1376" t="s">
        <v>51</v>
      </c>
      <c r="J1376" t="s">
        <v>95</v>
      </c>
      <c r="K1376" t="s">
        <v>64</v>
      </c>
      <c r="L1376" t="s">
        <v>44</v>
      </c>
      <c r="M1376" t="s">
        <v>54</v>
      </c>
      <c r="N1376">
        <v>2</v>
      </c>
      <c r="O1376">
        <v>-2</v>
      </c>
      <c r="P1376">
        <v>0</v>
      </c>
      <c r="Q1376">
        <v>58</v>
      </c>
      <c r="R1376">
        <v>0</v>
      </c>
      <c r="T1376">
        <v>0</v>
      </c>
      <c r="U1376">
        <v>1</v>
      </c>
      <c r="V1376">
        <v>605</v>
      </c>
      <c r="W1376">
        <v>21</v>
      </c>
      <c r="X1376" t="s">
        <v>77</v>
      </c>
      <c r="Y1376">
        <v>1</v>
      </c>
      <c r="Z1376">
        <v>4</v>
      </c>
      <c r="AA1376">
        <v>72</v>
      </c>
      <c r="AB1376">
        <v>3</v>
      </c>
      <c r="AC1376">
        <v>4</v>
      </c>
      <c r="AD1376">
        <v>4</v>
      </c>
      <c r="AE1376">
        <v>17875</v>
      </c>
      <c r="AF1376">
        <v>11761</v>
      </c>
      <c r="AG1376">
        <v>4</v>
      </c>
      <c r="AH1376">
        <v>13</v>
      </c>
      <c r="AI1376">
        <v>3</v>
      </c>
      <c r="AJ1376">
        <v>3</v>
      </c>
      <c r="AK1376">
        <v>80</v>
      </c>
      <c r="AL1376">
        <v>1</v>
      </c>
      <c r="AM1376">
        <v>29</v>
      </c>
      <c r="AN1376">
        <v>2</v>
      </c>
      <c r="AO1376">
        <v>1</v>
      </c>
      <c r="AP1376">
        <v>0</v>
      </c>
      <c r="AQ1376">
        <v>0</v>
      </c>
      <c r="AR1376">
        <v>0</v>
      </c>
    </row>
    <row r="1377" spans="1:44" x14ac:dyDescent="0.35">
      <c r="A1377" t="s">
        <v>44</v>
      </c>
      <c r="B1377" t="s">
        <v>57</v>
      </c>
      <c r="C1377" t="s">
        <v>69</v>
      </c>
      <c r="D1377" t="s">
        <v>47</v>
      </c>
      <c r="E1377" t="s">
        <v>60</v>
      </c>
      <c r="F1377" t="s">
        <v>49</v>
      </c>
      <c r="G1377" t="s">
        <v>1519</v>
      </c>
      <c r="H1377">
        <v>1939</v>
      </c>
      <c r="I1377" t="s">
        <v>51</v>
      </c>
      <c r="J1377" t="s">
        <v>63</v>
      </c>
      <c r="K1377" t="s">
        <v>53</v>
      </c>
      <c r="L1377" t="s">
        <v>44</v>
      </c>
      <c r="M1377" t="s">
        <v>54</v>
      </c>
      <c r="N1377">
        <v>2</v>
      </c>
      <c r="O1377">
        <v>-2</v>
      </c>
      <c r="P1377">
        <v>0</v>
      </c>
      <c r="Q1377">
        <v>32</v>
      </c>
      <c r="R1377">
        <v>1</v>
      </c>
      <c r="S1377">
        <v>1</v>
      </c>
      <c r="T1377">
        <v>1</v>
      </c>
      <c r="U1377">
        <v>0</v>
      </c>
      <c r="V1377">
        <v>238</v>
      </c>
      <c r="W1377">
        <v>5</v>
      </c>
      <c r="X1377" t="s">
        <v>55</v>
      </c>
      <c r="Y1377">
        <v>1</v>
      </c>
      <c r="Z1377">
        <v>1</v>
      </c>
      <c r="AA1377">
        <v>47</v>
      </c>
      <c r="AB1377">
        <v>4</v>
      </c>
      <c r="AC1377">
        <v>1</v>
      </c>
      <c r="AD1377">
        <v>3</v>
      </c>
      <c r="AE1377">
        <v>2432</v>
      </c>
      <c r="AF1377">
        <v>15318</v>
      </c>
      <c r="AG1377">
        <v>3</v>
      </c>
      <c r="AH1377">
        <v>14</v>
      </c>
      <c r="AI1377">
        <v>3</v>
      </c>
      <c r="AJ1377">
        <v>1</v>
      </c>
      <c r="AK1377">
        <v>80</v>
      </c>
      <c r="AL1377">
        <v>0</v>
      </c>
      <c r="AM1377">
        <v>8</v>
      </c>
      <c r="AN1377">
        <v>3</v>
      </c>
      <c r="AO1377">
        <v>4</v>
      </c>
      <c r="AP1377">
        <v>1</v>
      </c>
      <c r="AQ1377">
        <v>0</v>
      </c>
      <c r="AR1377">
        <v>3</v>
      </c>
    </row>
    <row r="1378" spans="1:44" x14ac:dyDescent="0.35">
      <c r="A1378" t="s">
        <v>56</v>
      </c>
      <c r="B1378" t="s">
        <v>45</v>
      </c>
      <c r="C1378" t="s">
        <v>46</v>
      </c>
      <c r="D1378" t="s">
        <v>59</v>
      </c>
      <c r="E1378" t="s">
        <v>60</v>
      </c>
      <c r="F1378" t="s">
        <v>49</v>
      </c>
      <c r="G1378" t="s">
        <v>1238</v>
      </c>
      <c r="H1378">
        <v>1940</v>
      </c>
      <c r="I1378" t="s">
        <v>62</v>
      </c>
      <c r="J1378" t="s">
        <v>63</v>
      </c>
      <c r="K1378" t="s">
        <v>79</v>
      </c>
      <c r="L1378" t="s">
        <v>56</v>
      </c>
      <c r="M1378" t="s">
        <v>54</v>
      </c>
      <c r="N1378">
        <v>0</v>
      </c>
      <c r="O1378">
        <v>-2</v>
      </c>
      <c r="P1378">
        <v>0</v>
      </c>
      <c r="Q1378">
        <v>38</v>
      </c>
      <c r="R1378">
        <v>0</v>
      </c>
      <c r="T1378">
        <v>0</v>
      </c>
      <c r="U1378">
        <v>1</v>
      </c>
      <c r="V1378">
        <v>1206</v>
      </c>
      <c r="W1378">
        <v>9</v>
      </c>
      <c r="X1378" t="s">
        <v>55</v>
      </c>
      <c r="Y1378">
        <v>1</v>
      </c>
      <c r="Z1378">
        <v>2</v>
      </c>
      <c r="AA1378">
        <v>71</v>
      </c>
      <c r="AB1378">
        <v>3</v>
      </c>
      <c r="AC1378">
        <v>1</v>
      </c>
      <c r="AD1378">
        <v>4</v>
      </c>
      <c r="AE1378">
        <v>4771</v>
      </c>
      <c r="AF1378">
        <v>14293</v>
      </c>
      <c r="AG1378">
        <v>2</v>
      </c>
      <c r="AH1378">
        <v>19</v>
      </c>
      <c r="AI1378">
        <v>3</v>
      </c>
      <c r="AJ1378">
        <v>4</v>
      </c>
      <c r="AK1378">
        <v>80</v>
      </c>
      <c r="AL1378">
        <v>2</v>
      </c>
      <c r="AM1378">
        <v>10</v>
      </c>
      <c r="AN1378">
        <v>4</v>
      </c>
      <c r="AO1378">
        <v>5</v>
      </c>
      <c r="AP1378">
        <v>2</v>
      </c>
      <c r="AQ1378">
        <v>0</v>
      </c>
      <c r="AR1378">
        <v>3</v>
      </c>
    </row>
    <row r="1379" spans="1:44" x14ac:dyDescent="0.35">
      <c r="A1379" t="s">
        <v>56</v>
      </c>
      <c r="B1379" t="s">
        <v>57</v>
      </c>
      <c r="C1379" t="s">
        <v>58</v>
      </c>
      <c r="D1379" t="s">
        <v>59</v>
      </c>
      <c r="E1379" t="s">
        <v>60</v>
      </c>
      <c r="F1379" t="s">
        <v>49</v>
      </c>
      <c r="G1379" t="s">
        <v>1208</v>
      </c>
      <c r="H1379">
        <v>1941</v>
      </c>
      <c r="I1379" t="s">
        <v>62</v>
      </c>
      <c r="J1379" t="s">
        <v>101</v>
      </c>
      <c r="K1379" t="s">
        <v>64</v>
      </c>
      <c r="L1379" t="s">
        <v>56</v>
      </c>
      <c r="M1379" t="s">
        <v>54</v>
      </c>
      <c r="N1379">
        <v>3</v>
      </c>
      <c r="O1379">
        <v>-2</v>
      </c>
      <c r="P1379">
        <v>0</v>
      </c>
      <c r="Q1379">
        <v>49</v>
      </c>
      <c r="R1379">
        <v>0</v>
      </c>
      <c r="T1379">
        <v>0</v>
      </c>
      <c r="U1379">
        <v>1</v>
      </c>
      <c r="V1379">
        <v>1064</v>
      </c>
      <c r="W1379">
        <v>2</v>
      </c>
      <c r="X1379" t="s">
        <v>65</v>
      </c>
      <c r="Y1379">
        <v>1</v>
      </c>
      <c r="Z1379">
        <v>2</v>
      </c>
      <c r="AA1379">
        <v>42</v>
      </c>
      <c r="AB1379">
        <v>3</v>
      </c>
      <c r="AC1379">
        <v>5</v>
      </c>
      <c r="AD1379">
        <v>4</v>
      </c>
      <c r="AE1379">
        <v>19161</v>
      </c>
      <c r="AF1379">
        <v>13738</v>
      </c>
      <c r="AG1379">
        <v>3</v>
      </c>
      <c r="AH1379">
        <v>15</v>
      </c>
      <c r="AI1379">
        <v>3</v>
      </c>
      <c r="AJ1379">
        <v>4</v>
      </c>
      <c r="AK1379">
        <v>80</v>
      </c>
      <c r="AL1379">
        <v>0</v>
      </c>
      <c r="AM1379">
        <v>28</v>
      </c>
      <c r="AN1379">
        <v>3</v>
      </c>
      <c r="AO1379">
        <v>5</v>
      </c>
      <c r="AP1379">
        <v>4</v>
      </c>
      <c r="AQ1379">
        <v>4</v>
      </c>
      <c r="AR1379">
        <v>3</v>
      </c>
    </row>
    <row r="1380" spans="1:44" x14ac:dyDescent="0.35">
      <c r="A1380" t="s">
        <v>56</v>
      </c>
      <c r="B1380" t="s">
        <v>45</v>
      </c>
      <c r="C1380" t="s">
        <v>46</v>
      </c>
      <c r="D1380" t="s">
        <v>59</v>
      </c>
      <c r="E1380" t="s">
        <v>48</v>
      </c>
      <c r="F1380" t="s">
        <v>106</v>
      </c>
      <c r="G1380" t="s">
        <v>1416</v>
      </c>
      <c r="H1380">
        <v>1943</v>
      </c>
      <c r="I1380" t="s">
        <v>62</v>
      </c>
      <c r="J1380" t="s">
        <v>52</v>
      </c>
      <c r="K1380" t="s">
        <v>79</v>
      </c>
      <c r="L1380" t="s">
        <v>44</v>
      </c>
      <c r="M1380" t="s">
        <v>54</v>
      </c>
      <c r="N1380">
        <v>4</v>
      </c>
      <c r="O1380">
        <v>-2</v>
      </c>
      <c r="P1380">
        <v>0</v>
      </c>
      <c r="Q1380">
        <v>42</v>
      </c>
      <c r="R1380">
        <v>0</v>
      </c>
      <c r="T1380">
        <v>0</v>
      </c>
      <c r="U1380">
        <v>1</v>
      </c>
      <c r="V1380">
        <v>419</v>
      </c>
      <c r="W1380">
        <v>12</v>
      </c>
      <c r="X1380" t="s">
        <v>71</v>
      </c>
      <c r="Y1380">
        <v>1</v>
      </c>
      <c r="Z1380">
        <v>2</v>
      </c>
      <c r="AA1380">
        <v>77</v>
      </c>
      <c r="AB1380">
        <v>3</v>
      </c>
      <c r="AC1380">
        <v>2</v>
      </c>
      <c r="AD1380">
        <v>1</v>
      </c>
      <c r="AE1380">
        <v>5087</v>
      </c>
      <c r="AF1380">
        <v>2900</v>
      </c>
      <c r="AG1380">
        <v>3</v>
      </c>
      <c r="AH1380">
        <v>12</v>
      </c>
      <c r="AI1380">
        <v>3</v>
      </c>
      <c r="AJ1380">
        <v>3</v>
      </c>
      <c r="AK1380">
        <v>80</v>
      </c>
      <c r="AL1380">
        <v>2</v>
      </c>
      <c r="AM1380">
        <v>14</v>
      </c>
      <c r="AN1380">
        <v>3</v>
      </c>
      <c r="AO1380">
        <v>0</v>
      </c>
      <c r="AP1380">
        <v>0</v>
      </c>
      <c r="AQ1380">
        <v>0</v>
      </c>
      <c r="AR1380">
        <v>0</v>
      </c>
    </row>
    <row r="1381" spans="1:44" x14ac:dyDescent="0.35">
      <c r="A1381" t="s">
        <v>44</v>
      </c>
      <c r="B1381" t="s">
        <v>57</v>
      </c>
      <c r="C1381" t="s">
        <v>69</v>
      </c>
      <c r="D1381" t="s">
        <v>47</v>
      </c>
      <c r="E1381" t="s">
        <v>161</v>
      </c>
      <c r="F1381" t="s">
        <v>163</v>
      </c>
      <c r="G1381" t="s">
        <v>1485</v>
      </c>
      <c r="H1381">
        <v>1944</v>
      </c>
      <c r="I1381" t="s">
        <v>51</v>
      </c>
      <c r="J1381" t="s">
        <v>163</v>
      </c>
      <c r="K1381" t="s">
        <v>64</v>
      </c>
      <c r="L1381" t="s">
        <v>56</v>
      </c>
      <c r="M1381" t="s">
        <v>54</v>
      </c>
      <c r="N1381">
        <v>2</v>
      </c>
      <c r="O1381">
        <v>-2</v>
      </c>
      <c r="P1381">
        <v>0</v>
      </c>
      <c r="Q1381">
        <v>27</v>
      </c>
      <c r="R1381">
        <v>1</v>
      </c>
      <c r="S1381">
        <v>1</v>
      </c>
      <c r="T1381">
        <v>1</v>
      </c>
      <c r="U1381">
        <v>0</v>
      </c>
      <c r="V1381">
        <v>1337</v>
      </c>
      <c r="W1381">
        <v>22</v>
      </c>
      <c r="X1381" t="s">
        <v>77</v>
      </c>
      <c r="Y1381">
        <v>1</v>
      </c>
      <c r="Z1381">
        <v>1</v>
      </c>
      <c r="AA1381">
        <v>58</v>
      </c>
      <c r="AB1381">
        <v>2</v>
      </c>
      <c r="AC1381">
        <v>1</v>
      </c>
      <c r="AD1381">
        <v>2</v>
      </c>
      <c r="AE1381">
        <v>2863</v>
      </c>
      <c r="AF1381">
        <v>19555</v>
      </c>
      <c r="AG1381">
        <v>1</v>
      </c>
      <c r="AH1381">
        <v>12</v>
      </c>
      <c r="AI1381">
        <v>3</v>
      </c>
      <c r="AJ1381">
        <v>1</v>
      </c>
      <c r="AK1381">
        <v>80</v>
      </c>
      <c r="AL1381">
        <v>0</v>
      </c>
      <c r="AM1381">
        <v>1</v>
      </c>
      <c r="AN1381">
        <v>3</v>
      </c>
      <c r="AO1381">
        <v>1</v>
      </c>
      <c r="AP1381">
        <v>0</v>
      </c>
      <c r="AQ1381">
        <v>0</v>
      </c>
      <c r="AR1381">
        <v>0</v>
      </c>
    </row>
    <row r="1382" spans="1:44" x14ac:dyDescent="0.35">
      <c r="A1382" t="s">
        <v>56</v>
      </c>
      <c r="B1382" t="s">
        <v>45</v>
      </c>
      <c r="C1382" t="s">
        <v>46</v>
      </c>
      <c r="D1382" t="s">
        <v>59</v>
      </c>
      <c r="E1382" t="s">
        <v>48</v>
      </c>
      <c r="F1382" t="s">
        <v>72</v>
      </c>
      <c r="G1382" t="s">
        <v>1326</v>
      </c>
      <c r="H1382">
        <v>1945</v>
      </c>
      <c r="I1382" t="s">
        <v>62</v>
      </c>
      <c r="J1382" t="s">
        <v>52</v>
      </c>
      <c r="K1382" t="s">
        <v>64</v>
      </c>
      <c r="L1382" t="s">
        <v>56</v>
      </c>
      <c r="M1382" t="s">
        <v>54</v>
      </c>
      <c r="N1382">
        <v>2</v>
      </c>
      <c r="O1382">
        <v>-2</v>
      </c>
      <c r="P1382">
        <v>0</v>
      </c>
      <c r="Q1382">
        <v>35</v>
      </c>
      <c r="R1382">
        <v>0</v>
      </c>
      <c r="T1382">
        <v>0</v>
      </c>
      <c r="U1382">
        <v>1</v>
      </c>
      <c r="V1382">
        <v>682</v>
      </c>
      <c r="W1382">
        <v>18</v>
      </c>
      <c r="X1382" t="s">
        <v>71</v>
      </c>
      <c r="Y1382">
        <v>1</v>
      </c>
      <c r="Z1382">
        <v>2</v>
      </c>
      <c r="AA1382">
        <v>71</v>
      </c>
      <c r="AB1382">
        <v>3</v>
      </c>
      <c r="AC1382">
        <v>2</v>
      </c>
      <c r="AD1382">
        <v>1</v>
      </c>
      <c r="AE1382">
        <v>5561</v>
      </c>
      <c r="AF1382">
        <v>15975</v>
      </c>
      <c r="AG1382">
        <v>0</v>
      </c>
      <c r="AH1382">
        <v>16</v>
      </c>
      <c r="AI1382">
        <v>3</v>
      </c>
      <c r="AJ1382">
        <v>4</v>
      </c>
      <c r="AK1382">
        <v>80</v>
      </c>
      <c r="AL1382">
        <v>1</v>
      </c>
      <c r="AM1382">
        <v>6</v>
      </c>
      <c r="AN1382">
        <v>1</v>
      </c>
      <c r="AO1382">
        <v>5</v>
      </c>
      <c r="AP1382">
        <v>3</v>
      </c>
      <c r="AQ1382">
        <v>0</v>
      </c>
      <c r="AR1382">
        <v>4</v>
      </c>
    </row>
    <row r="1383" spans="1:44" x14ac:dyDescent="0.35">
      <c r="A1383" t="s">
        <v>56</v>
      </c>
      <c r="B1383" t="s">
        <v>91</v>
      </c>
      <c r="C1383" t="s">
        <v>69</v>
      </c>
      <c r="D1383" t="s">
        <v>59</v>
      </c>
      <c r="E1383" t="s">
        <v>60</v>
      </c>
      <c r="F1383" t="s">
        <v>72</v>
      </c>
      <c r="G1383" t="s">
        <v>1193</v>
      </c>
      <c r="H1383">
        <v>1947</v>
      </c>
      <c r="I1383" t="s">
        <v>62</v>
      </c>
      <c r="J1383" t="s">
        <v>63</v>
      </c>
      <c r="K1383" t="s">
        <v>53</v>
      </c>
      <c r="L1383" t="s">
        <v>56</v>
      </c>
      <c r="M1383" t="s">
        <v>54</v>
      </c>
      <c r="N1383">
        <v>3</v>
      </c>
      <c r="O1383">
        <v>-2</v>
      </c>
      <c r="P1383">
        <v>0</v>
      </c>
      <c r="Q1383">
        <v>28</v>
      </c>
      <c r="R1383">
        <v>0</v>
      </c>
      <c r="T1383">
        <v>0</v>
      </c>
      <c r="U1383">
        <v>1</v>
      </c>
      <c r="V1383">
        <v>1103</v>
      </c>
      <c r="W1383">
        <v>16</v>
      </c>
      <c r="X1383" t="s">
        <v>77</v>
      </c>
      <c r="Y1383">
        <v>1</v>
      </c>
      <c r="Z1383">
        <v>3</v>
      </c>
      <c r="AA1383">
        <v>49</v>
      </c>
      <c r="AB1383">
        <v>3</v>
      </c>
      <c r="AC1383">
        <v>1</v>
      </c>
      <c r="AD1383">
        <v>3</v>
      </c>
      <c r="AE1383">
        <v>2144</v>
      </c>
      <c r="AF1383">
        <v>2122</v>
      </c>
      <c r="AG1383">
        <v>1</v>
      </c>
      <c r="AH1383">
        <v>14</v>
      </c>
      <c r="AI1383">
        <v>3</v>
      </c>
      <c r="AJ1383">
        <v>3</v>
      </c>
      <c r="AK1383">
        <v>80</v>
      </c>
      <c r="AL1383">
        <v>0</v>
      </c>
      <c r="AM1383">
        <v>5</v>
      </c>
      <c r="AN1383">
        <v>2</v>
      </c>
      <c r="AO1383">
        <v>5</v>
      </c>
      <c r="AP1383">
        <v>3</v>
      </c>
      <c r="AQ1383">
        <v>1</v>
      </c>
      <c r="AR1383">
        <v>4</v>
      </c>
    </row>
    <row r="1384" spans="1:44" x14ac:dyDescent="0.35">
      <c r="A1384" t="s">
        <v>56</v>
      </c>
      <c r="B1384" t="s">
        <v>91</v>
      </c>
      <c r="C1384" t="s">
        <v>69</v>
      </c>
      <c r="D1384" t="s">
        <v>59</v>
      </c>
      <c r="E1384" t="s">
        <v>60</v>
      </c>
      <c r="F1384" t="s">
        <v>72</v>
      </c>
      <c r="G1384" t="s">
        <v>1381</v>
      </c>
      <c r="H1384">
        <v>1948</v>
      </c>
      <c r="I1384" t="s">
        <v>62</v>
      </c>
      <c r="J1384" t="s">
        <v>63</v>
      </c>
      <c r="K1384" t="s">
        <v>79</v>
      </c>
      <c r="L1384" t="s">
        <v>44</v>
      </c>
      <c r="M1384" t="s">
        <v>54</v>
      </c>
      <c r="N1384">
        <v>3</v>
      </c>
      <c r="O1384">
        <v>-2</v>
      </c>
      <c r="P1384">
        <v>0</v>
      </c>
      <c r="Q1384">
        <v>31</v>
      </c>
      <c r="R1384">
        <v>0</v>
      </c>
      <c r="T1384">
        <v>0</v>
      </c>
      <c r="U1384">
        <v>1</v>
      </c>
      <c r="V1384">
        <v>976</v>
      </c>
      <c r="W1384">
        <v>3</v>
      </c>
      <c r="X1384" t="s">
        <v>55</v>
      </c>
      <c r="Y1384">
        <v>1</v>
      </c>
      <c r="Z1384">
        <v>3</v>
      </c>
      <c r="AA1384">
        <v>48</v>
      </c>
      <c r="AB1384">
        <v>3</v>
      </c>
      <c r="AC1384">
        <v>1</v>
      </c>
      <c r="AD1384">
        <v>1</v>
      </c>
      <c r="AE1384">
        <v>3065</v>
      </c>
      <c r="AF1384">
        <v>3995</v>
      </c>
      <c r="AG1384">
        <v>1</v>
      </c>
      <c r="AH1384">
        <v>13</v>
      </c>
      <c r="AI1384">
        <v>3</v>
      </c>
      <c r="AJ1384">
        <v>4</v>
      </c>
      <c r="AK1384">
        <v>80</v>
      </c>
      <c r="AL1384">
        <v>1</v>
      </c>
      <c r="AM1384">
        <v>4</v>
      </c>
      <c r="AN1384">
        <v>4</v>
      </c>
      <c r="AO1384">
        <v>4</v>
      </c>
      <c r="AP1384">
        <v>2</v>
      </c>
      <c r="AQ1384">
        <v>2</v>
      </c>
      <c r="AR1384">
        <v>3</v>
      </c>
    </row>
    <row r="1385" spans="1:44" x14ac:dyDescent="0.35">
      <c r="A1385" t="s">
        <v>56</v>
      </c>
      <c r="B1385" t="s">
        <v>91</v>
      </c>
      <c r="C1385" t="s">
        <v>46</v>
      </c>
      <c r="D1385" t="s">
        <v>59</v>
      </c>
      <c r="E1385" t="s">
        <v>60</v>
      </c>
      <c r="F1385" t="s">
        <v>49</v>
      </c>
      <c r="G1385" t="s">
        <v>1441</v>
      </c>
      <c r="H1385">
        <v>1949</v>
      </c>
      <c r="I1385" t="s">
        <v>62</v>
      </c>
      <c r="J1385" t="s">
        <v>68</v>
      </c>
      <c r="K1385" t="s">
        <v>64</v>
      </c>
      <c r="L1385" t="s">
        <v>56</v>
      </c>
      <c r="M1385" t="s">
        <v>54</v>
      </c>
      <c r="N1385">
        <v>3</v>
      </c>
      <c r="O1385">
        <v>-2</v>
      </c>
      <c r="P1385">
        <v>0</v>
      </c>
      <c r="Q1385">
        <v>36</v>
      </c>
      <c r="R1385">
        <v>0</v>
      </c>
      <c r="T1385">
        <v>0</v>
      </c>
      <c r="U1385">
        <v>1</v>
      </c>
      <c r="V1385">
        <v>1351</v>
      </c>
      <c r="W1385">
        <v>9</v>
      </c>
      <c r="X1385" t="s">
        <v>71</v>
      </c>
      <c r="Y1385">
        <v>1</v>
      </c>
      <c r="Z1385">
        <v>1</v>
      </c>
      <c r="AA1385">
        <v>66</v>
      </c>
      <c r="AB1385">
        <v>4</v>
      </c>
      <c r="AC1385">
        <v>1</v>
      </c>
      <c r="AD1385">
        <v>2</v>
      </c>
      <c r="AE1385">
        <v>2810</v>
      </c>
      <c r="AF1385">
        <v>9238</v>
      </c>
      <c r="AG1385">
        <v>1</v>
      </c>
      <c r="AH1385">
        <v>22</v>
      </c>
      <c r="AI1385">
        <v>4</v>
      </c>
      <c r="AJ1385">
        <v>2</v>
      </c>
      <c r="AK1385">
        <v>80</v>
      </c>
      <c r="AL1385">
        <v>0</v>
      </c>
      <c r="AM1385">
        <v>5</v>
      </c>
      <c r="AN1385">
        <v>3</v>
      </c>
      <c r="AO1385">
        <v>5</v>
      </c>
      <c r="AP1385">
        <v>4</v>
      </c>
      <c r="AQ1385">
        <v>0</v>
      </c>
      <c r="AR1385">
        <v>2</v>
      </c>
    </row>
    <row r="1386" spans="1:44" x14ac:dyDescent="0.35">
      <c r="A1386" t="s">
        <v>56</v>
      </c>
      <c r="B1386" t="s">
        <v>45</v>
      </c>
      <c r="C1386" t="s">
        <v>69</v>
      </c>
      <c r="D1386" t="s">
        <v>59</v>
      </c>
      <c r="E1386" t="s">
        <v>48</v>
      </c>
      <c r="F1386" t="s">
        <v>106</v>
      </c>
      <c r="G1386" t="s">
        <v>1471</v>
      </c>
      <c r="H1386">
        <v>1950</v>
      </c>
      <c r="I1386" t="s">
        <v>62</v>
      </c>
      <c r="J1386" t="s">
        <v>52</v>
      </c>
      <c r="K1386" t="s">
        <v>53</v>
      </c>
      <c r="L1386" t="s">
        <v>56</v>
      </c>
      <c r="M1386" t="s">
        <v>54</v>
      </c>
      <c r="N1386">
        <v>3</v>
      </c>
      <c r="O1386">
        <v>-2</v>
      </c>
      <c r="P1386">
        <v>0</v>
      </c>
      <c r="Q1386">
        <v>34</v>
      </c>
      <c r="R1386">
        <v>0</v>
      </c>
      <c r="T1386">
        <v>0</v>
      </c>
      <c r="U1386">
        <v>1</v>
      </c>
      <c r="V1386">
        <v>937</v>
      </c>
      <c r="W1386">
        <v>1</v>
      </c>
      <c r="X1386" t="s">
        <v>77</v>
      </c>
      <c r="Y1386">
        <v>1</v>
      </c>
      <c r="Z1386">
        <v>1</v>
      </c>
      <c r="AA1386">
        <v>32</v>
      </c>
      <c r="AB1386">
        <v>3</v>
      </c>
      <c r="AC1386">
        <v>3</v>
      </c>
      <c r="AD1386">
        <v>1</v>
      </c>
      <c r="AE1386">
        <v>9888</v>
      </c>
      <c r="AF1386">
        <v>6770</v>
      </c>
      <c r="AG1386">
        <v>1</v>
      </c>
      <c r="AH1386">
        <v>21</v>
      </c>
      <c r="AI1386">
        <v>4</v>
      </c>
      <c r="AJ1386">
        <v>1</v>
      </c>
      <c r="AK1386">
        <v>80</v>
      </c>
      <c r="AL1386">
        <v>0</v>
      </c>
      <c r="AM1386">
        <v>14</v>
      </c>
      <c r="AN1386">
        <v>2</v>
      </c>
      <c r="AO1386">
        <v>14</v>
      </c>
      <c r="AP1386">
        <v>8</v>
      </c>
      <c r="AQ1386">
        <v>2</v>
      </c>
      <c r="AR1386">
        <v>1</v>
      </c>
    </row>
    <row r="1387" spans="1:44" x14ac:dyDescent="0.35">
      <c r="A1387" t="s">
        <v>56</v>
      </c>
      <c r="B1387" t="s">
        <v>45</v>
      </c>
      <c r="C1387" t="s">
        <v>69</v>
      </c>
      <c r="D1387" t="s">
        <v>59</v>
      </c>
      <c r="E1387" t="s">
        <v>48</v>
      </c>
      <c r="F1387" t="s">
        <v>72</v>
      </c>
      <c r="G1387" t="s">
        <v>1317</v>
      </c>
      <c r="H1387">
        <v>1951</v>
      </c>
      <c r="I1387" t="s">
        <v>62</v>
      </c>
      <c r="J1387" t="s">
        <v>52</v>
      </c>
      <c r="K1387" t="s">
        <v>79</v>
      </c>
      <c r="L1387" t="s">
        <v>56</v>
      </c>
      <c r="M1387" t="s">
        <v>54</v>
      </c>
      <c r="N1387">
        <v>2</v>
      </c>
      <c r="O1387">
        <v>-2</v>
      </c>
      <c r="P1387">
        <v>0</v>
      </c>
      <c r="Q1387">
        <v>34</v>
      </c>
      <c r="R1387">
        <v>0</v>
      </c>
      <c r="T1387">
        <v>0</v>
      </c>
      <c r="U1387">
        <v>1</v>
      </c>
      <c r="V1387">
        <v>1239</v>
      </c>
      <c r="W1387">
        <v>13</v>
      </c>
      <c r="X1387" t="s">
        <v>71</v>
      </c>
      <c r="Y1387">
        <v>1</v>
      </c>
      <c r="Z1387">
        <v>4</v>
      </c>
      <c r="AA1387">
        <v>39</v>
      </c>
      <c r="AB1387">
        <v>3</v>
      </c>
      <c r="AC1387">
        <v>3</v>
      </c>
      <c r="AD1387">
        <v>3</v>
      </c>
      <c r="AE1387">
        <v>8628</v>
      </c>
      <c r="AF1387">
        <v>22914</v>
      </c>
      <c r="AG1387">
        <v>1</v>
      </c>
      <c r="AH1387">
        <v>18</v>
      </c>
      <c r="AI1387">
        <v>3</v>
      </c>
      <c r="AJ1387">
        <v>3</v>
      </c>
      <c r="AK1387">
        <v>80</v>
      </c>
      <c r="AL1387">
        <v>1</v>
      </c>
      <c r="AM1387">
        <v>9</v>
      </c>
      <c r="AN1387">
        <v>2</v>
      </c>
      <c r="AO1387">
        <v>8</v>
      </c>
      <c r="AP1387">
        <v>7</v>
      </c>
      <c r="AQ1387">
        <v>1</v>
      </c>
      <c r="AR1387">
        <v>1</v>
      </c>
    </row>
    <row r="1388" spans="1:44" x14ac:dyDescent="0.35">
      <c r="A1388" t="s">
        <v>56</v>
      </c>
      <c r="B1388" t="s">
        <v>45</v>
      </c>
      <c r="C1388" t="s">
        <v>69</v>
      </c>
      <c r="D1388" t="s">
        <v>59</v>
      </c>
      <c r="E1388" t="s">
        <v>60</v>
      </c>
      <c r="F1388" t="s">
        <v>72</v>
      </c>
      <c r="G1388" t="s">
        <v>1300</v>
      </c>
      <c r="H1388">
        <v>1952</v>
      </c>
      <c r="I1388" t="s">
        <v>62</v>
      </c>
      <c r="J1388" t="s">
        <v>68</v>
      </c>
      <c r="K1388" t="s">
        <v>53</v>
      </c>
      <c r="L1388" t="s">
        <v>56</v>
      </c>
      <c r="M1388" t="s">
        <v>54</v>
      </c>
      <c r="N1388">
        <v>6</v>
      </c>
      <c r="O1388">
        <v>-2</v>
      </c>
      <c r="P1388">
        <v>0</v>
      </c>
      <c r="Q1388">
        <v>26</v>
      </c>
      <c r="R1388">
        <v>0</v>
      </c>
      <c r="T1388">
        <v>0</v>
      </c>
      <c r="U1388">
        <v>1</v>
      </c>
      <c r="V1388">
        <v>157</v>
      </c>
      <c r="W1388">
        <v>1</v>
      </c>
      <c r="X1388" t="s">
        <v>77</v>
      </c>
      <c r="Y1388">
        <v>1</v>
      </c>
      <c r="Z1388">
        <v>3</v>
      </c>
      <c r="AA1388">
        <v>95</v>
      </c>
      <c r="AB1388">
        <v>3</v>
      </c>
      <c r="AC1388">
        <v>1</v>
      </c>
      <c r="AD1388">
        <v>1</v>
      </c>
      <c r="AE1388">
        <v>2867</v>
      </c>
      <c r="AF1388">
        <v>20006</v>
      </c>
      <c r="AG1388">
        <v>0</v>
      </c>
      <c r="AH1388">
        <v>13</v>
      </c>
      <c r="AI1388">
        <v>3</v>
      </c>
      <c r="AJ1388">
        <v>4</v>
      </c>
      <c r="AK1388">
        <v>80</v>
      </c>
      <c r="AL1388">
        <v>0</v>
      </c>
      <c r="AM1388">
        <v>8</v>
      </c>
      <c r="AN1388">
        <v>2</v>
      </c>
      <c r="AO1388">
        <v>7</v>
      </c>
      <c r="AP1388">
        <v>7</v>
      </c>
      <c r="AQ1388">
        <v>7</v>
      </c>
      <c r="AR1388">
        <v>6</v>
      </c>
    </row>
    <row r="1389" spans="1:44" x14ac:dyDescent="0.35">
      <c r="A1389" t="s">
        <v>56</v>
      </c>
      <c r="B1389" t="s">
        <v>45</v>
      </c>
      <c r="C1389" t="s">
        <v>69</v>
      </c>
      <c r="D1389" t="s">
        <v>59</v>
      </c>
      <c r="E1389" t="s">
        <v>60</v>
      </c>
      <c r="F1389" t="s">
        <v>49</v>
      </c>
      <c r="G1389" t="s">
        <v>1256</v>
      </c>
      <c r="H1389">
        <v>1954</v>
      </c>
      <c r="I1389" t="s">
        <v>62</v>
      </c>
      <c r="J1389" t="s">
        <v>83</v>
      </c>
      <c r="K1389" t="s">
        <v>64</v>
      </c>
      <c r="L1389" t="s">
        <v>56</v>
      </c>
      <c r="M1389" t="s">
        <v>54</v>
      </c>
      <c r="N1389">
        <v>5</v>
      </c>
      <c r="O1389">
        <v>-2</v>
      </c>
      <c r="P1389">
        <v>0</v>
      </c>
      <c r="Q1389">
        <v>29</v>
      </c>
      <c r="R1389">
        <v>0</v>
      </c>
      <c r="T1389">
        <v>0</v>
      </c>
      <c r="U1389">
        <v>1</v>
      </c>
      <c r="V1389">
        <v>136</v>
      </c>
      <c r="W1389">
        <v>1</v>
      </c>
      <c r="X1389" t="s">
        <v>77</v>
      </c>
      <c r="Y1389">
        <v>1</v>
      </c>
      <c r="Z1389">
        <v>1</v>
      </c>
      <c r="AA1389">
        <v>89</v>
      </c>
      <c r="AB1389">
        <v>3</v>
      </c>
      <c r="AC1389">
        <v>2</v>
      </c>
      <c r="AD1389">
        <v>3</v>
      </c>
      <c r="AE1389">
        <v>5373</v>
      </c>
      <c r="AF1389">
        <v>6225</v>
      </c>
      <c r="AG1389">
        <v>0</v>
      </c>
      <c r="AH1389">
        <v>12</v>
      </c>
      <c r="AI1389">
        <v>3</v>
      </c>
      <c r="AJ1389">
        <v>1</v>
      </c>
      <c r="AK1389">
        <v>80</v>
      </c>
      <c r="AL1389">
        <v>1</v>
      </c>
      <c r="AM1389">
        <v>6</v>
      </c>
      <c r="AN1389">
        <v>2</v>
      </c>
      <c r="AO1389">
        <v>5</v>
      </c>
      <c r="AP1389">
        <v>3</v>
      </c>
      <c r="AQ1389">
        <v>0</v>
      </c>
      <c r="AR1389">
        <v>2</v>
      </c>
    </row>
    <row r="1390" spans="1:44" x14ac:dyDescent="0.35">
      <c r="A1390" t="s">
        <v>56</v>
      </c>
      <c r="B1390" t="s">
        <v>91</v>
      </c>
      <c r="C1390" t="s">
        <v>69</v>
      </c>
      <c r="D1390" t="s">
        <v>59</v>
      </c>
      <c r="E1390" t="s">
        <v>60</v>
      </c>
      <c r="F1390" t="s">
        <v>72</v>
      </c>
      <c r="G1390" t="s">
        <v>1084</v>
      </c>
      <c r="H1390">
        <v>1955</v>
      </c>
      <c r="I1390" t="s">
        <v>51</v>
      </c>
      <c r="J1390" t="s">
        <v>83</v>
      </c>
      <c r="K1390" t="s">
        <v>79</v>
      </c>
      <c r="L1390" t="s">
        <v>56</v>
      </c>
      <c r="M1390" t="s">
        <v>54</v>
      </c>
      <c r="N1390">
        <v>6</v>
      </c>
      <c r="O1390">
        <v>-2</v>
      </c>
      <c r="P1390">
        <v>0</v>
      </c>
      <c r="Q1390">
        <v>32</v>
      </c>
      <c r="R1390">
        <v>0</v>
      </c>
      <c r="T1390">
        <v>0</v>
      </c>
      <c r="U1390">
        <v>1</v>
      </c>
      <c r="V1390">
        <v>1146</v>
      </c>
      <c r="W1390">
        <v>15</v>
      </c>
      <c r="X1390" t="s">
        <v>71</v>
      </c>
      <c r="Y1390">
        <v>1</v>
      </c>
      <c r="Z1390">
        <v>3</v>
      </c>
      <c r="AA1390">
        <v>34</v>
      </c>
      <c r="AB1390">
        <v>3</v>
      </c>
      <c r="AC1390">
        <v>2</v>
      </c>
      <c r="AD1390">
        <v>4</v>
      </c>
      <c r="AE1390">
        <v>6667</v>
      </c>
      <c r="AF1390">
        <v>16542</v>
      </c>
      <c r="AG1390">
        <v>5</v>
      </c>
      <c r="AH1390">
        <v>18</v>
      </c>
      <c r="AI1390">
        <v>3</v>
      </c>
      <c r="AJ1390">
        <v>2</v>
      </c>
      <c r="AK1390">
        <v>80</v>
      </c>
      <c r="AL1390">
        <v>1</v>
      </c>
      <c r="AM1390">
        <v>9</v>
      </c>
      <c r="AN1390">
        <v>3</v>
      </c>
      <c r="AO1390">
        <v>5</v>
      </c>
      <c r="AP1390">
        <v>1</v>
      </c>
      <c r="AQ1390">
        <v>1</v>
      </c>
      <c r="AR1390">
        <v>2</v>
      </c>
    </row>
    <row r="1391" spans="1:44" x14ac:dyDescent="0.35">
      <c r="A1391" t="s">
        <v>56</v>
      </c>
      <c r="B1391" t="s">
        <v>57</v>
      </c>
      <c r="C1391" t="s">
        <v>69</v>
      </c>
      <c r="D1391" t="s">
        <v>59</v>
      </c>
      <c r="E1391" t="s">
        <v>60</v>
      </c>
      <c r="F1391" t="s">
        <v>49</v>
      </c>
      <c r="G1391" t="s">
        <v>1449</v>
      </c>
      <c r="H1391">
        <v>1956</v>
      </c>
      <c r="I1391" t="s">
        <v>62</v>
      </c>
      <c r="J1391" t="s">
        <v>63</v>
      </c>
      <c r="K1391" t="s">
        <v>64</v>
      </c>
      <c r="L1391" t="s">
        <v>56</v>
      </c>
      <c r="M1391" t="s">
        <v>54</v>
      </c>
      <c r="N1391">
        <v>6</v>
      </c>
      <c r="O1391">
        <v>-2</v>
      </c>
      <c r="P1391">
        <v>0</v>
      </c>
      <c r="Q1391">
        <v>31</v>
      </c>
      <c r="R1391">
        <v>0</v>
      </c>
      <c r="T1391">
        <v>0</v>
      </c>
      <c r="U1391">
        <v>1</v>
      </c>
      <c r="V1391">
        <v>1125</v>
      </c>
      <c r="W1391">
        <v>1</v>
      </c>
      <c r="X1391" t="s">
        <v>77</v>
      </c>
      <c r="Y1391">
        <v>1</v>
      </c>
      <c r="Z1391">
        <v>4</v>
      </c>
      <c r="AA1391">
        <v>48</v>
      </c>
      <c r="AB1391">
        <v>1</v>
      </c>
      <c r="AC1391">
        <v>2</v>
      </c>
      <c r="AD1391">
        <v>1</v>
      </c>
      <c r="AE1391">
        <v>5003</v>
      </c>
      <c r="AF1391">
        <v>5771</v>
      </c>
      <c r="AG1391">
        <v>1</v>
      </c>
      <c r="AH1391">
        <v>21</v>
      </c>
      <c r="AI1391">
        <v>4</v>
      </c>
      <c r="AJ1391">
        <v>2</v>
      </c>
      <c r="AK1391">
        <v>80</v>
      </c>
      <c r="AL1391">
        <v>0</v>
      </c>
      <c r="AM1391">
        <v>10</v>
      </c>
      <c r="AN1391">
        <v>3</v>
      </c>
      <c r="AO1391">
        <v>10</v>
      </c>
      <c r="AP1391">
        <v>8</v>
      </c>
      <c r="AQ1391">
        <v>8</v>
      </c>
      <c r="AR1391">
        <v>7</v>
      </c>
    </row>
    <row r="1392" spans="1:44" x14ac:dyDescent="0.35">
      <c r="A1392" t="s">
        <v>44</v>
      </c>
      <c r="B1392" t="s">
        <v>45</v>
      </c>
      <c r="C1392" t="s">
        <v>69</v>
      </c>
      <c r="D1392" t="s">
        <v>47</v>
      </c>
      <c r="E1392" t="s">
        <v>60</v>
      </c>
      <c r="F1392" t="s">
        <v>113</v>
      </c>
      <c r="G1392" t="s">
        <v>1503</v>
      </c>
      <c r="H1392">
        <v>1960</v>
      </c>
      <c r="I1392" t="s">
        <v>62</v>
      </c>
      <c r="J1392" t="s">
        <v>68</v>
      </c>
      <c r="K1392" t="s">
        <v>79</v>
      </c>
      <c r="L1392" t="s">
        <v>56</v>
      </c>
      <c r="M1392" t="s">
        <v>54</v>
      </c>
      <c r="N1392">
        <v>2</v>
      </c>
      <c r="O1392">
        <v>-2</v>
      </c>
      <c r="P1392">
        <v>0</v>
      </c>
      <c r="Q1392">
        <v>28</v>
      </c>
      <c r="R1392">
        <v>1</v>
      </c>
      <c r="S1392">
        <v>1</v>
      </c>
      <c r="T1392">
        <v>1</v>
      </c>
      <c r="U1392">
        <v>0</v>
      </c>
      <c r="V1392">
        <v>1404</v>
      </c>
      <c r="W1392">
        <v>17</v>
      </c>
      <c r="X1392" t="s">
        <v>77</v>
      </c>
      <c r="Y1392">
        <v>1</v>
      </c>
      <c r="Z1392">
        <v>3</v>
      </c>
      <c r="AA1392">
        <v>32</v>
      </c>
      <c r="AB1392">
        <v>2</v>
      </c>
      <c r="AC1392">
        <v>1</v>
      </c>
      <c r="AD1392">
        <v>4</v>
      </c>
      <c r="AE1392">
        <v>2367</v>
      </c>
      <c r="AF1392">
        <v>18779</v>
      </c>
      <c r="AG1392">
        <v>5</v>
      </c>
      <c r="AH1392">
        <v>12</v>
      </c>
      <c r="AI1392">
        <v>3</v>
      </c>
      <c r="AJ1392">
        <v>1</v>
      </c>
      <c r="AK1392">
        <v>80</v>
      </c>
      <c r="AL1392">
        <v>1</v>
      </c>
      <c r="AM1392">
        <v>6</v>
      </c>
      <c r="AN1392">
        <v>2</v>
      </c>
      <c r="AO1392">
        <v>4</v>
      </c>
      <c r="AP1392">
        <v>1</v>
      </c>
      <c r="AQ1392">
        <v>0</v>
      </c>
      <c r="AR1392">
        <v>3</v>
      </c>
    </row>
    <row r="1393" spans="1:44" x14ac:dyDescent="0.35">
      <c r="A1393" t="s">
        <v>56</v>
      </c>
      <c r="B1393" t="s">
        <v>45</v>
      </c>
      <c r="C1393" t="s">
        <v>46</v>
      </c>
      <c r="D1393" t="s">
        <v>59</v>
      </c>
      <c r="E1393" t="s">
        <v>48</v>
      </c>
      <c r="F1393" t="s">
        <v>49</v>
      </c>
      <c r="G1393" t="s">
        <v>1337</v>
      </c>
      <c r="H1393">
        <v>1961</v>
      </c>
      <c r="I1393" t="s">
        <v>62</v>
      </c>
      <c r="J1393" t="s">
        <v>99</v>
      </c>
      <c r="K1393" t="s">
        <v>53</v>
      </c>
      <c r="L1393" t="s">
        <v>56</v>
      </c>
      <c r="M1393" t="s">
        <v>54</v>
      </c>
      <c r="N1393">
        <v>3</v>
      </c>
      <c r="O1393">
        <v>-2</v>
      </c>
      <c r="P1393">
        <v>0</v>
      </c>
      <c r="Q1393">
        <v>38</v>
      </c>
      <c r="R1393">
        <v>0</v>
      </c>
      <c r="T1393">
        <v>0</v>
      </c>
      <c r="U1393">
        <v>1</v>
      </c>
      <c r="V1393">
        <v>1404</v>
      </c>
      <c r="W1393">
        <v>1</v>
      </c>
      <c r="X1393" t="s">
        <v>77</v>
      </c>
      <c r="Y1393">
        <v>1</v>
      </c>
      <c r="Z1393">
        <v>1</v>
      </c>
      <c r="AA1393">
        <v>59</v>
      </c>
      <c r="AB1393">
        <v>2</v>
      </c>
      <c r="AC1393">
        <v>1</v>
      </c>
      <c r="AD1393">
        <v>1</v>
      </c>
      <c r="AE1393">
        <v>2858</v>
      </c>
      <c r="AF1393">
        <v>11473</v>
      </c>
      <c r="AG1393">
        <v>4</v>
      </c>
      <c r="AH1393">
        <v>14</v>
      </c>
      <c r="AI1393">
        <v>3</v>
      </c>
      <c r="AJ1393">
        <v>1</v>
      </c>
      <c r="AK1393">
        <v>80</v>
      </c>
      <c r="AL1393">
        <v>0</v>
      </c>
      <c r="AM1393">
        <v>20</v>
      </c>
      <c r="AN1393">
        <v>2</v>
      </c>
      <c r="AO1393">
        <v>1</v>
      </c>
      <c r="AP1393">
        <v>0</v>
      </c>
      <c r="AQ1393">
        <v>0</v>
      </c>
      <c r="AR1393">
        <v>0</v>
      </c>
    </row>
    <row r="1394" spans="1:44" x14ac:dyDescent="0.35">
      <c r="A1394" t="s">
        <v>56</v>
      </c>
      <c r="B1394" t="s">
        <v>45</v>
      </c>
      <c r="C1394" t="s">
        <v>46</v>
      </c>
      <c r="D1394" t="s">
        <v>59</v>
      </c>
      <c r="E1394" t="s">
        <v>48</v>
      </c>
      <c r="F1394" t="s">
        <v>49</v>
      </c>
      <c r="G1394" t="s">
        <v>1373</v>
      </c>
      <c r="H1394">
        <v>1962</v>
      </c>
      <c r="I1394" t="s">
        <v>51</v>
      </c>
      <c r="J1394" t="s">
        <v>52</v>
      </c>
      <c r="K1394" t="s">
        <v>64</v>
      </c>
      <c r="L1394" t="s">
        <v>44</v>
      </c>
      <c r="M1394" t="s">
        <v>54</v>
      </c>
      <c r="N1394">
        <v>2</v>
      </c>
      <c r="O1394">
        <v>-2</v>
      </c>
      <c r="P1394">
        <v>0</v>
      </c>
      <c r="Q1394">
        <v>35</v>
      </c>
      <c r="R1394">
        <v>0</v>
      </c>
      <c r="T1394">
        <v>0</v>
      </c>
      <c r="U1394">
        <v>1</v>
      </c>
      <c r="V1394">
        <v>1224</v>
      </c>
      <c r="W1394">
        <v>7</v>
      </c>
      <c r="X1394" t="s">
        <v>71</v>
      </c>
      <c r="Y1394">
        <v>1</v>
      </c>
      <c r="Z1394">
        <v>3</v>
      </c>
      <c r="AA1394">
        <v>55</v>
      </c>
      <c r="AB1394">
        <v>3</v>
      </c>
      <c r="AC1394">
        <v>2</v>
      </c>
      <c r="AD1394">
        <v>4</v>
      </c>
      <c r="AE1394">
        <v>5204</v>
      </c>
      <c r="AF1394">
        <v>13586</v>
      </c>
      <c r="AG1394">
        <v>1</v>
      </c>
      <c r="AH1394">
        <v>11</v>
      </c>
      <c r="AI1394">
        <v>3</v>
      </c>
      <c r="AJ1394">
        <v>4</v>
      </c>
      <c r="AK1394">
        <v>80</v>
      </c>
      <c r="AL1394">
        <v>0</v>
      </c>
      <c r="AM1394">
        <v>10</v>
      </c>
      <c r="AN1394">
        <v>3</v>
      </c>
      <c r="AO1394">
        <v>10</v>
      </c>
      <c r="AP1394">
        <v>8</v>
      </c>
      <c r="AQ1394">
        <v>0</v>
      </c>
      <c r="AR1394">
        <v>9</v>
      </c>
    </row>
    <row r="1395" spans="1:44" x14ac:dyDescent="0.35">
      <c r="A1395" t="s">
        <v>56</v>
      </c>
      <c r="B1395" t="s">
        <v>45</v>
      </c>
      <c r="C1395" t="s">
        <v>69</v>
      </c>
      <c r="D1395" t="s">
        <v>59</v>
      </c>
      <c r="E1395" t="s">
        <v>48</v>
      </c>
      <c r="F1395" t="s">
        <v>106</v>
      </c>
      <c r="G1395" t="s">
        <v>1347</v>
      </c>
      <c r="H1395">
        <v>1965</v>
      </c>
      <c r="I1395" t="s">
        <v>62</v>
      </c>
      <c r="J1395" t="s">
        <v>52</v>
      </c>
      <c r="K1395" t="s">
        <v>53</v>
      </c>
      <c r="L1395" t="s">
        <v>56</v>
      </c>
      <c r="M1395" t="s">
        <v>54</v>
      </c>
      <c r="N1395">
        <v>5</v>
      </c>
      <c r="O1395">
        <v>-2</v>
      </c>
      <c r="P1395">
        <v>0</v>
      </c>
      <c r="Q1395">
        <v>27</v>
      </c>
      <c r="R1395">
        <v>0</v>
      </c>
      <c r="T1395">
        <v>0</v>
      </c>
      <c r="U1395">
        <v>1</v>
      </c>
      <c r="V1395">
        <v>954</v>
      </c>
      <c r="W1395">
        <v>9</v>
      </c>
      <c r="X1395" t="s">
        <v>77</v>
      </c>
      <c r="Y1395">
        <v>1</v>
      </c>
      <c r="Z1395">
        <v>4</v>
      </c>
      <c r="AA1395">
        <v>44</v>
      </c>
      <c r="AB1395">
        <v>3</v>
      </c>
      <c r="AC1395">
        <v>2</v>
      </c>
      <c r="AD1395">
        <v>1</v>
      </c>
      <c r="AE1395">
        <v>4105</v>
      </c>
      <c r="AF1395">
        <v>5099</v>
      </c>
      <c r="AG1395">
        <v>1</v>
      </c>
      <c r="AH1395">
        <v>14</v>
      </c>
      <c r="AI1395">
        <v>3</v>
      </c>
      <c r="AJ1395">
        <v>1</v>
      </c>
      <c r="AK1395">
        <v>80</v>
      </c>
      <c r="AL1395">
        <v>0</v>
      </c>
      <c r="AM1395">
        <v>7</v>
      </c>
      <c r="AN1395">
        <v>3</v>
      </c>
      <c r="AO1395">
        <v>7</v>
      </c>
      <c r="AP1395">
        <v>7</v>
      </c>
      <c r="AQ1395">
        <v>0</v>
      </c>
      <c r="AR1395">
        <v>7</v>
      </c>
    </row>
    <row r="1396" spans="1:44" x14ac:dyDescent="0.35">
      <c r="A1396" t="s">
        <v>56</v>
      </c>
      <c r="B1396" t="s">
        <v>45</v>
      </c>
      <c r="C1396" t="s">
        <v>69</v>
      </c>
      <c r="D1396" t="s">
        <v>59</v>
      </c>
      <c r="E1396" t="s">
        <v>60</v>
      </c>
      <c r="F1396" t="s">
        <v>49</v>
      </c>
      <c r="G1396" t="s">
        <v>1467</v>
      </c>
      <c r="H1396">
        <v>1966</v>
      </c>
      <c r="I1396" t="s">
        <v>62</v>
      </c>
      <c r="J1396" t="s">
        <v>81</v>
      </c>
      <c r="K1396" t="s">
        <v>53</v>
      </c>
      <c r="L1396" t="s">
        <v>56</v>
      </c>
      <c r="M1396" t="s">
        <v>54</v>
      </c>
      <c r="N1396">
        <v>1</v>
      </c>
      <c r="O1396">
        <v>-2</v>
      </c>
      <c r="P1396">
        <v>0</v>
      </c>
      <c r="Q1396">
        <v>32</v>
      </c>
      <c r="R1396">
        <v>0</v>
      </c>
      <c r="T1396">
        <v>0</v>
      </c>
      <c r="U1396">
        <v>1</v>
      </c>
      <c r="V1396">
        <v>1373</v>
      </c>
      <c r="W1396">
        <v>5</v>
      </c>
      <c r="X1396" t="s">
        <v>71</v>
      </c>
      <c r="Y1396">
        <v>1</v>
      </c>
      <c r="Z1396">
        <v>4</v>
      </c>
      <c r="AA1396">
        <v>56</v>
      </c>
      <c r="AB1396">
        <v>2</v>
      </c>
      <c r="AC1396">
        <v>2</v>
      </c>
      <c r="AD1396">
        <v>4</v>
      </c>
      <c r="AE1396">
        <v>9679</v>
      </c>
      <c r="AF1396">
        <v>10138</v>
      </c>
      <c r="AG1396">
        <v>8</v>
      </c>
      <c r="AH1396">
        <v>24</v>
      </c>
      <c r="AI1396">
        <v>4</v>
      </c>
      <c r="AJ1396">
        <v>2</v>
      </c>
      <c r="AK1396">
        <v>80</v>
      </c>
      <c r="AL1396">
        <v>0</v>
      </c>
      <c r="AM1396">
        <v>8</v>
      </c>
      <c r="AN1396">
        <v>3</v>
      </c>
      <c r="AO1396">
        <v>1</v>
      </c>
      <c r="AP1396">
        <v>0</v>
      </c>
      <c r="AQ1396">
        <v>0</v>
      </c>
      <c r="AR1396">
        <v>0</v>
      </c>
    </row>
    <row r="1397" spans="1:44" x14ac:dyDescent="0.35">
      <c r="A1397" t="s">
        <v>44</v>
      </c>
      <c r="B1397" t="s">
        <v>57</v>
      </c>
      <c r="C1397" t="s">
        <v>69</v>
      </c>
      <c r="D1397" t="s">
        <v>47</v>
      </c>
      <c r="E1397" t="s">
        <v>48</v>
      </c>
      <c r="F1397" t="s">
        <v>106</v>
      </c>
      <c r="G1397" t="s">
        <v>1531</v>
      </c>
      <c r="H1397">
        <v>1967</v>
      </c>
      <c r="I1397" t="s">
        <v>62</v>
      </c>
      <c r="J1397" t="s">
        <v>52</v>
      </c>
      <c r="K1397" t="s">
        <v>64</v>
      </c>
      <c r="L1397" t="s">
        <v>44</v>
      </c>
      <c r="M1397" t="s">
        <v>54</v>
      </c>
      <c r="N1397">
        <v>4</v>
      </c>
      <c r="O1397">
        <v>-2</v>
      </c>
      <c r="P1397">
        <v>0</v>
      </c>
      <c r="Q1397">
        <v>31</v>
      </c>
      <c r="R1397">
        <v>1</v>
      </c>
      <c r="S1397">
        <v>1</v>
      </c>
      <c r="T1397">
        <v>1</v>
      </c>
      <c r="U1397">
        <v>0</v>
      </c>
      <c r="V1397">
        <v>754</v>
      </c>
      <c r="W1397">
        <v>26</v>
      </c>
      <c r="X1397" t="s">
        <v>71</v>
      </c>
      <c r="Y1397">
        <v>1</v>
      </c>
      <c r="Z1397">
        <v>1</v>
      </c>
      <c r="AA1397">
        <v>63</v>
      </c>
      <c r="AB1397">
        <v>3</v>
      </c>
      <c r="AC1397">
        <v>2</v>
      </c>
      <c r="AD1397">
        <v>1</v>
      </c>
      <c r="AE1397">
        <v>5617</v>
      </c>
      <c r="AF1397">
        <v>21075</v>
      </c>
      <c r="AG1397">
        <v>1</v>
      </c>
      <c r="AH1397">
        <v>11</v>
      </c>
      <c r="AI1397">
        <v>3</v>
      </c>
      <c r="AJ1397">
        <v>3</v>
      </c>
      <c r="AK1397">
        <v>80</v>
      </c>
      <c r="AL1397">
        <v>0</v>
      </c>
      <c r="AM1397">
        <v>10</v>
      </c>
      <c r="AN1397">
        <v>3</v>
      </c>
      <c r="AO1397">
        <v>10</v>
      </c>
      <c r="AP1397">
        <v>7</v>
      </c>
      <c r="AQ1397">
        <v>0</v>
      </c>
      <c r="AR1397">
        <v>8</v>
      </c>
    </row>
    <row r="1398" spans="1:44" x14ac:dyDescent="0.35">
      <c r="A1398" t="s">
        <v>44</v>
      </c>
      <c r="B1398" t="s">
        <v>45</v>
      </c>
      <c r="C1398" t="s">
        <v>58</v>
      </c>
      <c r="D1398" t="s">
        <v>47</v>
      </c>
      <c r="E1398" t="s">
        <v>48</v>
      </c>
      <c r="F1398" t="s">
        <v>49</v>
      </c>
      <c r="G1398" t="s">
        <v>1540</v>
      </c>
      <c r="H1398">
        <v>1968</v>
      </c>
      <c r="I1398" t="s">
        <v>62</v>
      </c>
      <c r="J1398" t="s">
        <v>52</v>
      </c>
      <c r="K1398" t="s">
        <v>53</v>
      </c>
      <c r="L1398" t="s">
        <v>44</v>
      </c>
      <c r="M1398" t="s">
        <v>54</v>
      </c>
      <c r="N1398">
        <v>2</v>
      </c>
      <c r="O1398">
        <v>-2</v>
      </c>
      <c r="P1398">
        <v>0</v>
      </c>
      <c r="Q1398">
        <v>53</v>
      </c>
      <c r="R1398">
        <v>1</v>
      </c>
      <c r="S1398">
        <v>1</v>
      </c>
      <c r="T1398">
        <v>1</v>
      </c>
      <c r="U1398">
        <v>0</v>
      </c>
      <c r="V1398">
        <v>1168</v>
      </c>
      <c r="W1398">
        <v>24</v>
      </c>
      <c r="X1398" t="s">
        <v>71</v>
      </c>
      <c r="Y1398">
        <v>1</v>
      </c>
      <c r="Z1398">
        <v>1</v>
      </c>
      <c r="AA1398">
        <v>66</v>
      </c>
      <c r="AB1398">
        <v>3</v>
      </c>
      <c r="AC1398">
        <v>3</v>
      </c>
      <c r="AD1398">
        <v>1</v>
      </c>
      <c r="AE1398">
        <v>10448</v>
      </c>
      <c r="AF1398">
        <v>5843</v>
      </c>
      <c r="AG1398">
        <v>6</v>
      </c>
      <c r="AH1398">
        <v>13</v>
      </c>
      <c r="AI1398">
        <v>3</v>
      </c>
      <c r="AJ1398">
        <v>2</v>
      </c>
      <c r="AK1398">
        <v>80</v>
      </c>
      <c r="AL1398">
        <v>0</v>
      </c>
      <c r="AM1398">
        <v>15</v>
      </c>
      <c r="AN1398">
        <v>2</v>
      </c>
      <c r="AO1398">
        <v>2</v>
      </c>
      <c r="AP1398">
        <v>2</v>
      </c>
      <c r="AQ1398">
        <v>2</v>
      </c>
      <c r="AR1398">
        <v>2</v>
      </c>
    </row>
    <row r="1399" spans="1:44" x14ac:dyDescent="0.35">
      <c r="A1399" t="s">
        <v>56</v>
      </c>
      <c r="B1399" t="s">
        <v>45</v>
      </c>
      <c r="C1399" t="s">
        <v>58</v>
      </c>
      <c r="D1399" t="s">
        <v>59</v>
      </c>
      <c r="E1399" t="s">
        <v>60</v>
      </c>
      <c r="F1399" t="s">
        <v>49</v>
      </c>
      <c r="G1399" t="s">
        <v>1134</v>
      </c>
      <c r="H1399">
        <v>1969</v>
      </c>
      <c r="I1399" t="s">
        <v>51</v>
      </c>
      <c r="J1399" t="s">
        <v>63</v>
      </c>
      <c r="K1399" t="s">
        <v>64</v>
      </c>
      <c r="L1399" t="s">
        <v>56</v>
      </c>
      <c r="M1399" t="s">
        <v>54</v>
      </c>
      <c r="N1399">
        <v>6</v>
      </c>
      <c r="O1399">
        <v>-2</v>
      </c>
      <c r="P1399">
        <v>0</v>
      </c>
      <c r="Q1399">
        <v>54</v>
      </c>
      <c r="R1399">
        <v>0</v>
      </c>
      <c r="T1399">
        <v>0</v>
      </c>
      <c r="U1399">
        <v>1</v>
      </c>
      <c r="V1399">
        <v>155</v>
      </c>
      <c r="W1399">
        <v>9</v>
      </c>
      <c r="X1399" t="s">
        <v>55</v>
      </c>
      <c r="Y1399">
        <v>1</v>
      </c>
      <c r="Z1399">
        <v>1</v>
      </c>
      <c r="AA1399">
        <v>67</v>
      </c>
      <c r="AB1399">
        <v>3</v>
      </c>
      <c r="AC1399">
        <v>2</v>
      </c>
      <c r="AD1399">
        <v>3</v>
      </c>
      <c r="AE1399">
        <v>2897</v>
      </c>
      <c r="AF1399">
        <v>22474</v>
      </c>
      <c r="AG1399">
        <v>3</v>
      </c>
      <c r="AH1399">
        <v>11</v>
      </c>
      <c r="AI1399">
        <v>3</v>
      </c>
      <c r="AJ1399">
        <v>3</v>
      </c>
      <c r="AK1399">
        <v>80</v>
      </c>
      <c r="AL1399">
        <v>2</v>
      </c>
      <c r="AM1399">
        <v>9</v>
      </c>
      <c r="AN1399">
        <v>2</v>
      </c>
      <c r="AO1399">
        <v>4</v>
      </c>
      <c r="AP1399">
        <v>3</v>
      </c>
      <c r="AQ1399">
        <v>2</v>
      </c>
      <c r="AR1399">
        <v>3</v>
      </c>
    </row>
    <row r="1400" spans="1:44" x14ac:dyDescent="0.35">
      <c r="A1400" t="s">
        <v>56</v>
      </c>
      <c r="B1400" t="s">
        <v>57</v>
      </c>
      <c r="C1400" t="s">
        <v>69</v>
      </c>
      <c r="D1400" t="s">
        <v>59</v>
      </c>
      <c r="E1400" t="s">
        <v>60</v>
      </c>
      <c r="F1400" t="s">
        <v>49</v>
      </c>
      <c r="G1400" t="s">
        <v>1448</v>
      </c>
      <c r="H1400">
        <v>1970</v>
      </c>
      <c r="I1400" t="s">
        <v>62</v>
      </c>
      <c r="J1400" t="s">
        <v>83</v>
      </c>
      <c r="K1400" t="s">
        <v>79</v>
      </c>
      <c r="L1400" t="s">
        <v>56</v>
      </c>
      <c r="M1400" t="s">
        <v>54</v>
      </c>
      <c r="N1400">
        <v>2</v>
      </c>
      <c r="O1400">
        <v>-2</v>
      </c>
      <c r="P1400">
        <v>0</v>
      </c>
      <c r="Q1400">
        <v>33</v>
      </c>
      <c r="R1400">
        <v>0</v>
      </c>
      <c r="T1400">
        <v>0</v>
      </c>
      <c r="U1400">
        <v>1</v>
      </c>
      <c r="V1400">
        <v>1303</v>
      </c>
      <c r="W1400">
        <v>7</v>
      </c>
      <c r="X1400" t="s">
        <v>55</v>
      </c>
      <c r="Y1400">
        <v>1</v>
      </c>
      <c r="Z1400">
        <v>4</v>
      </c>
      <c r="AA1400">
        <v>36</v>
      </c>
      <c r="AB1400">
        <v>3</v>
      </c>
      <c r="AC1400">
        <v>2</v>
      </c>
      <c r="AD1400">
        <v>3</v>
      </c>
      <c r="AE1400">
        <v>5968</v>
      </c>
      <c r="AF1400">
        <v>18079</v>
      </c>
      <c r="AG1400">
        <v>1</v>
      </c>
      <c r="AH1400">
        <v>20</v>
      </c>
      <c r="AI1400">
        <v>4</v>
      </c>
      <c r="AJ1400">
        <v>3</v>
      </c>
      <c r="AK1400">
        <v>80</v>
      </c>
      <c r="AL1400">
        <v>3</v>
      </c>
      <c r="AM1400">
        <v>9</v>
      </c>
      <c r="AN1400">
        <v>3</v>
      </c>
      <c r="AO1400">
        <v>9</v>
      </c>
      <c r="AP1400">
        <v>7</v>
      </c>
      <c r="AQ1400">
        <v>2</v>
      </c>
      <c r="AR1400">
        <v>8</v>
      </c>
    </row>
    <row r="1401" spans="1:44" x14ac:dyDescent="0.35">
      <c r="A1401" t="s">
        <v>56</v>
      </c>
      <c r="B1401" t="s">
        <v>45</v>
      </c>
      <c r="C1401" t="s">
        <v>46</v>
      </c>
      <c r="D1401" t="s">
        <v>59</v>
      </c>
      <c r="E1401" t="s">
        <v>60</v>
      </c>
      <c r="F1401" t="s">
        <v>49</v>
      </c>
      <c r="G1401" t="s">
        <v>1258</v>
      </c>
      <c r="H1401">
        <v>1971</v>
      </c>
      <c r="I1401" t="s">
        <v>62</v>
      </c>
      <c r="J1401" t="s">
        <v>83</v>
      </c>
      <c r="K1401" t="s">
        <v>64</v>
      </c>
      <c r="L1401" t="s">
        <v>56</v>
      </c>
      <c r="M1401" t="s">
        <v>54</v>
      </c>
      <c r="N1401">
        <v>1</v>
      </c>
      <c r="O1401">
        <v>-2</v>
      </c>
      <c r="P1401">
        <v>0</v>
      </c>
      <c r="Q1401">
        <v>43</v>
      </c>
      <c r="R1401">
        <v>0</v>
      </c>
      <c r="T1401">
        <v>0</v>
      </c>
      <c r="U1401">
        <v>1</v>
      </c>
      <c r="V1401">
        <v>574</v>
      </c>
      <c r="W1401">
        <v>11</v>
      </c>
      <c r="X1401" t="s">
        <v>77</v>
      </c>
      <c r="Y1401">
        <v>1</v>
      </c>
      <c r="Z1401">
        <v>1</v>
      </c>
      <c r="AA1401">
        <v>30</v>
      </c>
      <c r="AB1401">
        <v>3</v>
      </c>
      <c r="AC1401">
        <v>3</v>
      </c>
      <c r="AD1401">
        <v>3</v>
      </c>
      <c r="AE1401">
        <v>7510</v>
      </c>
      <c r="AF1401">
        <v>16873</v>
      </c>
      <c r="AG1401">
        <v>1</v>
      </c>
      <c r="AH1401">
        <v>17</v>
      </c>
      <c r="AI1401">
        <v>3</v>
      </c>
      <c r="AJ1401">
        <v>2</v>
      </c>
      <c r="AK1401">
        <v>80</v>
      </c>
      <c r="AL1401">
        <v>1</v>
      </c>
      <c r="AM1401">
        <v>10</v>
      </c>
      <c r="AN1401">
        <v>3</v>
      </c>
      <c r="AO1401">
        <v>10</v>
      </c>
      <c r="AP1401">
        <v>9</v>
      </c>
      <c r="AQ1401">
        <v>0</v>
      </c>
      <c r="AR1401">
        <v>9</v>
      </c>
    </row>
    <row r="1402" spans="1:44" x14ac:dyDescent="0.35">
      <c r="A1402" t="s">
        <v>56</v>
      </c>
      <c r="B1402" t="s">
        <v>57</v>
      </c>
      <c r="C1402" t="s">
        <v>46</v>
      </c>
      <c r="D1402" t="s">
        <v>59</v>
      </c>
      <c r="E1402" t="s">
        <v>161</v>
      </c>
      <c r="F1402" t="s">
        <v>66</v>
      </c>
      <c r="G1402" t="s">
        <v>1385</v>
      </c>
      <c r="H1402">
        <v>1972</v>
      </c>
      <c r="I1402" t="s">
        <v>62</v>
      </c>
      <c r="J1402" t="s">
        <v>163</v>
      </c>
      <c r="K1402" t="s">
        <v>64</v>
      </c>
      <c r="L1402" t="s">
        <v>44</v>
      </c>
      <c r="M1402" t="s">
        <v>54</v>
      </c>
      <c r="N1402">
        <v>2</v>
      </c>
      <c r="O1402">
        <v>-2</v>
      </c>
      <c r="P1402">
        <v>0</v>
      </c>
      <c r="Q1402">
        <v>38</v>
      </c>
      <c r="R1402">
        <v>0</v>
      </c>
      <c r="T1402">
        <v>0</v>
      </c>
      <c r="U1402">
        <v>1</v>
      </c>
      <c r="V1402">
        <v>1444</v>
      </c>
      <c r="W1402">
        <v>1</v>
      </c>
      <c r="X1402" t="s">
        <v>71</v>
      </c>
      <c r="Y1402">
        <v>1</v>
      </c>
      <c r="Z1402">
        <v>4</v>
      </c>
      <c r="AA1402">
        <v>88</v>
      </c>
      <c r="AB1402">
        <v>3</v>
      </c>
      <c r="AC1402">
        <v>1</v>
      </c>
      <c r="AD1402">
        <v>2</v>
      </c>
      <c r="AE1402">
        <v>2991</v>
      </c>
      <c r="AF1402">
        <v>5224</v>
      </c>
      <c r="AG1402">
        <v>0</v>
      </c>
      <c r="AH1402">
        <v>11</v>
      </c>
      <c r="AI1402">
        <v>3</v>
      </c>
      <c r="AJ1402">
        <v>2</v>
      </c>
      <c r="AK1402">
        <v>80</v>
      </c>
      <c r="AL1402">
        <v>1</v>
      </c>
      <c r="AM1402">
        <v>7</v>
      </c>
      <c r="AN1402">
        <v>3</v>
      </c>
      <c r="AO1402">
        <v>6</v>
      </c>
      <c r="AP1402">
        <v>2</v>
      </c>
      <c r="AQ1402">
        <v>1</v>
      </c>
      <c r="AR1402">
        <v>2</v>
      </c>
    </row>
    <row r="1403" spans="1:44" x14ac:dyDescent="0.35">
      <c r="A1403" t="s">
        <v>56</v>
      </c>
      <c r="B1403" t="s">
        <v>45</v>
      </c>
      <c r="C1403" t="s">
        <v>75</v>
      </c>
      <c r="D1403" t="s">
        <v>59</v>
      </c>
      <c r="E1403" t="s">
        <v>161</v>
      </c>
      <c r="F1403" t="s">
        <v>163</v>
      </c>
      <c r="G1403" t="s">
        <v>1397</v>
      </c>
      <c r="H1403">
        <v>1973</v>
      </c>
      <c r="I1403" t="s">
        <v>62</v>
      </c>
      <c r="J1403" t="s">
        <v>95</v>
      </c>
      <c r="K1403" t="s">
        <v>64</v>
      </c>
      <c r="L1403" t="s">
        <v>44</v>
      </c>
      <c r="M1403" t="s">
        <v>54</v>
      </c>
      <c r="N1403">
        <v>0</v>
      </c>
      <c r="O1403">
        <v>-2</v>
      </c>
      <c r="P1403">
        <v>0</v>
      </c>
      <c r="Q1403">
        <v>55</v>
      </c>
      <c r="R1403">
        <v>0</v>
      </c>
      <c r="T1403">
        <v>0</v>
      </c>
      <c r="U1403">
        <v>1</v>
      </c>
      <c r="V1403">
        <v>189</v>
      </c>
      <c r="W1403">
        <v>26</v>
      </c>
      <c r="X1403" t="s">
        <v>71</v>
      </c>
      <c r="Y1403">
        <v>1</v>
      </c>
      <c r="Z1403">
        <v>3</v>
      </c>
      <c r="AA1403">
        <v>71</v>
      </c>
      <c r="AB1403">
        <v>4</v>
      </c>
      <c r="AC1403">
        <v>5</v>
      </c>
      <c r="AD1403">
        <v>2</v>
      </c>
      <c r="AE1403">
        <v>19636</v>
      </c>
      <c r="AF1403">
        <v>25811</v>
      </c>
      <c r="AG1403">
        <v>4</v>
      </c>
      <c r="AH1403">
        <v>18</v>
      </c>
      <c r="AI1403">
        <v>3</v>
      </c>
      <c r="AJ1403">
        <v>1</v>
      </c>
      <c r="AK1403">
        <v>80</v>
      </c>
      <c r="AL1403">
        <v>1</v>
      </c>
      <c r="AM1403">
        <v>35</v>
      </c>
      <c r="AN1403">
        <v>3</v>
      </c>
      <c r="AO1403">
        <v>10</v>
      </c>
      <c r="AP1403">
        <v>9</v>
      </c>
      <c r="AQ1403">
        <v>1</v>
      </c>
      <c r="AR1403">
        <v>4</v>
      </c>
    </row>
    <row r="1404" spans="1:44" x14ac:dyDescent="0.35">
      <c r="A1404" t="s">
        <v>56</v>
      </c>
      <c r="B1404" t="s">
        <v>45</v>
      </c>
      <c r="C1404" t="s">
        <v>69</v>
      </c>
      <c r="D1404" t="s">
        <v>59</v>
      </c>
      <c r="E1404" t="s">
        <v>60</v>
      </c>
      <c r="F1404" t="s">
        <v>72</v>
      </c>
      <c r="G1404" t="s">
        <v>1358</v>
      </c>
      <c r="H1404">
        <v>1974</v>
      </c>
      <c r="I1404" t="s">
        <v>51</v>
      </c>
      <c r="J1404" t="s">
        <v>68</v>
      </c>
      <c r="K1404" t="s">
        <v>79</v>
      </c>
      <c r="L1404" t="s">
        <v>44</v>
      </c>
      <c r="M1404" t="s">
        <v>54</v>
      </c>
      <c r="N1404">
        <v>4</v>
      </c>
      <c r="O1404">
        <v>-2</v>
      </c>
      <c r="P1404">
        <v>0</v>
      </c>
      <c r="Q1404">
        <v>31</v>
      </c>
      <c r="R1404">
        <v>0</v>
      </c>
      <c r="T1404">
        <v>0</v>
      </c>
      <c r="U1404">
        <v>1</v>
      </c>
      <c r="V1404">
        <v>1276</v>
      </c>
      <c r="W1404">
        <v>2</v>
      </c>
      <c r="X1404" t="s">
        <v>65</v>
      </c>
      <c r="Y1404">
        <v>1</v>
      </c>
      <c r="Z1404">
        <v>4</v>
      </c>
      <c r="AA1404">
        <v>59</v>
      </c>
      <c r="AB1404">
        <v>1</v>
      </c>
      <c r="AC1404">
        <v>1</v>
      </c>
      <c r="AD1404">
        <v>4</v>
      </c>
      <c r="AE1404">
        <v>1129</v>
      </c>
      <c r="AF1404">
        <v>17536</v>
      </c>
      <c r="AG1404">
        <v>1</v>
      </c>
      <c r="AH1404">
        <v>11</v>
      </c>
      <c r="AI1404">
        <v>3</v>
      </c>
      <c r="AJ1404">
        <v>3</v>
      </c>
      <c r="AK1404">
        <v>80</v>
      </c>
      <c r="AL1404">
        <v>3</v>
      </c>
      <c r="AM1404">
        <v>1</v>
      </c>
      <c r="AN1404">
        <v>3</v>
      </c>
      <c r="AO1404">
        <v>1</v>
      </c>
      <c r="AP1404">
        <v>0</v>
      </c>
      <c r="AQ1404">
        <v>0</v>
      </c>
      <c r="AR1404">
        <v>0</v>
      </c>
    </row>
    <row r="1405" spans="1:44" x14ac:dyDescent="0.35">
      <c r="A1405" t="s">
        <v>56</v>
      </c>
      <c r="B1405" t="s">
        <v>45</v>
      </c>
      <c r="C1405" t="s">
        <v>46</v>
      </c>
      <c r="D1405" t="s">
        <v>59</v>
      </c>
      <c r="E1405" t="s">
        <v>48</v>
      </c>
      <c r="F1405" t="s">
        <v>106</v>
      </c>
      <c r="G1405" t="s">
        <v>1338</v>
      </c>
      <c r="H1405">
        <v>1975</v>
      </c>
      <c r="I1405" t="s">
        <v>62</v>
      </c>
      <c r="J1405" t="s">
        <v>52</v>
      </c>
      <c r="K1405" t="s">
        <v>53</v>
      </c>
      <c r="L1405" t="s">
        <v>56</v>
      </c>
      <c r="M1405" t="s">
        <v>54</v>
      </c>
      <c r="N1405">
        <v>3</v>
      </c>
      <c r="O1405">
        <v>-2</v>
      </c>
      <c r="P1405">
        <v>0</v>
      </c>
      <c r="Q1405">
        <v>39</v>
      </c>
      <c r="R1405">
        <v>0</v>
      </c>
      <c r="T1405">
        <v>0</v>
      </c>
      <c r="U1405">
        <v>1</v>
      </c>
      <c r="V1405">
        <v>119</v>
      </c>
      <c r="W1405">
        <v>15</v>
      </c>
      <c r="X1405" t="s">
        <v>71</v>
      </c>
      <c r="Y1405">
        <v>1</v>
      </c>
      <c r="Z1405">
        <v>2</v>
      </c>
      <c r="AA1405">
        <v>77</v>
      </c>
      <c r="AB1405">
        <v>3</v>
      </c>
      <c r="AC1405">
        <v>4</v>
      </c>
      <c r="AD1405">
        <v>1</v>
      </c>
      <c r="AE1405">
        <v>13341</v>
      </c>
      <c r="AF1405">
        <v>25098</v>
      </c>
      <c r="AG1405">
        <v>0</v>
      </c>
      <c r="AH1405">
        <v>12</v>
      </c>
      <c r="AI1405">
        <v>3</v>
      </c>
      <c r="AJ1405">
        <v>1</v>
      </c>
      <c r="AK1405">
        <v>80</v>
      </c>
      <c r="AL1405">
        <v>0</v>
      </c>
      <c r="AM1405">
        <v>21</v>
      </c>
      <c r="AN1405">
        <v>3</v>
      </c>
      <c r="AO1405">
        <v>20</v>
      </c>
      <c r="AP1405">
        <v>8</v>
      </c>
      <c r="AQ1405">
        <v>11</v>
      </c>
      <c r="AR1405">
        <v>10</v>
      </c>
    </row>
    <row r="1406" spans="1:44" x14ac:dyDescent="0.35">
      <c r="A1406" t="s">
        <v>56</v>
      </c>
      <c r="B1406" t="s">
        <v>91</v>
      </c>
      <c r="C1406" t="s">
        <v>46</v>
      </c>
      <c r="D1406" t="s">
        <v>59</v>
      </c>
      <c r="E1406" t="s">
        <v>60</v>
      </c>
      <c r="F1406" t="s">
        <v>49</v>
      </c>
      <c r="G1406" t="s">
        <v>1195</v>
      </c>
      <c r="H1406">
        <v>1976</v>
      </c>
      <c r="I1406" t="s">
        <v>62</v>
      </c>
      <c r="J1406" t="s">
        <v>63</v>
      </c>
      <c r="K1406" t="s">
        <v>53</v>
      </c>
      <c r="L1406" t="s">
        <v>56</v>
      </c>
      <c r="M1406" t="s">
        <v>54</v>
      </c>
      <c r="N1406">
        <v>2</v>
      </c>
      <c r="O1406">
        <v>-2</v>
      </c>
      <c r="P1406">
        <v>0</v>
      </c>
      <c r="Q1406">
        <v>42</v>
      </c>
      <c r="R1406">
        <v>0</v>
      </c>
      <c r="T1406">
        <v>0</v>
      </c>
      <c r="U1406">
        <v>1</v>
      </c>
      <c r="V1406">
        <v>335</v>
      </c>
      <c r="W1406">
        <v>23</v>
      </c>
      <c r="X1406" t="s">
        <v>55</v>
      </c>
      <c r="Y1406">
        <v>1</v>
      </c>
      <c r="Z1406">
        <v>4</v>
      </c>
      <c r="AA1406">
        <v>37</v>
      </c>
      <c r="AB1406">
        <v>2</v>
      </c>
      <c r="AC1406">
        <v>2</v>
      </c>
      <c r="AD1406">
        <v>3</v>
      </c>
      <c r="AE1406">
        <v>4332</v>
      </c>
      <c r="AF1406">
        <v>14811</v>
      </c>
      <c r="AG1406">
        <v>1</v>
      </c>
      <c r="AH1406">
        <v>12</v>
      </c>
      <c r="AI1406">
        <v>3</v>
      </c>
      <c r="AJ1406">
        <v>4</v>
      </c>
      <c r="AK1406">
        <v>80</v>
      </c>
      <c r="AL1406">
        <v>0</v>
      </c>
      <c r="AM1406">
        <v>20</v>
      </c>
      <c r="AN1406">
        <v>3</v>
      </c>
      <c r="AO1406">
        <v>20</v>
      </c>
      <c r="AP1406">
        <v>9</v>
      </c>
      <c r="AQ1406">
        <v>3</v>
      </c>
      <c r="AR1406">
        <v>7</v>
      </c>
    </row>
    <row r="1407" spans="1:44" x14ac:dyDescent="0.35">
      <c r="A1407" t="s">
        <v>56</v>
      </c>
      <c r="B1407" t="s">
        <v>91</v>
      </c>
      <c r="C1407" t="s">
        <v>69</v>
      </c>
      <c r="D1407" t="s">
        <v>59</v>
      </c>
      <c r="E1407" t="s">
        <v>60</v>
      </c>
      <c r="F1407" t="s">
        <v>72</v>
      </c>
      <c r="G1407" t="s">
        <v>1423</v>
      </c>
      <c r="H1407">
        <v>1979</v>
      </c>
      <c r="I1407" t="s">
        <v>51</v>
      </c>
      <c r="J1407" t="s">
        <v>101</v>
      </c>
      <c r="K1407" t="s">
        <v>64</v>
      </c>
      <c r="L1407" t="s">
        <v>56</v>
      </c>
      <c r="M1407" t="s">
        <v>54</v>
      </c>
      <c r="N1407">
        <v>2</v>
      </c>
      <c r="O1407">
        <v>-2</v>
      </c>
      <c r="P1407">
        <v>0</v>
      </c>
      <c r="Q1407">
        <v>31</v>
      </c>
      <c r="R1407">
        <v>0</v>
      </c>
      <c r="T1407">
        <v>0</v>
      </c>
      <c r="U1407">
        <v>1</v>
      </c>
      <c r="V1407">
        <v>697</v>
      </c>
      <c r="W1407">
        <v>10</v>
      </c>
      <c r="X1407" t="s">
        <v>77</v>
      </c>
      <c r="Y1407">
        <v>1</v>
      </c>
      <c r="Z1407">
        <v>3</v>
      </c>
      <c r="AA1407">
        <v>40</v>
      </c>
      <c r="AB1407">
        <v>3</v>
      </c>
      <c r="AC1407">
        <v>3</v>
      </c>
      <c r="AD1407">
        <v>3</v>
      </c>
      <c r="AE1407">
        <v>11031</v>
      </c>
      <c r="AF1407">
        <v>26862</v>
      </c>
      <c r="AG1407">
        <v>4</v>
      </c>
      <c r="AH1407">
        <v>20</v>
      </c>
      <c r="AI1407">
        <v>4</v>
      </c>
      <c r="AJ1407">
        <v>3</v>
      </c>
      <c r="AK1407">
        <v>80</v>
      </c>
      <c r="AL1407">
        <v>1</v>
      </c>
      <c r="AM1407">
        <v>13</v>
      </c>
      <c r="AN1407">
        <v>4</v>
      </c>
      <c r="AO1407">
        <v>11</v>
      </c>
      <c r="AP1407">
        <v>7</v>
      </c>
      <c r="AQ1407">
        <v>4</v>
      </c>
      <c r="AR1407">
        <v>8</v>
      </c>
    </row>
    <row r="1408" spans="1:44" x14ac:dyDescent="0.35">
      <c r="A1408" t="s">
        <v>56</v>
      </c>
      <c r="B1408" t="s">
        <v>45</v>
      </c>
      <c r="C1408" t="s">
        <v>58</v>
      </c>
      <c r="D1408" t="s">
        <v>59</v>
      </c>
      <c r="E1408" t="s">
        <v>60</v>
      </c>
      <c r="F1408" t="s">
        <v>72</v>
      </c>
      <c r="G1408" t="s">
        <v>1369</v>
      </c>
      <c r="H1408">
        <v>1980</v>
      </c>
      <c r="I1408" t="s">
        <v>51</v>
      </c>
      <c r="J1408" t="s">
        <v>81</v>
      </c>
      <c r="K1408" t="s">
        <v>53</v>
      </c>
      <c r="L1408" t="s">
        <v>44</v>
      </c>
      <c r="M1408" t="s">
        <v>54</v>
      </c>
      <c r="N1408">
        <v>3</v>
      </c>
      <c r="O1408">
        <v>-2</v>
      </c>
      <c r="P1408">
        <v>0</v>
      </c>
      <c r="Q1408">
        <v>54</v>
      </c>
      <c r="R1408">
        <v>0</v>
      </c>
      <c r="T1408">
        <v>0</v>
      </c>
      <c r="U1408">
        <v>1</v>
      </c>
      <c r="V1408">
        <v>157</v>
      </c>
      <c r="W1408">
        <v>10</v>
      </c>
      <c r="X1408" t="s">
        <v>77</v>
      </c>
      <c r="Y1408">
        <v>1</v>
      </c>
      <c r="Z1408">
        <v>3</v>
      </c>
      <c r="AA1408">
        <v>77</v>
      </c>
      <c r="AB1408">
        <v>3</v>
      </c>
      <c r="AC1408">
        <v>2</v>
      </c>
      <c r="AD1408">
        <v>1</v>
      </c>
      <c r="AE1408">
        <v>4440</v>
      </c>
      <c r="AF1408">
        <v>25198</v>
      </c>
      <c r="AG1408">
        <v>6</v>
      </c>
      <c r="AH1408">
        <v>19</v>
      </c>
      <c r="AI1408">
        <v>3</v>
      </c>
      <c r="AJ1408">
        <v>4</v>
      </c>
      <c r="AK1408">
        <v>80</v>
      </c>
      <c r="AL1408">
        <v>0</v>
      </c>
      <c r="AM1408">
        <v>9</v>
      </c>
      <c r="AN1408">
        <v>3</v>
      </c>
      <c r="AO1408">
        <v>5</v>
      </c>
      <c r="AP1408">
        <v>2</v>
      </c>
      <c r="AQ1408">
        <v>1</v>
      </c>
      <c r="AR1408">
        <v>4</v>
      </c>
    </row>
    <row r="1409" spans="1:44" x14ac:dyDescent="0.35">
      <c r="A1409" t="s">
        <v>56</v>
      </c>
      <c r="B1409" t="s">
        <v>45</v>
      </c>
      <c r="C1409" t="s">
        <v>92</v>
      </c>
      <c r="D1409" t="s">
        <v>59</v>
      </c>
      <c r="E1409" t="s">
        <v>60</v>
      </c>
      <c r="F1409" t="s">
        <v>49</v>
      </c>
      <c r="G1409" t="s">
        <v>1296</v>
      </c>
      <c r="H1409">
        <v>1981</v>
      </c>
      <c r="I1409" t="s">
        <v>62</v>
      </c>
      <c r="J1409" t="s">
        <v>83</v>
      </c>
      <c r="K1409" t="s">
        <v>53</v>
      </c>
      <c r="L1409" t="s">
        <v>56</v>
      </c>
      <c r="M1409" t="s">
        <v>54</v>
      </c>
      <c r="N1409">
        <v>2</v>
      </c>
      <c r="O1409">
        <v>-2</v>
      </c>
      <c r="P1409">
        <v>0</v>
      </c>
      <c r="Q1409">
        <v>24</v>
      </c>
      <c r="R1409">
        <v>0</v>
      </c>
      <c r="T1409">
        <v>0</v>
      </c>
      <c r="U1409">
        <v>1</v>
      </c>
      <c r="V1409">
        <v>771</v>
      </c>
      <c r="W1409">
        <v>1</v>
      </c>
      <c r="X1409" t="s">
        <v>55</v>
      </c>
      <c r="Y1409">
        <v>1</v>
      </c>
      <c r="Z1409">
        <v>2</v>
      </c>
      <c r="AA1409">
        <v>45</v>
      </c>
      <c r="AB1409">
        <v>2</v>
      </c>
      <c r="AC1409">
        <v>2</v>
      </c>
      <c r="AD1409">
        <v>3</v>
      </c>
      <c r="AE1409">
        <v>4617</v>
      </c>
      <c r="AF1409">
        <v>14120</v>
      </c>
      <c r="AG1409">
        <v>1</v>
      </c>
      <c r="AH1409">
        <v>12</v>
      </c>
      <c r="AI1409">
        <v>3</v>
      </c>
      <c r="AJ1409">
        <v>2</v>
      </c>
      <c r="AK1409">
        <v>80</v>
      </c>
      <c r="AL1409">
        <v>0</v>
      </c>
      <c r="AM1409">
        <v>4</v>
      </c>
      <c r="AN1409">
        <v>2</v>
      </c>
      <c r="AO1409">
        <v>4</v>
      </c>
      <c r="AP1409">
        <v>3</v>
      </c>
      <c r="AQ1409">
        <v>1</v>
      </c>
      <c r="AR1409">
        <v>2</v>
      </c>
    </row>
    <row r="1410" spans="1:44" x14ac:dyDescent="0.35">
      <c r="A1410" t="s">
        <v>56</v>
      </c>
      <c r="B1410" t="s">
        <v>45</v>
      </c>
      <c r="C1410" t="s">
        <v>92</v>
      </c>
      <c r="D1410" t="s">
        <v>59</v>
      </c>
      <c r="E1410" t="s">
        <v>60</v>
      </c>
      <c r="F1410" t="s">
        <v>66</v>
      </c>
      <c r="G1410" t="s">
        <v>1312</v>
      </c>
      <c r="H1410">
        <v>1982</v>
      </c>
      <c r="I1410" t="s">
        <v>62</v>
      </c>
      <c r="J1410" t="s">
        <v>68</v>
      </c>
      <c r="K1410" t="s">
        <v>53</v>
      </c>
      <c r="L1410" t="s">
        <v>56</v>
      </c>
      <c r="M1410" t="s">
        <v>54</v>
      </c>
      <c r="N1410">
        <v>6</v>
      </c>
      <c r="O1410">
        <v>-2</v>
      </c>
      <c r="P1410">
        <v>0</v>
      </c>
      <c r="Q1410">
        <v>23</v>
      </c>
      <c r="R1410">
        <v>0</v>
      </c>
      <c r="T1410">
        <v>0</v>
      </c>
      <c r="U1410">
        <v>1</v>
      </c>
      <c r="V1410">
        <v>571</v>
      </c>
      <c r="W1410">
        <v>12</v>
      </c>
      <c r="X1410" t="s">
        <v>55</v>
      </c>
      <c r="Y1410">
        <v>1</v>
      </c>
      <c r="Z1410">
        <v>4</v>
      </c>
      <c r="AA1410">
        <v>78</v>
      </c>
      <c r="AB1410">
        <v>3</v>
      </c>
      <c r="AC1410">
        <v>1</v>
      </c>
      <c r="AD1410">
        <v>4</v>
      </c>
      <c r="AE1410">
        <v>2647</v>
      </c>
      <c r="AF1410">
        <v>13672</v>
      </c>
      <c r="AG1410">
        <v>1</v>
      </c>
      <c r="AH1410">
        <v>13</v>
      </c>
      <c r="AI1410">
        <v>3</v>
      </c>
      <c r="AJ1410">
        <v>3</v>
      </c>
      <c r="AK1410">
        <v>80</v>
      </c>
      <c r="AL1410">
        <v>0</v>
      </c>
      <c r="AM1410">
        <v>5</v>
      </c>
      <c r="AN1410">
        <v>4</v>
      </c>
      <c r="AO1410">
        <v>5</v>
      </c>
      <c r="AP1410">
        <v>2</v>
      </c>
      <c r="AQ1410">
        <v>1</v>
      </c>
      <c r="AR1410">
        <v>4</v>
      </c>
    </row>
    <row r="1411" spans="1:44" x14ac:dyDescent="0.35">
      <c r="A1411" t="s">
        <v>56</v>
      </c>
      <c r="B1411" t="s">
        <v>57</v>
      </c>
      <c r="C1411" t="s">
        <v>46</v>
      </c>
      <c r="D1411" t="s">
        <v>59</v>
      </c>
      <c r="E1411" t="s">
        <v>60</v>
      </c>
      <c r="F1411" t="s">
        <v>113</v>
      </c>
      <c r="G1411" t="s">
        <v>1096</v>
      </c>
      <c r="H1411">
        <v>1985</v>
      </c>
      <c r="I1411" t="s">
        <v>51</v>
      </c>
      <c r="J1411" t="s">
        <v>68</v>
      </c>
      <c r="K1411" t="s">
        <v>64</v>
      </c>
      <c r="L1411" t="s">
        <v>56</v>
      </c>
      <c r="M1411" t="s">
        <v>54</v>
      </c>
      <c r="N1411">
        <v>2</v>
      </c>
      <c r="O1411">
        <v>-2</v>
      </c>
      <c r="P1411">
        <v>0</v>
      </c>
      <c r="Q1411">
        <v>40</v>
      </c>
      <c r="R1411">
        <v>0</v>
      </c>
      <c r="T1411">
        <v>0</v>
      </c>
      <c r="U1411">
        <v>1</v>
      </c>
      <c r="V1411">
        <v>692</v>
      </c>
      <c r="W1411">
        <v>11</v>
      </c>
      <c r="X1411" t="s">
        <v>77</v>
      </c>
      <c r="Y1411">
        <v>1</v>
      </c>
      <c r="Z1411">
        <v>4</v>
      </c>
      <c r="AA1411">
        <v>73</v>
      </c>
      <c r="AB1411">
        <v>3</v>
      </c>
      <c r="AC1411">
        <v>2</v>
      </c>
      <c r="AD1411">
        <v>4</v>
      </c>
      <c r="AE1411">
        <v>6323</v>
      </c>
      <c r="AF1411">
        <v>26849</v>
      </c>
      <c r="AG1411">
        <v>1</v>
      </c>
      <c r="AH1411">
        <v>11</v>
      </c>
      <c r="AI1411">
        <v>3</v>
      </c>
      <c r="AJ1411">
        <v>1</v>
      </c>
      <c r="AK1411">
        <v>80</v>
      </c>
      <c r="AL1411">
        <v>1</v>
      </c>
      <c r="AM1411">
        <v>10</v>
      </c>
      <c r="AN1411">
        <v>4</v>
      </c>
      <c r="AO1411">
        <v>10</v>
      </c>
      <c r="AP1411">
        <v>9</v>
      </c>
      <c r="AQ1411">
        <v>9</v>
      </c>
      <c r="AR1411">
        <v>4</v>
      </c>
    </row>
    <row r="1412" spans="1:44" x14ac:dyDescent="0.35">
      <c r="A1412" t="s">
        <v>56</v>
      </c>
      <c r="B1412" t="s">
        <v>45</v>
      </c>
      <c r="C1412" t="s">
        <v>46</v>
      </c>
      <c r="D1412" t="s">
        <v>59</v>
      </c>
      <c r="E1412" t="s">
        <v>48</v>
      </c>
      <c r="F1412" t="s">
        <v>106</v>
      </c>
      <c r="G1412" t="s">
        <v>1159</v>
      </c>
      <c r="H1412">
        <v>1986</v>
      </c>
      <c r="I1412" t="s">
        <v>51</v>
      </c>
      <c r="J1412" t="s">
        <v>52</v>
      </c>
      <c r="K1412" t="s">
        <v>64</v>
      </c>
      <c r="L1412" t="s">
        <v>56</v>
      </c>
      <c r="M1412" t="s">
        <v>54</v>
      </c>
      <c r="N1412">
        <v>4</v>
      </c>
      <c r="O1412">
        <v>-2</v>
      </c>
      <c r="P1412">
        <v>0</v>
      </c>
      <c r="Q1412">
        <v>40</v>
      </c>
      <c r="R1412">
        <v>0</v>
      </c>
      <c r="T1412">
        <v>0</v>
      </c>
      <c r="U1412">
        <v>1</v>
      </c>
      <c r="V1412">
        <v>444</v>
      </c>
      <c r="W1412">
        <v>2</v>
      </c>
      <c r="X1412" t="s">
        <v>55</v>
      </c>
      <c r="Y1412">
        <v>1</v>
      </c>
      <c r="Z1412">
        <v>2</v>
      </c>
      <c r="AA1412">
        <v>92</v>
      </c>
      <c r="AB1412">
        <v>3</v>
      </c>
      <c r="AC1412">
        <v>2</v>
      </c>
      <c r="AD1412">
        <v>2</v>
      </c>
      <c r="AE1412">
        <v>5677</v>
      </c>
      <c r="AF1412">
        <v>4258</v>
      </c>
      <c r="AG1412">
        <v>3</v>
      </c>
      <c r="AH1412">
        <v>14</v>
      </c>
      <c r="AI1412">
        <v>3</v>
      </c>
      <c r="AJ1412">
        <v>3</v>
      </c>
      <c r="AK1412">
        <v>80</v>
      </c>
      <c r="AL1412">
        <v>1</v>
      </c>
      <c r="AM1412">
        <v>15</v>
      </c>
      <c r="AN1412">
        <v>3</v>
      </c>
      <c r="AO1412">
        <v>11</v>
      </c>
      <c r="AP1412">
        <v>8</v>
      </c>
      <c r="AQ1412">
        <v>5</v>
      </c>
      <c r="AR1412">
        <v>10</v>
      </c>
    </row>
    <row r="1413" spans="1:44" x14ac:dyDescent="0.35">
      <c r="A1413" t="s">
        <v>56</v>
      </c>
      <c r="B1413" t="s">
        <v>45</v>
      </c>
      <c r="C1413" t="s">
        <v>69</v>
      </c>
      <c r="D1413" t="s">
        <v>59</v>
      </c>
      <c r="E1413" t="s">
        <v>161</v>
      </c>
      <c r="F1413" t="s">
        <v>163</v>
      </c>
      <c r="G1413" t="s">
        <v>1103</v>
      </c>
      <c r="H1413">
        <v>1987</v>
      </c>
      <c r="I1413" t="s">
        <v>51</v>
      </c>
      <c r="J1413" t="s">
        <v>163</v>
      </c>
      <c r="K1413" t="s">
        <v>64</v>
      </c>
      <c r="L1413" t="s">
        <v>56</v>
      </c>
      <c r="M1413" t="s">
        <v>54</v>
      </c>
      <c r="N1413">
        <v>3</v>
      </c>
      <c r="O1413">
        <v>-2</v>
      </c>
      <c r="P1413">
        <v>0</v>
      </c>
      <c r="Q1413">
        <v>25</v>
      </c>
      <c r="R1413">
        <v>0</v>
      </c>
      <c r="T1413">
        <v>0</v>
      </c>
      <c r="U1413">
        <v>1</v>
      </c>
      <c r="V1413">
        <v>309</v>
      </c>
      <c r="W1413">
        <v>2</v>
      </c>
      <c r="X1413" t="s">
        <v>77</v>
      </c>
      <c r="Y1413">
        <v>1</v>
      </c>
      <c r="Z1413">
        <v>3</v>
      </c>
      <c r="AA1413">
        <v>82</v>
      </c>
      <c r="AB1413">
        <v>3</v>
      </c>
      <c r="AC1413">
        <v>1</v>
      </c>
      <c r="AD1413">
        <v>2</v>
      </c>
      <c r="AE1413">
        <v>2187</v>
      </c>
      <c r="AF1413">
        <v>19655</v>
      </c>
      <c r="AG1413">
        <v>4</v>
      </c>
      <c r="AH1413">
        <v>14</v>
      </c>
      <c r="AI1413">
        <v>3</v>
      </c>
      <c r="AJ1413">
        <v>3</v>
      </c>
      <c r="AK1413">
        <v>80</v>
      </c>
      <c r="AL1413">
        <v>0</v>
      </c>
      <c r="AM1413">
        <v>6</v>
      </c>
      <c r="AN1413">
        <v>3</v>
      </c>
      <c r="AO1413">
        <v>2</v>
      </c>
      <c r="AP1413">
        <v>0</v>
      </c>
      <c r="AQ1413">
        <v>1</v>
      </c>
      <c r="AR1413">
        <v>2</v>
      </c>
    </row>
    <row r="1414" spans="1:44" x14ac:dyDescent="0.35">
      <c r="A1414" t="s">
        <v>56</v>
      </c>
      <c r="B1414" t="s">
        <v>45</v>
      </c>
      <c r="C1414" t="s">
        <v>69</v>
      </c>
      <c r="D1414" t="s">
        <v>59</v>
      </c>
      <c r="E1414" t="s">
        <v>60</v>
      </c>
      <c r="F1414" t="s">
        <v>72</v>
      </c>
      <c r="G1414" t="s">
        <v>1255</v>
      </c>
      <c r="H1414">
        <v>1989</v>
      </c>
      <c r="I1414" t="s">
        <v>62</v>
      </c>
      <c r="J1414" t="s">
        <v>68</v>
      </c>
      <c r="K1414" t="s">
        <v>64</v>
      </c>
      <c r="L1414" t="s">
        <v>56</v>
      </c>
      <c r="M1414" t="s">
        <v>54</v>
      </c>
      <c r="N1414">
        <v>6</v>
      </c>
      <c r="O1414">
        <v>-2</v>
      </c>
      <c r="P1414">
        <v>0</v>
      </c>
      <c r="Q1414">
        <v>30</v>
      </c>
      <c r="R1414">
        <v>0</v>
      </c>
      <c r="T1414">
        <v>0</v>
      </c>
      <c r="U1414">
        <v>1</v>
      </c>
      <c r="V1414">
        <v>911</v>
      </c>
      <c r="W1414">
        <v>1</v>
      </c>
      <c r="X1414" t="s">
        <v>55</v>
      </c>
      <c r="Y1414">
        <v>1</v>
      </c>
      <c r="Z1414">
        <v>4</v>
      </c>
      <c r="AA1414">
        <v>76</v>
      </c>
      <c r="AB1414">
        <v>3</v>
      </c>
      <c r="AC1414">
        <v>1</v>
      </c>
      <c r="AD1414">
        <v>2</v>
      </c>
      <c r="AE1414">
        <v>3748</v>
      </c>
      <c r="AF1414">
        <v>4077</v>
      </c>
      <c r="AG1414">
        <v>1</v>
      </c>
      <c r="AH1414">
        <v>13</v>
      </c>
      <c r="AI1414">
        <v>3</v>
      </c>
      <c r="AJ1414">
        <v>3</v>
      </c>
      <c r="AK1414">
        <v>80</v>
      </c>
      <c r="AL1414">
        <v>0</v>
      </c>
      <c r="AM1414">
        <v>12</v>
      </c>
      <c r="AN1414">
        <v>2</v>
      </c>
      <c r="AO1414">
        <v>12</v>
      </c>
      <c r="AP1414">
        <v>8</v>
      </c>
      <c r="AQ1414">
        <v>1</v>
      </c>
      <c r="AR1414">
        <v>7</v>
      </c>
    </row>
    <row r="1415" spans="1:44" x14ac:dyDescent="0.35">
      <c r="A1415" t="s">
        <v>56</v>
      </c>
      <c r="B1415" t="s">
        <v>45</v>
      </c>
      <c r="C1415" t="s">
        <v>69</v>
      </c>
      <c r="D1415" t="s">
        <v>59</v>
      </c>
      <c r="E1415" t="s">
        <v>60</v>
      </c>
      <c r="F1415" t="s">
        <v>66</v>
      </c>
      <c r="G1415" t="s">
        <v>1401</v>
      </c>
      <c r="H1415">
        <v>1992</v>
      </c>
      <c r="I1415" t="s">
        <v>62</v>
      </c>
      <c r="J1415" t="s">
        <v>68</v>
      </c>
      <c r="K1415" t="s">
        <v>79</v>
      </c>
      <c r="L1415" t="s">
        <v>44</v>
      </c>
      <c r="M1415" t="s">
        <v>54</v>
      </c>
      <c r="N1415">
        <v>2</v>
      </c>
      <c r="O1415">
        <v>-2</v>
      </c>
      <c r="P1415">
        <v>0</v>
      </c>
      <c r="Q1415">
        <v>25</v>
      </c>
      <c r="R1415">
        <v>0</v>
      </c>
      <c r="T1415">
        <v>0</v>
      </c>
      <c r="U1415">
        <v>1</v>
      </c>
      <c r="V1415">
        <v>977</v>
      </c>
      <c r="W1415">
        <v>2</v>
      </c>
      <c r="X1415" t="s">
        <v>65</v>
      </c>
      <c r="Y1415">
        <v>1</v>
      </c>
      <c r="Z1415">
        <v>4</v>
      </c>
      <c r="AA1415">
        <v>57</v>
      </c>
      <c r="AB1415">
        <v>3</v>
      </c>
      <c r="AC1415">
        <v>1</v>
      </c>
      <c r="AD1415">
        <v>3</v>
      </c>
      <c r="AE1415">
        <v>3977</v>
      </c>
      <c r="AF1415">
        <v>7298</v>
      </c>
      <c r="AG1415">
        <v>6</v>
      </c>
      <c r="AH1415">
        <v>19</v>
      </c>
      <c r="AI1415">
        <v>3</v>
      </c>
      <c r="AJ1415">
        <v>3</v>
      </c>
      <c r="AK1415">
        <v>80</v>
      </c>
      <c r="AL1415">
        <v>1</v>
      </c>
      <c r="AM1415">
        <v>7</v>
      </c>
      <c r="AN1415">
        <v>2</v>
      </c>
      <c r="AO1415">
        <v>2</v>
      </c>
      <c r="AP1415">
        <v>2</v>
      </c>
      <c r="AQ1415">
        <v>0</v>
      </c>
      <c r="AR1415">
        <v>2</v>
      </c>
    </row>
    <row r="1416" spans="1:44" x14ac:dyDescent="0.35">
      <c r="A1416" t="s">
        <v>56</v>
      </c>
      <c r="B1416" t="s">
        <v>45</v>
      </c>
      <c r="C1416" t="s">
        <v>58</v>
      </c>
      <c r="D1416" t="s">
        <v>59</v>
      </c>
      <c r="E1416" t="s">
        <v>60</v>
      </c>
      <c r="F1416" t="s">
        <v>72</v>
      </c>
      <c r="G1416" t="s">
        <v>1464</v>
      </c>
      <c r="H1416">
        <v>1993</v>
      </c>
      <c r="I1416" t="s">
        <v>62</v>
      </c>
      <c r="J1416" t="s">
        <v>83</v>
      </c>
      <c r="K1416" t="s">
        <v>53</v>
      </c>
      <c r="L1416" t="s">
        <v>56</v>
      </c>
      <c r="M1416" t="s">
        <v>54</v>
      </c>
      <c r="N1416">
        <v>3</v>
      </c>
      <c r="O1416">
        <v>-2</v>
      </c>
      <c r="P1416">
        <v>0</v>
      </c>
      <c r="Q1416">
        <v>47</v>
      </c>
      <c r="R1416">
        <v>0</v>
      </c>
      <c r="T1416">
        <v>0</v>
      </c>
      <c r="U1416">
        <v>1</v>
      </c>
      <c r="V1416">
        <v>1180</v>
      </c>
      <c r="W1416">
        <v>25</v>
      </c>
      <c r="X1416" t="s">
        <v>77</v>
      </c>
      <c r="Y1416">
        <v>1</v>
      </c>
      <c r="Z1416">
        <v>1</v>
      </c>
      <c r="AA1416">
        <v>84</v>
      </c>
      <c r="AB1416">
        <v>3</v>
      </c>
      <c r="AC1416">
        <v>3</v>
      </c>
      <c r="AD1416">
        <v>3</v>
      </c>
      <c r="AE1416">
        <v>8633</v>
      </c>
      <c r="AF1416">
        <v>13084</v>
      </c>
      <c r="AG1416">
        <v>2</v>
      </c>
      <c r="AH1416">
        <v>23</v>
      </c>
      <c r="AI1416">
        <v>4</v>
      </c>
      <c r="AJ1416">
        <v>2</v>
      </c>
      <c r="AK1416">
        <v>80</v>
      </c>
      <c r="AL1416">
        <v>0</v>
      </c>
      <c r="AM1416">
        <v>25</v>
      </c>
      <c r="AN1416">
        <v>3</v>
      </c>
      <c r="AO1416">
        <v>17</v>
      </c>
      <c r="AP1416">
        <v>14</v>
      </c>
      <c r="AQ1416">
        <v>12</v>
      </c>
      <c r="AR1416">
        <v>11</v>
      </c>
    </row>
    <row r="1417" spans="1:44" x14ac:dyDescent="0.35">
      <c r="A1417" t="s">
        <v>56</v>
      </c>
      <c r="B1417" t="s">
        <v>91</v>
      </c>
      <c r="C1417" t="s">
        <v>69</v>
      </c>
      <c r="D1417" t="s">
        <v>59</v>
      </c>
      <c r="E1417" t="s">
        <v>60</v>
      </c>
      <c r="F1417" t="s">
        <v>72</v>
      </c>
      <c r="G1417" t="s">
        <v>1186</v>
      </c>
      <c r="H1417">
        <v>1994</v>
      </c>
      <c r="I1417" t="s">
        <v>62</v>
      </c>
      <c r="J1417" t="s">
        <v>68</v>
      </c>
      <c r="K1417" t="s">
        <v>79</v>
      </c>
      <c r="L1417" t="s">
        <v>56</v>
      </c>
      <c r="M1417" t="s">
        <v>54</v>
      </c>
      <c r="N1417">
        <v>2</v>
      </c>
      <c r="O1417">
        <v>-2</v>
      </c>
      <c r="P1417">
        <v>0</v>
      </c>
      <c r="Q1417">
        <v>33</v>
      </c>
      <c r="R1417">
        <v>0</v>
      </c>
      <c r="T1417">
        <v>0</v>
      </c>
      <c r="U1417">
        <v>1</v>
      </c>
      <c r="V1417">
        <v>1313</v>
      </c>
      <c r="W1417">
        <v>1</v>
      </c>
      <c r="X1417" t="s">
        <v>55</v>
      </c>
      <c r="Y1417">
        <v>1</v>
      </c>
      <c r="Z1417">
        <v>2</v>
      </c>
      <c r="AA1417">
        <v>59</v>
      </c>
      <c r="AB1417">
        <v>2</v>
      </c>
      <c r="AC1417">
        <v>1</v>
      </c>
      <c r="AD1417">
        <v>3</v>
      </c>
      <c r="AE1417">
        <v>2008</v>
      </c>
      <c r="AF1417">
        <v>20439</v>
      </c>
      <c r="AG1417">
        <v>1</v>
      </c>
      <c r="AH1417">
        <v>12</v>
      </c>
      <c r="AI1417">
        <v>3</v>
      </c>
      <c r="AJ1417">
        <v>3</v>
      </c>
      <c r="AK1417">
        <v>80</v>
      </c>
      <c r="AL1417">
        <v>3</v>
      </c>
      <c r="AM1417">
        <v>1</v>
      </c>
      <c r="AN1417">
        <v>2</v>
      </c>
      <c r="AO1417">
        <v>1</v>
      </c>
      <c r="AP1417">
        <v>1</v>
      </c>
      <c r="AQ1417">
        <v>0</v>
      </c>
      <c r="AR1417">
        <v>0</v>
      </c>
    </row>
    <row r="1418" spans="1:44" x14ac:dyDescent="0.35">
      <c r="A1418" t="s">
        <v>56</v>
      </c>
      <c r="B1418" t="s">
        <v>45</v>
      </c>
      <c r="C1418" t="s">
        <v>46</v>
      </c>
      <c r="D1418" t="s">
        <v>59</v>
      </c>
      <c r="E1418" t="s">
        <v>48</v>
      </c>
      <c r="F1418" t="s">
        <v>49</v>
      </c>
      <c r="G1418" t="s">
        <v>1335</v>
      </c>
      <c r="H1418">
        <v>1995</v>
      </c>
      <c r="I1418" t="s">
        <v>62</v>
      </c>
      <c r="J1418" t="s">
        <v>52</v>
      </c>
      <c r="K1418" t="s">
        <v>64</v>
      </c>
      <c r="L1418" t="s">
        <v>56</v>
      </c>
      <c r="M1418" t="s">
        <v>54</v>
      </c>
      <c r="N1418">
        <v>3</v>
      </c>
      <c r="O1418">
        <v>-2</v>
      </c>
      <c r="P1418">
        <v>0</v>
      </c>
      <c r="Q1418">
        <v>38</v>
      </c>
      <c r="R1418">
        <v>0</v>
      </c>
      <c r="T1418">
        <v>0</v>
      </c>
      <c r="U1418">
        <v>1</v>
      </c>
      <c r="V1418">
        <v>1321</v>
      </c>
      <c r="W1418">
        <v>1</v>
      </c>
      <c r="X1418" t="s">
        <v>71</v>
      </c>
      <c r="Y1418">
        <v>1</v>
      </c>
      <c r="Z1418">
        <v>4</v>
      </c>
      <c r="AA1418">
        <v>86</v>
      </c>
      <c r="AB1418">
        <v>3</v>
      </c>
      <c r="AC1418">
        <v>2</v>
      </c>
      <c r="AD1418">
        <v>2</v>
      </c>
      <c r="AE1418">
        <v>4440</v>
      </c>
      <c r="AF1418">
        <v>7636</v>
      </c>
      <c r="AG1418">
        <v>0</v>
      </c>
      <c r="AH1418">
        <v>15</v>
      </c>
      <c r="AI1418">
        <v>3</v>
      </c>
      <c r="AJ1418">
        <v>1</v>
      </c>
      <c r="AK1418">
        <v>80</v>
      </c>
      <c r="AL1418">
        <v>2</v>
      </c>
      <c r="AM1418">
        <v>16</v>
      </c>
      <c r="AN1418">
        <v>3</v>
      </c>
      <c r="AO1418">
        <v>15</v>
      </c>
      <c r="AP1418">
        <v>13</v>
      </c>
      <c r="AQ1418">
        <v>5</v>
      </c>
      <c r="AR1418">
        <v>8</v>
      </c>
    </row>
    <row r="1419" spans="1:44" x14ac:dyDescent="0.35">
      <c r="A1419" t="s">
        <v>56</v>
      </c>
      <c r="B1419" t="s">
        <v>45</v>
      </c>
      <c r="C1419" t="s">
        <v>69</v>
      </c>
      <c r="D1419" t="s">
        <v>59</v>
      </c>
      <c r="E1419" t="s">
        <v>48</v>
      </c>
      <c r="F1419" t="s">
        <v>49</v>
      </c>
      <c r="G1419" t="s">
        <v>1323</v>
      </c>
      <c r="H1419">
        <v>1996</v>
      </c>
      <c r="I1419" t="s">
        <v>62</v>
      </c>
      <c r="J1419" t="s">
        <v>99</v>
      </c>
      <c r="K1419" t="s">
        <v>64</v>
      </c>
      <c r="L1419" t="s">
        <v>56</v>
      </c>
      <c r="M1419" t="s">
        <v>54</v>
      </c>
      <c r="N1419">
        <v>1</v>
      </c>
      <c r="O1419">
        <v>-2</v>
      </c>
      <c r="P1419">
        <v>0</v>
      </c>
      <c r="Q1419">
        <v>31</v>
      </c>
      <c r="R1419">
        <v>0</v>
      </c>
      <c r="T1419">
        <v>0</v>
      </c>
      <c r="U1419">
        <v>1</v>
      </c>
      <c r="V1419">
        <v>1154</v>
      </c>
      <c r="W1419">
        <v>2</v>
      </c>
      <c r="X1419" t="s">
        <v>55</v>
      </c>
      <c r="Y1419">
        <v>1</v>
      </c>
      <c r="Z1419">
        <v>1</v>
      </c>
      <c r="AA1419">
        <v>54</v>
      </c>
      <c r="AB1419">
        <v>3</v>
      </c>
      <c r="AC1419">
        <v>1</v>
      </c>
      <c r="AD1419">
        <v>3</v>
      </c>
      <c r="AE1419">
        <v>3067</v>
      </c>
      <c r="AF1419">
        <v>6393</v>
      </c>
      <c r="AG1419">
        <v>0</v>
      </c>
      <c r="AH1419">
        <v>19</v>
      </c>
      <c r="AI1419">
        <v>3</v>
      </c>
      <c r="AJ1419">
        <v>3</v>
      </c>
      <c r="AK1419">
        <v>80</v>
      </c>
      <c r="AL1419">
        <v>1</v>
      </c>
      <c r="AM1419">
        <v>3</v>
      </c>
      <c r="AN1419">
        <v>3</v>
      </c>
      <c r="AO1419">
        <v>2</v>
      </c>
      <c r="AP1419">
        <v>2</v>
      </c>
      <c r="AQ1419">
        <v>1</v>
      </c>
      <c r="AR1419">
        <v>2</v>
      </c>
    </row>
    <row r="1420" spans="1:44" x14ac:dyDescent="0.35">
      <c r="A1420" t="s">
        <v>56</v>
      </c>
      <c r="B1420" t="s">
        <v>57</v>
      </c>
      <c r="C1420" t="s">
        <v>46</v>
      </c>
      <c r="D1420" t="s">
        <v>59</v>
      </c>
      <c r="E1420" t="s">
        <v>60</v>
      </c>
      <c r="F1420" t="s">
        <v>49</v>
      </c>
      <c r="G1420" t="s">
        <v>1210</v>
      </c>
      <c r="H1420">
        <v>1997</v>
      </c>
      <c r="I1420" t="s">
        <v>62</v>
      </c>
      <c r="J1420" t="s">
        <v>81</v>
      </c>
      <c r="K1420" t="s">
        <v>64</v>
      </c>
      <c r="L1420" t="s">
        <v>56</v>
      </c>
      <c r="M1420" t="s">
        <v>54</v>
      </c>
      <c r="N1420">
        <v>1</v>
      </c>
      <c r="O1420">
        <v>-2</v>
      </c>
      <c r="P1420">
        <v>0</v>
      </c>
      <c r="Q1420">
        <v>38</v>
      </c>
      <c r="R1420">
        <v>0</v>
      </c>
      <c r="T1420">
        <v>0</v>
      </c>
      <c r="U1420">
        <v>1</v>
      </c>
      <c r="V1420">
        <v>508</v>
      </c>
      <c r="W1420">
        <v>6</v>
      </c>
      <c r="X1420" t="s">
        <v>71</v>
      </c>
      <c r="Y1420">
        <v>1</v>
      </c>
      <c r="Z1420">
        <v>1</v>
      </c>
      <c r="AA1420">
        <v>72</v>
      </c>
      <c r="AB1420">
        <v>2</v>
      </c>
      <c r="AC1420">
        <v>2</v>
      </c>
      <c r="AD1420">
        <v>3</v>
      </c>
      <c r="AE1420">
        <v>5321</v>
      </c>
      <c r="AF1420">
        <v>14284</v>
      </c>
      <c r="AG1420">
        <v>2</v>
      </c>
      <c r="AH1420">
        <v>11</v>
      </c>
      <c r="AI1420">
        <v>3</v>
      </c>
      <c r="AJ1420">
        <v>4</v>
      </c>
      <c r="AK1420">
        <v>80</v>
      </c>
      <c r="AL1420">
        <v>1</v>
      </c>
      <c r="AM1420">
        <v>10</v>
      </c>
      <c r="AN1420">
        <v>3</v>
      </c>
      <c r="AO1420">
        <v>8</v>
      </c>
      <c r="AP1420">
        <v>3</v>
      </c>
      <c r="AQ1420">
        <v>7</v>
      </c>
      <c r="AR1420">
        <v>7</v>
      </c>
    </row>
    <row r="1421" spans="1:44" x14ac:dyDescent="0.35">
      <c r="A1421" t="s">
        <v>56</v>
      </c>
      <c r="B1421" t="s">
        <v>45</v>
      </c>
      <c r="C1421" t="s">
        <v>46</v>
      </c>
      <c r="D1421" t="s">
        <v>59</v>
      </c>
      <c r="E1421" t="s">
        <v>60</v>
      </c>
      <c r="F1421" t="s">
        <v>49</v>
      </c>
      <c r="G1421" t="s">
        <v>1400</v>
      </c>
      <c r="H1421">
        <v>1998</v>
      </c>
      <c r="I1421" t="s">
        <v>62</v>
      </c>
      <c r="J1421" t="s">
        <v>63</v>
      </c>
      <c r="K1421" t="s">
        <v>79</v>
      </c>
      <c r="L1421" t="s">
        <v>44</v>
      </c>
      <c r="M1421" t="s">
        <v>54</v>
      </c>
      <c r="N1421">
        <v>3</v>
      </c>
      <c r="O1421">
        <v>-2</v>
      </c>
      <c r="P1421">
        <v>0</v>
      </c>
      <c r="Q1421">
        <v>42</v>
      </c>
      <c r="R1421">
        <v>0</v>
      </c>
      <c r="T1421">
        <v>0</v>
      </c>
      <c r="U1421">
        <v>1</v>
      </c>
      <c r="V1421">
        <v>557</v>
      </c>
      <c r="W1421">
        <v>18</v>
      </c>
      <c r="X1421" t="s">
        <v>71</v>
      </c>
      <c r="Y1421">
        <v>1</v>
      </c>
      <c r="Z1421">
        <v>4</v>
      </c>
      <c r="AA1421">
        <v>35</v>
      </c>
      <c r="AB1421">
        <v>3</v>
      </c>
      <c r="AC1421">
        <v>2</v>
      </c>
      <c r="AD1421">
        <v>1</v>
      </c>
      <c r="AE1421">
        <v>5410</v>
      </c>
      <c r="AF1421">
        <v>11189</v>
      </c>
      <c r="AG1421">
        <v>6</v>
      </c>
      <c r="AH1421">
        <v>17</v>
      </c>
      <c r="AI1421">
        <v>3</v>
      </c>
      <c r="AJ1421">
        <v>3</v>
      </c>
      <c r="AK1421">
        <v>80</v>
      </c>
      <c r="AL1421">
        <v>1</v>
      </c>
      <c r="AM1421">
        <v>9</v>
      </c>
      <c r="AN1421">
        <v>2</v>
      </c>
      <c r="AO1421">
        <v>4</v>
      </c>
      <c r="AP1421">
        <v>3</v>
      </c>
      <c r="AQ1421">
        <v>1</v>
      </c>
      <c r="AR1421">
        <v>2</v>
      </c>
    </row>
    <row r="1422" spans="1:44" x14ac:dyDescent="0.35">
      <c r="A1422" t="s">
        <v>56</v>
      </c>
      <c r="B1422" t="s">
        <v>45</v>
      </c>
      <c r="C1422" t="s">
        <v>46</v>
      </c>
      <c r="D1422" t="s">
        <v>59</v>
      </c>
      <c r="E1422" t="s">
        <v>60</v>
      </c>
      <c r="F1422" t="s">
        <v>49</v>
      </c>
      <c r="G1422" t="s">
        <v>1462</v>
      </c>
      <c r="H1422">
        <v>1999</v>
      </c>
      <c r="I1422" t="s">
        <v>62</v>
      </c>
      <c r="J1422" t="s">
        <v>63</v>
      </c>
      <c r="K1422" t="s">
        <v>64</v>
      </c>
      <c r="L1422" t="s">
        <v>56</v>
      </c>
      <c r="M1422" t="s">
        <v>54</v>
      </c>
      <c r="N1422">
        <v>3</v>
      </c>
      <c r="O1422">
        <v>-2</v>
      </c>
      <c r="P1422">
        <v>0</v>
      </c>
      <c r="Q1422">
        <v>41</v>
      </c>
      <c r="R1422">
        <v>0</v>
      </c>
      <c r="T1422">
        <v>0</v>
      </c>
      <c r="U1422">
        <v>1</v>
      </c>
      <c r="V1422">
        <v>642</v>
      </c>
      <c r="W1422">
        <v>1</v>
      </c>
      <c r="X1422" t="s">
        <v>77</v>
      </c>
      <c r="Y1422">
        <v>1</v>
      </c>
      <c r="Z1422">
        <v>4</v>
      </c>
      <c r="AA1422">
        <v>76</v>
      </c>
      <c r="AB1422">
        <v>3</v>
      </c>
      <c r="AC1422">
        <v>1</v>
      </c>
      <c r="AD1422">
        <v>4</v>
      </c>
      <c r="AE1422">
        <v>2782</v>
      </c>
      <c r="AF1422">
        <v>21412</v>
      </c>
      <c r="AG1422">
        <v>3</v>
      </c>
      <c r="AH1422">
        <v>22</v>
      </c>
      <c r="AI1422">
        <v>4</v>
      </c>
      <c r="AJ1422">
        <v>1</v>
      </c>
      <c r="AK1422">
        <v>80</v>
      </c>
      <c r="AL1422">
        <v>1</v>
      </c>
      <c r="AM1422">
        <v>12</v>
      </c>
      <c r="AN1422">
        <v>3</v>
      </c>
      <c r="AO1422">
        <v>5</v>
      </c>
      <c r="AP1422">
        <v>3</v>
      </c>
      <c r="AQ1422">
        <v>1</v>
      </c>
      <c r="AR1422">
        <v>0</v>
      </c>
    </row>
    <row r="1423" spans="1:44" x14ac:dyDescent="0.35">
      <c r="A1423" t="s">
        <v>56</v>
      </c>
      <c r="B1423" t="s">
        <v>91</v>
      </c>
      <c r="C1423" t="s">
        <v>58</v>
      </c>
      <c r="D1423" t="s">
        <v>59</v>
      </c>
      <c r="E1423" t="s">
        <v>60</v>
      </c>
      <c r="F1423" t="s">
        <v>72</v>
      </c>
      <c r="G1423" t="s">
        <v>1087</v>
      </c>
      <c r="H1423">
        <v>2000</v>
      </c>
      <c r="I1423" t="s">
        <v>51</v>
      </c>
      <c r="J1423" t="s">
        <v>101</v>
      </c>
      <c r="K1423" t="s">
        <v>64</v>
      </c>
      <c r="L1423" t="s">
        <v>56</v>
      </c>
      <c r="M1423" t="s">
        <v>54</v>
      </c>
      <c r="N1423">
        <v>3</v>
      </c>
      <c r="O1423">
        <v>-2</v>
      </c>
      <c r="P1423">
        <v>0</v>
      </c>
      <c r="Q1423">
        <v>47</v>
      </c>
      <c r="R1423">
        <v>0</v>
      </c>
      <c r="T1423">
        <v>0</v>
      </c>
      <c r="U1423">
        <v>1</v>
      </c>
      <c r="V1423">
        <v>1162</v>
      </c>
      <c r="W1423">
        <v>1</v>
      </c>
      <c r="X1423" t="s">
        <v>65</v>
      </c>
      <c r="Y1423">
        <v>1</v>
      </c>
      <c r="Z1423">
        <v>3</v>
      </c>
      <c r="AA1423">
        <v>98</v>
      </c>
      <c r="AB1423">
        <v>3</v>
      </c>
      <c r="AC1423">
        <v>3</v>
      </c>
      <c r="AD1423">
        <v>2</v>
      </c>
      <c r="AE1423">
        <v>11957</v>
      </c>
      <c r="AF1423">
        <v>17231</v>
      </c>
      <c r="AG1423">
        <v>0</v>
      </c>
      <c r="AH1423">
        <v>18</v>
      </c>
      <c r="AI1423">
        <v>3</v>
      </c>
      <c r="AJ1423">
        <v>1</v>
      </c>
      <c r="AK1423">
        <v>80</v>
      </c>
      <c r="AL1423">
        <v>2</v>
      </c>
      <c r="AM1423">
        <v>14</v>
      </c>
      <c r="AN1423">
        <v>1</v>
      </c>
      <c r="AO1423">
        <v>13</v>
      </c>
      <c r="AP1423">
        <v>8</v>
      </c>
      <c r="AQ1423">
        <v>5</v>
      </c>
      <c r="AR1423">
        <v>12</v>
      </c>
    </row>
    <row r="1424" spans="1:44" x14ac:dyDescent="0.35">
      <c r="A1424" t="s">
        <v>56</v>
      </c>
      <c r="B1424" t="s">
        <v>45</v>
      </c>
      <c r="C1424" t="s">
        <v>46</v>
      </c>
      <c r="D1424" t="s">
        <v>59</v>
      </c>
      <c r="E1424" t="s">
        <v>60</v>
      </c>
      <c r="F1424" t="s">
        <v>72</v>
      </c>
      <c r="G1424" t="s">
        <v>1408</v>
      </c>
      <c r="H1424">
        <v>2003</v>
      </c>
      <c r="I1424" t="s">
        <v>62</v>
      </c>
      <c r="J1424" t="s">
        <v>68</v>
      </c>
      <c r="K1424" t="s">
        <v>64</v>
      </c>
      <c r="L1424" t="s">
        <v>44</v>
      </c>
      <c r="M1424" t="s">
        <v>54</v>
      </c>
      <c r="N1424">
        <v>3</v>
      </c>
      <c r="O1424">
        <v>-2</v>
      </c>
      <c r="P1424">
        <v>0</v>
      </c>
      <c r="Q1424">
        <v>35</v>
      </c>
      <c r="R1424">
        <v>0</v>
      </c>
      <c r="T1424">
        <v>0</v>
      </c>
      <c r="U1424">
        <v>1</v>
      </c>
      <c r="V1424">
        <v>1490</v>
      </c>
      <c r="W1424">
        <v>11</v>
      </c>
      <c r="X1424" t="s">
        <v>71</v>
      </c>
      <c r="Y1424">
        <v>1</v>
      </c>
      <c r="Z1424">
        <v>4</v>
      </c>
      <c r="AA1424">
        <v>43</v>
      </c>
      <c r="AB1424">
        <v>3</v>
      </c>
      <c r="AC1424">
        <v>1</v>
      </c>
      <c r="AD1424">
        <v>3</v>
      </c>
      <c r="AE1424">
        <v>2660</v>
      </c>
      <c r="AF1424">
        <v>20232</v>
      </c>
      <c r="AG1424">
        <v>7</v>
      </c>
      <c r="AH1424">
        <v>11</v>
      </c>
      <c r="AI1424">
        <v>3</v>
      </c>
      <c r="AJ1424">
        <v>3</v>
      </c>
      <c r="AK1424">
        <v>80</v>
      </c>
      <c r="AL1424">
        <v>1</v>
      </c>
      <c r="AM1424">
        <v>5</v>
      </c>
      <c r="AN1424">
        <v>3</v>
      </c>
      <c r="AO1424">
        <v>2</v>
      </c>
      <c r="AP1424">
        <v>2</v>
      </c>
      <c r="AQ1424">
        <v>2</v>
      </c>
      <c r="AR1424">
        <v>2</v>
      </c>
    </row>
    <row r="1425" spans="1:44" x14ac:dyDescent="0.35">
      <c r="A1425" t="s">
        <v>56</v>
      </c>
      <c r="B1425" t="s">
        <v>45</v>
      </c>
      <c r="C1425" t="s">
        <v>92</v>
      </c>
      <c r="D1425" t="s">
        <v>59</v>
      </c>
      <c r="E1425" t="s">
        <v>60</v>
      </c>
      <c r="F1425" t="s">
        <v>49</v>
      </c>
      <c r="G1425" t="s">
        <v>1311</v>
      </c>
      <c r="H1425">
        <v>2007</v>
      </c>
      <c r="I1425" t="s">
        <v>62</v>
      </c>
      <c r="J1425" t="s">
        <v>63</v>
      </c>
      <c r="K1425" t="s">
        <v>53</v>
      </c>
      <c r="L1425" t="s">
        <v>56</v>
      </c>
      <c r="M1425" t="s">
        <v>54</v>
      </c>
      <c r="N1425">
        <v>2</v>
      </c>
      <c r="O1425">
        <v>-2</v>
      </c>
      <c r="P1425">
        <v>0</v>
      </c>
      <c r="Q1425">
        <v>22</v>
      </c>
      <c r="R1425">
        <v>0</v>
      </c>
      <c r="T1425">
        <v>0</v>
      </c>
      <c r="U1425">
        <v>1</v>
      </c>
      <c r="V1425">
        <v>581</v>
      </c>
      <c r="W1425">
        <v>1</v>
      </c>
      <c r="X1425" t="s">
        <v>55</v>
      </c>
      <c r="Y1425">
        <v>1</v>
      </c>
      <c r="Z1425">
        <v>4</v>
      </c>
      <c r="AA1425">
        <v>63</v>
      </c>
      <c r="AB1425">
        <v>3</v>
      </c>
      <c r="AC1425">
        <v>1</v>
      </c>
      <c r="AD1425">
        <v>3</v>
      </c>
      <c r="AE1425">
        <v>3375</v>
      </c>
      <c r="AF1425">
        <v>17624</v>
      </c>
      <c r="AG1425">
        <v>0</v>
      </c>
      <c r="AH1425">
        <v>12</v>
      </c>
      <c r="AI1425">
        <v>3</v>
      </c>
      <c r="AJ1425">
        <v>4</v>
      </c>
      <c r="AK1425">
        <v>80</v>
      </c>
      <c r="AL1425">
        <v>0</v>
      </c>
      <c r="AM1425">
        <v>4</v>
      </c>
      <c r="AN1425">
        <v>4</v>
      </c>
      <c r="AO1425">
        <v>3</v>
      </c>
      <c r="AP1425">
        <v>2</v>
      </c>
      <c r="AQ1425">
        <v>1</v>
      </c>
      <c r="AR1425">
        <v>2</v>
      </c>
    </row>
    <row r="1426" spans="1:44" x14ac:dyDescent="0.35">
      <c r="A1426" t="s">
        <v>56</v>
      </c>
      <c r="B1426" t="s">
        <v>45</v>
      </c>
      <c r="C1426" t="s">
        <v>46</v>
      </c>
      <c r="D1426" t="s">
        <v>59</v>
      </c>
      <c r="E1426" t="s">
        <v>60</v>
      </c>
      <c r="F1426" t="s">
        <v>72</v>
      </c>
      <c r="G1426" t="s">
        <v>1297</v>
      </c>
      <c r="H1426">
        <v>2008</v>
      </c>
      <c r="I1426" t="s">
        <v>62</v>
      </c>
      <c r="J1426" t="s">
        <v>63</v>
      </c>
      <c r="K1426" t="s">
        <v>53</v>
      </c>
      <c r="L1426" t="s">
        <v>56</v>
      </c>
      <c r="M1426" t="s">
        <v>54</v>
      </c>
      <c r="N1426">
        <v>5</v>
      </c>
      <c r="O1426">
        <v>-2</v>
      </c>
      <c r="P1426">
        <v>0</v>
      </c>
      <c r="Q1426">
        <v>35</v>
      </c>
      <c r="R1426">
        <v>0</v>
      </c>
      <c r="T1426">
        <v>0</v>
      </c>
      <c r="U1426">
        <v>1</v>
      </c>
      <c r="V1426">
        <v>1395</v>
      </c>
      <c r="W1426">
        <v>9</v>
      </c>
      <c r="X1426" t="s">
        <v>71</v>
      </c>
      <c r="Y1426">
        <v>1</v>
      </c>
      <c r="Z1426">
        <v>2</v>
      </c>
      <c r="AA1426">
        <v>48</v>
      </c>
      <c r="AB1426">
        <v>3</v>
      </c>
      <c r="AC1426">
        <v>2</v>
      </c>
      <c r="AD1426">
        <v>3</v>
      </c>
      <c r="AE1426">
        <v>5098</v>
      </c>
      <c r="AF1426">
        <v>18698</v>
      </c>
      <c r="AG1426">
        <v>1</v>
      </c>
      <c r="AH1426">
        <v>19</v>
      </c>
      <c r="AI1426">
        <v>3</v>
      </c>
      <c r="AJ1426">
        <v>2</v>
      </c>
      <c r="AK1426">
        <v>80</v>
      </c>
      <c r="AL1426">
        <v>0</v>
      </c>
      <c r="AM1426">
        <v>10</v>
      </c>
      <c r="AN1426">
        <v>3</v>
      </c>
      <c r="AO1426">
        <v>10</v>
      </c>
      <c r="AP1426">
        <v>7</v>
      </c>
      <c r="AQ1426">
        <v>0</v>
      </c>
      <c r="AR1426">
        <v>8</v>
      </c>
    </row>
    <row r="1427" spans="1:44" x14ac:dyDescent="0.35">
      <c r="A1427" t="s">
        <v>56</v>
      </c>
      <c r="B1427" t="s">
        <v>45</v>
      </c>
      <c r="C1427" t="s">
        <v>69</v>
      </c>
      <c r="D1427" t="s">
        <v>59</v>
      </c>
      <c r="E1427" t="s">
        <v>60</v>
      </c>
      <c r="F1427" t="s">
        <v>72</v>
      </c>
      <c r="G1427" t="s">
        <v>1362</v>
      </c>
      <c r="H1427">
        <v>2009</v>
      </c>
      <c r="I1427" t="s">
        <v>51</v>
      </c>
      <c r="J1427" t="s">
        <v>83</v>
      </c>
      <c r="K1427" t="s">
        <v>64</v>
      </c>
      <c r="L1427" t="s">
        <v>44</v>
      </c>
      <c r="M1427" t="s">
        <v>54</v>
      </c>
      <c r="N1427">
        <v>6</v>
      </c>
      <c r="O1427">
        <v>-2</v>
      </c>
      <c r="P1427">
        <v>0</v>
      </c>
      <c r="Q1427">
        <v>33</v>
      </c>
      <c r="R1427">
        <v>0</v>
      </c>
      <c r="T1427">
        <v>0</v>
      </c>
      <c r="U1427">
        <v>1</v>
      </c>
      <c r="V1427">
        <v>501</v>
      </c>
      <c r="W1427">
        <v>15</v>
      </c>
      <c r="X1427" t="s">
        <v>55</v>
      </c>
      <c r="Y1427">
        <v>1</v>
      </c>
      <c r="Z1427">
        <v>2</v>
      </c>
      <c r="AA1427">
        <v>95</v>
      </c>
      <c r="AB1427">
        <v>3</v>
      </c>
      <c r="AC1427">
        <v>2</v>
      </c>
      <c r="AD1427">
        <v>4</v>
      </c>
      <c r="AE1427">
        <v>4878</v>
      </c>
      <c r="AF1427">
        <v>21653</v>
      </c>
      <c r="AG1427">
        <v>0</v>
      </c>
      <c r="AH1427">
        <v>13</v>
      </c>
      <c r="AI1427">
        <v>3</v>
      </c>
      <c r="AJ1427">
        <v>1</v>
      </c>
      <c r="AK1427">
        <v>80</v>
      </c>
      <c r="AL1427">
        <v>1</v>
      </c>
      <c r="AM1427">
        <v>10</v>
      </c>
      <c r="AN1427">
        <v>3</v>
      </c>
      <c r="AO1427">
        <v>9</v>
      </c>
      <c r="AP1427">
        <v>7</v>
      </c>
      <c r="AQ1427">
        <v>8</v>
      </c>
      <c r="AR1427">
        <v>1</v>
      </c>
    </row>
    <row r="1428" spans="1:44" x14ac:dyDescent="0.35">
      <c r="A1428" t="s">
        <v>56</v>
      </c>
      <c r="B1428" t="s">
        <v>45</v>
      </c>
      <c r="C1428" t="s">
        <v>69</v>
      </c>
      <c r="D1428" t="s">
        <v>59</v>
      </c>
      <c r="E1428" t="s">
        <v>60</v>
      </c>
      <c r="F1428" t="s">
        <v>49</v>
      </c>
      <c r="G1428" t="s">
        <v>1145</v>
      </c>
      <c r="H1428">
        <v>2010</v>
      </c>
      <c r="I1428" t="s">
        <v>51</v>
      </c>
      <c r="J1428" t="s">
        <v>68</v>
      </c>
      <c r="K1428" t="s">
        <v>53</v>
      </c>
      <c r="L1428" t="s">
        <v>56</v>
      </c>
      <c r="M1428" t="s">
        <v>54</v>
      </c>
      <c r="N1428">
        <v>3</v>
      </c>
      <c r="O1428">
        <v>-2</v>
      </c>
      <c r="P1428">
        <v>0</v>
      </c>
      <c r="Q1428">
        <v>32</v>
      </c>
      <c r="R1428">
        <v>0</v>
      </c>
      <c r="T1428">
        <v>0</v>
      </c>
      <c r="U1428">
        <v>1</v>
      </c>
      <c r="V1428">
        <v>267</v>
      </c>
      <c r="W1428">
        <v>29</v>
      </c>
      <c r="X1428" t="s">
        <v>71</v>
      </c>
      <c r="Y1428">
        <v>1</v>
      </c>
      <c r="Z1428">
        <v>3</v>
      </c>
      <c r="AA1428">
        <v>49</v>
      </c>
      <c r="AB1428">
        <v>2</v>
      </c>
      <c r="AC1428">
        <v>1</v>
      </c>
      <c r="AD1428">
        <v>2</v>
      </c>
      <c r="AE1428">
        <v>2837</v>
      </c>
      <c r="AF1428">
        <v>15919</v>
      </c>
      <c r="AG1428">
        <v>1</v>
      </c>
      <c r="AH1428">
        <v>13</v>
      </c>
      <c r="AI1428">
        <v>3</v>
      </c>
      <c r="AJ1428">
        <v>3</v>
      </c>
      <c r="AK1428">
        <v>80</v>
      </c>
      <c r="AL1428">
        <v>0</v>
      </c>
      <c r="AM1428">
        <v>6</v>
      </c>
      <c r="AN1428">
        <v>3</v>
      </c>
      <c r="AO1428">
        <v>6</v>
      </c>
      <c r="AP1428">
        <v>2</v>
      </c>
      <c r="AQ1428">
        <v>4</v>
      </c>
      <c r="AR1428">
        <v>1</v>
      </c>
    </row>
    <row r="1429" spans="1:44" x14ac:dyDescent="0.35">
      <c r="A1429" t="s">
        <v>56</v>
      </c>
      <c r="B1429" t="s">
        <v>45</v>
      </c>
      <c r="C1429" t="s">
        <v>46</v>
      </c>
      <c r="D1429" t="s">
        <v>59</v>
      </c>
      <c r="E1429" t="s">
        <v>60</v>
      </c>
      <c r="F1429" t="s">
        <v>49</v>
      </c>
      <c r="G1429" t="s">
        <v>1281</v>
      </c>
      <c r="H1429">
        <v>2012</v>
      </c>
      <c r="I1429" t="s">
        <v>62</v>
      </c>
      <c r="J1429" t="s">
        <v>68</v>
      </c>
      <c r="K1429" t="s">
        <v>64</v>
      </c>
      <c r="L1429" t="s">
        <v>56</v>
      </c>
      <c r="M1429" t="s">
        <v>54</v>
      </c>
      <c r="N1429">
        <v>3</v>
      </c>
      <c r="O1429">
        <v>-2</v>
      </c>
      <c r="P1429">
        <v>0</v>
      </c>
      <c r="Q1429">
        <v>40</v>
      </c>
      <c r="R1429">
        <v>0</v>
      </c>
      <c r="T1429">
        <v>0</v>
      </c>
      <c r="U1429">
        <v>1</v>
      </c>
      <c r="V1429">
        <v>543</v>
      </c>
      <c r="W1429">
        <v>1</v>
      </c>
      <c r="X1429" t="s">
        <v>71</v>
      </c>
      <c r="Y1429">
        <v>1</v>
      </c>
      <c r="Z1429">
        <v>1</v>
      </c>
      <c r="AA1429">
        <v>83</v>
      </c>
      <c r="AB1429">
        <v>3</v>
      </c>
      <c r="AC1429">
        <v>1</v>
      </c>
      <c r="AD1429">
        <v>4</v>
      </c>
      <c r="AE1429">
        <v>2406</v>
      </c>
      <c r="AF1429">
        <v>4060</v>
      </c>
      <c r="AG1429">
        <v>8</v>
      </c>
      <c r="AH1429">
        <v>19</v>
      </c>
      <c r="AI1429">
        <v>3</v>
      </c>
      <c r="AJ1429">
        <v>3</v>
      </c>
      <c r="AK1429">
        <v>80</v>
      </c>
      <c r="AL1429">
        <v>2</v>
      </c>
      <c r="AM1429">
        <v>8</v>
      </c>
      <c r="AN1429">
        <v>2</v>
      </c>
      <c r="AO1429">
        <v>1</v>
      </c>
      <c r="AP1429">
        <v>0</v>
      </c>
      <c r="AQ1429">
        <v>0</v>
      </c>
      <c r="AR1429">
        <v>0</v>
      </c>
    </row>
    <row r="1430" spans="1:44" x14ac:dyDescent="0.35">
      <c r="A1430" t="s">
        <v>56</v>
      </c>
      <c r="B1430" t="s">
        <v>45</v>
      </c>
      <c r="C1430" t="s">
        <v>69</v>
      </c>
      <c r="D1430" t="s">
        <v>59</v>
      </c>
      <c r="E1430" t="s">
        <v>48</v>
      </c>
      <c r="F1430" t="s">
        <v>72</v>
      </c>
      <c r="G1430" t="s">
        <v>1325</v>
      </c>
      <c r="H1430">
        <v>2013</v>
      </c>
      <c r="I1430" t="s">
        <v>62</v>
      </c>
      <c r="J1430" t="s">
        <v>99</v>
      </c>
      <c r="K1430" t="s">
        <v>64</v>
      </c>
      <c r="L1430" t="s">
        <v>56</v>
      </c>
      <c r="M1430" t="s">
        <v>54</v>
      </c>
      <c r="N1430">
        <v>2</v>
      </c>
      <c r="O1430">
        <v>-2</v>
      </c>
      <c r="P1430">
        <v>0</v>
      </c>
      <c r="Q1430">
        <v>32</v>
      </c>
      <c r="R1430">
        <v>0</v>
      </c>
      <c r="T1430">
        <v>0</v>
      </c>
      <c r="U1430">
        <v>1</v>
      </c>
      <c r="V1430">
        <v>234</v>
      </c>
      <c r="W1430">
        <v>1</v>
      </c>
      <c r="X1430" t="s">
        <v>71</v>
      </c>
      <c r="Y1430">
        <v>1</v>
      </c>
      <c r="Z1430">
        <v>2</v>
      </c>
      <c r="AA1430">
        <v>68</v>
      </c>
      <c r="AB1430">
        <v>2</v>
      </c>
      <c r="AC1430">
        <v>1</v>
      </c>
      <c r="AD1430">
        <v>2</v>
      </c>
      <c r="AE1430">
        <v>2269</v>
      </c>
      <c r="AF1430">
        <v>18024</v>
      </c>
      <c r="AG1430">
        <v>0</v>
      </c>
      <c r="AH1430">
        <v>14</v>
      </c>
      <c r="AI1430">
        <v>3</v>
      </c>
      <c r="AJ1430">
        <v>2</v>
      </c>
      <c r="AK1430">
        <v>80</v>
      </c>
      <c r="AL1430">
        <v>1</v>
      </c>
      <c r="AM1430">
        <v>3</v>
      </c>
      <c r="AN1430">
        <v>3</v>
      </c>
      <c r="AO1430">
        <v>2</v>
      </c>
      <c r="AP1430">
        <v>2</v>
      </c>
      <c r="AQ1430">
        <v>2</v>
      </c>
      <c r="AR1430">
        <v>2</v>
      </c>
    </row>
    <row r="1431" spans="1:44" x14ac:dyDescent="0.35">
      <c r="A1431" t="s">
        <v>56</v>
      </c>
      <c r="B1431" t="s">
        <v>45</v>
      </c>
      <c r="C1431" t="s">
        <v>46</v>
      </c>
      <c r="D1431" t="s">
        <v>59</v>
      </c>
      <c r="E1431" t="s">
        <v>60</v>
      </c>
      <c r="F1431" t="s">
        <v>49</v>
      </c>
      <c r="G1431" t="s">
        <v>1295</v>
      </c>
      <c r="H1431">
        <v>2014</v>
      </c>
      <c r="I1431" t="s">
        <v>62</v>
      </c>
      <c r="J1431" t="s">
        <v>63</v>
      </c>
      <c r="K1431" t="s">
        <v>53</v>
      </c>
      <c r="L1431" t="s">
        <v>56</v>
      </c>
      <c r="M1431" t="s">
        <v>54</v>
      </c>
      <c r="N1431">
        <v>2</v>
      </c>
      <c r="O1431">
        <v>-2</v>
      </c>
      <c r="P1431">
        <v>0</v>
      </c>
      <c r="Q1431">
        <v>39</v>
      </c>
      <c r="R1431">
        <v>0</v>
      </c>
      <c r="T1431">
        <v>0</v>
      </c>
      <c r="U1431">
        <v>1</v>
      </c>
      <c r="V1431">
        <v>116</v>
      </c>
      <c r="W1431">
        <v>24</v>
      </c>
      <c r="X1431" t="s">
        <v>65</v>
      </c>
      <c r="Y1431">
        <v>1</v>
      </c>
      <c r="Z1431">
        <v>1</v>
      </c>
      <c r="AA1431">
        <v>52</v>
      </c>
      <c r="AB1431">
        <v>3</v>
      </c>
      <c r="AC1431">
        <v>2</v>
      </c>
      <c r="AD1431">
        <v>4</v>
      </c>
      <c r="AE1431">
        <v>4108</v>
      </c>
      <c r="AF1431">
        <v>5340</v>
      </c>
      <c r="AG1431">
        <v>7</v>
      </c>
      <c r="AH1431">
        <v>13</v>
      </c>
      <c r="AI1431">
        <v>3</v>
      </c>
      <c r="AJ1431">
        <v>1</v>
      </c>
      <c r="AK1431">
        <v>80</v>
      </c>
      <c r="AL1431">
        <v>0</v>
      </c>
      <c r="AM1431">
        <v>18</v>
      </c>
      <c r="AN1431">
        <v>3</v>
      </c>
      <c r="AO1431">
        <v>7</v>
      </c>
      <c r="AP1431">
        <v>7</v>
      </c>
      <c r="AQ1431">
        <v>1</v>
      </c>
      <c r="AR1431">
        <v>7</v>
      </c>
    </row>
    <row r="1432" spans="1:44" x14ac:dyDescent="0.35">
      <c r="A1432" t="s">
        <v>56</v>
      </c>
      <c r="B1432" t="s">
        <v>45</v>
      </c>
      <c r="C1432" t="s">
        <v>46</v>
      </c>
      <c r="D1432" t="s">
        <v>59</v>
      </c>
      <c r="E1432" t="s">
        <v>60</v>
      </c>
      <c r="F1432" t="s">
        <v>72</v>
      </c>
      <c r="G1432" t="s">
        <v>1119</v>
      </c>
      <c r="H1432">
        <v>2015</v>
      </c>
      <c r="I1432" t="s">
        <v>51</v>
      </c>
      <c r="J1432" t="s">
        <v>101</v>
      </c>
      <c r="K1432" t="s">
        <v>64</v>
      </c>
      <c r="L1432" t="s">
        <v>56</v>
      </c>
      <c r="M1432" t="s">
        <v>54</v>
      </c>
      <c r="N1432">
        <v>3</v>
      </c>
      <c r="O1432">
        <v>-2</v>
      </c>
      <c r="P1432">
        <v>0</v>
      </c>
      <c r="Q1432">
        <v>38</v>
      </c>
      <c r="R1432">
        <v>0</v>
      </c>
      <c r="T1432">
        <v>0</v>
      </c>
      <c r="U1432">
        <v>1</v>
      </c>
      <c r="V1432">
        <v>201</v>
      </c>
      <c r="W1432">
        <v>10</v>
      </c>
      <c r="X1432" t="s">
        <v>77</v>
      </c>
      <c r="Y1432">
        <v>1</v>
      </c>
      <c r="Z1432">
        <v>2</v>
      </c>
      <c r="AA1432">
        <v>99</v>
      </c>
      <c r="AB1432">
        <v>1</v>
      </c>
      <c r="AC1432">
        <v>3</v>
      </c>
      <c r="AD1432">
        <v>3</v>
      </c>
      <c r="AE1432">
        <v>13206</v>
      </c>
      <c r="AF1432">
        <v>3376</v>
      </c>
      <c r="AG1432">
        <v>3</v>
      </c>
      <c r="AH1432">
        <v>12</v>
      </c>
      <c r="AI1432">
        <v>3</v>
      </c>
      <c r="AJ1432">
        <v>1</v>
      </c>
      <c r="AK1432">
        <v>80</v>
      </c>
      <c r="AL1432">
        <v>1</v>
      </c>
      <c r="AM1432">
        <v>20</v>
      </c>
      <c r="AN1432">
        <v>3</v>
      </c>
      <c r="AO1432">
        <v>18</v>
      </c>
      <c r="AP1432">
        <v>16</v>
      </c>
      <c r="AQ1432">
        <v>1</v>
      </c>
      <c r="AR1432">
        <v>11</v>
      </c>
    </row>
    <row r="1433" spans="1:44" x14ac:dyDescent="0.35">
      <c r="A1433" t="s">
        <v>56</v>
      </c>
      <c r="B1433" t="s">
        <v>45</v>
      </c>
      <c r="C1433" t="s">
        <v>69</v>
      </c>
      <c r="D1433" t="s">
        <v>59</v>
      </c>
      <c r="E1433" t="s">
        <v>48</v>
      </c>
      <c r="F1433" t="s">
        <v>106</v>
      </c>
      <c r="G1433" t="s">
        <v>1168</v>
      </c>
      <c r="H1433">
        <v>2016</v>
      </c>
      <c r="I1433" t="s">
        <v>51</v>
      </c>
      <c r="J1433" t="s">
        <v>52</v>
      </c>
      <c r="K1433" t="s">
        <v>64</v>
      </c>
      <c r="L1433" t="s">
        <v>56</v>
      </c>
      <c r="M1433" t="s">
        <v>54</v>
      </c>
      <c r="N1433">
        <v>3</v>
      </c>
      <c r="O1433">
        <v>-2</v>
      </c>
      <c r="P1433">
        <v>0</v>
      </c>
      <c r="Q1433">
        <v>32</v>
      </c>
      <c r="R1433">
        <v>0</v>
      </c>
      <c r="T1433">
        <v>0</v>
      </c>
      <c r="U1433">
        <v>1</v>
      </c>
      <c r="V1433">
        <v>801</v>
      </c>
      <c r="W1433">
        <v>1</v>
      </c>
      <c r="X1433" t="s">
        <v>71</v>
      </c>
      <c r="Y1433">
        <v>1</v>
      </c>
      <c r="Z1433">
        <v>3</v>
      </c>
      <c r="AA1433">
        <v>48</v>
      </c>
      <c r="AB1433">
        <v>3</v>
      </c>
      <c r="AC1433">
        <v>3</v>
      </c>
      <c r="AD1433">
        <v>2</v>
      </c>
      <c r="AE1433">
        <v>10422</v>
      </c>
      <c r="AF1433">
        <v>24032</v>
      </c>
      <c r="AG1433">
        <v>1</v>
      </c>
      <c r="AH1433">
        <v>19</v>
      </c>
      <c r="AI1433">
        <v>3</v>
      </c>
      <c r="AJ1433">
        <v>3</v>
      </c>
      <c r="AK1433">
        <v>80</v>
      </c>
      <c r="AL1433">
        <v>2</v>
      </c>
      <c r="AM1433">
        <v>14</v>
      </c>
      <c r="AN1433">
        <v>3</v>
      </c>
      <c r="AO1433">
        <v>14</v>
      </c>
      <c r="AP1433">
        <v>10</v>
      </c>
      <c r="AQ1433">
        <v>5</v>
      </c>
      <c r="AR1433">
        <v>7</v>
      </c>
    </row>
    <row r="1434" spans="1:44" x14ac:dyDescent="0.35">
      <c r="A1434" t="s">
        <v>56</v>
      </c>
      <c r="B1434" t="s">
        <v>45</v>
      </c>
      <c r="C1434" t="s">
        <v>46</v>
      </c>
      <c r="D1434" t="s">
        <v>59</v>
      </c>
      <c r="E1434" t="s">
        <v>60</v>
      </c>
      <c r="F1434" t="s">
        <v>49</v>
      </c>
      <c r="G1434" t="s">
        <v>1474</v>
      </c>
      <c r="H1434">
        <v>2017</v>
      </c>
      <c r="I1434" t="s">
        <v>51</v>
      </c>
      <c r="J1434" t="s">
        <v>101</v>
      </c>
      <c r="K1434" t="s">
        <v>64</v>
      </c>
      <c r="L1434" t="s">
        <v>44</v>
      </c>
      <c r="M1434" t="s">
        <v>54</v>
      </c>
      <c r="N1434">
        <v>2</v>
      </c>
      <c r="O1434">
        <v>-2</v>
      </c>
      <c r="P1434">
        <v>0</v>
      </c>
      <c r="Q1434">
        <v>37</v>
      </c>
      <c r="R1434">
        <v>0</v>
      </c>
      <c r="T1434">
        <v>0</v>
      </c>
      <c r="U1434">
        <v>1</v>
      </c>
      <c r="V1434">
        <v>161</v>
      </c>
      <c r="W1434">
        <v>10</v>
      </c>
      <c r="X1434" t="s">
        <v>77</v>
      </c>
      <c r="Y1434">
        <v>1</v>
      </c>
      <c r="Z1434">
        <v>3</v>
      </c>
      <c r="AA1434">
        <v>42</v>
      </c>
      <c r="AB1434">
        <v>4</v>
      </c>
      <c r="AC1434">
        <v>3</v>
      </c>
      <c r="AD1434">
        <v>4</v>
      </c>
      <c r="AE1434">
        <v>13744</v>
      </c>
      <c r="AF1434">
        <v>15471</v>
      </c>
      <c r="AG1434">
        <v>1</v>
      </c>
      <c r="AH1434">
        <v>25</v>
      </c>
      <c r="AI1434">
        <v>4</v>
      </c>
      <c r="AJ1434">
        <v>1</v>
      </c>
      <c r="AK1434">
        <v>80</v>
      </c>
      <c r="AL1434">
        <v>1</v>
      </c>
      <c r="AM1434">
        <v>16</v>
      </c>
      <c r="AN1434">
        <v>3</v>
      </c>
      <c r="AO1434">
        <v>16</v>
      </c>
      <c r="AP1434">
        <v>11</v>
      </c>
      <c r="AQ1434">
        <v>6</v>
      </c>
      <c r="AR1434">
        <v>8</v>
      </c>
    </row>
    <row r="1435" spans="1:44" x14ac:dyDescent="0.35">
      <c r="A1435" t="s">
        <v>56</v>
      </c>
      <c r="B1435" t="s">
        <v>45</v>
      </c>
      <c r="C1435" t="s">
        <v>69</v>
      </c>
      <c r="D1435" t="s">
        <v>59</v>
      </c>
      <c r="E1435" t="s">
        <v>48</v>
      </c>
      <c r="F1435" t="s">
        <v>66</v>
      </c>
      <c r="G1435" t="s">
        <v>1477</v>
      </c>
      <c r="H1435">
        <v>2018</v>
      </c>
      <c r="I1435" t="s">
        <v>51</v>
      </c>
      <c r="J1435" t="s">
        <v>52</v>
      </c>
      <c r="K1435" t="s">
        <v>79</v>
      </c>
      <c r="L1435" t="s">
        <v>44</v>
      </c>
      <c r="M1435" t="s">
        <v>54</v>
      </c>
      <c r="N1435">
        <v>3</v>
      </c>
      <c r="O1435">
        <v>-2</v>
      </c>
      <c r="P1435">
        <v>0</v>
      </c>
      <c r="Q1435">
        <v>25</v>
      </c>
      <c r="R1435">
        <v>0</v>
      </c>
      <c r="T1435">
        <v>0</v>
      </c>
      <c r="U1435">
        <v>1</v>
      </c>
      <c r="V1435">
        <v>1382</v>
      </c>
      <c r="W1435">
        <v>8</v>
      </c>
      <c r="X1435" t="s">
        <v>55</v>
      </c>
      <c r="Y1435">
        <v>1</v>
      </c>
      <c r="Z1435">
        <v>1</v>
      </c>
      <c r="AA1435">
        <v>85</v>
      </c>
      <c r="AB1435">
        <v>3</v>
      </c>
      <c r="AC1435">
        <v>2</v>
      </c>
      <c r="AD1435">
        <v>3</v>
      </c>
      <c r="AE1435">
        <v>4907</v>
      </c>
      <c r="AF1435">
        <v>13684</v>
      </c>
      <c r="AG1435">
        <v>0</v>
      </c>
      <c r="AH1435">
        <v>22</v>
      </c>
      <c r="AI1435">
        <v>4</v>
      </c>
      <c r="AJ1435">
        <v>2</v>
      </c>
      <c r="AK1435">
        <v>80</v>
      </c>
      <c r="AL1435">
        <v>1</v>
      </c>
      <c r="AM1435">
        <v>6</v>
      </c>
      <c r="AN1435">
        <v>2</v>
      </c>
      <c r="AO1435">
        <v>5</v>
      </c>
      <c r="AP1435">
        <v>3</v>
      </c>
      <c r="AQ1435">
        <v>0</v>
      </c>
      <c r="AR1435">
        <v>4</v>
      </c>
    </row>
    <row r="1436" spans="1:44" x14ac:dyDescent="0.35">
      <c r="A1436" t="s">
        <v>56</v>
      </c>
      <c r="B1436" t="s">
        <v>91</v>
      </c>
      <c r="C1436" t="s">
        <v>58</v>
      </c>
      <c r="D1436" t="s">
        <v>59</v>
      </c>
      <c r="E1436" t="s">
        <v>48</v>
      </c>
      <c r="F1436" t="s">
        <v>49</v>
      </c>
      <c r="G1436" t="s">
        <v>1197</v>
      </c>
      <c r="H1436">
        <v>2019</v>
      </c>
      <c r="I1436" t="s">
        <v>62</v>
      </c>
      <c r="J1436" t="s">
        <v>99</v>
      </c>
      <c r="K1436" t="s">
        <v>79</v>
      </c>
      <c r="L1436" t="s">
        <v>56</v>
      </c>
      <c r="M1436" t="s">
        <v>54</v>
      </c>
      <c r="N1436">
        <v>3</v>
      </c>
      <c r="O1436">
        <v>-2</v>
      </c>
      <c r="P1436">
        <v>0</v>
      </c>
      <c r="Q1436">
        <v>52</v>
      </c>
      <c r="R1436">
        <v>0</v>
      </c>
      <c r="T1436">
        <v>0</v>
      </c>
      <c r="U1436">
        <v>1</v>
      </c>
      <c r="V1436">
        <v>585</v>
      </c>
      <c r="W1436">
        <v>29</v>
      </c>
      <c r="X1436" t="s">
        <v>71</v>
      </c>
      <c r="Y1436">
        <v>1</v>
      </c>
      <c r="Z1436">
        <v>1</v>
      </c>
      <c r="AA1436">
        <v>40</v>
      </c>
      <c r="AB1436">
        <v>3</v>
      </c>
      <c r="AC1436">
        <v>1</v>
      </c>
      <c r="AD1436">
        <v>4</v>
      </c>
      <c r="AE1436">
        <v>3482</v>
      </c>
      <c r="AF1436">
        <v>19788</v>
      </c>
      <c r="AG1436">
        <v>2</v>
      </c>
      <c r="AH1436">
        <v>15</v>
      </c>
      <c r="AI1436">
        <v>3</v>
      </c>
      <c r="AJ1436">
        <v>2</v>
      </c>
      <c r="AK1436">
        <v>80</v>
      </c>
      <c r="AL1436">
        <v>2</v>
      </c>
      <c r="AM1436">
        <v>16</v>
      </c>
      <c r="AN1436">
        <v>2</v>
      </c>
      <c r="AO1436">
        <v>9</v>
      </c>
      <c r="AP1436">
        <v>8</v>
      </c>
      <c r="AQ1436">
        <v>0</v>
      </c>
      <c r="AR1436">
        <v>0</v>
      </c>
    </row>
    <row r="1437" spans="1:44" x14ac:dyDescent="0.35">
      <c r="A1437" t="s">
        <v>56</v>
      </c>
      <c r="B1437" t="s">
        <v>45</v>
      </c>
      <c r="C1437" t="s">
        <v>46</v>
      </c>
      <c r="D1437" t="s">
        <v>59</v>
      </c>
      <c r="E1437" t="s">
        <v>60</v>
      </c>
      <c r="F1437" t="s">
        <v>72</v>
      </c>
      <c r="G1437" t="s">
        <v>1412</v>
      </c>
      <c r="H1437">
        <v>2020</v>
      </c>
      <c r="I1437" t="s">
        <v>62</v>
      </c>
      <c r="J1437" t="s">
        <v>63</v>
      </c>
      <c r="K1437" t="s">
        <v>53</v>
      </c>
      <c r="L1437" t="s">
        <v>44</v>
      </c>
      <c r="M1437" t="s">
        <v>54</v>
      </c>
      <c r="N1437">
        <v>2</v>
      </c>
      <c r="O1437">
        <v>-2</v>
      </c>
      <c r="P1437">
        <v>0</v>
      </c>
      <c r="Q1437">
        <v>44</v>
      </c>
      <c r="R1437">
        <v>0</v>
      </c>
      <c r="T1437">
        <v>0</v>
      </c>
      <c r="U1437">
        <v>1</v>
      </c>
      <c r="V1437">
        <v>1037</v>
      </c>
      <c r="W1437">
        <v>1</v>
      </c>
      <c r="X1437" t="s">
        <v>77</v>
      </c>
      <c r="Y1437">
        <v>1</v>
      </c>
      <c r="Z1437">
        <v>2</v>
      </c>
      <c r="AA1437">
        <v>42</v>
      </c>
      <c r="AB1437">
        <v>3</v>
      </c>
      <c r="AC1437">
        <v>1</v>
      </c>
      <c r="AD1437">
        <v>4</v>
      </c>
      <c r="AE1437">
        <v>2436</v>
      </c>
      <c r="AF1437">
        <v>13422</v>
      </c>
      <c r="AG1437">
        <v>6</v>
      </c>
      <c r="AH1437">
        <v>12</v>
      </c>
      <c r="AI1437">
        <v>3</v>
      </c>
      <c r="AJ1437">
        <v>3</v>
      </c>
      <c r="AK1437">
        <v>80</v>
      </c>
      <c r="AL1437">
        <v>0</v>
      </c>
      <c r="AM1437">
        <v>6</v>
      </c>
      <c r="AN1437">
        <v>3</v>
      </c>
      <c r="AO1437">
        <v>4</v>
      </c>
      <c r="AP1437">
        <v>3</v>
      </c>
      <c r="AQ1437">
        <v>1</v>
      </c>
      <c r="AR1437">
        <v>2</v>
      </c>
    </row>
    <row r="1438" spans="1:44" x14ac:dyDescent="0.35">
      <c r="A1438" t="s">
        <v>56</v>
      </c>
      <c r="B1438" t="s">
        <v>45</v>
      </c>
      <c r="C1438" t="s">
        <v>92</v>
      </c>
      <c r="D1438" t="s">
        <v>59</v>
      </c>
      <c r="E1438" t="s">
        <v>48</v>
      </c>
      <c r="F1438" t="s">
        <v>72</v>
      </c>
      <c r="G1438" t="s">
        <v>1421</v>
      </c>
      <c r="H1438">
        <v>2021</v>
      </c>
      <c r="I1438" t="s">
        <v>62</v>
      </c>
      <c r="J1438" t="s">
        <v>99</v>
      </c>
      <c r="K1438" t="s">
        <v>53</v>
      </c>
      <c r="L1438" t="s">
        <v>44</v>
      </c>
      <c r="M1438" t="s">
        <v>54</v>
      </c>
      <c r="N1438">
        <v>6</v>
      </c>
      <c r="O1438">
        <v>-2</v>
      </c>
      <c r="P1438">
        <v>0</v>
      </c>
      <c r="Q1438">
        <v>21</v>
      </c>
      <c r="R1438">
        <v>0</v>
      </c>
      <c r="T1438">
        <v>0</v>
      </c>
      <c r="U1438">
        <v>1</v>
      </c>
      <c r="V1438">
        <v>501</v>
      </c>
      <c r="W1438">
        <v>5</v>
      </c>
      <c r="X1438" t="s">
        <v>65</v>
      </c>
      <c r="Y1438">
        <v>1</v>
      </c>
      <c r="Z1438">
        <v>3</v>
      </c>
      <c r="AA1438">
        <v>58</v>
      </c>
      <c r="AB1438">
        <v>3</v>
      </c>
      <c r="AC1438">
        <v>1</v>
      </c>
      <c r="AD1438">
        <v>1</v>
      </c>
      <c r="AE1438">
        <v>2380</v>
      </c>
      <c r="AF1438">
        <v>25479</v>
      </c>
      <c r="AG1438">
        <v>1</v>
      </c>
      <c r="AH1438">
        <v>11</v>
      </c>
      <c r="AI1438">
        <v>3</v>
      </c>
      <c r="AJ1438">
        <v>4</v>
      </c>
      <c r="AK1438">
        <v>80</v>
      </c>
      <c r="AL1438">
        <v>0</v>
      </c>
      <c r="AM1438">
        <v>2</v>
      </c>
      <c r="AN1438">
        <v>3</v>
      </c>
      <c r="AO1438">
        <v>2</v>
      </c>
      <c r="AP1438">
        <v>2</v>
      </c>
      <c r="AQ1438">
        <v>1</v>
      </c>
      <c r="AR1438">
        <v>2</v>
      </c>
    </row>
    <row r="1439" spans="1:44" x14ac:dyDescent="0.35">
      <c r="A1439" t="s">
        <v>56</v>
      </c>
      <c r="B1439" t="s">
        <v>91</v>
      </c>
      <c r="C1439" t="s">
        <v>46</v>
      </c>
      <c r="D1439" t="s">
        <v>59</v>
      </c>
      <c r="E1439" t="s">
        <v>60</v>
      </c>
      <c r="F1439" t="s">
        <v>49</v>
      </c>
      <c r="G1439" t="s">
        <v>1196</v>
      </c>
      <c r="H1439">
        <v>2022</v>
      </c>
      <c r="I1439" t="s">
        <v>62</v>
      </c>
      <c r="J1439" t="s">
        <v>95</v>
      </c>
      <c r="K1439" t="s">
        <v>53</v>
      </c>
      <c r="L1439" t="s">
        <v>56</v>
      </c>
      <c r="M1439" t="s">
        <v>54</v>
      </c>
      <c r="N1439">
        <v>3</v>
      </c>
      <c r="O1439">
        <v>-2</v>
      </c>
      <c r="P1439">
        <v>0</v>
      </c>
      <c r="Q1439">
        <v>39</v>
      </c>
      <c r="R1439">
        <v>0</v>
      </c>
      <c r="T1439">
        <v>0</v>
      </c>
      <c r="U1439">
        <v>1</v>
      </c>
      <c r="V1439">
        <v>105</v>
      </c>
      <c r="W1439">
        <v>9</v>
      </c>
      <c r="X1439" t="s">
        <v>77</v>
      </c>
      <c r="Y1439">
        <v>1</v>
      </c>
      <c r="Z1439">
        <v>4</v>
      </c>
      <c r="AA1439">
        <v>87</v>
      </c>
      <c r="AB1439">
        <v>3</v>
      </c>
      <c r="AC1439">
        <v>5</v>
      </c>
      <c r="AD1439">
        <v>4</v>
      </c>
      <c r="AE1439">
        <v>19431</v>
      </c>
      <c r="AF1439">
        <v>15302</v>
      </c>
      <c r="AG1439">
        <v>2</v>
      </c>
      <c r="AH1439">
        <v>13</v>
      </c>
      <c r="AI1439">
        <v>3</v>
      </c>
      <c r="AJ1439">
        <v>3</v>
      </c>
      <c r="AK1439">
        <v>80</v>
      </c>
      <c r="AL1439">
        <v>0</v>
      </c>
      <c r="AM1439">
        <v>21</v>
      </c>
      <c r="AN1439">
        <v>2</v>
      </c>
      <c r="AO1439">
        <v>6</v>
      </c>
      <c r="AP1439">
        <v>0</v>
      </c>
      <c r="AQ1439">
        <v>1</v>
      </c>
      <c r="AR1439">
        <v>3</v>
      </c>
    </row>
    <row r="1440" spans="1:44" x14ac:dyDescent="0.35">
      <c r="A1440" t="s">
        <v>44</v>
      </c>
      <c r="B1440" t="s">
        <v>57</v>
      </c>
      <c r="C1440" t="s">
        <v>92</v>
      </c>
      <c r="D1440" t="s">
        <v>47</v>
      </c>
      <c r="E1440" t="s">
        <v>48</v>
      </c>
      <c r="F1440" t="s">
        <v>106</v>
      </c>
      <c r="G1440" t="s">
        <v>1499</v>
      </c>
      <c r="H1440">
        <v>2023</v>
      </c>
      <c r="I1440" t="s">
        <v>62</v>
      </c>
      <c r="J1440" t="s">
        <v>99</v>
      </c>
      <c r="K1440" t="s">
        <v>64</v>
      </c>
      <c r="L1440" t="s">
        <v>56</v>
      </c>
      <c r="M1440" t="s">
        <v>54</v>
      </c>
      <c r="N1440">
        <v>3</v>
      </c>
      <c r="O1440">
        <v>-2</v>
      </c>
      <c r="P1440">
        <v>0</v>
      </c>
      <c r="Q1440">
        <v>23</v>
      </c>
      <c r="R1440">
        <v>1</v>
      </c>
      <c r="S1440">
        <v>1</v>
      </c>
      <c r="T1440">
        <v>1</v>
      </c>
      <c r="U1440">
        <v>0</v>
      </c>
      <c r="V1440">
        <v>638</v>
      </c>
      <c r="W1440">
        <v>9</v>
      </c>
      <c r="X1440" t="s">
        <v>77</v>
      </c>
      <c r="Y1440">
        <v>1</v>
      </c>
      <c r="Z1440">
        <v>4</v>
      </c>
      <c r="AA1440">
        <v>33</v>
      </c>
      <c r="AB1440">
        <v>3</v>
      </c>
      <c r="AC1440">
        <v>1</v>
      </c>
      <c r="AD1440">
        <v>1</v>
      </c>
      <c r="AE1440">
        <v>1790</v>
      </c>
      <c r="AF1440">
        <v>26956</v>
      </c>
      <c r="AG1440">
        <v>1</v>
      </c>
      <c r="AH1440">
        <v>19</v>
      </c>
      <c r="AI1440">
        <v>3</v>
      </c>
      <c r="AJ1440">
        <v>1</v>
      </c>
      <c r="AK1440">
        <v>80</v>
      </c>
      <c r="AL1440">
        <v>1</v>
      </c>
      <c r="AM1440">
        <v>1</v>
      </c>
      <c r="AN1440">
        <v>2</v>
      </c>
      <c r="AO1440">
        <v>1</v>
      </c>
      <c r="AP1440">
        <v>0</v>
      </c>
      <c r="AQ1440">
        <v>1</v>
      </c>
      <c r="AR1440">
        <v>0</v>
      </c>
    </row>
    <row r="1441" spans="1:44" x14ac:dyDescent="0.35">
      <c r="A1441" t="s">
        <v>56</v>
      </c>
      <c r="B1441" t="s">
        <v>45</v>
      </c>
      <c r="C1441" t="s">
        <v>46</v>
      </c>
      <c r="D1441" t="s">
        <v>59</v>
      </c>
      <c r="E1441" t="s">
        <v>48</v>
      </c>
      <c r="F1441" t="s">
        <v>72</v>
      </c>
      <c r="G1441" t="s">
        <v>1165</v>
      </c>
      <c r="H1441">
        <v>2024</v>
      </c>
      <c r="I1441" t="s">
        <v>51</v>
      </c>
      <c r="J1441" t="s">
        <v>52</v>
      </c>
      <c r="K1441" t="s">
        <v>64</v>
      </c>
      <c r="L1441" t="s">
        <v>56</v>
      </c>
      <c r="M1441" t="s">
        <v>54</v>
      </c>
      <c r="N1441">
        <v>2</v>
      </c>
      <c r="O1441">
        <v>-2</v>
      </c>
      <c r="P1441">
        <v>0</v>
      </c>
      <c r="Q1441">
        <v>36</v>
      </c>
      <c r="R1441">
        <v>0</v>
      </c>
      <c r="T1441">
        <v>0</v>
      </c>
      <c r="U1441">
        <v>1</v>
      </c>
      <c r="V1441">
        <v>557</v>
      </c>
      <c r="W1441">
        <v>3</v>
      </c>
      <c r="X1441" t="s">
        <v>77</v>
      </c>
      <c r="Y1441">
        <v>1</v>
      </c>
      <c r="Z1441">
        <v>1</v>
      </c>
      <c r="AA1441">
        <v>94</v>
      </c>
      <c r="AB1441">
        <v>2</v>
      </c>
      <c r="AC1441">
        <v>3</v>
      </c>
      <c r="AD1441">
        <v>4</v>
      </c>
      <c r="AE1441">
        <v>7644</v>
      </c>
      <c r="AF1441">
        <v>12695</v>
      </c>
      <c r="AG1441">
        <v>0</v>
      </c>
      <c r="AH1441">
        <v>19</v>
      </c>
      <c r="AI1441">
        <v>3</v>
      </c>
      <c r="AJ1441">
        <v>3</v>
      </c>
      <c r="AK1441">
        <v>80</v>
      </c>
      <c r="AL1441">
        <v>2</v>
      </c>
      <c r="AM1441">
        <v>10</v>
      </c>
      <c r="AN1441">
        <v>3</v>
      </c>
      <c r="AO1441">
        <v>9</v>
      </c>
      <c r="AP1441">
        <v>7</v>
      </c>
      <c r="AQ1441">
        <v>3</v>
      </c>
      <c r="AR1441">
        <v>4</v>
      </c>
    </row>
    <row r="1442" spans="1:44" x14ac:dyDescent="0.35">
      <c r="A1442" t="s">
        <v>56</v>
      </c>
      <c r="B1442" t="s">
        <v>57</v>
      </c>
      <c r="C1442" t="s">
        <v>46</v>
      </c>
      <c r="D1442" t="s">
        <v>59</v>
      </c>
      <c r="E1442" t="s">
        <v>60</v>
      </c>
      <c r="F1442" t="s">
        <v>49</v>
      </c>
      <c r="G1442" t="s">
        <v>1093</v>
      </c>
      <c r="H1442">
        <v>2025</v>
      </c>
      <c r="I1442" t="s">
        <v>51</v>
      </c>
      <c r="J1442" t="s">
        <v>81</v>
      </c>
      <c r="K1442" t="s">
        <v>79</v>
      </c>
      <c r="L1442" t="s">
        <v>56</v>
      </c>
      <c r="M1442" t="s">
        <v>54</v>
      </c>
      <c r="N1442">
        <v>3</v>
      </c>
      <c r="O1442">
        <v>-2</v>
      </c>
      <c r="P1442">
        <v>0</v>
      </c>
      <c r="Q1442">
        <v>36</v>
      </c>
      <c r="R1442">
        <v>0</v>
      </c>
      <c r="T1442">
        <v>0</v>
      </c>
      <c r="U1442">
        <v>1</v>
      </c>
      <c r="V1442">
        <v>688</v>
      </c>
      <c r="W1442">
        <v>4</v>
      </c>
      <c r="X1442" t="s">
        <v>55</v>
      </c>
      <c r="Y1442">
        <v>1</v>
      </c>
      <c r="Z1442">
        <v>4</v>
      </c>
      <c r="AA1442">
        <v>97</v>
      </c>
      <c r="AB1442">
        <v>3</v>
      </c>
      <c r="AC1442">
        <v>2</v>
      </c>
      <c r="AD1442">
        <v>2</v>
      </c>
      <c r="AE1442">
        <v>5131</v>
      </c>
      <c r="AF1442">
        <v>9192</v>
      </c>
      <c r="AG1442">
        <v>7</v>
      </c>
      <c r="AH1442">
        <v>13</v>
      </c>
      <c r="AI1442">
        <v>3</v>
      </c>
      <c r="AJ1442">
        <v>2</v>
      </c>
      <c r="AK1442">
        <v>80</v>
      </c>
      <c r="AL1442">
        <v>3</v>
      </c>
      <c r="AM1442">
        <v>18</v>
      </c>
      <c r="AN1442">
        <v>3</v>
      </c>
      <c r="AO1442">
        <v>4</v>
      </c>
      <c r="AP1442">
        <v>2</v>
      </c>
      <c r="AQ1442">
        <v>0</v>
      </c>
      <c r="AR1442">
        <v>2</v>
      </c>
    </row>
    <row r="1443" spans="1:44" x14ac:dyDescent="0.35">
      <c r="A1443" t="s">
        <v>56</v>
      </c>
      <c r="B1443" t="s">
        <v>91</v>
      </c>
      <c r="C1443" t="s">
        <v>75</v>
      </c>
      <c r="D1443" t="s">
        <v>59</v>
      </c>
      <c r="E1443" t="s">
        <v>60</v>
      </c>
      <c r="F1443" t="s">
        <v>49</v>
      </c>
      <c r="G1443" t="s">
        <v>1440</v>
      </c>
      <c r="H1443">
        <v>2026</v>
      </c>
      <c r="I1443" t="s">
        <v>62</v>
      </c>
      <c r="J1443" t="s">
        <v>83</v>
      </c>
      <c r="K1443" t="s">
        <v>79</v>
      </c>
      <c r="L1443" t="s">
        <v>56</v>
      </c>
      <c r="M1443" t="s">
        <v>54</v>
      </c>
      <c r="N1443">
        <v>2</v>
      </c>
      <c r="O1443">
        <v>-2</v>
      </c>
      <c r="P1443">
        <v>0</v>
      </c>
      <c r="Q1443">
        <v>56</v>
      </c>
      <c r="R1443">
        <v>0</v>
      </c>
      <c r="T1443">
        <v>0</v>
      </c>
      <c r="U1443">
        <v>1</v>
      </c>
      <c r="V1443">
        <v>667</v>
      </c>
      <c r="W1443">
        <v>1</v>
      </c>
      <c r="X1443" t="s">
        <v>71</v>
      </c>
      <c r="Y1443">
        <v>1</v>
      </c>
      <c r="Z1443">
        <v>3</v>
      </c>
      <c r="AA1443">
        <v>57</v>
      </c>
      <c r="AB1443">
        <v>3</v>
      </c>
      <c r="AC1443">
        <v>2</v>
      </c>
      <c r="AD1443">
        <v>3</v>
      </c>
      <c r="AE1443">
        <v>6306</v>
      </c>
      <c r="AF1443">
        <v>26236</v>
      </c>
      <c r="AG1443">
        <v>1</v>
      </c>
      <c r="AH1443">
        <v>21</v>
      </c>
      <c r="AI1443">
        <v>4</v>
      </c>
      <c r="AJ1443">
        <v>1</v>
      </c>
      <c r="AK1443">
        <v>80</v>
      </c>
      <c r="AL1443">
        <v>1</v>
      </c>
      <c r="AM1443">
        <v>13</v>
      </c>
      <c r="AN1443">
        <v>2</v>
      </c>
      <c r="AO1443">
        <v>13</v>
      </c>
      <c r="AP1443">
        <v>12</v>
      </c>
      <c r="AQ1443">
        <v>1</v>
      </c>
      <c r="AR1443">
        <v>9</v>
      </c>
    </row>
    <row r="1444" spans="1:44" x14ac:dyDescent="0.35">
      <c r="A1444" t="s">
        <v>44</v>
      </c>
      <c r="B1444" t="s">
        <v>45</v>
      </c>
      <c r="C1444" t="s">
        <v>69</v>
      </c>
      <c r="D1444" t="s">
        <v>47</v>
      </c>
      <c r="E1444" t="s">
        <v>60</v>
      </c>
      <c r="F1444" t="s">
        <v>72</v>
      </c>
      <c r="G1444" t="s">
        <v>1533</v>
      </c>
      <c r="H1444">
        <v>2027</v>
      </c>
      <c r="I1444" t="s">
        <v>62</v>
      </c>
      <c r="J1444" t="s">
        <v>63</v>
      </c>
      <c r="K1444" t="s">
        <v>64</v>
      </c>
      <c r="L1444" t="s">
        <v>44</v>
      </c>
      <c r="M1444" t="s">
        <v>54</v>
      </c>
      <c r="N1444">
        <v>3</v>
      </c>
      <c r="O1444">
        <v>-2</v>
      </c>
      <c r="P1444">
        <v>0</v>
      </c>
      <c r="Q1444">
        <v>29</v>
      </c>
      <c r="R1444">
        <v>1</v>
      </c>
      <c r="S1444">
        <v>1</v>
      </c>
      <c r="T1444">
        <v>1</v>
      </c>
      <c r="U1444">
        <v>0</v>
      </c>
      <c r="V1444">
        <v>1092</v>
      </c>
      <c r="W1444">
        <v>1</v>
      </c>
      <c r="X1444" t="s">
        <v>71</v>
      </c>
      <c r="Y1444">
        <v>1</v>
      </c>
      <c r="Z1444">
        <v>1</v>
      </c>
      <c r="AA1444">
        <v>36</v>
      </c>
      <c r="AB1444">
        <v>3</v>
      </c>
      <c r="AC1444">
        <v>1</v>
      </c>
      <c r="AD1444">
        <v>4</v>
      </c>
      <c r="AE1444">
        <v>4787</v>
      </c>
      <c r="AF1444">
        <v>26124</v>
      </c>
      <c r="AG1444">
        <v>9</v>
      </c>
      <c r="AH1444">
        <v>14</v>
      </c>
      <c r="AI1444">
        <v>3</v>
      </c>
      <c r="AJ1444">
        <v>2</v>
      </c>
      <c r="AK1444">
        <v>80</v>
      </c>
      <c r="AL1444">
        <v>3</v>
      </c>
      <c r="AM1444">
        <v>4</v>
      </c>
      <c r="AN1444">
        <v>4</v>
      </c>
      <c r="AO1444">
        <v>2</v>
      </c>
      <c r="AP1444">
        <v>2</v>
      </c>
      <c r="AQ1444">
        <v>2</v>
      </c>
      <c r="AR1444">
        <v>2</v>
      </c>
    </row>
    <row r="1445" spans="1:44" x14ac:dyDescent="0.35">
      <c r="A1445" t="s">
        <v>56</v>
      </c>
      <c r="B1445" t="s">
        <v>45</v>
      </c>
      <c r="C1445" t="s">
        <v>46</v>
      </c>
      <c r="D1445" t="s">
        <v>59</v>
      </c>
      <c r="E1445" t="s">
        <v>60</v>
      </c>
      <c r="F1445" t="s">
        <v>49</v>
      </c>
      <c r="G1445" t="s">
        <v>1248</v>
      </c>
      <c r="H1445">
        <v>2031</v>
      </c>
      <c r="I1445" t="s">
        <v>62</v>
      </c>
      <c r="J1445" t="s">
        <v>95</v>
      </c>
      <c r="K1445" t="s">
        <v>64</v>
      </c>
      <c r="L1445" t="s">
        <v>56</v>
      </c>
      <c r="M1445" t="s">
        <v>54</v>
      </c>
      <c r="N1445">
        <v>2</v>
      </c>
      <c r="O1445">
        <v>-2</v>
      </c>
      <c r="P1445">
        <v>0</v>
      </c>
      <c r="Q1445">
        <v>42</v>
      </c>
      <c r="R1445">
        <v>0</v>
      </c>
      <c r="T1445">
        <v>0</v>
      </c>
      <c r="U1445">
        <v>1</v>
      </c>
      <c r="V1445">
        <v>300</v>
      </c>
      <c r="W1445">
        <v>2</v>
      </c>
      <c r="X1445" t="s">
        <v>77</v>
      </c>
      <c r="Y1445">
        <v>1</v>
      </c>
      <c r="Z1445">
        <v>1</v>
      </c>
      <c r="AA1445">
        <v>56</v>
      </c>
      <c r="AB1445">
        <v>3</v>
      </c>
      <c r="AC1445">
        <v>5</v>
      </c>
      <c r="AD1445">
        <v>3</v>
      </c>
      <c r="AE1445">
        <v>18880</v>
      </c>
      <c r="AF1445">
        <v>17312</v>
      </c>
      <c r="AG1445">
        <v>5</v>
      </c>
      <c r="AH1445">
        <v>11</v>
      </c>
      <c r="AI1445">
        <v>3</v>
      </c>
      <c r="AJ1445">
        <v>1</v>
      </c>
      <c r="AK1445">
        <v>80</v>
      </c>
      <c r="AL1445">
        <v>0</v>
      </c>
      <c r="AM1445">
        <v>24</v>
      </c>
      <c r="AN1445">
        <v>2</v>
      </c>
      <c r="AO1445">
        <v>22</v>
      </c>
      <c r="AP1445">
        <v>6</v>
      </c>
      <c r="AQ1445">
        <v>4</v>
      </c>
      <c r="AR1445">
        <v>14</v>
      </c>
    </row>
    <row r="1446" spans="1:44" x14ac:dyDescent="0.35">
      <c r="A1446" t="s">
        <v>44</v>
      </c>
      <c r="B1446" t="s">
        <v>45</v>
      </c>
      <c r="C1446" t="s">
        <v>75</v>
      </c>
      <c r="D1446" t="s">
        <v>47</v>
      </c>
      <c r="E1446" t="s">
        <v>60</v>
      </c>
      <c r="F1446" t="s">
        <v>113</v>
      </c>
      <c r="G1446" t="s">
        <v>1504</v>
      </c>
      <c r="H1446">
        <v>2032</v>
      </c>
      <c r="I1446" t="s">
        <v>62</v>
      </c>
      <c r="J1446" t="s">
        <v>68</v>
      </c>
      <c r="K1446" t="s">
        <v>64</v>
      </c>
      <c r="L1446" t="s">
        <v>56</v>
      </c>
      <c r="M1446" t="s">
        <v>54</v>
      </c>
      <c r="N1446">
        <v>4</v>
      </c>
      <c r="O1446">
        <v>-2</v>
      </c>
      <c r="P1446">
        <v>0</v>
      </c>
      <c r="Q1446">
        <v>56</v>
      </c>
      <c r="R1446">
        <v>1</v>
      </c>
      <c r="S1446">
        <v>1</v>
      </c>
      <c r="T1446">
        <v>1</v>
      </c>
      <c r="U1446">
        <v>0</v>
      </c>
      <c r="V1446">
        <v>310</v>
      </c>
      <c r="W1446">
        <v>7</v>
      </c>
      <c r="X1446" t="s">
        <v>55</v>
      </c>
      <c r="Y1446">
        <v>1</v>
      </c>
      <c r="Z1446">
        <v>4</v>
      </c>
      <c r="AA1446">
        <v>72</v>
      </c>
      <c r="AB1446">
        <v>3</v>
      </c>
      <c r="AC1446">
        <v>1</v>
      </c>
      <c r="AD1446">
        <v>4</v>
      </c>
      <c r="AE1446">
        <v>2339</v>
      </c>
      <c r="AF1446">
        <v>3666</v>
      </c>
      <c r="AG1446">
        <v>8</v>
      </c>
      <c r="AH1446">
        <v>11</v>
      </c>
      <c r="AI1446">
        <v>3</v>
      </c>
      <c r="AJ1446">
        <v>4</v>
      </c>
      <c r="AK1446">
        <v>80</v>
      </c>
      <c r="AL1446">
        <v>1</v>
      </c>
      <c r="AM1446">
        <v>14</v>
      </c>
      <c r="AN1446">
        <v>1</v>
      </c>
      <c r="AO1446">
        <v>10</v>
      </c>
      <c r="AP1446">
        <v>9</v>
      </c>
      <c r="AQ1446">
        <v>9</v>
      </c>
      <c r="AR1446">
        <v>8</v>
      </c>
    </row>
    <row r="1447" spans="1:44" x14ac:dyDescent="0.35">
      <c r="A1447" t="s">
        <v>56</v>
      </c>
      <c r="B1447" t="s">
        <v>45</v>
      </c>
      <c r="C1447" t="s">
        <v>46</v>
      </c>
      <c r="D1447" t="s">
        <v>59</v>
      </c>
      <c r="E1447" t="s">
        <v>60</v>
      </c>
      <c r="F1447" t="s">
        <v>49</v>
      </c>
      <c r="G1447" t="s">
        <v>1431</v>
      </c>
      <c r="H1447">
        <v>2034</v>
      </c>
      <c r="I1447" t="s">
        <v>51</v>
      </c>
      <c r="J1447" t="s">
        <v>81</v>
      </c>
      <c r="K1447" t="s">
        <v>64</v>
      </c>
      <c r="L1447" t="s">
        <v>56</v>
      </c>
      <c r="M1447" t="s">
        <v>54</v>
      </c>
      <c r="N1447">
        <v>3</v>
      </c>
      <c r="O1447">
        <v>-2</v>
      </c>
      <c r="P1447">
        <v>0</v>
      </c>
      <c r="Q1447">
        <v>41</v>
      </c>
      <c r="R1447">
        <v>0</v>
      </c>
      <c r="T1447">
        <v>0</v>
      </c>
      <c r="U1447">
        <v>1</v>
      </c>
      <c r="V1447">
        <v>582</v>
      </c>
      <c r="W1447">
        <v>28</v>
      </c>
      <c r="X1447" t="s">
        <v>71</v>
      </c>
      <c r="Y1447">
        <v>1</v>
      </c>
      <c r="Z1447">
        <v>1</v>
      </c>
      <c r="AA1447">
        <v>60</v>
      </c>
      <c r="AB1447">
        <v>2</v>
      </c>
      <c r="AC1447">
        <v>4</v>
      </c>
      <c r="AD1447">
        <v>2</v>
      </c>
      <c r="AE1447">
        <v>13570</v>
      </c>
      <c r="AF1447">
        <v>5640</v>
      </c>
      <c r="AG1447">
        <v>0</v>
      </c>
      <c r="AH1447">
        <v>23</v>
      </c>
      <c r="AI1447">
        <v>4</v>
      </c>
      <c r="AJ1447">
        <v>3</v>
      </c>
      <c r="AK1447">
        <v>80</v>
      </c>
      <c r="AL1447">
        <v>1</v>
      </c>
      <c r="AM1447">
        <v>21</v>
      </c>
      <c r="AN1447">
        <v>3</v>
      </c>
      <c r="AO1447">
        <v>20</v>
      </c>
      <c r="AP1447">
        <v>7</v>
      </c>
      <c r="AQ1447">
        <v>0</v>
      </c>
      <c r="AR1447">
        <v>10</v>
      </c>
    </row>
    <row r="1448" spans="1:44" x14ac:dyDescent="0.35">
      <c r="A1448" t="s">
        <v>56</v>
      </c>
      <c r="B1448" t="s">
        <v>45</v>
      </c>
      <c r="C1448" t="s">
        <v>69</v>
      </c>
      <c r="D1448" t="s">
        <v>59</v>
      </c>
      <c r="E1448" t="s">
        <v>48</v>
      </c>
      <c r="F1448" t="s">
        <v>106</v>
      </c>
      <c r="G1448" t="s">
        <v>1439</v>
      </c>
      <c r="H1448">
        <v>2035</v>
      </c>
      <c r="I1448" t="s">
        <v>51</v>
      </c>
      <c r="J1448" t="s">
        <v>52</v>
      </c>
      <c r="K1448" t="s">
        <v>64</v>
      </c>
      <c r="L1448" t="s">
        <v>56</v>
      </c>
      <c r="M1448" t="s">
        <v>54</v>
      </c>
      <c r="N1448">
        <v>2</v>
      </c>
      <c r="O1448">
        <v>-2</v>
      </c>
      <c r="P1448">
        <v>0</v>
      </c>
      <c r="Q1448">
        <v>34</v>
      </c>
      <c r="R1448">
        <v>0</v>
      </c>
      <c r="T1448">
        <v>0</v>
      </c>
      <c r="U1448">
        <v>1</v>
      </c>
      <c r="V1448">
        <v>704</v>
      </c>
      <c r="W1448">
        <v>28</v>
      </c>
      <c r="X1448" t="s">
        <v>77</v>
      </c>
      <c r="Y1448">
        <v>1</v>
      </c>
      <c r="Z1448">
        <v>4</v>
      </c>
      <c r="AA1448">
        <v>95</v>
      </c>
      <c r="AB1448">
        <v>2</v>
      </c>
      <c r="AC1448">
        <v>2</v>
      </c>
      <c r="AD1448">
        <v>1</v>
      </c>
      <c r="AE1448">
        <v>6712</v>
      </c>
      <c r="AF1448">
        <v>8978</v>
      </c>
      <c r="AG1448">
        <v>1</v>
      </c>
      <c r="AH1448">
        <v>21</v>
      </c>
      <c r="AI1448">
        <v>4</v>
      </c>
      <c r="AJ1448">
        <v>4</v>
      </c>
      <c r="AK1448">
        <v>80</v>
      </c>
      <c r="AL1448">
        <v>2</v>
      </c>
      <c r="AM1448">
        <v>8</v>
      </c>
      <c r="AN1448">
        <v>3</v>
      </c>
      <c r="AO1448">
        <v>8</v>
      </c>
      <c r="AP1448">
        <v>7</v>
      </c>
      <c r="AQ1448">
        <v>1</v>
      </c>
      <c r="AR1448">
        <v>7</v>
      </c>
    </row>
    <row r="1449" spans="1:44" x14ac:dyDescent="0.35">
      <c r="A1449" t="s">
        <v>56</v>
      </c>
      <c r="B1449" t="s">
        <v>91</v>
      </c>
      <c r="C1449" t="s">
        <v>46</v>
      </c>
      <c r="D1449" t="s">
        <v>59</v>
      </c>
      <c r="E1449" t="s">
        <v>48</v>
      </c>
      <c r="F1449" t="s">
        <v>106</v>
      </c>
      <c r="G1449" t="s">
        <v>1446</v>
      </c>
      <c r="H1449">
        <v>2036</v>
      </c>
      <c r="I1449" t="s">
        <v>62</v>
      </c>
      <c r="J1449" t="s">
        <v>52</v>
      </c>
      <c r="K1449" t="s">
        <v>79</v>
      </c>
      <c r="L1449" t="s">
        <v>56</v>
      </c>
      <c r="M1449" t="s">
        <v>54</v>
      </c>
      <c r="N1449">
        <v>4</v>
      </c>
      <c r="O1449">
        <v>-2</v>
      </c>
      <c r="P1449">
        <v>0</v>
      </c>
      <c r="Q1449">
        <v>36</v>
      </c>
      <c r="R1449">
        <v>0</v>
      </c>
      <c r="T1449">
        <v>0</v>
      </c>
      <c r="U1449">
        <v>1</v>
      </c>
      <c r="V1449">
        <v>301</v>
      </c>
      <c r="W1449">
        <v>15</v>
      </c>
      <c r="X1449" t="s">
        <v>71</v>
      </c>
      <c r="Y1449">
        <v>1</v>
      </c>
      <c r="Z1449">
        <v>4</v>
      </c>
      <c r="AA1449">
        <v>88</v>
      </c>
      <c r="AB1449">
        <v>1</v>
      </c>
      <c r="AC1449">
        <v>2</v>
      </c>
      <c r="AD1449">
        <v>1</v>
      </c>
      <c r="AE1449">
        <v>5406</v>
      </c>
      <c r="AF1449">
        <v>10436</v>
      </c>
      <c r="AG1449">
        <v>1</v>
      </c>
      <c r="AH1449">
        <v>24</v>
      </c>
      <c r="AI1449">
        <v>4</v>
      </c>
      <c r="AJ1449">
        <v>1</v>
      </c>
      <c r="AK1449">
        <v>80</v>
      </c>
      <c r="AL1449">
        <v>1</v>
      </c>
      <c r="AM1449">
        <v>15</v>
      </c>
      <c r="AN1449">
        <v>2</v>
      </c>
      <c r="AO1449">
        <v>15</v>
      </c>
      <c r="AP1449">
        <v>12</v>
      </c>
      <c r="AQ1449">
        <v>11</v>
      </c>
      <c r="AR1449">
        <v>11</v>
      </c>
    </row>
    <row r="1450" spans="1:44" x14ac:dyDescent="0.35">
      <c r="A1450" t="s">
        <v>56</v>
      </c>
      <c r="B1450" t="s">
        <v>45</v>
      </c>
      <c r="C1450" t="s">
        <v>46</v>
      </c>
      <c r="D1450" t="s">
        <v>59</v>
      </c>
      <c r="E1450" t="s">
        <v>48</v>
      </c>
      <c r="F1450" t="s">
        <v>49</v>
      </c>
      <c r="G1450" t="s">
        <v>1316</v>
      </c>
      <c r="H1450">
        <v>2037</v>
      </c>
      <c r="I1450" t="s">
        <v>62</v>
      </c>
      <c r="J1450" t="s">
        <v>52</v>
      </c>
      <c r="K1450" t="s">
        <v>79</v>
      </c>
      <c r="L1450" t="s">
        <v>56</v>
      </c>
      <c r="M1450" t="s">
        <v>54</v>
      </c>
      <c r="N1450">
        <v>5</v>
      </c>
      <c r="O1450">
        <v>-2</v>
      </c>
      <c r="P1450">
        <v>0</v>
      </c>
      <c r="Q1450">
        <v>41</v>
      </c>
      <c r="R1450">
        <v>0</v>
      </c>
      <c r="T1450">
        <v>0</v>
      </c>
      <c r="U1450">
        <v>1</v>
      </c>
      <c r="V1450">
        <v>930</v>
      </c>
      <c r="W1450">
        <v>3</v>
      </c>
      <c r="X1450" t="s">
        <v>77</v>
      </c>
      <c r="Y1450">
        <v>1</v>
      </c>
      <c r="Z1450">
        <v>3</v>
      </c>
      <c r="AA1450">
        <v>57</v>
      </c>
      <c r="AB1450">
        <v>2</v>
      </c>
      <c r="AC1450">
        <v>2</v>
      </c>
      <c r="AD1450">
        <v>2</v>
      </c>
      <c r="AE1450">
        <v>8938</v>
      </c>
      <c r="AF1450">
        <v>12227</v>
      </c>
      <c r="AG1450">
        <v>2</v>
      </c>
      <c r="AH1450">
        <v>11</v>
      </c>
      <c r="AI1450">
        <v>3</v>
      </c>
      <c r="AJ1450">
        <v>3</v>
      </c>
      <c r="AK1450">
        <v>80</v>
      </c>
      <c r="AL1450">
        <v>1</v>
      </c>
      <c r="AM1450">
        <v>14</v>
      </c>
      <c r="AN1450">
        <v>3</v>
      </c>
      <c r="AO1450">
        <v>5</v>
      </c>
      <c r="AP1450">
        <v>4</v>
      </c>
      <c r="AQ1450">
        <v>0</v>
      </c>
      <c r="AR1450">
        <v>4</v>
      </c>
    </row>
    <row r="1451" spans="1:44" x14ac:dyDescent="0.35">
      <c r="A1451" t="s">
        <v>56</v>
      </c>
      <c r="B1451" t="s">
        <v>45</v>
      </c>
      <c r="C1451" t="s">
        <v>69</v>
      </c>
      <c r="D1451" t="s">
        <v>59</v>
      </c>
      <c r="E1451" t="s">
        <v>60</v>
      </c>
      <c r="F1451" t="s">
        <v>113</v>
      </c>
      <c r="G1451" t="s">
        <v>1308</v>
      </c>
      <c r="H1451">
        <v>2038</v>
      </c>
      <c r="I1451" t="s">
        <v>62</v>
      </c>
      <c r="J1451" t="s">
        <v>63</v>
      </c>
      <c r="K1451" t="s">
        <v>53</v>
      </c>
      <c r="L1451" t="s">
        <v>56</v>
      </c>
      <c r="M1451" t="s">
        <v>54</v>
      </c>
      <c r="N1451">
        <v>4</v>
      </c>
      <c r="O1451">
        <v>-2</v>
      </c>
      <c r="P1451">
        <v>0</v>
      </c>
      <c r="Q1451">
        <v>32</v>
      </c>
      <c r="R1451">
        <v>0</v>
      </c>
      <c r="T1451">
        <v>0</v>
      </c>
      <c r="U1451">
        <v>1</v>
      </c>
      <c r="V1451">
        <v>529</v>
      </c>
      <c r="W1451">
        <v>2</v>
      </c>
      <c r="X1451" t="s">
        <v>77</v>
      </c>
      <c r="Y1451">
        <v>1</v>
      </c>
      <c r="Z1451">
        <v>4</v>
      </c>
      <c r="AA1451">
        <v>78</v>
      </c>
      <c r="AB1451">
        <v>3</v>
      </c>
      <c r="AC1451">
        <v>1</v>
      </c>
      <c r="AD1451">
        <v>4</v>
      </c>
      <c r="AE1451">
        <v>2439</v>
      </c>
      <c r="AF1451">
        <v>11288</v>
      </c>
      <c r="AG1451">
        <v>1</v>
      </c>
      <c r="AH1451">
        <v>14</v>
      </c>
      <c r="AI1451">
        <v>3</v>
      </c>
      <c r="AJ1451">
        <v>4</v>
      </c>
      <c r="AK1451">
        <v>80</v>
      </c>
      <c r="AL1451">
        <v>0</v>
      </c>
      <c r="AM1451">
        <v>4</v>
      </c>
      <c r="AN1451">
        <v>3</v>
      </c>
      <c r="AO1451">
        <v>4</v>
      </c>
      <c r="AP1451">
        <v>2</v>
      </c>
      <c r="AQ1451">
        <v>1</v>
      </c>
      <c r="AR1451">
        <v>2</v>
      </c>
    </row>
    <row r="1452" spans="1:44" x14ac:dyDescent="0.35">
      <c r="A1452" t="s">
        <v>56</v>
      </c>
      <c r="B1452" t="s">
        <v>45</v>
      </c>
      <c r="C1452" t="s">
        <v>46</v>
      </c>
      <c r="D1452" t="s">
        <v>59</v>
      </c>
      <c r="E1452" t="s">
        <v>161</v>
      </c>
      <c r="F1452" t="s">
        <v>49</v>
      </c>
      <c r="G1452" t="s">
        <v>1354</v>
      </c>
      <c r="H1452">
        <v>2040</v>
      </c>
      <c r="I1452" t="s">
        <v>51</v>
      </c>
      <c r="J1452" t="s">
        <v>163</v>
      </c>
      <c r="K1452" t="s">
        <v>53</v>
      </c>
      <c r="L1452" t="s">
        <v>44</v>
      </c>
      <c r="M1452" t="s">
        <v>54</v>
      </c>
      <c r="N1452">
        <v>2</v>
      </c>
      <c r="O1452">
        <v>-2</v>
      </c>
      <c r="P1452">
        <v>0</v>
      </c>
      <c r="Q1452">
        <v>35</v>
      </c>
      <c r="R1452">
        <v>0</v>
      </c>
      <c r="T1452">
        <v>0</v>
      </c>
      <c r="U1452">
        <v>1</v>
      </c>
      <c r="V1452">
        <v>1146</v>
      </c>
      <c r="W1452">
        <v>26</v>
      </c>
      <c r="X1452" t="s">
        <v>71</v>
      </c>
      <c r="Y1452">
        <v>1</v>
      </c>
      <c r="Z1452">
        <v>3</v>
      </c>
      <c r="AA1452">
        <v>31</v>
      </c>
      <c r="AB1452">
        <v>3</v>
      </c>
      <c r="AC1452">
        <v>3</v>
      </c>
      <c r="AD1452">
        <v>4</v>
      </c>
      <c r="AE1452">
        <v>8837</v>
      </c>
      <c r="AF1452">
        <v>16642</v>
      </c>
      <c r="AG1452">
        <v>1</v>
      </c>
      <c r="AH1452">
        <v>16</v>
      </c>
      <c r="AI1452">
        <v>3</v>
      </c>
      <c r="AJ1452">
        <v>3</v>
      </c>
      <c r="AK1452">
        <v>80</v>
      </c>
      <c r="AL1452">
        <v>0</v>
      </c>
      <c r="AM1452">
        <v>9</v>
      </c>
      <c r="AN1452">
        <v>3</v>
      </c>
      <c r="AO1452">
        <v>9</v>
      </c>
      <c r="AP1452">
        <v>0</v>
      </c>
      <c r="AQ1452">
        <v>1</v>
      </c>
      <c r="AR1452">
        <v>7</v>
      </c>
    </row>
    <row r="1453" spans="1:44" x14ac:dyDescent="0.35">
      <c r="A1453" t="s">
        <v>56</v>
      </c>
      <c r="B1453" t="s">
        <v>45</v>
      </c>
      <c r="C1453" t="s">
        <v>46</v>
      </c>
      <c r="D1453" t="s">
        <v>59</v>
      </c>
      <c r="E1453" t="s">
        <v>48</v>
      </c>
      <c r="F1453" t="s">
        <v>49</v>
      </c>
      <c r="G1453" t="s">
        <v>1156</v>
      </c>
      <c r="H1453">
        <v>2041</v>
      </c>
      <c r="I1453" t="s">
        <v>51</v>
      </c>
      <c r="J1453" t="s">
        <v>52</v>
      </c>
      <c r="K1453" t="s">
        <v>64</v>
      </c>
      <c r="L1453" t="s">
        <v>56</v>
      </c>
      <c r="M1453" t="s">
        <v>54</v>
      </c>
      <c r="N1453">
        <v>1</v>
      </c>
      <c r="O1453">
        <v>-2</v>
      </c>
      <c r="P1453">
        <v>0</v>
      </c>
      <c r="Q1453">
        <v>38</v>
      </c>
      <c r="R1453">
        <v>0</v>
      </c>
      <c r="T1453">
        <v>0</v>
      </c>
      <c r="U1453">
        <v>1</v>
      </c>
      <c r="V1453">
        <v>345</v>
      </c>
      <c r="W1453">
        <v>10</v>
      </c>
      <c r="X1453" t="s">
        <v>55</v>
      </c>
      <c r="Y1453">
        <v>1</v>
      </c>
      <c r="Z1453">
        <v>1</v>
      </c>
      <c r="AA1453">
        <v>100</v>
      </c>
      <c r="AB1453">
        <v>3</v>
      </c>
      <c r="AC1453">
        <v>2</v>
      </c>
      <c r="AD1453">
        <v>4</v>
      </c>
      <c r="AE1453">
        <v>5343</v>
      </c>
      <c r="AF1453">
        <v>5982</v>
      </c>
      <c r="AG1453">
        <v>1</v>
      </c>
      <c r="AH1453">
        <v>11</v>
      </c>
      <c r="AI1453">
        <v>3</v>
      </c>
      <c r="AJ1453">
        <v>3</v>
      </c>
      <c r="AK1453">
        <v>80</v>
      </c>
      <c r="AL1453">
        <v>1</v>
      </c>
      <c r="AM1453">
        <v>10</v>
      </c>
      <c r="AN1453">
        <v>3</v>
      </c>
      <c r="AO1453">
        <v>10</v>
      </c>
      <c r="AP1453">
        <v>7</v>
      </c>
      <c r="AQ1453">
        <v>1</v>
      </c>
      <c r="AR1453">
        <v>9</v>
      </c>
    </row>
    <row r="1454" spans="1:44" x14ac:dyDescent="0.35">
      <c r="A1454" t="s">
        <v>44</v>
      </c>
      <c r="B1454" t="s">
        <v>57</v>
      </c>
      <c r="C1454" t="s">
        <v>58</v>
      </c>
      <c r="D1454" t="s">
        <v>47</v>
      </c>
      <c r="E1454" t="s">
        <v>48</v>
      </c>
      <c r="F1454" t="s">
        <v>49</v>
      </c>
      <c r="G1454" t="s">
        <v>1496</v>
      </c>
      <c r="H1454">
        <v>2044</v>
      </c>
      <c r="I1454" t="s">
        <v>62</v>
      </c>
      <c r="J1454" t="s">
        <v>52</v>
      </c>
      <c r="K1454" t="s">
        <v>79</v>
      </c>
      <c r="L1454" t="s">
        <v>56</v>
      </c>
      <c r="M1454" t="s">
        <v>54</v>
      </c>
      <c r="N1454">
        <v>3</v>
      </c>
      <c r="O1454">
        <v>-2</v>
      </c>
      <c r="P1454">
        <v>0</v>
      </c>
      <c r="Q1454">
        <v>50</v>
      </c>
      <c r="R1454">
        <v>1</v>
      </c>
      <c r="S1454">
        <v>1</v>
      </c>
      <c r="T1454">
        <v>1</v>
      </c>
      <c r="U1454">
        <v>0</v>
      </c>
      <c r="V1454">
        <v>878</v>
      </c>
      <c r="W1454">
        <v>1</v>
      </c>
      <c r="X1454" t="s">
        <v>71</v>
      </c>
      <c r="Y1454">
        <v>1</v>
      </c>
      <c r="Z1454">
        <v>2</v>
      </c>
      <c r="AA1454">
        <v>94</v>
      </c>
      <c r="AB1454">
        <v>3</v>
      </c>
      <c r="AC1454">
        <v>2</v>
      </c>
      <c r="AD1454">
        <v>3</v>
      </c>
      <c r="AE1454">
        <v>6728</v>
      </c>
      <c r="AF1454">
        <v>14255</v>
      </c>
      <c r="AG1454">
        <v>7</v>
      </c>
      <c r="AH1454">
        <v>12</v>
      </c>
      <c r="AI1454">
        <v>3</v>
      </c>
      <c r="AJ1454">
        <v>4</v>
      </c>
      <c r="AK1454">
        <v>80</v>
      </c>
      <c r="AL1454">
        <v>2</v>
      </c>
      <c r="AM1454">
        <v>12</v>
      </c>
      <c r="AN1454">
        <v>3</v>
      </c>
      <c r="AO1454">
        <v>6</v>
      </c>
      <c r="AP1454">
        <v>3</v>
      </c>
      <c r="AQ1454">
        <v>0</v>
      </c>
      <c r="AR1454">
        <v>1</v>
      </c>
    </row>
    <row r="1455" spans="1:44" x14ac:dyDescent="0.35">
      <c r="A1455" t="s">
        <v>56</v>
      </c>
      <c r="B1455" t="s">
        <v>45</v>
      </c>
      <c r="C1455" t="s">
        <v>46</v>
      </c>
      <c r="D1455" t="s">
        <v>59</v>
      </c>
      <c r="E1455" t="s">
        <v>48</v>
      </c>
      <c r="F1455" t="s">
        <v>106</v>
      </c>
      <c r="G1455" t="s">
        <v>1157</v>
      </c>
      <c r="H1455">
        <v>2045</v>
      </c>
      <c r="I1455" t="s">
        <v>51</v>
      </c>
      <c r="J1455" t="s">
        <v>52</v>
      </c>
      <c r="K1455" t="s">
        <v>64</v>
      </c>
      <c r="L1455" t="s">
        <v>56</v>
      </c>
      <c r="M1455" t="s">
        <v>54</v>
      </c>
      <c r="N1455">
        <v>2</v>
      </c>
      <c r="O1455">
        <v>-2</v>
      </c>
      <c r="P1455">
        <v>0</v>
      </c>
      <c r="Q1455">
        <v>36</v>
      </c>
      <c r="R1455">
        <v>0</v>
      </c>
      <c r="T1455">
        <v>0</v>
      </c>
      <c r="U1455">
        <v>1</v>
      </c>
      <c r="V1455">
        <v>1120</v>
      </c>
      <c r="W1455">
        <v>11</v>
      </c>
      <c r="X1455" t="s">
        <v>71</v>
      </c>
      <c r="Y1455">
        <v>1</v>
      </c>
      <c r="Z1455">
        <v>2</v>
      </c>
      <c r="AA1455">
        <v>100</v>
      </c>
      <c r="AB1455">
        <v>2</v>
      </c>
      <c r="AC1455">
        <v>2</v>
      </c>
      <c r="AD1455">
        <v>2</v>
      </c>
      <c r="AE1455">
        <v>6652</v>
      </c>
      <c r="AF1455">
        <v>14369</v>
      </c>
      <c r="AG1455">
        <v>4</v>
      </c>
      <c r="AH1455">
        <v>13</v>
      </c>
      <c r="AI1455">
        <v>3</v>
      </c>
      <c r="AJ1455">
        <v>1</v>
      </c>
      <c r="AK1455">
        <v>80</v>
      </c>
      <c r="AL1455">
        <v>1</v>
      </c>
      <c r="AM1455">
        <v>8</v>
      </c>
      <c r="AN1455">
        <v>2</v>
      </c>
      <c r="AO1455">
        <v>6</v>
      </c>
      <c r="AP1455">
        <v>3</v>
      </c>
      <c r="AQ1455">
        <v>0</v>
      </c>
      <c r="AR1455">
        <v>0</v>
      </c>
    </row>
    <row r="1456" spans="1:44" x14ac:dyDescent="0.35">
      <c r="A1456" t="s">
        <v>56</v>
      </c>
      <c r="B1456" t="s">
        <v>45</v>
      </c>
      <c r="C1456" t="s">
        <v>58</v>
      </c>
      <c r="D1456" t="s">
        <v>59</v>
      </c>
      <c r="E1456" t="s">
        <v>48</v>
      </c>
      <c r="F1456" t="s">
        <v>49</v>
      </c>
      <c r="G1456" t="s">
        <v>1176</v>
      </c>
      <c r="H1456">
        <v>2046</v>
      </c>
      <c r="I1456" t="s">
        <v>51</v>
      </c>
      <c r="J1456" t="s">
        <v>52</v>
      </c>
      <c r="K1456" t="s">
        <v>53</v>
      </c>
      <c r="L1456" t="s">
        <v>56</v>
      </c>
      <c r="M1456" t="s">
        <v>54</v>
      </c>
      <c r="N1456">
        <v>3</v>
      </c>
      <c r="O1456">
        <v>-2</v>
      </c>
      <c r="P1456">
        <v>0</v>
      </c>
      <c r="Q1456">
        <v>45</v>
      </c>
      <c r="R1456">
        <v>0</v>
      </c>
      <c r="T1456">
        <v>0</v>
      </c>
      <c r="U1456">
        <v>1</v>
      </c>
      <c r="V1456">
        <v>374</v>
      </c>
      <c r="W1456">
        <v>20</v>
      </c>
      <c r="X1456" t="s">
        <v>77</v>
      </c>
      <c r="Y1456">
        <v>1</v>
      </c>
      <c r="Z1456">
        <v>4</v>
      </c>
      <c r="AA1456">
        <v>50</v>
      </c>
      <c r="AB1456">
        <v>3</v>
      </c>
      <c r="AC1456">
        <v>2</v>
      </c>
      <c r="AD1456">
        <v>3</v>
      </c>
      <c r="AE1456">
        <v>4850</v>
      </c>
      <c r="AF1456">
        <v>23333</v>
      </c>
      <c r="AG1456">
        <v>8</v>
      </c>
      <c r="AH1456">
        <v>15</v>
      </c>
      <c r="AI1456">
        <v>3</v>
      </c>
      <c r="AJ1456">
        <v>3</v>
      </c>
      <c r="AK1456">
        <v>80</v>
      </c>
      <c r="AL1456">
        <v>0</v>
      </c>
      <c r="AM1456">
        <v>8</v>
      </c>
      <c r="AN1456">
        <v>3</v>
      </c>
      <c r="AO1456">
        <v>5</v>
      </c>
      <c r="AP1456">
        <v>3</v>
      </c>
      <c r="AQ1456">
        <v>0</v>
      </c>
      <c r="AR1456">
        <v>1</v>
      </c>
    </row>
    <row r="1457" spans="1:44" x14ac:dyDescent="0.35">
      <c r="A1457" t="s">
        <v>56</v>
      </c>
      <c r="B1457" t="s">
        <v>45</v>
      </c>
      <c r="C1457" t="s">
        <v>46</v>
      </c>
      <c r="D1457" t="s">
        <v>59</v>
      </c>
      <c r="E1457" t="s">
        <v>60</v>
      </c>
      <c r="F1457" t="s">
        <v>49</v>
      </c>
      <c r="G1457" t="s">
        <v>1299</v>
      </c>
      <c r="H1457">
        <v>2048</v>
      </c>
      <c r="I1457" t="s">
        <v>62</v>
      </c>
      <c r="J1457" t="s">
        <v>63</v>
      </c>
      <c r="K1457" t="s">
        <v>53</v>
      </c>
      <c r="L1457" t="s">
        <v>56</v>
      </c>
      <c r="M1457" t="s">
        <v>54</v>
      </c>
      <c r="N1457">
        <v>2</v>
      </c>
      <c r="O1457">
        <v>-2</v>
      </c>
      <c r="P1457">
        <v>0</v>
      </c>
      <c r="Q1457">
        <v>40</v>
      </c>
      <c r="R1457">
        <v>0</v>
      </c>
      <c r="T1457">
        <v>0</v>
      </c>
      <c r="U1457">
        <v>1</v>
      </c>
      <c r="V1457">
        <v>1322</v>
      </c>
      <c r="W1457">
        <v>2</v>
      </c>
      <c r="X1457" t="s">
        <v>71</v>
      </c>
      <c r="Y1457">
        <v>1</v>
      </c>
      <c r="Z1457">
        <v>3</v>
      </c>
      <c r="AA1457">
        <v>52</v>
      </c>
      <c r="AB1457">
        <v>2</v>
      </c>
      <c r="AC1457">
        <v>1</v>
      </c>
      <c r="AD1457">
        <v>3</v>
      </c>
      <c r="AE1457">
        <v>2809</v>
      </c>
      <c r="AF1457">
        <v>2725</v>
      </c>
      <c r="AG1457">
        <v>2</v>
      </c>
      <c r="AH1457">
        <v>14</v>
      </c>
      <c r="AI1457">
        <v>3</v>
      </c>
      <c r="AJ1457">
        <v>4</v>
      </c>
      <c r="AK1457">
        <v>80</v>
      </c>
      <c r="AL1457">
        <v>0</v>
      </c>
      <c r="AM1457">
        <v>8</v>
      </c>
      <c r="AN1457">
        <v>3</v>
      </c>
      <c r="AO1457">
        <v>2</v>
      </c>
      <c r="AP1457">
        <v>2</v>
      </c>
      <c r="AQ1457">
        <v>2</v>
      </c>
      <c r="AR1457">
        <v>2</v>
      </c>
    </row>
    <row r="1458" spans="1:44" x14ac:dyDescent="0.35">
      <c r="A1458" t="s">
        <v>56</v>
      </c>
      <c r="B1458" t="s">
        <v>57</v>
      </c>
      <c r="C1458" t="s">
        <v>46</v>
      </c>
      <c r="D1458" t="s">
        <v>59</v>
      </c>
      <c r="E1458" t="s">
        <v>60</v>
      </c>
      <c r="F1458" t="s">
        <v>49</v>
      </c>
      <c r="G1458" t="s">
        <v>1391</v>
      </c>
      <c r="H1458">
        <v>2049</v>
      </c>
      <c r="I1458" t="s">
        <v>62</v>
      </c>
      <c r="J1458" t="s">
        <v>83</v>
      </c>
      <c r="K1458" t="s">
        <v>64</v>
      </c>
      <c r="L1458" t="s">
        <v>44</v>
      </c>
      <c r="M1458" t="s">
        <v>54</v>
      </c>
      <c r="N1458">
        <v>2</v>
      </c>
      <c r="O1458">
        <v>-2</v>
      </c>
      <c r="P1458">
        <v>0</v>
      </c>
      <c r="Q1458">
        <v>35</v>
      </c>
      <c r="R1458">
        <v>0</v>
      </c>
      <c r="T1458">
        <v>0</v>
      </c>
      <c r="U1458">
        <v>1</v>
      </c>
      <c r="V1458">
        <v>1199</v>
      </c>
      <c r="W1458">
        <v>18</v>
      </c>
      <c r="X1458" t="s">
        <v>71</v>
      </c>
      <c r="Y1458">
        <v>1</v>
      </c>
      <c r="Z1458">
        <v>3</v>
      </c>
      <c r="AA1458">
        <v>80</v>
      </c>
      <c r="AB1458">
        <v>3</v>
      </c>
      <c r="AC1458">
        <v>2</v>
      </c>
      <c r="AD1458">
        <v>3</v>
      </c>
      <c r="AE1458">
        <v>5689</v>
      </c>
      <c r="AF1458">
        <v>24594</v>
      </c>
      <c r="AG1458">
        <v>1</v>
      </c>
      <c r="AH1458">
        <v>14</v>
      </c>
      <c r="AI1458">
        <v>3</v>
      </c>
      <c r="AJ1458">
        <v>4</v>
      </c>
      <c r="AK1458">
        <v>80</v>
      </c>
      <c r="AL1458">
        <v>2</v>
      </c>
      <c r="AM1458">
        <v>10</v>
      </c>
      <c r="AN1458">
        <v>4</v>
      </c>
      <c r="AO1458">
        <v>10</v>
      </c>
      <c r="AP1458">
        <v>2</v>
      </c>
      <c r="AQ1458">
        <v>0</v>
      </c>
      <c r="AR1458">
        <v>2</v>
      </c>
    </row>
    <row r="1459" spans="1:44" x14ac:dyDescent="0.35">
      <c r="A1459" t="s">
        <v>56</v>
      </c>
      <c r="B1459" t="s">
        <v>45</v>
      </c>
      <c r="C1459" t="s">
        <v>46</v>
      </c>
      <c r="D1459" t="s">
        <v>59</v>
      </c>
      <c r="E1459" t="s">
        <v>60</v>
      </c>
      <c r="F1459" t="s">
        <v>72</v>
      </c>
      <c r="G1459" t="s">
        <v>1139</v>
      </c>
      <c r="H1459">
        <v>2051</v>
      </c>
      <c r="I1459" t="s">
        <v>51</v>
      </c>
      <c r="J1459" t="s">
        <v>63</v>
      </c>
      <c r="K1459" t="s">
        <v>64</v>
      </c>
      <c r="L1459" t="s">
        <v>56</v>
      </c>
      <c r="M1459" t="s">
        <v>54</v>
      </c>
      <c r="N1459">
        <v>2</v>
      </c>
      <c r="O1459">
        <v>-2</v>
      </c>
      <c r="P1459">
        <v>0</v>
      </c>
      <c r="Q1459">
        <v>40</v>
      </c>
      <c r="R1459">
        <v>0</v>
      </c>
      <c r="T1459">
        <v>0</v>
      </c>
      <c r="U1459">
        <v>1</v>
      </c>
      <c r="V1459">
        <v>1194</v>
      </c>
      <c r="W1459">
        <v>2</v>
      </c>
      <c r="X1459" t="s">
        <v>71</v>
      </c>
      <c r="Y1459">
        <v>1</v>
      </c>
      <c r="Z1459">
        <v>3</v>
      </c>
      <c r="AA1459">
        <v>98</v>
      </c>
      <c r="AB1459">
        <v>3</v>
      </c>
      <c r="AC1459">
        <v>1</v>
      </c>
      <c r="AD1459">
        <v>3</v>
      </c>
      <c r="AE1459">
        <v>2001</v>
      </c>
      <c r="AF1459">
        <v>12549</v>
      </c>
      <c r="AG1459">
        <v>2</v>
      </c>
      <c r="AH1459">
        <v>14</v>
      </c>
      <c r="AI1459">
        <v>3</v>
      </c>
      <c r="AJ1459">
        <v>2</v>
      </c>
      <c r="AK1459">
        <v>80</v>
      </c>
      <c r="AL1459">
        <v>3</v>
      </c>
      <c r="AM1459">
        <v>20</v>
      </c>
      <c r="AN1459">
        <v>3</v>
      </c>
      <c r="AO1459">
        <v>5</v>
      </c>
      <c r="AP1459">
        <v>3</v>
      </c>
      <c r="AQ1459">
        <v>0</v>
      </c>
      <c r="AR1459">
        <v>2</v>
      </c>
    </row>
    <row r="1460" spans="1:44" x14ac:dyDescent="0.35">
      <c r="A1460" t="s">
        <v>56</v>
      </c>
      <c r="B1460" t="s">
        <v>45</v>
      </c>
      <c r="C1460" t="s">
        <v>46</v>
      </c>
      <c r="D1460" t="s">
        <v>59</v>
      </c>
      <c r="E1460" t="s">
        <v>60</v>
      </c>
      <c r="F1460" t="s">
        <v>49</v>
      </c>
      <c r="G1460" t="s">
        <v>1122</v>
      </c>
      <c r="H1460">
        <v>2052</v>
      </c>
      <c r="I1460" t="s">
        <v>51</v>
      </c>
      <c r="J1460" t="s">
        <v>63</v>
      </c>
      <c r="K1460" t="s">
        <v>64</v>
      </c>
      <c r="L1460" t="s">
        <v>56</v>
      </c>
      <c r="M1460" t="s">
        <v>54</v>
      </c>
      <c r="N1460">
        <v>5</v>
      </c>
      <c r="O1460">
        <v>-2</v>
      </c>
      <c r="P1460">
        <v>0</v>
      </c>
      <c r="Q1460">
        <v>35</v>
      </c>
      <c r="R1460">
        <v>0</v>
      </c>
      <c r="T1460">
        <v>0</v>
      </c>
      <c r="U1460">
        <v>1</v>
      </c>
      <c r="V1460">
        <v>287</v>
      </c>
      <c r="W1460">
        <v>1</v>
      </c>
      <c r="X1460" t="s">
        <v>71</v>
      </c>
      <c r="Y1460">
        <v>1</v>
      </c>
      <c r="Z1460">
        <v>3</v>
      </c>
      <c r="AA1460">
        <v>62</v>
      </c>
      <c r="AB1460">
        <v>1</v>
      </c>
      <c r="AC1460">
        <v>1</v>
      </c>
      <c r="AD1460">
        <v>4</v>
      </c>
      <c r="AE1460">
        <v>2977</v>
      </c>
      <c r="AF1460">
        <v>8952</v>
      </c>
      <c r="AG1460">
        <v>1</v>
      </c>
      <c r="AH1460">
        <v>12</v>
      </c>
      <c r="AI1460">
        <v>3</v>
      </c>
      <c r="AJ1460">
        <v>4</v>
      </c>
      <c r="AK1460">
        <v>80</v>
      </c>
      <c r="AL1460">
        <v>1</v>
      </c>
      <c r="AM1460">
        <v>4</v>
      </c>
      <c r="AN1460">
        <v>3</v>
      </c>
      <c r="AO1460">
        <v>4</v>
      </c>
      <c r="AP1460">
        <v>3</v>
      </c>
      <c r="AQ1460">
        <v>1</v>
      </c>
      <c r="AR1460">
        <v>1</v>
      </c>
    </row>
    <row r="1461" spans="1:44" x14ac:dyDescent="0.35">
      <c r="A1461" t="s">
        <v>56</v>
      </c>
      <c r="B1461" t="s">
        <v>45</v>
      </c>
      <c r="C1461" t="s">
        <v>69</v>
      </c>
      <c r="D1461" t="s">
        <v>59</v>
      </c>
      <c r="E1461" t="s">
        <v>60</v>
      </c>
      <c r="F1461" t="s">
        <v>66</v>
      </c>
      <c r="G1461" t="s">
        <v>1406</v>
      </c>
      <c r="H1461">
        <v>2053</v>
      </c>
      <c r="I1461" t="s">
        <v>62</v>
      </c>
      <c r="J1461" t="s">
        <v>68</v>
      </c>
      <c r="K1461" t="s">
        <v>64</v>
      </c>
      <c r="L1461" t="s">
        <v>44</v>
      </c>
      <c r="M1461" t="s">
        <v>54</v>
      </c>
      <c r="N1461">
        <v>2</v>
      </c>
      <c r="O1461">
        <v>-2</v>
      </c>
      <c r="P1461">
        <v>0</v>
      </c>
      <c r="Q1461">
        <v>29</v>
      </c>
      <c r="R1461">
        <v>0</v>
      </c>
      <c r="T1461">
        <v>0</v>
      </c>
      <c r="U1461">
        <v>1</v>
      </c>
      <c r="V1461">
        <v>1378</v>
      </c>
      <c r="W1461">
        <v>13</v>
      </c>
      <c r="X1461" t="s">
        <v>55</v>
      </c>
      <c r="Y1461">
        <v>1</v>
      </c>
      <c r="Z1461">
        <v>4</v>
      </c>
      <c r="AA1461">
        <v>46</v>
      </c>
      <c r="AB1461">
        <v>2</v>
      </c>
      <c r="AC1461">
        <v>2</v>
      </c>
      <c r="AD1461">
        <v>2</v>
      </c>
      <c r="AE1461">
        <v>4025</v>
      </c>
      <c r="AF1461">
        <v>23679</v>
      </c>
      <c r="AG1461">
        <v>4</v>
      </c>
      <c r="AH1461">
        <v>13</v>
      </c>
      <c r="AI1461">
        <v>3</v>
      </c>
      <c r="AJ1461">
        <v>1</v>
      </c>
      <c r="AK1461">
        <v>80</v>
      </c>
      <c r="AL1461">
        <v>1</v>
      </c>
      <c r="AM1461">
        <v>10</v>
      </c>
      <c r="AN1461">
        <v>3</v>
      </c>
      <c r="AO1461">
        <v>4</v>
      </c>
      <c r="AP1461">
        <v>3</v>
      </c>
      <c r="AQ1461">
        <v>0</v>
      </c>
      <c r="AR1461">
        <v>3</v>
      </c>
    </row>
    <row r="1462" spans="1:44" x14ac:dyDescent="0.35">
      <c r="A1462" t="s">
        <v>56</v>
      </c>
      <c r="B1462" t="s">
        <v>45</v>
      </c>
      <c r="C1462" t="s">
        <v>69</v>
      </c>
      <c r="D1462" t="s">
        <v>59</v>
      </c>
      <c r="E1462" t="s">
        <v>60</v>
      </c>
      <c r="F1462" t="s">
        <v>72</v>
      </c>
      <c r="G1462" t="s">
        <v>1148</v>
      </c>
      <c r="H1462">
        <v>2054</v>
      </c>
      <c r="I1462" t="s">
        <v>51</v>
      </c>
      <c r="J1462" t="s">
        <v>63</v>
      </c>
      <c r="K1462" t="s">
        <v>53</v>
      </c>
      <c r="L1462" t="s">
        <v>56</v>
      </c>
      <c r="M1462" t="s">
        <v>54</v>
      </c>
      <c r="N1462">
        <v>3</v>
      </c>
      <c r="O1462">
        <v>-2</v>
      </c>
      <c r="P1462">
        <v>0</v>
      </c>
      <c r="Q1462">
        <v>29</v>
      </c>
      <c r="R1462">
        <v>0</v>
      </c>
      <c r="T1462">
        <v>0</v>
      </c>
      <c r="U1462">
        <v>1</v>
      </c>
      <c r="V1462">
        <v>468</v>
      </c>
      <c r="W1462">
        <v>28</v>
      </c>
      <c r="X1462" t="s">
        <v>71</v>
      </c>
      <c r="Y1462">
        <v>1</v>
      </c>
      <c r="Z1462">
        <v>4</v>
      </c>
      <c r="AA1462">
        <v>73</v>
      </c>
      <c r="AB1462">
        <v>2</v>
      </c>
      <c r="AC1462">
        <v>1</v>
      </c>
      <c r="AD1462">
        <v>3</v>
      </c>
      <c r="AE1462">
        <v>3785</v>
      </c>
      <c r="AF1462">
        <v>8489</v>
      </c>
      <c r="AG1462">
        <v>1</v>
      </c>
      <c r="AH1462">
        <v>14</v>
      </c>
      <c r="AI1462">
        <v>3</v>
      </c>
      <c r="AJ1462">
        <v>2</v>
      </c>
      <c r="AK1462">
        <v>80</v>
      </c>
      <c r="AL1462">
        <v>0</v>
      </c>
      <c r="AM1462">
        <v>5</v>
      </c>
      <c r="AN1462">
        <v>1</v>
      </c>
      <c r="AO1462">
        <v>5</v>
      </c>
      <c r="AP1462">
        <v>4</v>
      </c>
      <c r="AQ1462">
        <v>0</v>
      </c>
      <c r="AR1462">
        <v>4</v>
      </c>
    </row>
    <row r="1463" spans="1:44" x14ac:dyDescent="0.35">
      <c r="A1463" t="s">
        <v>44</v>
      </c>
      <c r="B1463" t="s">
        <v>45</v>
      </c>
      <c r="C1463" t="s">
        <v>58</v>
      </c>
      <c r="D1463" t="s">
        <v>47</v>
      </c>
      <c r="E1463" t="s">
        <v>48</v>
      </c>
      <c r="F1463" t="s">
        <v>106</v>
      </c>
      <c r="G1463" t="s">
        <v>1537</v>
      </c>
      <c r="H1463">
        <v>2055</v>
      </c>
      <c r="I1463" t="s">
        <v>62</v>
      </c>
      <c r="J1463" t="s">
        <v>52</v>
      </c>
      <c r="K1463" t="s">
        <v>79</v>
      </c>
      <c r="L1463" t="s">
        <v>44</v>
      </c>
      <c r="M1463" t="s">
        <v>54</v>
      </c>
      <c r="N1463">
        <v>3</v>
      </c>
      <c r="O1463">
        <v>-2</v>
      </c>
      <c r="P1463">
        <v>0</v>
      </c>
      <c r="Q1463">
        <v>50</v>
      </c>
      <c r="R1463">
        <v>1</v>
      </c>
      <c r="S1463">
        <v>1</v>
      </c>
      <c r="T1463">
        <v>1</v>
      </c>
      <c r="U1463">
        <v>0</v>
      </c>
      <c r="V1463">
        <v>410</v>
      </c>
      <c r="W1463">
        <v>28</v>
      </c>
      <c r="X1463" t="s">
        <v>77</v>
      </c>
      <c r="Y1463">
        <v>1</v>
      </c>
      <c r="Z1463">
        <v>4</v>
      </c>
      <c r="AA1463">
        <v>39</v>
      </c>
      <c r="AB1463">
        <v>2</v>
      </c>
      <c r="AC1463">
        <v>3</v>
      </c>
      <c r="AD1463">
        <v>1</v>
      </c>
      <c r="AE1463">
        <v>10854</v>
      </c>
      <c r="AF1463">
        <v>16586</v>
      </c>
      <c r="AG1463">
        <v>4</v>
      </c>
      <c r="AH1463">
        <v>13</v>
      </c>
      <c r="AI1463">
        <v>3</v>
      </c>
      <c r="AJ1463">
        <v>2</v>
      </c>
      <c r="AK1463">
        <v>80</v>
      </c>
      <c r="AL1463">
        <v>1</v>
      </c>
      <c r="AM1463">
        <v>20</v>
      </c>
      <c r="AN1463">
        <v>3</v>
      </c>
      <c r="AO1463">
        <v>3</v>
      </c>
      <c r="AP1463">
        <v>2</v>
      </c>
      <c r="AQ1463">
        <v>2</v>
      </c>
      <c r="AR1463">
        <v>0</v>
      </c>
    </row>
    <row r="1464" spans="1:44" x14ac:dyDescent="0.35">
      <c r="A1464" t="s">
        <v>56</v>
      </c>
      <c r="B1464" t="s">
        <v>45</v>
      </c>
      <c r="C1464" t="s">
        <v>46</v>
      </c>
      <c r="D1464" t="s">
        <v>59</v>
      </c>
      <c r="E1464" t="s">
        <v>48</v>
      </c>
      <c r="F1464" t="s">
        <v>106</v>
      </c>
      <c r="G1464" t="s">
        <v>1158</v>
      </c>
      <c r="H1464">
        <v>2056</v>
      </c>
      <c r="I1464" t="s">
        <v>51</v>
      </c>
      <c r="J1464" t="s">
        <v>52</v>
      </c>
      <c r="K1464" t="s">
        <v>64</v>
      </c>
      <c r="L1464" t="s">
        <v>56</v>
      </c>
      <c r="M1464" t="s">
        <v>54</v>
      </c>
      <c r="N1464">
        <v>2</v>
      </c>
      <c r="O1464">
        <v>-2</v>
      </c>
      <c r="P1464">
        <v>0</v>
      </c>
      <c r="Q1464">
        <v>39</v>
      </c>
      <c r="R1464">
        <v>0</v>
      </c>
      <c r="T1464">
        <v>0</v>
      </c>
      <c r="U1464">
        <v>1</v>
      </c>
      <c r="V1464">
        <v>722</v>
      </c>
      <c r="W1464">
        <v>24</v>
      </c>
      <c r="X1464" t="s">
        <v>65</v>
      </c>
      <c r="Y1464">
        <v>1</v>
      </c>
      <c r="Z1464">
        <v>2</v>
      </c>
      <c r="AA1464">
        <v>60</v>
      </c>
      <c r="AB1464">
        <v>2</v>
      </c>
      <c r="AC1464">
        <v>4</v>
      </c>
      <c r="AD1464">
        <v>2</v>
      </c>
      <c r="AE1464">
        <v>12031</v>
      </c>
      <c r="AF1464">
        <v>8828</v>
      </c>
      <c r="AG1464">
        <v>0</v>
      </c>
      <c r="AH1464">
        <v>11</v>
      </c>
      <c r="AI1464">
        <v>3</v>
      </c>
      <c r="AJ1464">
        <v>1</v>
      </c>
      <c r="AK1464">
        <v>80</v>
      </c>
      <c r="AL1464">
        <v>1</v>
      </c>
      <c r="AM1464">
        <v>21</v>
      </c>
      <c r="AN1464">
        <v>2</v>
      </c>
      <c r="AO1464">
        <v>20</v>
      </c>
      <c r="AP1464">
        <v>9</v>
      </c>
      <c r="AQ1464">
        <v>9</v>
      </c>
      <c r="AR1464">
        <v>6</v>
      </c>
    </row>
    <row r="1465" spans="1:44" x14ac:dyDescent="0.35">
      <c r="A1465" t="s">
        <v>56</v>
      </c>
      <c r="B1465" t="s">
        <v>91</v>
      </c>
      <c r="C1465" t="s">
        <v>69</v>
      </c>
      <c r="D1465" t="s">
        <v>59</v>
      </c>
      <c r="E1465" t="s">
        <v>60</v>
      </c>
      <c r="F1465" t="s">
        <v>72</v>
      </c>
      <c r="G1465" t="s">
        <v>1190</v>
      </c>
      <c r="H1465">
        <v>2057</v>
      </c>
      <c r="I1465" t="s">
        <v>62</v>
      </c>
      <c r="J1465" t="s">
        <v>81</v>
      </c>
      <c r="K1465" t="s">
        <v>53</v>
      </c>
      <c r="L1465" t="s">
        <v>56</v>
      </c>
      <c r="M1465" t="s">
        <v>54</v>
      </c>
      <c r="N1465">
        <v>2</v>
      </c>
      <c r="O1465">
        <v>-2</v>
      </c>
      <c r="P1465">
        <v>0</v>
      </c>
      <c r="Q1465">
        <v>31</v>
      </c>
      <c r="R1465">
        <v>0</v>
      </c>
      <c r="T1465">
        <v>0</v>
      </c>
      <c r="U1465">
        <v>1</v>
      </c>
      <c r="V1465">
        <v>325</v>
      </c>
      <c r="W1465">
        <v>5</v>
      </c>
      <c r="X1465" t="s">
        <v>77</v>
      </c>
      <c r="Y1465">
        <v>1</v>
      </c>
      <c r="Z1465">
        <v>2</v>
      </c>
      <c r="AA1465">
        <v>74</v>
      </c>
      <c r="AB1465">
        <v>3</v>
      </c>
      <c r="AC1465">
        <v>2</v>
      </c>
      <c r="AD1465">
        <v>3</v>
      </c>
      <c r="AE1465">
        <v>9936</v>
      </c>
      <c r="AF1465">
        <v>3787</v>
      </c>
      <c r="AG1465">
        <v>0</v>
      </c>
      <c r="AH1465">
        <v>19</v>
      </c>
      <c r="AI1465">
        <v>3</v>
      </c>
      <c r="AJ1465">
        <v>2</v>
      </c>
      <c r="AK1465">
        <v>80</v>
      </c>
      <c r="AL1465">
        <v>0</v>
      </c>
      <c r="AM1465">
        <v>10</v>
      </c>
      <c r="AN1465">
        <v>3</v>
      </c>
      <c r="AO1465">
        <v>9</v>
      </c>
      <c r="AP1465">
        <v>4</v>
      </c>
      <c r="AQ1465">
        <v>1</v>
      </c>
      <c r="AR1465">
        <v>7</v>
      </c>
    </row>
    <row r="1466" spans="1:44" x14ac:dyDescent="0.35">
      <c r="A1466" t="s">
        <v>56</v>
      </c>
      <c r="B1466" t="s">
        <v>45</v>
      </c>
      <c r="C1466" t="s">
        <v>69</v>
      </c>
      <c r="D1466" t="s">
        <v>59</v>
      </c>
      <c r="E1466" t="s">
        <v>48</v>
      </c>
      <c r="F1466" t="s">
        <v>66</v>
      </c>
      <c r="G1466" t="s">
        <v>1175</v>
      </c>
      <c r="H1466">
        <v>2060</v>
      </c>
      <c r="I1466" t="s">
        <v>51</v>
      </c>
      <c r="J1466" t="s">
        <v>99</v>
      </c>
      <c r="K1466" t="s">
        <v>53</v>
      </c>
      <c r="L1466" t="s">
        <v>56</v>
      </c>
      <c r="M1466" t="s">
        <v>54</v>
      </c>
      <c r="N1466">
        <v>2</v>
      </c>
      <c r="O1466">
        <v>-2</v>
      </c>
      <c r="P1466">
        <v>0</v>
      </c>
      <c r="Q1466">
        <v>26</v>
      </c>
      <c r="R1466">
        <v>0</v>
      </c>
      <c r="T1466">
        <v>0</v>
      </c>
      <c r="U1466">
        <v>1</v>
      </c>
      <c r="V1466">
        <v>1167</v>
      </c>
      <c r="W1466">
        <v>5</v>
      </c>
      <c r="X1466" t="s">
        <v>77</v>
      </c>
      <c r="Y1466">
        <v>1</v>
      </c>
      <c r="Z1466">
        <v>4</v>
      </c>
      <c r="AA1466">
        <v>30</v>
      </c>
      <c r="AB1466">
        <v>2</v>
      </c>
      <c r="AC1466">
        <v>1</v>
      </c>
      <c r="AD1466">
        <v>3</v>
      </c>
      <c r="AE1466">
        <v>2966</v>
      </c>
      <c r="AF1466">
        <v>21378</v>
      </c>
      <c r="AG1466">
        <v>0</v>
      </c>
      <c r="AH1466">
        <v>18</v>
      </c>
      <c r="AI1466">
        <v>3</v>
      </c>
      <c r="AJ1466">
        <v>4</v>
      </c>
      <c r="AK1466">
        <v>80</v>
      </c>
      <c r="AL1466">
        <v>0</v>
      </c>
      <c r="AM1466">
        <v>5</v>
      </c>
      <c r="AN1466">
        <v>3</v>
      </c>
      <c r="AO1466">
        <v>4</v>
      </c>
      <c r="AP1466">
        <v>2</v>
      </c>
      <c r="AQ1466">
        <v>0</v>
      </c>
      <c r="AR1466">
        <v>0</v>
      </c>
    </row>
    <row r="1467" spans="1:44" x14ac:dyDescent="0.35">
      <c r="A1467" t="s">
        <v>56</v>
      </c>
      <c r="B1467" t="s">
        <v>57</v>
      </c>
      <c r="C1467" t="s">
        <v>46</v>
      </c>
      <c r="D1467" t="s">
        <v>59</v>
      </c>
      <c r="E1467" t="s">
        <v>60</v>
      </c>
      <c r="F1467" t="s">
        <v>72</v>
      </c>
      <c r="G1467" t="s">
        <v>1213</v>
      </c>
      <c r="H1467">
        <v>2061</v>
      </c>
      <c r="I1467" t="s">
        <v>62</v>
      </c>
      <c r="J1467" t="s">
        <v>68</v>
      </c>
      <c r="K1467" t="s">
        <v>64</v>
      </c>
      <c r="L1467" t="s">
        <v>56</v>
      </c>
      <c r="M1467" t="s">
        <v>54</v>
      </c>
      <c r="N1467">
        <v>3</v>
      </c>
      <c r="O1467">
        <v>-2</v>
      </c>
      <c r="P1467">
        <v>0</v>
      </c>
      <c r="Q1467">
        <v>36</v>
      </c>
      <c r="R1467">
        <v>0</v>
      </c>
      <c r="T1467">
        <v>0</v>
      </c>
      <c r="U1467">
        <v>1</v>
      </c>
      <c r="V1467">
        <v>884</v>
      </c>
      <c r="W1467">
        <v>23</v>
      </c>
      <c r="X1467" t="s">
        <v>55</v>
      </c>
      <c r="Y1467">
        <v>1</v>
      </c>
      <c r="Z1467">
        <v>3</v>
      </c>
      <c r="AA1467">
        <v>41</v>
      </c>
      <c r="AB1467">
        <v>4</v>
      </c>
      <c r="AC1467">
        <v>2</v>
      </c>
      <c r="AD1467">
        <v>4</v>
      </c>
      <c r="AE1467">
        <v>2571</v>
      </c>
      <c r="AF1467">
        <v>12290</v>
      </c>
      <c r="AG1467">
        <v>4</v>
      </c>
      <c r="AH1467">
        <v>17</v>
      </c>
      <c r="AI1467">
        <v>3</v>
      </c>
      <c r="AJ1467">
        <v>3</v>
      </c>
      <c r="AK1467">
        <v>80</v>
      </c>
      <c r="AL1467">
        <v>1</v>
      </c>
      <c r="AM1467">
        <v>17</v>
      </c>
      <c r="AN1467">
        <v>3</v>
      </c>
      <c r="AO1467">
        <v>5</v>
      </c>
      <c r="AP1467">
        <v>2</v>
      </c>
      <c r="AQ1467">
        <v>0</v>
      </c>
      <c r="AR1467">
        <v>3</v>
      </c>
    </row>
    <row r="1468" spans="1:44" x14ac:dyDescent="0.35">
      <c r="A1468" t="s">
        <v>56</v>
      </c>
      <c r="B1468" t="s">
        <v>45</v>
      </c>
      <c r="C1468" t="s">
        <v>46</v>
      </c>
      <c r="D1468" t="s">
        <v>59</v>
      </c>
      <c r="E1468" t="s">
        <v>60</v>
      </c>
      <c r="F1468" t="s">
        <v>72</v>
      </c>
      <c r="G1468" t="s">
        <v>1275</v>
      </c>
      <c r="H1468">
        <v>2062</v>
      </c>
      <c r="I1468" t="s">
        <v>62</v>
      </c>
      <c r="J1468" t="s">
        <v>83</v>
      </c>
      <c r="K1468" t="s">
        <v>64</v>
      </c>
      <c r="L1468" t="s">
        <v>56</v>
      </c>
      <c r="M1468" t="s">
        <v>54</v>
      </c>
      <c r="N1468">
        <v>5</v>
      </c>
      <c r="O1468">
        <v>-2</v>
      </c>
      <c r="P1468">
        <v>0</v>
      </c>
      <c r="Q1468">
        <v>39</v>
      </c>
      <c r="R1468">
        <v>0</v>
      </c>
      <c r="T1468">
        <v>0</v>
      </c>
      <c r="U1468">
        <v>1</v>
      </c>
      <c r="V1468">
        <v>613</v>
      </c>
      <c r="W1468">
        <v>6</v>
      </c>
      <c r="X1468" t="s">
        <v>65</v>
      </c>
      <c r="Y1468">
        <v>1</v>
      </c>
      <c r="Z1468">
        <v>4</v>
      </c>
      <c r="AA1468">
        <v>42</v>
      </c>
      <c r="AB1468">
        <v>2</v>
      </c>
      <c r="AC1468">
        <v>3</v>
      </c>
      <c r="AD1468">
        <v>3</v>
      </c>
      <c r="AE1468">
        <v>9991</v>
      </c>
      <c r="AF1468">
        <v>21457</v>
      </c>
      <c r="AG1468">
        <v>4</v>
      </c>
      <c r="AH1468">
        <v>15</v>
      </c>
      <c r="AI1468">
        <v>3</v>
      </c>
      <c r="AJ1468">
        <v>1</v>
      </c>
      <c r="AK1468">
        <v>80</v>
      </c>
      <c r="AL1468">
        <v>1</v>
      </c>
      <c r="AM1468">
        <v>9</v>
      </c>
      <c r="AN1468">
        <v>3</v>
      </c>
      <c r="AO1468">
        <v>7</v>
      </c>
      <c r="AP1468">
        <v>7</v>
      </c>
      <c r="AQ1468">
        <v>1</v>
      </c>
      <c r="AR1468">
        <v>7</v>
      </c>
    </row>
    <row r="1469" spans="1:44" x14ac:dyDescent="0.35">
      <c r="A1469" t="s">
        <v>56</v>
      </c>
      <c r="B1469" t="s">
        <v>45</v>
      </c>
      <c r="C1469" t="s">
        <v>69</v>
      </c>
      <c r="D1469" t="s">
        <v>59</v>
      </c>
      <c r="E1469" t="s">
        <v>60</v>
      </c>
      <c r="F1469" t="s">
        <v>49</v>
      </c>
      <c r="G1469" t="s">
        <v>1480</v>
      </c>
      <c r="H1469">
        <v>2064</v>
      </c>
      <c r="I1469" t="s">
        <v>62</v>
      </c>
      <c r="J1469" t="s">
        <v>81</v>
      </c>
      <c r="K1469" t="s">
        <v>64</v>
      </c>
      <c r="L1469" t="s">
        <v>44</v>
      </c>
      <c r="M1469" t="s">
        <v>54</v>
      </c>
      <c r="N1469">
        <v>0</v>
      </c>
      <c r="O1469">
        <v>-2</v>
      </c>
      <c r="P1469">
        <v>0</v>
      </c>
      <c r="Q1469">
        <v>27</v>
      </c>
      <c r="R1469">
        <v>0</v>
      </c>
      <c r="T1469">
        <v>0</v>
      </c>
      <c r="U1469">
        <v>1</v>
      </c>
      <c r="V1469">
        <v>155</v>
      </c>
      <c r="W1469">
        <v>4</v>
      </c>
      <c r="X1469" t="s">
        <v>77</v>
      </c>
      <c r="Y1469">
        <v>1</v>
      </c>
      <c r="Z1469">
        <v>2</v>
      </c>
      <c r="AA1469">
        <v>87</v>
      </c>
      <c r="AB1469">
        <v>4</v>
      </c>
      <c r="AC1469">
        <v>2</v>
      </c>
      <c r="AD1469">
        <v>2</v>
      </c>
      <c r="AE1469">
        <v>6142</v>
      </c>
      <c r="AF1469">
        <v>5174</v>
      </c>
      <c r="AG1469">
        <v>1</v>
      </c>
      <c r="AH1469">
        <v>20</v>
      </c>
      <c r="AI1469">
        <v>4</v>
      </c>
      <c r="AJ1469">
        <v>2</v>
      </c>
      <c r="AK1469">
        <v>80</v>
      </c>
      <c r="AL1469">
        <v>1</v>
      </c>
      <c r="AM1469">
        <v>6</v>
      </c>
      <c r="AN1469">
        <v>3</v>
      </c>
      <c r="AO1469">
        <v>6</v>
      </c>
      <c r="AP1469">
        <v>2</v>
      </c>
      <c r="AQ1469">
        <v>0</v>
      </c>
      <c r="AR1469">
        <v>3</v>
      </c>
    </row>
    <row r="1470" spans="1:44" x14ac:dyDescent="0.35">
      <c r="A1470" t="s">
        <v>56</v>
      </c>
      <c r="B1470" t="s">
        <v>57</v>
      </c>
      <c r="C1470" t="s">
        <v>58</v>
      </c>
      <c r="D1470" t="s">
        <v>59</v>
      </c>
      <c r="E1470" t="s">
        <v>48</v>
      </c>
      <c r="F1470" t="s">
        <v>72</v>
      </c>
      <c r="G1470" t="s">
        <v>1221</v>
      </c>
      <c r="H1470">
        <v>2065</v>
      </c>
      <c r="I1470" t="s">
        <v>62</v>
      </c>
      <c r="J1470" t="s">
        <v>52</v>
      </c>
      <c r="K1470" t="s">
        <v>64</v>
      </c>
      <c r="L1470" t="s">
        <v>56</v>
      </c>
      <c r="M1470" t="s">
        <v>54</v>
      </c>
      <c r="N1470">
        <v>3</v>
      </c>
      <c r="O1470">
        <v>-2</v>
      </c>
      <c r="P1470">
        <v>0</v>
      </c>
      <c r="Q1470">
        <v>49</v>
      </c>
      <c r="R1470">
        <v>0</v>
      </c>
      <c r="T1470">
        <v>0</v>
      </c>
      <c r="U1470">
        <v>1</v>
      </c>
      <c r="V1470">
        <v>1023</v>
      </c>
      <c r="W1470">
        <v>2</v>
      </c>
      <c r="X1470" t="s">
        <v>77</v>
      </c>
      <c r="Y1470">
        <v>1</v>
      </c>
      <c r="Z1470">
        <v>4</v>
      </c>
      <c r="AA1470">
        <v>63</v>
      </c>
      <c r="AB1470">
        <v>2</v>
      </c>
      <c r="AC1470">
        <v>2</v>
      </c>
      <c r="AD1470">
        <v>2</v>
      </c>
      <c r="AE1470">
        <v>5390</v>
      </c>
      <c r="AF1470">
        <v>13243</v>
      </c>
      <c r="AG1470">
        <v>2</v>
      </c>
      <c r="AH1470">
        <v>14</v>
      </c>
      <c r="AI1470">
        <v>3</v>
      </c>
      <c r="AJ1470">
        <v>4</v>
      </c>
      <c r="AK1470">
        <v>80</v>
      </c>
      <c r="AL1470">
        <v>0</v>
      </c>
      <c r="AM1470">
        <v>17</v>
      </c>
      <c r="AN1470">
        <v>2</v>
      </c>
      <c r="AO1470">
        <v>9</v>
      </c>
      <c r="AP1470">
        <v>6</v>
      </c>
      <c r="AQ1470">
        <v>0</v>
      </c>
      <c r="AR1470">
        <v>8</v>
      </c>
    </row>
    <row r="1471" spans="1:44" x14ac:dyDescent="0.35">
      <c r="A1471" t="s">
        <v>56</v>
      </c>
      <c r="B1471" t="s">
        <v>45</v>
      </c>
      <c r="C1471" t="s">
        <v>69</v>
      </c>
      <c r="D1471" t="s">
        <v>59</v>
      </c>
      <c r="E1471" t="s">
        <v>60</v>
      </c>
      <c r="F1471" t="s">
        <v>72</v>
      </c>
      <c r="G1471" t="s">
        <v>1252</v>
      </c>
      <c r="H1471">
        <v>2068</v>
      </c>
      <c r="I1471" t="s">
        <v>62</v>
      </c>
      <c r="J1471" t="s">
        <v>68</v>
      </c>
      <c r="K1471" t="s">
        <v>64</v>
      </c>
      <c r="L1471" t="s">
        <v>56</v>
      </c>
      <c r="M1471" t="s">
        <v>54</v>
      </c>
      <c r="N1471">
        <v>3</v>
      </c>
      <c r="O1471">
        <v>-2</v>
      </c>
      <c r="P1471">
        <v>0</v>
      </c>
      <c r="Q1471">
        <v>34</v>
      </c>
      <c r="R1471">
        <v>0</v>
      </c>
      <c r="T1471">
        <v>0</v>
      </c>
      <c r="U1471">
        <v>1</v>
      </c>
      <c r="V1471">
        <v>628</v>
      </c>
      <c r="W1471">
        <v>8</v>
      </c>
      <c r="X1471" t="s">
        <v>77</v>
      </c>
      <c r="Y1471">
        <v>1</v>
      </c>
      <c r="Z1471">
        <v>2</v>
      </c>
      <c r="AA1471">
        <v>82</v>
      </c>
      <c r="AB1471">
        <v>4</v>
      </c>
      <c r="AC1471">
        <v>2</v>
      </c>
      <c r="AD1471">
        <v>3</v>
      </c>
      <c r="AE1471">
        <v>4404</v>
      </c>
      <c r="AF1471">
        <v>10228</v>
      </c>
      <c r="AG1471">
        <v>2</v>
      </c>
      <c r="AH1471">
        <v>12</v>
      </c>
      <c r="AI1471">
        <v>3</v>
      </c>
      <c r="AJ1471">
        <v>1</v>
      </c>
      <c r="AK1471">
        <v>80</v>
      </c>
      <c r="AL1471">
        <v>0</v>
      </c>
      <c r="AM1471">
        <v>6</v>
      </c>
      <c r="AN1471">
        <v>4</v>
      </c>
      <c r="AO1471">
        <v>4</v>
      </c>
      <c r="AP1471">
        <v>3</v>
      </c>
      <c r="AQ1471">
        <v>1</v>
      </c>
      <c r="AR1471">
        <v>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Sheet1</vt:lpstr>
      <vt:lpstr>KPI</vt:lpstr>
      <vt:lpstr>Bewertung</vt:lpstr>
      <vt:lpstr>Geschlecht</vt:lpstr>
      <vt:lpstr>Bildungsbedingte Fluktuation</vt:lpstr>
      <vt:lpstr>Arbeitsplatzbezogene Fluktuatio</vt:lpstr>
      <vt:lpstr>Abteilungsweise Fluktuation</vt:lpstr>
      <vt:lpstr>Altersgruppe</vt:lpstr>
      <vt:lpstr>Familienstand</vt:lpstr>
      <vt:lpstr>Data</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Anand Jain</cp:lastModifiedBy>
  <cp:lastPrinted>2023-08-13T21:53:47Z</cp:lastPrinted>
  <dcterms:created xsi:type="dcterms:W3CDTF">2022-12-29T16:02:46Z</dcterms:created>
  <dcterms:modified xsi:type="dcterms:W3CDTF">2023-08-13T22:30:52Z</dcterms:modified>
</cp:coreProperties>
</file>