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hinternational/Downloads/"/>
    </mc:Choice>
  </mc:AlternateContent>
  <xr:revisionPtr revIDLastSave="0" documentId="13_ncr:1_{94EEBC81-E6DB-334C-8CD7-A359AEF4DB9A}" xr6:coauthVersionLast="47" xr6:coauthVersionMax="47" xr10:uidLastSave="{00000000-0000-0000-0000-000000000000}"/>
  <bookViews>
    <workbookView xWindow="41060" yWindow="1160" windowWidth="34140" windowHeight="19340" activeTab="3" xr2:uid="{00000000-000D-0000-FFFF-FFFF00000000}"/>
  </bookViews>
  <sheets>
    <sheet name="Kickstarter" sheetId="1" r:id="rId1"/>
    <sheet name="Edinbugh Research" sheetId="6" r:id="rId2"/>
    <sheet name="Category Statistics" sheetId="2" r:id="rId3"/>
    <sheet name="Subcategory Statistics" sheetId="3" r:id="rId4"/>
    <sheet name="Outcomes Based on Launch Date" sheetId="4" r:id="rId5"/>
    <sheet name="Successful US Kickstarters" sheetId="7" r:id="rId6"/>
    <sheet name="Failed US Kickstarters" sheetId="8" r:id="rId7"/>
    <sheet name="Descriptive Statistics" sheetId="9" r:id="rId8"/>
    <sheet name="Box and Whisker" sheetId="11" r:id="rId9"/>
  </sheets>
  <definedNames>
    <definedName name="_xlnm._FilterDatabase" localSheetId="6" hidden="1">'Failed US Kickstarters'!$A$1:$R$4115</definedName>
    <definedName name="_xlnm._FilterDatabase" localSheetId="0" hidden="1">Kickstarter!$A$1:$R$4115</definedName>
    <definedName name="_xlnm._FilterDatabase" localSheetId="5" hidden="1">'Successful US Kickstarters'!$A$1:$R$4115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6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B15" i="9"/>
  <c r="B14" i="9"/>
  <c r="B13" i="9"/>
  <c r="C12" i="9"/>
  <c r="B12" i="9"/>
  <c r="C7" i="9"/>
  <c r="C6" i="9"/>
  <c r="C5" i="9"/>
  <c r="B7" i="9"/>
  <c r="B6" i="9"/>
  <c r="B5" i="9"/>
  <c r="C4" i="9"/>
  <c r="B4" i="9"/>
  <c r="C11" i="9"/>
  <c r="C10" i="9"/>
  <c r="B11" i="9"/>
  <c r="B10" i="9"/>
  <c r="C3" i="9"/>
  <c r="B3" i="9"/>
  <c r="B2" i="9"/>
  <c r="C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5" i="9" l="1"/>
</calcChain>
</file>

<file path=xl/sharedStrings.xml><?xml version="1.0" encoding="utf-8"?>
<sst xmlns="http://schemas.openxmlformats.org/spreadsheetml/2006/main" count="38378" uniqueCount="8397">
  <si>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</si>
  <si>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</si>
  <si>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</si>
  <si>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</si>
  <si>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</si>
  <si>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</si>
  <si>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</si>
  <si>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</si>
  <si>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</si>
  <si>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</si>
  <si>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</si>
  <si>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</si>
  <si>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</si>
  <si>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</si>
  <si>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</si>
  <si>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</si>
  <si>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</si>
  <si>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</si>
  <si>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</si>
  <si>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</si>
  <si>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</si>
  <si>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</si>
  <si>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</si>
  <si>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</si>
  <si>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</si>
  <si>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</si>
  <si>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</si>
  <si>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</si>
  <si>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</si>
  <si>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</si>
  <si>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</si>
  <si>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</si>
  <si>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</si>
  <si>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</si>
  <si>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</si>
  <si>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</si>
  <si>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</si>
  <si>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</si>
  <si>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</si>
  <si>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</si>
  <si>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</si>
  <si>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</si>
  <si>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</si>
  <si>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</si>
  <si>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</si>
  <si>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</si>
  <si>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</si>
  <si>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</si>
  <si>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</si>
  <si>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</si>
  <si>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</si>
  <si>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</si>
  <si>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</si>
  <si>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</si>
  <si>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</si>
  <si>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</si>
  <si>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</si>
  <si>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</si>
  <si>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</si>
  <si>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</si>
  <si>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</si>
  <si>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</si>
  <si>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</si>
  <si>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</si>
  <si>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</si>
  <si>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</si>
  <si>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</si>
  <si>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</si>
  <si>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</si>
  <si>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</si>
  <si>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</si>
  <si>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</si>
  <si>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</si>
  <si>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</si>
  <si>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</si>
  <si>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</si>
  <si>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</si>
  <si>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</si>
  <si>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</si>
  <si>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</si>
  <si>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</si>
  <si>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</si>
  <si>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</si>
  <si>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</si>
  <si>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</si>
  <si>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</si>
  <si>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</si>
  <si>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</si>
  <si>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</si>
  <si>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</si>
  <si>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</si>
  <si>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</si>
  <si>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</si>
  <si>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</si>
  <si>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</si>
  <si>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</si>
  <si>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</si>
  <si>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</si>
  <si>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</si>
  <si>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</si>
  <si>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</si>
  <si>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</si>
  <si>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</si>
  <si>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</si>
  <si>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</si>
  <si>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</si>
  <si>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</si>
  <si>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</si>
  <si>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</si>
  <si>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</si>
  <si>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</si>
  <si>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</si>
  <si>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</si>
  <si>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</si>
  <si>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</si>
  <si>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</si>
  <si>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</si>
  <si>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</si>
  <si>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</si>
  <si>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</si>
  <si>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</si>
  <si>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</si>
  <si>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</si>
  <si>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</si>
  <si>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</si>
  <si>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</si>
  <si>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</si>
  <si>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</si>
  <si>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</si>
  <si>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</si>
  <si>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</si>
  <si>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</si>
  <si>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</si>
  <si>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</si>
  <si>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</si>
  <si>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</si>
  <si>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</si>
  <si>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</si>
  <si>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</si>
  <si>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</si>
  <si>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</si>
  <si>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</si>
  <si>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</si>
  <si>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</si>
  <si>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</si>
  <si>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</si>
  <si>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</si>
  <si>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</si>
  <si>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</si>
  <si>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</si>
  <si>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</si>
  <si>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</si>
  <si>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</si>
  <si>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</si>
  <si>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</si>
  <si>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</si>
  <si>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</si>
  <si>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</si>
  <si>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</si>
  <si>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</si>
  <si>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</si>
  <si>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</si>
  <si>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</si>
  <si>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</si>
  <si>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</si>
  <si>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</si>
  <si>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</si>
  <si>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</si>
  <si>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</si>
  <si>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</si>
  <si>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</si>
  <si>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</si>
  <si>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</si>
  <si>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</si>
  <si>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</si>
  <si>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</si>
  <si>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</si>
  <si>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</si>
  <si>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</si>
  <si>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</si>
  <si>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</si>
  <si>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</si>
  <si>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</si>
  <si>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</si>
  <si>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</si>
  <si>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</si>
  <si>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</si>
  <si>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</si>
  <si>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</si>
  <si>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</si>
  <si>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</si>
  <si>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</si>
  <si>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</si>
  <si>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</si>
  <si>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</si>
  <si>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</si>
  <si>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</si>
  <si>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</si>
  <si>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</si>
  <si>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</si>
  <si>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</si>
  <si>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</si>
  <si>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</si>
  <si>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</si>
  <si>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</si>
  <si>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</si>
  <si>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</si>
  <si>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</si>
  <si>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</si>
  <si>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</si>
  <si>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</si>
  <si>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</si>
  <si>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</si>
  <si>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</si>
  <si>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</si>
  <si>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</si>
  <si>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</si>
  <si>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</si>
  <si>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</si>
  <si>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</si>
  <si>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</si>
  <si>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</si>
  <si>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</si>
  <si>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</si>
  <si>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</si>
  <si>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</si>
  <si>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</si>
  <si>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</si>
  <si>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</si>
  <si>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</si>
  <si>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</si>
  <si>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</si>
  <si>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</si>
  <si>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</si>
  <si>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</si>
  <si>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</si>
  <si>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</si>
  <si>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</si>
  <si>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</si>
  <si>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</si>
  <si>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</si>
  <si>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</si>
  <si>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</si>
  <si>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</si>
  <si>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</si>
  <si>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</si>
  <si>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</si>
  <si>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</si>
  <si>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</si>
  <si>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</si>
  <si>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</si>
  <si>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</si>
  <si>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</si>
  <si>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</si>
  <si>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</si>
  <si>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</si>
  <si>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</si>
  <si>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</si>
  <si>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</si>
  <si>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</si>
  <si>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</si>
  <si>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</si>
  <si>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</si>
  <si>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</si>
  <si>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</si>
  <si>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</si>
  <si>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</si>
  <si>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</si>
  <si>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</si>
  <si>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</si>
  <si>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</si>
  <si>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</si>
  <si>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</si>
  <si>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</si>
  <si>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</si>
  <si>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</si>
  <si>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</si>
  <si>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</si>
  <si>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</si>
  <si>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</si>
  <si>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</si>
  <si>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</si>
  <si>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</si>
  <si>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</si>
  <si>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</si>
  <si>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</si>
  <si>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</si>
  <si>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</si>
  <si>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</si>
  <si>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</si>
  <si>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</si>
  <si>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</si>
  <si>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</si>
  <si>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</si>
  <si>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</si>
  <si>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</si>
  <si>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</si>
  <si>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</si>
  <si>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</si>
  <si>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</si>
  <si>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</si>
  <si>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</si>
  <si>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</si>
  <si>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</si>
  <si>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</si>
  <si>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</si>
  <si>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</si>
  <si>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</si>
  <si>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</si>
  <si>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</si>
  <si>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</si>
  <si>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</si>
  <si>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</si>
  <si>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</si>
  <si>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</si>
  <si>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</si>
  <si>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</si>
  <si>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</si>
  <si>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</si>
  <si>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</si>
  <si>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</si>
  <si>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</si>
  <si>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</si>
  <si>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</si>
  <si>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</si>
  <si>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</si>
  <si>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</si>
  <si>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</si>
  <si>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</si>
  <si>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</si>
  <si>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</si>
  <si>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</si>
  <si>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</si>
  <si>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</si>
  <si>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</si>
  <si>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</si>
  <si>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</si>
  <si>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</si>
  <si>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</si>
  <si>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</si>
  <si>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</si>
  <si>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</si>
  <si>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</si>
  <si>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</si>
  <si>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</si>
  <si>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</si>
  <si>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</si>
  <si>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</si>
  <si>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</si>
  <si>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</si>
  <si>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</si>
  <si>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</si>
  <si>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</si>
  <si>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</si>
  <si>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</si>
  <si>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</si>
  <si>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</si>
  <si>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</si>
  <si>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</si>
  <si>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</si>
  <si>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</si>
  <si>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</si>
  <si>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</si>
  <si>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</si>
  <si>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</si>
  <si>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</si>
  <si>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</si>
  <si>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</si>
  <si>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</si>
  <si>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</si>
  <si>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</si>
  <si>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</si>
  <si>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</si>
  <si>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</si>
  <si>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</si>
  <si>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</si>
  <si>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</si>
  <si>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</si>
  <si>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</si>
  <si>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</si>
  <si>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</si>
  <si>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</si>
  <si>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</si>
  <si>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</si>
  <si>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</si>
  <si>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</si>
  <si>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</si>
  <si>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</si>
  <si>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</si>
  <si>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</si>
  <si>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</si>
  <si>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</si>
  <si>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</si>
  <si>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</si>
  <si>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</si>
  <si>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</si>
  <si>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</si>
  <si>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</si>
  <si>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</si>
  <si>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</si>
  <si>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</si>
  <si>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</si>
  <si>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</si>
  <si>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</si>
  <si>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</si>
  <si>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</si>
  <si>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</si>
  <si>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</si>
  <si>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</si>
  <si>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</si>
  <si>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</si>
  <si>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</si>
  <si>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</si>
  <si>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</si>
  <si>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</si>
  <si>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</si>
  <si>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</si>
  <si>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</si>
  <si>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</si>
  <si>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</si>
  <si>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</si>
  <si>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</si>
  <si>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</si>
  <si>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</si>
  <si>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</si>
  <si>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</si>
  <si>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</si>
  <si>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</si>
  <si>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</si>
  <si>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</si>
  <si>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</si>
  <si>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</si>
  <si>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</si>
  <si>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</si>
  <si>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</si>
  <si>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</si>
  <si>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</si>
  <si>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</si>
  <si>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</si>
  <si>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</si>
  <si>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</si>
  <si>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</si>
  <si>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</si>
  <si>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</si>
  <si>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</si>
  <si>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</si>
  <si>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</si>
  <si>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</si>
  <si>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</si>
  <si>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</si>
  <si>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</si>
  <si>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</si>
  <si>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</si>
  <si>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</si>
  <si>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</si>
  <si>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</si>
  <si>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</si>
  <si>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</si>
  <si>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</si>
  <si>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</si>
  <si>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</si>
  <si>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</si>
  <si>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</si>
  <si>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</si>
  <si>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</si>
  <si>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</si>
  <si>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</si>
  <si>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</si>
  <si>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</si>
  <si>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</si>
  <si>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</si>
  <si>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</si>
  <si>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</si>
  <si>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</si>
  <si>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</si>
  <si>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</si>
  <si>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</si>
  <si>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</si>
  <si>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</si>
  <si>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</si>
  <si>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</si>
  <si>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</si>
  <si>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</si>
  <si>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</si>
  <si>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</si>
  <si>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</si>
  <si>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</si>
  <si>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</si>
  <si>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</si>
  <si>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</si>
  <si>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</si>
  <si>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</si>
  <si>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</si>
  <si>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</si>
  <si>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</si>
  <si>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</si>
  <si>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</si>
  <si>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</si>
  <si>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</si>
  <si>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</si>
  <si>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</si>
  <si>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</si>
  <si>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</si>
  <si>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</si>
  <si>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</si>
  <si>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</si>
  <si>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</si>
  <si>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</si>
  <si>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</si>
  <si>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</si>
  <si>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</si>
  <si>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</si>
  <si>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</si>
  <si>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</si>
  <si>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</si>
  <si>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</si>
  <si>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</si>
  <si>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</si>
  <si>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</si>
  <si>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</si>
  <si>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</si>
  <si>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</si>
  <si>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</si>
  <si>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</si>
  <si>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</si>
  <si>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</si>
  <si>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</si>
  <si>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</si>
  <si>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</si>
  <si>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</si>
  <si>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</si>
  <si>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</si>
  <si>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</si>
  <si>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</si>
  <si>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</si>
  <si>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</si>
  <si>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</si>
  <si>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</si>
  <si>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</si>
  <si>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</si>
  <si>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</si>
  <si>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</si>
  <si>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</si>
  <si>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</si>
  <si>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</si>
  <si>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</si>
  <si>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</si>
  <si>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</si>
  <si>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</si>
  <si>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</si>
  <si>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</si>
  <si>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</si>
  <si>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</si>
  <si>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</si>
  <si>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</si>
  <si>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</si>
  <si>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</si>
  <si>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</si>
  <si>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</si>
  <si>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</si>
  <si>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</si>
  <si>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</si>
  <si>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</si>
  <si>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</si>
  <si>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</si>
  <si>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</si>
  <si>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</si>
  <si>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</si>
  <si>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</si>
  <si>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</si>
  <si>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</si>
  <si>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</si>
  <si>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</si>
  <si>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</si>
  <si>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</si>
  <si>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</si>
  <si>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</si>
  <si>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</si>
  <si>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</si>
  <si>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</si>
  <si>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</si>
  <si>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</si>
  <si>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</si>
  <si>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</si>
  <si>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</si>
  <si>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</si>
  <si>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</si>
  <si>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</si>
  <si>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</si>
  <si>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</si>
  <si>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</si>
  <si>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</si>
  <si>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</si>
  <si>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</si>
  <si>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</si>
  <si>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</si>
  <si>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</si>
  <si>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</si>
  <si>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</si>
  <si>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</si>
  <si>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</si>
  <si>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</si>
  <si>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</si>
  <si>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</si>
  <si>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</si>
  <si>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</si>
  <si>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</si>
  <si>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</si>
  <si>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</si>
  <si>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</si>
  <si>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</si>
  <si>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</si>
  <si>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</si>
  <si>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</si>
  <si>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</si>
  <si>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</si>
  <si>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</si>
  <si>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</si>
  <si>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</si>
  <si>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</si>
  <si>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</si>
  <si>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</si>
  <si>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</si>
  <si>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</si>
  <si>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</si>
  <si>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</si>
  <si>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</si>
  <si>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</si>
  <si>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</si>
  <si>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</si>
  <si>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</si>
  <si>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</si>
  <si>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</si>
  <si>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</si>
  <si>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</si>
  <si>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</si>
  <si>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</si>
  <si>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</si>
  <si>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</si>
  <si>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</si>
  <si>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</si>
  <si>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</si>
  <si>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</si>
  <si>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</si>
  <si>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</si>
  <si>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</si>
  <si>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</si>
  <si>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</si>
  <si>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</si>
  <si>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</si>
  <si>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</si>
  <si>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</si>
  <si>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</si>
  <si>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</si>
  <si>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</si>
  <si>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</si>
  <si>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</si>
  <si>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</si>
  <si>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</si>
  <si>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</si>
  <si>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</si>
  <si>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</si>
  <si>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</si>
  <si>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</si>
  <si>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</si>
  <si>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</si>
  <si>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</si>
  <si>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</si>
  <si>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</si>
  <si>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</si>
  <si>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</si>
  <si>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</si>
  <si>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</si>
  <si>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</si>
  <si>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</si>
  <si>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</si>
  <si>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</si>
  <si>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</si>
  <si>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</si>
  <si>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</si>
  <si>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</si>
  <si>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</si>
  <si>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</si>
  <si>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</si>
  <si>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</si>
  <si>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</si>
  <si>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</si>
  <si>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</si>
  <si>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</si>
  <si>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</si>
  <si>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</si>
  <si>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</si>
  <si>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</si>
  <si>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</si>
  <si>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</si>
  <si>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</si>
  <si>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</si>
  <si>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</si>
  <si>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</si>
  <si>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</si>
  <si>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</si>
  <si>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</si>
  <si>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</si>
  <si>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</si>
  <si>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</si>
  <si>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</si>
  <si>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</si>
  <si>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</si>
  <si>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</si>
  <si>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</si>
  <si>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</si>
  <si>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</si>
  <si>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</si>
  <si>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</si>
  <si>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</si>
  <si>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</si>
  <si>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</si>
  <si>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</si>
  <si>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</si>
  <si>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</si>
  <si>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</si>
  <si>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</si>
  <si>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</si>
  <si>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</si>
  <si>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</si>
  <si>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</si>
  <si>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</si>
  <si>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</si>
  <si>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</si>
  <si>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</si>
  <si>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</si>
  <si>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</si>
  <si>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</si>
  <si>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</si>
  <si>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</si>
  <si>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</si>
  <si>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</si>
  <si>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</si>
  <si>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</si>
  <si>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</si>
  <si>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</si>
  <si>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</si>
  <si>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</si>
  <si>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</si>
  <si>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</si>
  <si>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</si>
  <si>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</si>
  <si>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</si>
  <si>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</si>
  <si>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</si>
  <si>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</si>
  <si>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</si>
  <si>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</si>
  <si>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</si>
  <si>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</si>
  <si>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</si>
  <si>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</si>
  <si>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</si>
  <si>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</si>
  <si>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</si>
  <si>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</si>
  <si>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</si>
  <si>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</si>
  <si>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</si>
  <si>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</si>
  <si>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</si>
  <si>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</si>
  <si>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</si>
  <si>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</si>
  <si>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</si>
  <si>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</si>
  <si>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</si>
  <si>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</si>
  <si>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</si>
  <si>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</si>
  <si>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</si>
  <si>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</si>
  <si>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</si>
  <si>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</si>
  <si>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</si>
  <si>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</si>
  <si>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</si>
  <si>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</si>
  <si>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</si>
  <si>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</si>
  <si>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</si>
  <si>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</si>
  <si>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</si>
  <si>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</si>
  <si>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</si>
  <si>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</si>
  <si>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</si>
  <si>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</si>
  <si>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</si>
  <si>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</si>
  <si>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</si>
  <si>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</si>
  <si>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</si>
  <si>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</si>
  <si>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</si>
  <si>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</si>
  <si>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</si>
  <si>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</si>
  <si>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</si>
  <si>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</si>
  <si>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</si>
  <si>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</si>
  <si>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</si>
  <si>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</si>
  <si>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</si>
  <si>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</si>
  <si>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</si>
  <si>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</si>
  <si>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</si>
  <si>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</si>
  <si>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</si>
  <si>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</si>
  <si>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</si>
  <si>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</si>
  <si>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</si>
  <si>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</si>
  <si>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</si>
  <si>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</si>
  <si>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</si>
  <si>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</si>
  <si>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</si>
  <si>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</si>
  <si>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</si>
  <si>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</si>
  <si>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</si>
  <si>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</si>
  <si>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</si>
  <si>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</si>
  <si>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</si>
  <si>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</si>
  <si>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</si>
  <si>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</si>
  <si>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</si>
  <si>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</si>
  <si>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</si>
  <si>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</si>
  <si>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</si>
  <si>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</si>
  <si>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</si>
  <si>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</si>
  <si>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</si>
  <si>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</si>
  <si>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</si>
  <si>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</si>
  <si>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</si>
  <si>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</si>
  <si>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</si>
  <si>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</si>
  <si>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</si>
  <si>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</si>
  <si>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</si>
  <si>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</si>
  <si>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</si>
  <si>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</si>
  <si>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</si>
  <si>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</si>
  <si>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</si>
  <si>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</si>
  <si>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</si>
  <si>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</si>
  <si>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</si>
  <si>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</si>
  <si>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</si>
  <si>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</si>
  <si>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</si>
  <si>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</si>
  <si>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</si>
  <si>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</si>
  <si>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</si>
  <si>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</si>
  <si>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</si>
  <si>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</si>
  <si>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</si>
  <si>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</si>
  <si>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</si>
  <si>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</si>
  <si>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</si>
  <si>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</si>
  <si>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</si>
  <si>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</si>
  <si>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</si>
  <si>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</si>
  <si>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</si>
  <si>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</si>
  <si>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</si>
  <si>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</si>
  <si>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</si>
  <si>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</si>
  <si>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</si>
  <si>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</si>
  <si>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</si>
  <si>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</si>
  <si>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</si>
  <si>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</si>
  <si>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</si>
  <si>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</si>
  <si>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</si>
  <si>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</si>
  <si>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</si>
  <si>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</si>
  <si>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</si>
  <si>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</si>
  <si>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</si>
  <si>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</si>
  <si>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</si>
  <si>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</si>
  <si>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</si>
  <si>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</si>
  <si>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</si>
  <si>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</si>
  <si>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</si>
  <si>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</si>
  <si>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</si>
  <si>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</si>
  <si>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</si>
  <si>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</si>
  <si>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</si>
  <si>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</si>
  <si>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</si>
  <si>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</si>
  <si>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</si>
  <si>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</si>
  <si>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</si>
  <si>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</si>
  <si>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</si>
  <si>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</si>
  <si>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</si>
  <si>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</si>
  <si>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</si>
  <si>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</si>
  <si>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</si>
  <si>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</si>
  <si>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</si>
  <si>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</si>
  <si>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</si>
  <si>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</si>
  <si>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</si>
  <si>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</si>
  <si>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</si>
  <si>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</si>
  <si>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</si>
  <si>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</si>
  <si>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</si>
  <si>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</si>
  <si>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</si>
  <si>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</si>
  <si>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</si>
  <si>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</si>
  <si>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</si>
  <si>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</si>
  <si>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</si>
  <si>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</si>
  <si>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</si>
  <si>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</si>
  <si>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</si>
  <si>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</si>
  <si>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</si>
  <si>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</si>
  <si>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</si>
  <si>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</si>
  <si>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</si>
  <si>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</si>
  <si>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</si>
  <si>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</si>
  <si>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</si>
  <si>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</si>
  <si>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</si>
  <si>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</si>
  <si>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</si>
  <si>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</si>
  <si>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</si>
  <si>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</si>
  <si>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</si>
  <si>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</si>
  <si>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</si>
  <si>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</si>
  <si>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</si>
  <si>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</si>
  <si>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</si>
  <si>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</si>
  <si>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</si>
  <si>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</si>
  <si>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</si>
  <si>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</si>
  <si>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</si>
  <si>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</si>
  <si>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</si>
  <si>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</si>
  <si>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</si>
  <si>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</si>
  <si>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</si>
  <si>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</si>
  <si>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</si>
  <si>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</si>
  <si>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</si>
  <si>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</si>
  <si>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</si>
  <si>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</si>
  <si>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</si>
  <si>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</si>
  <si>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</si>
  <si>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</si>
  <si>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</si>
  <si>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</si>
  <si>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</si>
  <si>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</si>
  <si>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</si>
  <si>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</si>
  <si>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</si>
  <si>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</si>
  <si>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</si>
  <si>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</si>
  <si>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</si>
  <si>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</si>
  <si>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</si>
  <si>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</si>
  <si>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</si>
  <si>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</si>
  <si>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</si>
  <si>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</si>
  <si>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</si>
  <si>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</si>
  <si>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</si>
  <si>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</si>
  <si>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</si>
  <si>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</si>
  <si>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</si>
  <si>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</si>
  <si>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</si>
  <si>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</si>
  <si>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</si>
  <si>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</si>
  <si>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</si>
  <si>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</si>
  <si>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</si>
  <si>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</si>
  <si>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</si>
  <si>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</si>
  <si>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</si>
  <si>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</si>
  <si>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</si>
  <si>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</si>
  <si>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</si>
  <si>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</si>
  <si>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</si>
  <si>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</si>
  <si>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</si>
  <si>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</si>
  <si>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</si>
  <si>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</si>
  <si>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</si>
  <si>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</si>
  <si>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</si>
  <si>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</si>
  <si>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</si>
  <si>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</si>
  <si>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</si>
  <si>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</si>
  <si>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</si>
  <si>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</si>
  <si>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</si>
  <si>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</si>
  <si>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</si>
  <si>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</si>
  <si>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</si>
  <si>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</si>
  <si>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</si>
  <si>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</si>
  <si>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</si>
  <si>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</si>
  <si>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</si>
  <si>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</si>
  <si>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</si>
  <si>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</si>
  <si>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</si>
  <si>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</si>
  <si>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</si>
  <si>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</si>
  <si>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</si>
  <si>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</si>
  <si>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</si>
  <si>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</si>
  <si>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</si>
  <si>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</si>
  <si>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</si>
  <si>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</si>
  <si>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</si>
  <si>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</si>
  <si>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</si>
  <si>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</si>
  <si>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</si>
  <si>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</si>
  <si>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</si>
  <si>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</si>
  <si>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</si>
  <si>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</si>
  <si>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</si>
  <si>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</si>
  <si>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</si>
  <si>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</si>
  <si>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</si>
  <si>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</si>
  <si>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</si>
  <si>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</si>
  <si>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</si>
  <si>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</si>
  <si>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</si>
  <si>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</si>
  <si>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</si>
  <si>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</si>
  <si>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</si>
  <si>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</si>
  <si>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</si>
  <si>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</si>
  <si>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</si>
  <si>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</si>
  <si>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</si>
  <si>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</si>
  <si>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</si>
  <si>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</si>
  <si>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</si>
  <si>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</si>
  <si>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</si>
  <si>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</si>
  <si>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</si>
  <si>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</si>
  <si>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</si>
  <si>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</si>
  <si>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</si>
  <si>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</si>
  <si>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</si>
  <si>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</si>
  <si>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</si>
  <si>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</si>
  <si>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</si>
  <si>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</si>
  <si>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</si>
  <si>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</si>
  <si>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</si>
  <si>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</si>
  <si>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</si>
  <si>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</si>
  <si>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</si>
  <si>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</si>
  <si>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</si>
  <si>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</si>
  <si>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</si>
  <si>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</si>
  <si>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</si>
  <si>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</si>
  <si>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</si>
  <si>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</si>
  <si>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</si>
  <si>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</si>
  <si>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</si>
  <si>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</si>
  <si>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</si>
  <si>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</si>
  <si>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</si>
  <si>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</si>
  <si>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</si>
  <si>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</si>
  <si>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</si>
  <si>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</si>
  <si>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</si>
  <si>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</si>
  <si>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</si>
  <si>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</si>
  <si>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</si>
  <si>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</si>
  <si>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</si>
  <si>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</si>
  <si>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</si>
  <si>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</si>
  <si>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</si>
  <si>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</si>
  <si>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</si>
  <si>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</si>
  <si>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</si>
  <si>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</si>
  <si>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</si>
  <si>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</si>
  <si>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</si>
  <si>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</si>
  <si>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</si>
  <si>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</si>
  <si>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</si>
  <si>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</si>
  <si>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</si>
  <si>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</si>
  <si>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</si>
  <si>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</si>
  <si>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</si>
  <si>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</si>
  <si>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</si>
  <si>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</si>
  <si>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</si>
  <si>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</si>
  <si>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</si>
  <si>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</si>
  <si>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</si>
  <si>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</si>
  <si>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</si>
  <si>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</si>
  <si>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</si>
  <si>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</si>
  <si>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</si>
  <si>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</si>
  <si>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</si>
  <si>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</si>
  <si>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</si>
  <si>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</si>
  <si>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</si>
  <si>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</si>
  <si>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</si>
  <si>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</si>
  <si>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</si>
  <si>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</si>
  <si>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</si>
  <si>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</si>
  <si>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</si>
  <si>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</si>
  <si>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</si>
  <si>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</si>
  <si>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</si>
  <si>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</si>
  <si>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</si>
  <si>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</si>
  <si>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</si>
  <si>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</si>
  <si>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</si>
  <si>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</si>
  <si>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</si>
  <si>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</si>
  <si>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</si>
  <si>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</si>
  <si>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</si>
  <si>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</si>
  <si>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</si>
  <si>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</si>
  <si>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</si>
  <si>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</si>
  <si>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</si>
  <si>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</si>
  <si>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</si>
  <si>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</si>
  <si>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</si>
  <si>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</si>
  <si>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</si>
  <si>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</si>
  <si>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</si>
  <si>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</si>
  <si>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</si>
  <si>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</si>
  <si>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</si>
  <si>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</si>
  <si>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</si>
  <si>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</si>
  <si>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</si>
  <si>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</si>
  <si>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</si>
  <si>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</si>
  <si>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</si>
  <si>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</si>
  <si>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</si>
  <si>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</si>
  <si>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</si>
  <si>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</si>
  <si>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</si>
  <si>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</si>
  <si>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</si>
  <si>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</si>
  <si>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</si>
  <si>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</si>
  <si>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</si>
  <si>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</si>
  <si>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</si>
  <si>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</si>
  <si>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</si>
  <si>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</si>
  <si>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</si>
  <si>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</si>
  <si>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</si>
  <si>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</si>
  <si>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</si>
  <si>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</si>
  <si>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</si>
  <si>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</si>
  <si>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</si>
  <si>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</si>
  <si>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</si>
  <si>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</si>
  <si>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</si>
  <si>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</si>
  <si>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</si>
  <si>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</si>
  <si>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</si>
  <si>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</si>
  <si>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</si>
  <si>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</si>
  <si>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</si>
  <si>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</si>
  <si>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</si>
  <si>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</si>
  <si>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</si>
  <si>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</si>
  <si>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</si>
  <si>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</si>
  <si>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</si>
  <si>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</si>
  <si>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</si>
  <si>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</si>
  <si>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</si>
  <si>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</si>
  <si>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</si>
  <si>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</si>
  <si>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</si>
  <si>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</si>
  <si>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</si>
  <si>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</si>
  <si>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</si>
  <si>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</si>
  <si>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</si>
  <si>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</si>
  <si>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</si>
  <si>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</si>
  <si>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</si>
  <si>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</si>
  <si>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</si>
  <si>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</si>
  <si>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</si>
  <si>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</si>
  <si>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</si>
  <si>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</si>
  <si>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</si>
  <si>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</si>
  <si>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</si>
  <si>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</si>
  <si>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</si>
  <si>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</si>
  <si>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</si>
  <si>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</si>
  <si>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</si>
  <si>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</si>
  <si>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</si>
  <si>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</si>
  <si>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</si>
  <si>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</si>
  <si>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</si>
  <si>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</si>
  <si>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</si>
  <si>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</si>
  <si>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</si>
  <si>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</si>
  <si>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</si>
  <si>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</si>
  <si>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</si>
  <si>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</si>
  <si>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</si>
  <si>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</si>
  <si>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</si>
  <si>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</si>
  <si>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</si>
  <si>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</si>
  <si>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</si>
  <si>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</si>
  <si>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</si>
  <si>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</si>
  <si>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</si>
  <si>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</si>
  <si>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</si>
  <si>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</si>
  <si>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</si>
  <si>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</si>
  <si>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</si>
  <si>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</si>
  <si>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</si>
  <si>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</si>
  <si>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</si>
  <si>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</si>
  <si>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</si>
  <si>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</si>
  <si>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</si>
  <si>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</si>
  <si>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</si>
  <si>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</si>
  <si>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</si>
  <si>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</si>
  <si>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</si>
  <si>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</si>
  <si>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</si>
  <si>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</si>
  <si>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</si>
  <si>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</si>
  <si>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</si>
  <si>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</si>
  <si>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</si>
  <si>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</si>
  <si>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</si>
  <si>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</si>
  <si>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</si>
  <si>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</si>
  <si>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</si>
  <si>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</si>
  <si>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</si>
  <si>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</si>
  <si>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</si>
  <si>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</si>
  <si>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</si>
  <si>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</si>
  <si>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</si>
  <si>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</si>
  <si>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</si>
  <si>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</si>
  <si>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</si>
  <si>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</si>
  <si>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</si>
  <si>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</si>
  <si>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</si>
  <si>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</si>
  <si>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</si>
  <si>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</si>
  <si>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</si>
  <si>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</si>
  <si>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</si>
  <si>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</si>
  <si>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</si>
  <si>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</si>
  <si>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</si>
  <si>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</si>
  <si>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</si>
  <si>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</si>
  <si>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</si>
  <si>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</si>
  <si>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</si>
  <si>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</si>
  <si>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</si>
  <si>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</si>
  <si>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</si>
  <si>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</si>
  <si>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</si>
  <si>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</si>
  <si>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</si>
  <si>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</si>
  <si>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</si>
  <si>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</si>
  <si>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</si>
  <si>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</si>
  <si>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</si>
  <si>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</si>
  <si>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</si>
  <si>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</si>
  <si>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</si>
  <si>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</si>
  <si>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</si>
  <si>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</si>
  <si>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</si>
  <si>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</si>
  <si>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</si>
  <si>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</si>
  <si>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</si>
  <si>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</si>
  <si>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</si>
  <si>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</si>
  <si>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</si>
  <si>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</si>
  <si>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</si>
  <si>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</si>
  <si>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</si>
  <si>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</si>
  <si>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</si>
  <si>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</si>
  <si>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</si>
  <si>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</si>
  <si>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</si>
  <si>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</si>
  <si>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</si>
  <si>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</si>
  <si>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</si>
  <si>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</si>
  <si>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</si>
  <si>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</si>
  <si>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</si>
  <si>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</si>
  <si>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</si>
  <si>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</si>
  <si>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</si>
  <si>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</si>
  <si>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</si>
  <si>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</si>
  <si>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</si>
  <si>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</si>
  <si>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</si>
  <si>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</si>
  <si>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</si>
  <si>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</si>
  <si>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</si>
  <si>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</si>
  <si>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</si>
  <si>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</si>
  <si>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</si>
  <si>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</si>
  <si>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</si>
  <si>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</si>
  <si>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</si>
  <si>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</si>
  <si>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</si>
  <si>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</si>
  <si>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</si>
  <si>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</si>
  <si>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</si>
  <si>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</si>
  <si>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</si>
  <si>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</si>
  <si>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</si>
  <si>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</si>
  <si>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</si>
  <si>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</si>
  <si>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</si>
  <si>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</si>
  <si>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</si>
  <si>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</si>
  <si>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</si>
  <si>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</si>
  <si>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</si>
  <si>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</si>
  <si>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</si>
  <si>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</si>
  <si>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</si>
  <si>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</si>
  <si>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</si>
  <si>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</si>
  <si>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</si>
  <si>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</si>
  <si>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</si>
  <si>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</si>
  <si>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</si>
  <si>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</si>
  <si>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</si>
  <si>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</si>
  <si>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</si>
  <si>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</si>
  <si>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</si>
  <si>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</si>
  <si>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</si>
  <si>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</si>
  <si>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</si>
  <si>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</si>
  <si>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</si>
  <si>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</si>
  <si>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</si>
  <si>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</si>
  <si>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</si>
  <si>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</si>
  <si>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</si>
  <si>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</si>
  <si>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</si>
  <si>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</si>
  <si>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</si>
  <si>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</si>
  <si>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</si>
  <si>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</si>
  <si>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</si>
  <si>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</si>
  <si>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</si>
  <si>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</si>
  <si>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</si>
  <si>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</si>
  <si>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</si>
  <si>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</si>
  <si>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</si>
  <si>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</si>
  <si>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</si>
  <si>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</si>
  <si>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</si>
  <si>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</si>
  <si>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</si>
  <si>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</si>
  <si>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</si>
  <si>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</si>
  <si>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</si>
  <si>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</si>
  <si>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</si>
  <si>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</si>
  <si>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</si>
  <si>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</si>
  <si>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</si>
  <si>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</si>
  <si>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</si>
  <si>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</si>
  <si>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</si>
  <si>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</si>
  <si>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</si>
  <si>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</si>
  <si>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</si>
  <si>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</si>
  <si>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</si>
  <si>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</si>
  <si>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</si>
  <si>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</si>
  <si>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</si>
  <si>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</si>
  <si>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</si>
  <si>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</si>
  <si>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</si>
  <si>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</si>
  <si>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</si>
  <si>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</si>
  <si>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</si>
  <si>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</si>
  <si>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</si>
  <si>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</si>
  <si>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</si>
  <si>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</si>
  <si>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</si>
  <si>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</si>
  <si>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</si>
  <si>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</si>
  <si>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</si>
  <si>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</si>
  <si>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</si>
  <si>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</si>
  <si>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</si>
  <si>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</si>
  <si>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</si>
  <si>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</si>
  <si>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</si>
  <si>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</si>
  <si>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</si>
  <si>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</si>
  <si>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</si>
  <si>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</si>
  <si>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</si>
  <si>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</si>
  <si>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</si>
  <si>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</si>
  <si>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</si>
  <si>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</si>
  <si>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</si>
  <si>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</si>
  <si>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</si>
  <si>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</si>
  <si>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</si>
  <si>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</si>
  <si>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</si>
  <si>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</si>
  <si>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</si>
  <si>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</si>
  <si>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</si>
  <si>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</si>
  <si>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</si>
  <si>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</si>
  <si>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</si>
  <si>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</si>
  <si>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</si>
  <si>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</si>
  <si>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</si>
  <si>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</si>
  <si>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</si>
  <si>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</si>
  <si>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</si>
  <si>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</si>
  <si>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</si>
  <si>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</si>
  <si>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</si>
  <si>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</si>
  <si>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</si>
  <si>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</si>
  <si>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</si>
  <si>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</si>
  <si>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</si>
  <si>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</si>
  <si>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</si>
  <si>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</si>
  <si>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</si>
  <si>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</si>
  <si>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</si>
  <si>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</si>
  <si>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</si>
  <si>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</si>
  <si>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</si>
  <si>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</si>
  <si>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</si>
  <si>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</si>
  <si>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</si>
  <si>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</si>
  <si>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</si>
  <si>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</si>
  <si>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</si>
  <si>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</si>
  <si>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</si>
  <si>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</si>
  <si>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</si>
  <si>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</si>
  <si>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</si>
  <si>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</si>
  <si>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</si>
  <si>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</si>
  <si>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</si>
  <si>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</si>
  <si>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</si>
  <si>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</si>
  <si>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</si>
  <si>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</si>
  <si>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</si>
  <si>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</si>
  <si>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</si>
  <si>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</si>
  <si>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</si>
  <si>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</si>
  <si>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</si>
  <si>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</si>
  <si>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</si>
  <si>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</si>
  <si>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</si>
  <si>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</si>
  <si>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</si>
  <si>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</si>
  <si>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</si>
  <si>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</si>
  <si>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</si>
  <si>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</si>
  <si>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</si>
  <si>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</si>
  <si>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</si>
  <si>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</si>
  <si>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</si>
  <si>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</si>
  <si>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</si>
  <si>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</si>
  <si>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</si>
  <si>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</si>
  <si>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</si>
  <si>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</si>
  <si>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</si>
  <si>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</si>
  <si>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</si>
  <si>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</si>
  <si>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</si>
  <si>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</si>
  <si>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</si>
  <si>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</si>
  <si>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</si>
  <si>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</si>
  <si>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</si>
  <si>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</si>
  <si>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</si>
  <si>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</si>
  <si>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</si>
  <si>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</si>
  <si>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</si>
  <si>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</si>
  <si>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</si>
  <si>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</si>
  <si>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</si>
  <si>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</si>
  <si>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</si>
  <si>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</si>
  <si>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</si>
  <si>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</si>
  <si>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</si>
  <si>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</si>
  <si>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</si>
  <si>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</si>
  <si>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</si>
  <si>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</si>
  <si>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</si>
  <si>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</si>
  <si>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</si>
  <si>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</si>
  <si>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</si>
  <si>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</si>
  <si>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</si>
  <si>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</si>
  <si>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</si>
  <si>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</si>
  <si>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</si>
  <si>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</si>
  <si>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</si>
  <si>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</si>
  <si>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</si>
  <si>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</si>
  <si>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</si>
  <si>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</si>
  <si>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</si>
  <si>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</si>
  <si>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</si>
  <si>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</si>
  <si>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</si>
  <si>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</si>
  <si>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</si>
  <si>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</si>
  <si>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</si>
  <si>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</si>
  <si>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</si>
  <si>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</si>
  <si>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</si>
  <si>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</si>
  <si>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</si>
  <si>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</si>
  <si>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</si>
  <si>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</si>
  <si>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</si>
  <si>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</si>
  <si>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</si>
  <si>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</si>
  <si>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</si>
  <si>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</si>
  <si>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</si>
  <si>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</si>
  <si>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</si>
  <si>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</si>
  <si>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</si>
  <si>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</si>
  <si>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</si>
  <si>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</si>
  <si>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</si>
  <si>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</si>
  <si>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</si>
  <si>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</si>
  <si>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</si>
  <si>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</si>
  <si>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</si>
  <si>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</si>
  <si>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</si>
  <si>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</si>
  <si>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</si>
  <si>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</si>
  <si>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</si>
  <si>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</si>
  <si>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</si>
  <si>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</si>
  <si>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</si>
  <si>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</si>
  <si>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</si>
  <si>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</si>
  <si>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</si>
  <si>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</si>
  <si>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</si>
  <si>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</si>
  <si>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</si>
  <si>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</si>
  <si>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</si>
  <si>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</si>
  <si>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</si>
  <si>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</si>
  <si>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</si>
  <si>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</si>
  <si>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</si>
  <si>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</si>
  <si>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</si>
  <si>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</si>
  <si>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</si>
  <si>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</si>
  <si>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</si>
  <si>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</si>
  <si>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</si>
  <si>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</si>
  <si>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</si>
  <si>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</si>
  <si>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</si>
  <si>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</si>
  <si>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</si>
  <si>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</si>
  <si>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</si>
  <si>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</si>
  <si>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</si>
  <si>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</si>
  <si>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</si>
  <si>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</si>
  <si>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</si>
  <si>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</si>
  <si>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</si>
  <si>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</si>
  <si>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</si>
  <si>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</si>
  <si>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</si>
  <si>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</si>
  <si>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</si>
  <si>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</si>
  <si>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</si>
  <si>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</si>
  <si>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</si>
  <si>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</si>
  <si>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</si>
  <si>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</si>
  <si>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</si>
  <si>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</si>
  <si>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</si>
  <si>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</si>
  <si>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</si>
  <si>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</si>
  <si>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</si>
  <si>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</si>
  <si>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</si>
  <si>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</si>
  <si>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</si>
  <si>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</si>
  <si>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</si>
  <si>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</si>
  <si>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</si>
  <si>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</si>
  <si>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</si>
  <si>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</si>
  <si>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</si>
  <si>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</si>
  <si>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</si>
  <si>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</si>
  <si>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</si>
  <si>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</si>
  <si>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</si>
  <si>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</si>
  <si>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</si>
  <si>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</si>
  <si>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</si>
  <si>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</si>
  <si>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</si>
  <si>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</si>
  <si>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</si>
  <si>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</si>
  <si>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</si>
  <si>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</si>
  <si>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</si>
  <si>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</si>
  <si>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</si>
  <si>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</si>
  <si>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</si>
  <si>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</si>
  <si>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</si>
  <si>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</si>
  <si>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</si>
  <si>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</si>
  <si>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</si>
  <si>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</si>
  <si>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</si>
  <si>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</si>
  <si>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</si>
  <si>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</si>
  <si>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</si>
  <si>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</si>
  <si>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</si>
  <si>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</si>
  <si>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</si>
  <si>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</si>
  <si>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</si>
  <si>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</si>
  <si>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</si>
  <si>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</si>
  <si>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</si>
  <si>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</si>
  <si>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</si>
  <si>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</si>
  <si>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</si>
  <si>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</si>
  <si>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</si>
  <si>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</si>
  <si>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</si>
  <si>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</si>
  <si>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</si>
  <si>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</si>
  <si>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</si>
  <si>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</si>
  <si>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</si>
  <si>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</si>
  <si>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</si>
  <si>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</si>
  <si>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</si>
  <si>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</si>
  <si>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</si>
  <si>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</si>
  <si>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</si>
  <si>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</si>
  <si>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</si>
  <si>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</si>
  <si>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</si>
  <si>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</si>
  <si>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</si>
  <si>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</si>
  <si>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</si>
  <si>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</si>
  <si>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</si>
  <si>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</si>
  <si>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</si>
  <si>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</si>
  <si>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</si>
  <si>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</si>
  <si>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</si>
  <si>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</si>
  <si>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</si>
  <si>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</si>
  <si>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</si>
  <si>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</si>
  <si>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</si>
  <si>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</si>
  <si>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</si>
  <si>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</si>
  <si>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</si>
  <si>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</si>
  <si>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</si>
  <si>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</si>
  <si>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</si>
  <si>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</si>
  <si>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</si>
  <si>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</si>
  <si>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</si>
  <si>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</si>
  <si>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</si>
  <si>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</si>
  <si>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</si>
  <si>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</si>
  <si>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</si>
  <si>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</si>
  <si>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</si>
  <si>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</si>
  <si>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</si>
  <si>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</si>
  <si>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</si>
  <si>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</si>
  <si>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</si>
  <si>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</si>
  <si>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</si>
  <si>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</si>
  <si>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</si>
  <si>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</si>
  <si>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</si>
  <si>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</si>
  <si>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</si>
  <si>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</si>
  <si>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</si>
  <si>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</si>
  <si>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</si>
  <si>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</si>
  <si>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</si>
  <si>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</si>
  <si>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</si>
  <si>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</si>
  <si>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</si>
  <si>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</si>
  <si>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</si>
  <si>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</si>
  <si>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</si>
  <si>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</si>
  <si>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</si>
  <si>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</si>
  <si>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</si>
  <si>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</si>
  <si>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</si>
  <si>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</si>
  <si>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</si>
  <si>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</si>
  <si>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</si>
  <si>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</si>
  <si>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</si>
  <si>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</si>
  <si>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</si>
  <si>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</si>
  <si>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</si>
  <si>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</si>
  <si>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</si>
  <si>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</si>
  <si>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</si>
  <si>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</si>
  <si>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</si>
  <si>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</si>
  <si>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</si>
  <si>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</si>
  <si>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</si>
  <si>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</si>
  <si>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</si>
  <si>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</si>
  <si>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</si>
  <si>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</si>
  <si>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</si>
  <si>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</si>
  <si>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</si>
  <si>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</si>
  <si>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</si>
  <si>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</si>
  <si>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</si>
  <si>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</si>
  <si>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</si>
  <si>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</si>
  <si>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</si>
  <si>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</si>
  <si>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</si>
  <si>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</si>
  <si>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</si>
  <si>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</si>
  <si>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</si>
  <si>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</si>
  <si>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</si>
  <si>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</si>
  <si>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</si>
  <si>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</si>
  <si>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</si>
  <si>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</si>
  <si>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</si>
  <si>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</si>
  <si>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</si>
  <si>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</si>
  <si>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</si>
  <si>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</si>
  <si>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</si>
  <si>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</si>
  <si>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</si>
  <si>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</si>
  <si>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</si>
  <si>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</si>
  <si>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</si>
  <si>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</si>
  <si>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</si>
  <si>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</si>
  <si>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</si>
  <si>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</si>
  <si>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</si>
  <si>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</si>
  <si>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</si>
  <si>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</si>
  <si>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</si>
  <si>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</si>
  <si>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</si>
  <si>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</si>
  <si>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</si>
  <si>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</si>
  <si>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</si>
  <si>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</si>
  <si>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</si>
  <si>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</si>
  <si>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</si>
  <si>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</si>
  <si>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</si>
  <si>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</si>
  <si>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</si>
  <si>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</si>
  <si>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</si>
  <si>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</si>
  <si>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</si>
  <si>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</si>
  <si>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</si>
  <si>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</si>
  <si>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</si>
  <si>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</si>
  <si>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</si>
  <si>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</si>
  <si>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</si>
  <si>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</si>
  <si>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</si>
  <si>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</si>
  <si>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</si>
  <si>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</si>
  <si>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</si>
  <si>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</si>
  <si>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</si>
  <si>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</si>
  <si>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</si>
  <si>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</si>
  <si>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</si>
  <si>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</si>
  <si>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</si>
  <si>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</si>
  <si>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</si>
  <si>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</si>
  <si>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</si>
  <si>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</si>
  <si>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</si>
  <si>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</si>
  <si>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</si>
  <si>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</si>
  <si>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</si>
  <si>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</si>
  <si>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</si>
  <si>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</si>
  <si>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</si>
  <si>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</si>
  <si>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</si>
  <si>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</si>
  <si>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</si>
  <si>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</si>
  <si>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</si>
  <si>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</si>
  <si>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</si>
  <si>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</si>
  <si>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</si>
  <si>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</si>
  <si>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</si>
  <si>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</si>
  <si>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</si>
  <si>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</si>
  <si>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</si>
  <si>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</si>
  <si>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</si>
  <si>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</si>
  <si>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</si>
  <si>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</si>
  <si>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</si>
  <si>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</si>
  <si>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</si>
  <si>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</si>
  <si>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</si>
  <si>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</si>
  <si>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</si>
  <si>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</si>
  <si>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</si>
  <si>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</si>
  <si>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</si>
  <si>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</si>
  <si>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</si>
  <si>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</si>
  <si>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</si>
  <si>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</si>
  <si>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</si>
  <si>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</si>
  <si>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</si>
  <si>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</si>
  <si>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</si>
  <si>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</si>
  <si>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</si>
  <si>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</si>
  <si>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</si>
  <si>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</si>
  <si>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</si>
  <si>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</si>
  <si>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</si>
  <si>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</si>
  <si>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</si>
  <si>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</si>
  <si>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</si>
  <si>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</si>
  <si>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</si>
  <si>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</si>
  <si>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</si>
  <si>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</si>
  <si>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</si>
  <si>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</si>
  <si>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</si>
  <si>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</si>
  <si>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</si>
  <si>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</si>
  <si>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</si>
  <si>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</si>
  <si>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</si>
  <si>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</si>
  <si>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</si>
  <si>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</si>
  <si>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</si>
  <si>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</si>
  <si>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</si>
  <si>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</si>
  <si>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</si>
  <si>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</si>
  <si>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</si>
  <si>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</si>
  <si>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</si>
  <si>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</si>
  <si>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</si>
  <si>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</si>
  <si>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</si>
  <si>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</si>
  <si>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</si>
  <si>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</si>
  <si>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</si>
  <si>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</si>
  <si>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</si>
  <si>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</si>
  <si>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</si>
  <si>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</si>
  <si>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</si>
  <si>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</si>
  <si>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</si>
  <si>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</si>
  <si>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</si>
  <si>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</si>
  <si>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</si>
  <si>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</si>
  <si>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</si>
  <si>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</si>
  <si>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</si>
  <si>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</si>
  <si>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</si>
  <si>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</si>
  <si>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</si>
  <si>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</si>
  <si>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</si>
  <si>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</si>
  <si>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</si>
  <si>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</si>
  <si>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</si>
  <si>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</si>
  <si>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</si>
  <si>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</si>
  <si>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</si>
  <si>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</si>
  <si>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</si>
  <si>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</si>
  <si>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</si>
  <si>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</si>
  <si>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</si>
  <si>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</si>
  <si>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</si>
  <si>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</si>
  <si>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</si>
  <si>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</si>
  <si>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</si>
  <si>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</si>
  <si>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</si>
  <si>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</si>
  <si>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</si>
  <si>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</si>
  <si>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</si>
  <si>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</si>
  <si>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</si>
  <si>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</si>
  <si>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</si>
  <si>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</si>
  <si>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</si>
  <si>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</si>
  <si>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</si>
  <si>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</si>
  <si>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</si>
  <si>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</si>
  <si>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</si>
  <si>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</si>
  <si>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</si>
  <si>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</si>
  <si>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</si>
  <si>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</si>
  <si>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</si>
  <si>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</si>
  <si>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</si>
  <si>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</si>
  <si>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</si>
  <si>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</si>
  <si>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</si>
  <si>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</si>
  <si>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</si>
  <si>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</si>
  <si>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</si>
  <si>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</si>
  <si>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</si>
  <si>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</si>
  <si>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</si>
  <si>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</si>
  <si>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</si>
  <si>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</si>
  <si>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</si>
  <si>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</si>
  <si>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</si>
  <si>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</si>
  <si>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</si>
  <si>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</si>
  <si>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</si>
  <si>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</si>
  <si>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</si>
  <si>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</si>
  <si>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</si>
  <si>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</si>
  <si>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</si>
  <si>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</si>
  <si>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</si>
  <si>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</si>
  <si>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</si>
  <si>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</si>
  <si>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</si>
  <si>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</si>
  <si>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</si>
  <si>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</si>
  <si>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</si>
  <si>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</si>
  <si>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</si>
  <si>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</si>
  <si>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</si>
  <si>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</si>
  <si>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</si>
  <si>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</si>
  <si>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</si>
  <si>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</si>
  <si>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</si>
  <si>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</si>
  <si>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</si>
  <si>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</si>
  <si>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</si>
  <si>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</si>
  <si>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</si>
  <si>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</si>
  <si>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</si>
  <si>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</si>
  <si>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</si>
  <si>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</si>
  <si>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</si>
  <si>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</si>
  <si>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</si>
  <si>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</si>
  <si>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</si>
  <si>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</si>
  <si>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</si>
  <si>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</si>
  <si>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</si>
  <si>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</si>
  <si>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</si>
  <si>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</si>
  <si>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</si>
  <si>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</si>
  <si>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</si>
  <si>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</si>
  <si>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</si>
  <si>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</si>
  <si>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</si>
  <si>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</si>
  <si>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</si>
  <si>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</si>
  <si>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</si>
  <si>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</si>
  <si>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</si>
  <si>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</si>
  <si>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</si>
  <si>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</si>
  <si>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</si>
  <si>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</si>
  <si>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</si>
  <si>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</si>
  <si>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</si>
  <si>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</si>
  <si>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</si>
  <si>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</si>
  <si>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</si>
  <si>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</si>
  <si>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</si>
  <si>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</si>
  <si>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</si>
  <si>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</si>
  <si>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</si>
  <si>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</si>
  <si>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</si>
  <si>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</si>
  <si>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</si>
  <si>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</si>
  <si>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</si>
  <si>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</si>
  <si>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</si>
  <si>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</si>
  <si>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</si>
  <si>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</si>
  <si>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</si>
  <si>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</si>
  <si>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</si>
  <si>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</si>
  <si>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</si>
  <si>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</si>
  <si>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</si>
  <si>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</si>
  <si>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</si>
  <si>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</si>
  <si>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</si>
  <si>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</si>
  <si>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</si>
  <si>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</si>
  <si>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</si>
  <si>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</si>
  <si>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</si>
  <si>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</si>
  <si>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</si>
  <si>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</si>
  <si>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</si>
  <si>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</si>
  <si>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</si>
  <si>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</si>
  <si>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</si>
  <si>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</si>
  <si>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</si>
  <si>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</si>
  <si>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</si>
  <si>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</si>
  <si>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</si>
  <si>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</si>
  <si>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</si>
  <si>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</si>
  <si>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</si>
  <si>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</si>
  <si>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</si>
  <si>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</si>
  <si>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</si>
  <si>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</si>
  <si>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</si>
  <si>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</si>
  <si>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</si>
  <si>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</si>
  <si>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</si>
  <si>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</si>
  <si>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</si>
  <si>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</si>
  <si>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</si>
  <si>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</si>
  <si>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</si>
  <si>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</si>
  <si>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</si>
  <si>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</si>
  <si>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</si>
  <si>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</si>
  <si>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</si>
  <si>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</si>
  <si>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</si>
  <si>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</si>
  <si>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</si>
  <si>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</si>
  <si>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</si>
  <si>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</si>
  <si>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</si>
  <si>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</si>
  <si>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</si>
  <si>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</si>
  <si>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</si>
  <si>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</si>
  <si>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</si>
  <si>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</si>
  <si>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</si>
  <si>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</si>
  <si>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</si>
  <si>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</si>
  <si>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</si>
  <si>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</si>
  <si>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</si>
  <si>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</si>
  <si>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</si>
  <si>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</si>
  <si>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</si>
  <si>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</si>
  <si>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</si>
  <si>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</si>
  <si>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</si>
  <si>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</si>
  <si>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</si>
  <si>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</si>
  <si>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</si>
  <si>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</si>
  <si>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</si>
  <si>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</si>
  <si>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</si>
  <si>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</si>
  <si>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</si>
  <si>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</si>
  <si>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</si>
  <si>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</si>
  <si>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</si>
  <si>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</si>
  <si>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</si>
  <si>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</si>
  <si>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</si>
  <si>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</si>
  <si>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</si>
  <si>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</si>
  <si>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</si>
  <si>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</si>
  <si>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</si>
  <si>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</si>
  <si>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</si>
  <si>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</si>
  <si>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</si>
  <si>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</si>
  <si>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</si>
  <si>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</si>
  <si>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</si>
  <si>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</si>
  <si>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</si>
  <si>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</si>
  <si>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</si>
  <si>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</si>
  <si>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</si>
  <si>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</si>
  <si>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</si>
  <si>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</si>
  <si>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</si>
  <si>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</si>
  <si>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</si>
  <si>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</si>
  <si>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</si>
  <si>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</si>
  <si>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</si>
  <si>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</si>
  <si>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</si>
  <si>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</si>
  <si>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</si>
  <si>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</si>
  <si>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</si>
  <si>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</si>
  <si>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</si>
  <si>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</si>
  <si>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</si>
  <si>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</si>
  <si>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</si>
  <si>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</si>
  <si>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</si>
  <si>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</si>
  <si>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</si>
  <si>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</si>
  <si>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</si>
  <si>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</si>
  <si>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</si>
  <si>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</si>
  <si>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</si>
  <si>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</si>
  <si>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</si>
  <si>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</si>
  <si>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</si>
  <si>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</si>
  <si>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</si>
  <si>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</si>
  <si>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</si>
  <si>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</si>
  <si>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</si>
  <si>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</si>
  <si>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</si>
  <si>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</si>
  <si>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</si>
  <si>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</si>
  <si>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</si>
  <si>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</si>
  <si>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</si>
  <si>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</si>
  <si>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</si>
  <si>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</si>
  <si>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</si>
  <si>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</si>
  <si>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</si>
  <si>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</si>
  <si>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</si>
  <si>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</si>
  <si>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</si>
  <si>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</si>
  <si>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</si>
  <si>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</si>
  <si>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</si>
  <si>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</si>
  <si>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</si>
  <si>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</si>
  <si>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</si>
  <si>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</si>
  <si>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</si>
  <si>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</si>
  <si>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</si>
  <si>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</si>
  <si>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</si>
  <si>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</si>
  <si>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</si>
  <si>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</si>
  <si>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</si>
  <si>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</si>
  <si>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</si>
  <si>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</si>
  <si>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</si>
  <si>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</si>
  <si>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</si>
  <si>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</si>
  <si>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</si>
  <si>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</si>
  <si>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</si>
  <si>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</si>
  <si>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</si>
  <si>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</si>
  <si>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</si>
  <si>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</si>
  <si>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</si>
  <si>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</si>
  <si>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</si>
  <si>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</si>
  <si>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</si>
  <si>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</si>
  <si>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</si>
  <si>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</si>
  <si>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</si>
  <si>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</si>
  <si>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</si>
  <si>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</si>
  <si>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</si>
  <si>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</si>
  <si>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</si>
  <si>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</si>
  <si>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</si>
  <si>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</si>
  <si>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</si>
  <si>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</si>
  <si>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</si>
  <si>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</si>
  <si>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</si>
  <si>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</si>
  <si>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</si>
  <si>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</si>
  <si>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</si>
  <si>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</si>
  <si>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</si>
  <si>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</si>
  <si>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</si>
  <si>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</si>
  <si>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</si>
  <si>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</si>
  <si>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</si>
  <si>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</si>
  <si>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</si>
  <si>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</si>
  <si>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</si>
  <si>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</si>
  <si>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</si>
  <si>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</si>
  <si>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</si>
  <si>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</si>
  <si>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</si>
  <si>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</si>
  <si>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</si>
  <si>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</si>
  <si>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</si>
  <si>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</si>
  <si>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</si>
  <si>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</si>
  <si>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</si>
  <si>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</si>
  <si>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</si>
  <si>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</si>
  <si>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</si>
  <si>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</si>
  <si>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</si>
  <si>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</si>
  <si>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</si>
  <si>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</si>
  <si>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</si>
  <si>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</si>
  <si>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</si>
  <si>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</si>
  <si>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</si>
  <si>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</si>
  <si>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</si>
  <si>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</si>
  <si>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</si>
  <si>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</si>
  <si>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</si>
  <si>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</si>
  <si>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</si>
  <si>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</si>
  <si>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</si>
  <si>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</si>
  <si>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</si>
  <si>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</si>
  <si>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</si>
  <si>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</si>
  <si>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</si>
  <si>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</si>
  <si>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</si>
  <si>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</si>
  <si>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</si>
  <si>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</si>
  <si>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</si>
  <si>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</si>
  <si>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</si>
  <si>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</si>
  <si>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</si>
  <si>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</si>
  <si>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</si>
  <si>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</si>
  <si>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</si>
  <si>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</si>
  <si>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</si>
  <si>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</si>
  <si>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</si>
  <si>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</si>
  <si>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</si>
  <si>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</si>
  <si>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</si>
  <si>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</si>
  <si>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</si>
  <si>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</si>
  <si>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</si>
  <si>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</si>
  <si>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</si>
  <si>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</si>
  <si>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</si>
  <si>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</si>
  <si>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</si>
  <si>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</si>
  <si>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</si>
  <si>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</si>
  <si>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</si>
  <si>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</si>
  <si>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</si>
  <si>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</si>
  <si>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</si>
  <si>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</si>
  <si>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</si>
  <si>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</si>
  <si>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</si>
  <si>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</si>
  <si>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</si>
  <si>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</si>
  <si>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</si>
  <si>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</si>
  <si>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</si>
  <si>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</si>
  <si>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</si>
  <si>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</si>
  <si>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</si>
  <si>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</si>
  <si>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</si>
  <si>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</si>
  <si>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</si>
  <si>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</si>
  <si>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</si>
  <si>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</si>
  <si>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</si>
  <si>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</si>
  <si>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</si>
  <si>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</si>
  <si>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</si>
  <si>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</si>
  <si>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</si>
  <si>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</si>
  <si>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</si>
  <si>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</si>
  <si>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</si>
  <si>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</si>
  <si>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</si>
  <si>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</si>
  <si>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</si>
  <si>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</si>
  <si>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</si>
  <si>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</si>
  <si>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</si>
  <si>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</si>
  <si>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</si>
  <si>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</si>
  <si>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</si>
  <si>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</si>
  <si>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</si>
  <si>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</si>
  <si>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</si>
  <si>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</si>
  <si>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</si>
  <si>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</si>
  <si>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</si>
  <si>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</si>
  <si>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</si>
  <si>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</si>
  <si>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</si>
  <si>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</si>
  <si>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</si>
  <si>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</si>
  <si>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</si>
  <si>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</si>
  <si>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</si>
  <si>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</si>
  <si>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</si>
  <si>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</si>
  <si>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</si>
  <si>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</si>
  <si>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</si>
  <si>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</si>
  <si>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</si>
  <si>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</si>
  <si>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</si>
  <si>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</si>
  <si>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</si>
  <si>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</si>
  <si>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</si>
  <si>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</si>
  <si>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</si>
  <si>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</si>
  <si>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</si>
  <si>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</si>
  <si>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</si>
  <si>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</si>
  <si>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</si>
  <si>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</si>
  <si>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</si>
  <si>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</si>
  <si>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</si>
  <si>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</si>
  <si>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</si>
  <si>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</si>
  <si>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</si>
  <si>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</si>
  <si>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</si>
  <si>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</si>
  <si>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</si>
  <si>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</si>
  <si>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</si>
  <si>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</si>
  <si>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</si>
  <si>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</si>
  <si>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</si>
  <si>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</si>
  <si>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</si>
  <si>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</si>
  <si>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</si>
  <si>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</si>
  <si>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</si>
  <si>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</si>
  <si>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</si>
  <si>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</si>
  <si>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</si>
  <si>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</si>
  <si>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</si>
  <si>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</si>
  <si>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</si>
  <si>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</si>
  <si>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</si>
  <si>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</si>
  <si>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</si>
  <si>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</si>
  <si>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</si>
  <si>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</si>
  <si>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</si>
  <si>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</si>
  <si>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</si>
  <si>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</si>
  <si>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</si>
  <si>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</si>
  <si>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</si>
  <si>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</si>
  <si>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</si>
  <si>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</si>
  <si>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</si>
  <si>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</si>
  <si>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</si>
  <si>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</si>
  <si>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</si>
  <si>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</si>
  <si>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</si>
  <si>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</si>
  <si>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</si>
  <si>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</si>
  <si>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</si>
  <si>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</si>
  <si>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</si>
  <si>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</si>
  <si>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</si>
  <si>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</si>
  <si>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</si>
  <si>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</si>
  <si>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</si>
  <si>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</si>
  <si>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</si>
  <si>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</si>
  <si>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</si>
  <si>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</si>
  <si>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</si>
  <si>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</si>
  <si>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</si>
  <si>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</si>
  <si>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</si>
  <si>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</si>
  <si>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</si>
  <si>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</si>
  <si>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</si>
  <si>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</si>
  <si>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</si>
  <si>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</si>
  <si>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</si>
  <si>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</si>
  <si>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</si>
  <si>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</si>
  <si>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</si>
  <si>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</si>
  <si>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</si>
  <si>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</si>
  <si>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</si>
  <si>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</si>
  <si>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</si>
  <si>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</si>
  <si>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</si>
  <si>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</si>
  <si>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</si>
  <si>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</si>
  <si>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</si>
  <si>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</si>
  <si>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</si>
  <si>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</si>
  <si>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</si>
  <si>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</si>
  <si>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</si>
  <si>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</si>
  <si>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</si>
  <si>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</si>
  <si>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</si>
  <si>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</si>
  <si>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</si>
  <si>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</si>
  <si>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</si>
  <si>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</si>
  <si>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</si>
  <si>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</si>
  <si>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</si>
  <si>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</si>
  <si>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</si>
  <si>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</si>
  <si>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</si>
  <si>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</si>
  <si>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</si>
  <si>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</si>
  <si>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</si>
  <si>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</si>
  <si>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</si>
  <si>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</si>
  <si>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</si>
  <si>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</si>
  <si>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</si>
  <si>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</si>
  <si>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</si>
  <si>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</si>
  <si>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</si>
  <si>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</si>
  <si>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</si>
  <si>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</si>
  <si>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</si>
  <si>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</si>
  <si>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</si>
  <si>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</si>
  <si>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</si>
  <si>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</si>
  <si>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</si>
  <si>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</si>
  <si>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</si>
  <si>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</si>
  <si>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</si>
  <si>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</si>
  <si>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</si>
  <si>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</si>
  <si>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</si>
  <si>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</si>
  <si>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</si>
  <si>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</si>
  <si>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</si>
  <si>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</si>
  <si>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</si>
  <si>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</si>
  <si>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</si>
  <si>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</si>
  <si>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</si>
  <si>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</si>
  <si>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</si>
  <si>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</si>
  <si>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</si>
  <si>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</si>
  <si>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</si>
  <si>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</si>
  <si>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</si>
  <si>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</si>
  <si>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</si>
  <si>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</si>
  <si>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</si>
  <si>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</si>
  <si>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</si>
  <si>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</si>
  <si>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</si>
  <si>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</si>
  <si>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</si>
  <si>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</si>
  <si>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</si>
  <si>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</si>
  <si>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</si>
  <si>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</si>
  <si>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</si>
  <si>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</si>
  <si>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</si>
  <si>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</si>
  <si>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</si>
  <si>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</si>
  <si>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</si>
  <si>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</si>
  <si>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</si>
  <si>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</si>
  <si>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</si>
  <si>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</si>
  <si>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</si>
  <si>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</si>
  <si>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</si>
  <si>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</si>
  <si>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</si>
  <si>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</si>
  <si>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</si>
  <si>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</si>
  <si>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</si>
  <si>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</si>
  <si>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</si>
  <si>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</si>
  <si>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</si>
  <si>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</si>
  <si>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</si>
  <si>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</si>
  <si>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</si>
  <si>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</si>
  <si>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</si>
  <si>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</si>
  <si>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</si>
  <si>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</si>
  <si>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</si>
  <si>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</si>
  <si>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</si>
  <si>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</si>
  <si>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</si>
  <si>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</si>
  <si>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</si>
  <si>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</si>
  <si>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</si>
  <si>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</si>
  <si>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</si>
  <si>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</si>
  <si>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</si>
  <si>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</si>
  <si>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</si>
  <si>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</si>
  <si>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</si>
  <si>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</si>
  <si>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</si>
  <si>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</si>
  <si>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</si>
  <si>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</si>
  <si>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</si>
  <si>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</si>
  <si>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</si>
  <si>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</si>
  <si>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</si>
  <si>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</si>
  <si>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</si>
  <si>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</si>
  <si>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</si>
  <si>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</si>
  <si>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</si>
  <si>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</si>
  <si>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</si>
  <si>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</si>
  <si>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</si>
  <si>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</si>
  <si>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</si>
  <si>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</si>
  <si>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</si>
  <si>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</si>
  <si>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</si>
  <si>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</si>
  <si>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</si>
  <si>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</si>
  <si>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</si>
  <si>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</si>
  <si>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</si>
  <si>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</si>
  <si>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</si>
  <si>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</si>
  <si>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</si>
  <si>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</si>
  <si>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</si>
  <si>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</si>
  <si>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</si>
  <si>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</si>
  <si>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</si>
  <si>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</si>
  <si>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</si>
  <si>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</si>
  <si>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</si>
  <si>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</si>
  <si>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</si>
  <si>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</si>
  <si>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</si>
  <si>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</si>
  <si>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</si>
  <si>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</si>
  <si>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</si>
  <si>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</si>
  <si>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</si>
  <si>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</si>
  <si>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</si>
  <si>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</si>
  <si>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</si>
  <si>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</si>
  <si>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</si>
  <si>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</si>
  <si>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</si>
  <si>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</si>
  <si>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</si>
  <si>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</si>
  <si>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</si>
  <si>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</si>
  <si>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</si>
  <si>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</si>
  <si>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</si>
  <si>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</si>
  <si>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</si>
  <si>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</si>
  <si>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</si>
  <si>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</si>
  <si>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</si>
  <si>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</si>
  <si>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</si>
  <si>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</si>
  <si>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</si>
  <si>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</si>
  <si>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</si>
  <si>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</si>
  <si>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</si>
  <si>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</si>
  <si>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</si>
  <si>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</si>
  <si>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</si>
  <si>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</si>
  <si>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</si>
  <si>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</si>
  <si>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</si>
  <si>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</si>
  <si>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</si>
  <si>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</si>
  <si>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</si>
  <si>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</si>
  <si>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</si>
  <si>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</si>
  <si>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</si>
  <si>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</si>
  <si>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</si>
  <si>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</si>
  <si>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</si>
  <si>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</si>
  <si>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</si>
  <si>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</si>
  <si>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</si>
  <si>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</si>
  <si>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</si>
  <si>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</si>
  <si>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</si>
  <si>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</si>
  <si>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</si>
  <si>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</si>
  <si>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</si>
  <si>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</si>
  <si>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</si>
  <si>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</si>
  <si>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</si>
  <si>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</si>
  <si>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</si>
  <si>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</si>
  <si>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</si>
  <si>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</si>
  <si>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</si>
  <si>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</si>
  <si>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</si>
  <si>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</si>
  <si>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</si>
  <si>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</si>
  <si>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</si>
  <si>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</si>
  <si>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</si>
  <si>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</si>
  <si>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</si>
  <si>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</si>
  <si>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</si>
  <si>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</si>
  <si>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</si>
  <si>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</si>
  <si>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</si>
  <si>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</si>
  <si>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</si>
  <si>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</si>
  <si>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</si>
  <si>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</si>
  <si>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</si>
  <si>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</si>
  <si>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</si>
  <si>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</si>
  <si>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</si>
  <si>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</si>
  <si>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</si>
  <si>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</si>
  <si>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</si>
  <si>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</si>
  <si>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</si>
  <si>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</si>
  <si>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</si>
  <si>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</si>
  <si>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</si>
  <si>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</si>
  <si>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</si>
  <si>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</si>
  <si>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</si>
  <si>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</si>
  <si>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</si>
  <si>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</si>
  <si>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</si>
  <si>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</si>
  <si>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</si>
  <si>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</si>
  <si>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</si>
  <si>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</si>
  <si>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</si>
  <si>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</si>
  <si>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</si>
  <si>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</si>
  <si>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</si>
  <si>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</si>
  <si>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</si>
  <si>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</si>
  <si>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</si>
  <si>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</si>
  <si>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</si>
  <si>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</si>
  <si>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</si>
  <si>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</si>
  <si>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</si>
  <si>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</si>
  <si>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</si>
  <si>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</si>
  <si>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</si>
  <si>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</si>
  <si>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</si>
  <si>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</si>
  <si>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</si>
  <si>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</si>
  <si>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</si>
  <si>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</si>
  <si>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</si>
  <si>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</si>
  <si>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</si>
  <si>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</si>
  <si>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</si>
  <si>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</si>
  <si>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</si>
  <si>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</si>
  <si>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</si>
  <si>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</si>
  <si>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</si>
  <si>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</si>
  <si>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</si>
  <si>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</si>
  <si>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</si>
  <si>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</si>
  <si>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</si>
  <si>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</si>
  <si>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</si>
  <si>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</si>
  <si>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</si>
  <si>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</si>
  <si>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</si>
  <si>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</si>
  <si>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</si>
  <si>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</si>
  <si>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</si>
  <si>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</si>
  <si>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</si>
  <si>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</si>
  <si>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</si>
  <si>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</si>
  <si>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</si>
  <si>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</si>
  <si>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</si>
  <si>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</si>
  <si>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</si>
  <si>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</si>
  <si>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</si>
  <si>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</si>
  <si>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</si>
  <si>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</si>
  <si>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</si>
  <si>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</si>
  <si>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</si>
  <si>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</si>
  <si>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</si>
  <si>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</si>
  <si>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</si>
  <si>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</si>
  <si>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</si>
  <si>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</si>
  <si>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</si>
  <si>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</si>
  <si>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</si>
  <si>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</si>
  <si>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</si>
  <si>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</si>
  <si>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</si>
  <si>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</si>
  <si>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</si>
  <si>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</si>
  <si>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</si>
  <si>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</si>
  <si>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</si>
  <si>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</si>
  <si>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</si>
  <si>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</si>
  <si>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</si>
  <si>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</si>
  <si>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</si>
  <si>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</si>
  <si>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</si>
  <si>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</si>
  <si>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</si>
  <si>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</si>
  <si>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</si>
  <si>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</si>
  <si>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</si>
  <si>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</si>
  <si>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</si>
  <si>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</si>
  <si>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</si>
  <si>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</si>
  <si>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</si>
  <si>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</si>
  <si>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</si>
  <si>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</si>
  <si>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</si>
  <si>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</si>
  <si>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</si>
  <si>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</si>
  <si>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</si>
  <si>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</si>
  <si>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</si>
  <si>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</si>
  <si>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</si>
  <si>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</si>
  <si>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</si>
  <si>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</si>
  <si>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</si>
  <si>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</si>
  <si>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</si>
  <si>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</si>
  <si>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</si>
  <si>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</si>
  <si>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</si>
  <si>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</si>
  <si>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</si>
  <si>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</si>
  <si>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</si>
  <si>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</si>
  <si>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</si>
  <si>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</si>
  <si>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</si>
  <si>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</si>
  <si>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</si>
  <si>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</si>
  <si>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</si>
  <si>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</si>
  <si>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</si>
  <si>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</si>
  <si>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</si>
  <si>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</si>
  <si>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</si>
  <si>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</si>
  <si>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</si>
  <si>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</si>
  <si>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</si>
  <si>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</si>
  <si>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</si>
  <si>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</si>
  <si>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</si>
  <si>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</si>
  <si>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</si>
  <si>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</si>
  <si>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</si>
  <si>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</si>
  <si>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</si>
  <si>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</si>
  <si>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</si>
  <si>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</si>
  <si>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</si>
  <si>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</si>
  <si>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</si>
  <si>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</si>
  <si>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</si>
  <si>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</si>
  <si>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</si>
  <si>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</si>
  <si>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</si>
  <si>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</si>
  <si>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</si>
  <si>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</si>
  <si>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</si>
  <si>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</si>
  <si>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</si>
  <si>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</si>
  <si>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</si>
  <si>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</si>
  <si>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</si>
  <si>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</si>
  <si>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</si>
  <si>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</si>
  <si>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</si>
  <si>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</si>
  <si>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</si>
  <si>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</si>
  <si>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</si>
  <si>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</si>
  <si>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</si>
  <si>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</si>
  <si>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</si>
  <si>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</si>
  <si>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</si>
  <si>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</si>
  <si>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</si>
  <si>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</si>
  <si>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</si>
  <si>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</si>
  <si>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</si>
  <si>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</si>
  <si>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</si>
  <si>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</si>
  <si>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</si>
  <si>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</si>
  <si>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</si>
  <si>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</si>
  <si>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</si>
  <si>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</si>
  <si>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</si>
  <si>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</si>
  <si>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</si>
  <si>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</si>
  <si>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</si>
  <si>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</si>
  <si>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</si>
  <si>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</si>
  <si>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</si>
  <si>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</si>
  <si>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</si>
  <si>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</si>
  <si>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</si>
  <si>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</si>
  <si>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</si>
  <si>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</si>
  <si>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</si>
  <si>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</si>
  <si>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</si>
  <si>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</si>
  <si>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</si>
  <si>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</si>
  <si>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</si>
  <si>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</si>
  <si>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</si>
  <si>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</si>
  <si>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</si>
  <si>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</si>
  <si>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</si>
  <si>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</si>
  <si>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</si>
  <si>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</si>
  <si>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</si>
  <si>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</si>
  <si>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</si>
  <si>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</si>
  <si>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</si>
  <si>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</si>
  <si>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</si>
  <si>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</si>
  <si>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</si>
  <si>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</si>
  <si>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</si>
  <si>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</si>
  <si>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</si>
  <si>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</si>
  <si>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</si>
  <si>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</si>
  <si>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</si>
  <si>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</si>
  <si>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</si>
  <si>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</si>
  <si>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</si>
  <si>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</si>
  <si>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</si>
  <si>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</si>
  <si>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</si>
  <si>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</si>
  <si>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</si>
  <si>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</si>
  <si>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</si>
  <si>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</si>
  <si>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</si>
  <si>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</si>
  <si>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</si>
  <si>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</si>
  <si>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</si>
  <si>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</si>
  <si>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</si>
  <si>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</si>
  <si>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</si>
  <si>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</si>
  <si>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</si>
  <si>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</si>
  <si>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</si>
  <si>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</si>
  <si>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</si>
  <si>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</si>
  <si>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</si>
  <si>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</si>
  <si>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</si>
  <si>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</si>
  <si>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</si>
  <si>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</si>
  <si>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</si>
  <si>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</si>
  <si>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</si>
  <si>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</si>
  <si>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</si>
  <si>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</si>
  <si>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</si>
  <si>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</si>
  <si>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</si>
  <si>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</si>
  <si>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</si>
  <si>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</si>
  <si>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</si>
  <si>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</si>
  <si>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</si>
  <si>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</si>
  <si>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</si>
  <si>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</si>
  <si>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</si>
  <si>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</si>
  <si>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</si>
  <si>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</si>
  <si>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</si>
  <si>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</si>
  <si>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</si>
  <si>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</si>
  <si>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</si>
  <si>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</si>
  <si>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</si>
  <si>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</si>
  <si>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</si>
  <si>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</si>
  <si>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</si>
  <si>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</si>
  <si>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</si>
  <si>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</si>
  <si>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</si>
  <si>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</si>
  <si>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</si>
  <si>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</si>
  <si>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</si>
  <si>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</si>
  <si>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</si>
  <si>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</si>
  <si>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</si>
  <si>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</si>
  <si>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</si>
  <si>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</si>
  <si>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</si>
  <si>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</si>
  <si>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</si>
  <si>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</si>
  <si>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</si>
  <si>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</si>
  <si>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</si>
  <si>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</si>
  <si>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</si>
  <si>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</si>
  <si>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</si>
  <si>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</si>
  <si>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</si>
  <si>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</si>
  <si>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</si>
  <si>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</si>
  <si>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</si>
  <si>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</si>
  <si>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</si>
  <si>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</si>
  <si>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</si>
  <si>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</si>
  <si>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</si>
  <si>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</si>
  <si>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</si>
  <si>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</si>
  <si>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</si>
  <si>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</si>
  <si>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</si>
  <si>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</si>
  <si>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</si>
  <si>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</si>
  <si>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</si>
  <si>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</si>
  <si>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</si>
  <si>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</si>
  <si>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</si>
  <si>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</si>
  <si>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</si>
  <si>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</si>
  <si>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</si>
  <si>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</si>
  <si>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</si>
  <si>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</si>
  <si>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</si>
  <si>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</si>
  <si>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</si>
  <si>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</si>
  <si>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</si>
  <si>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</si>
  <si>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</si>
  <si>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</si>
  <si>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</si>
  <si>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</si>
  <si>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</si>
  <si>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</si>
  <si>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</si>
  <si>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</si>
  <si>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</si>
  <si>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</si>
  <si>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</si>
  <si>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</si>
  <si>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</si>
  <si>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</si>
  <si>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</si>
  <si>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</si>
  <si>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</si>
  <si>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</si>
  <si>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</si>
  <si>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</si>
  <si>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</si>
  <si>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</si>
  <si>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</si>
  <si>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</si>
  <si>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</si>
  <si>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</si>
  <si>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</si>
  <si>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</si>
  <si>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</si>
  <si>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</si>
  <si>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</si>
  <si>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</si>
  <si>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</si>
  <si>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</si>
  <si>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</si>
  <si>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</si>
  <si>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</si>
  <si>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</si>
  <si>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</si>
  <si>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</si>
  <si>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</si>
  <si>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</si>
  <si>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</si>
  <si>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</si>
  <si>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</si>
  <si>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</si>
  <si>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</si>
  <si>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</si>
  <si>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</si>
  <si>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</si>
  <si>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</si>
  <si>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</si>
  <si>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</si>
  <si>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</si>
  <si>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</si>
  <si>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</si>
  <si>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</si>
  <si>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</si>
  <si>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</si>
  <si>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</si>
  <si>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</si>
  <si>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</si>
  <si>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</si>
  <si>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</si>
  <si>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</si>
  <si>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</si>
  <si>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</si>
  <si>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</si>
  <si>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</si>
  <si>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</si>
  <si>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</si>
  <si>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</si>
  <si>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</si>
  <si>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</si>
  <si>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</si>
  <si>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</si>
  <si>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</si>
  <si>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</si>
  <si>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</si>
  <si>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</si>
  <si>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</si>
  <si>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</si>
  <si>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</si>
  <si>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</si>
  <si>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</si>
  <si>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</si>
  <si>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</si>
  <si>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</si>
  <si>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</si>
  <si>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</si>
  <si>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</si>
  <si>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</si>
  <si>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</si>
  <si>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</si>
  <si>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</si>
  <si>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</si>
  <si>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</si>
  <si>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</si>
  <si>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</si>
  <si>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</si>
  <si>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</si>
  <si>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</si>
  <si>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</si>
  <si>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</si>
  <si>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</si>
  <si>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</si>
  <si>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</si>
  <si>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</si>
  <si>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</si>
  <si>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</si>
  <si>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</si>
  <si>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</si>
  <si>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</si>
  <si>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</si>
  <si>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</si>
  <si>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</si>
  <si>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</si>
  <si>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</si>
  <si>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</si>
  <si>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</si>
  <si>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</si>
  <si>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</si>
  <si>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</si>
  <si>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</si>
  <si>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</si>
  <si>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</si>
  <si>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</si>
  <si>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</si>
  <si>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</si>
  <si>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</si>
  <si>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</si>
  <si>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</si>
  <si>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</si>
  <si>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</si>
  <si>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</si>
  <si>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</si>
  <si>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</si>
  <si>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</si>
  <si>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</si>
  <si>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</si>
  <si>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</si>
  <si>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</si>
  <si>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</si>
  <si>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</si>
  <si>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</si>
  <si>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</si>
  <si>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</si>
  <si>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</si>
  <si>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</si>
  <si>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</si>
  <si>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</si>
  <si>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</si>
  <si>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</si>
  <si>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</si>
  <si>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</si>
  <si>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</si>
  <si>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</si>
  <si>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</si>
  <si>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</si>
  <si>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</si>
  <si>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</si>
  <si>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</si>
  <si>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</si>
  <si>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</si>
  <si>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</si>
  <si>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</si>
  <si>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</si>
  <si>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</si>
  <si>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</si>
  <si>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</si>
  <si>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</si>
  <si>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</si>
  <si>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</si>
  <si>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</si>
  <si>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</si>
  <si>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</si>
  <si>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</si>
  <si>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</si>
  <si>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</si>
  <si>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</si>
  <si>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</si>
  <si>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</si>
  <si>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</si>
  <si>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</si>
  <si>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</si>
  <si>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</si>
  <si>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</si>
  <si>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</si>
  <si>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</si>
  <si>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</si>
  <si>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</si>
  <si>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</si>
  <si>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</si>
  <si>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</si>
  <si>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</si>
  <si>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</si>
  <si>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</si>
  <si>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</si>
  <si>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</si>
  <si>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</si>
  <si>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</si>
  <si>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</si>
  <si>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</si>
  <si>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</si>
  <si>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</si>
  <si>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</si>
  <si>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</si>
  <si>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</si>
  <si>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</si>
  <si>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</si>
  <si>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</si>
  <si>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</si>
  <si>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</si>
  <si>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</si>
  <si>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</si>
  <si>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</si>
  <si>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</si>
  <si>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</si>
  <si>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</si>
  <si>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</si>
  <si>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</si>
  <si>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</si>
  <si>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</si>
  <si>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</si>
  <si>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</si>
  <si>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</si>
  <si>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</si>
  <si>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</si>
  <si>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</si>
  <si>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</si>
  <si>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</si>
  <si>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</si>
  <si>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</si>
  <si>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</si>
  <si>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</si>
  <si>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</si>
  <si>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</si>
  <si>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</si>
  <si>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</si>
  <si>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</si>
  <si>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</si>
  <si>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</si>
  <si>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</si>
  <si>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</si>
  <si>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</si>
  <si>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</si>
  <si>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</si>
  <si>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</si>
  <si>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</si>
  <si>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</si>
  <si>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</si>
  <si>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</si>
  <si>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</si>
  <si>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</si>
  <si>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</si>
  <si>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</si>
  <si>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</si>
  <si>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</si>
  <si>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</si>
  <si>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</si>
  <si>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</si>
  <si>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</si>
  <si>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</si>
  <si>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</si>
  <si>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</si>
  <si>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</si>
  <si>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</si>
  <si>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</si>
  <si>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</si>
  <si>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</si>
  <si>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</si>
  <si>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</si>
  <si>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</si>
  <si>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</si>
  <si>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</si>
  <si>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</si>
  <si>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</si>
  <si>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</si>
  <si>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</si>
  <si>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</si>
  <si>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</si>
  <si>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</si>
  <si>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</si>
  <si>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</si>
  <si>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</si>
  <si>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</si>
  <si>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</si>
  <si>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</si>
  <si>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</si>
  <si>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</si>
  <si>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</si>
  <si>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</si>
  <si>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</si>
  <si>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</si>
  <si>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</si>
  <si>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</si>
  <si>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</si>
  <si>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</si>
  <si>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</si>
  <si>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</si>
  <si>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</si>
  <si>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</si>
  <si>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</si>
  <si>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</si>
  <si>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</si>
  <si>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</si>
  <si>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</si>
  <si>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</si>
  <si>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</si>
  <si>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</si>
  <si>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</si>
  <si>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</si>
  <si>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</si>
  <si>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</si>
  <si>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</si>
  <si>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</si>
  <si>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</si>
  <si>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</si>
  <si>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</si>
  <si>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</si>
  <si>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</si>
  <si>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</si>
  <si>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</si>
  <si>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</si>
  <si>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</si>
  <si>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</si>
  <si>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</si>
  <si>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</si>
  <si>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</si>
  <si>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</si>
  <si>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</si>
  <si>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</si>
  <si>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</si>
  <si>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</si>
  <si>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</si>
  <si>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</si>
  <si>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</si>
  <si>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</si>
  <si>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</si>
  <si>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</si>
  <si>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</si>
  <si>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</si>
  <si>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</si>
  <si>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</si>
  <si>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</si>
  <si>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</si>
  <si>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</si>
  <si>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</si>
  <si>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</si>
  <si>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</si>
  <si>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</si>
  <si>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</si>
  <si>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</si>
  <si>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</si>
  <si>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</si>
  <si>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</si>
  <si>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</si>
  <si>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</si>
  <si>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</si>
  <si>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</si>
  <si>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</si>
  <si>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</si>
  <si>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</si>
  <si>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</si>
  <si>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</si>
  <si>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</si>
  <si>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</si>
  <si>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</si>
  <si>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</si>
  <si>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</si>
  <si>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</si>
  <si>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</si>
  <si>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</si>
  <si>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</si>
  <si>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</si>
  <si>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</si>
  <si>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</si>
  <si>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</si>
  <si>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</si>
  <si>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</si>
  <si>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</si>
  <si>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</si>
  <si>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</si>
  <si>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</si>
  <si>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</si>
  <si>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</si>
  <si>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</si>
  <si>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</si>
  <si>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</si>
  <si>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</si>
  <si>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</si>
  <si>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</si>
  <si>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</si>
  <si>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</si>
  <si>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</si>
  <si>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</si>
  <si>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</si>
  <si>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</si>
  <si>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</si>
  <si>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</si>
  <si>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</si>
  <si>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</si>
  <si>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</si>
  <si>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</si>
  <si>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</si>
  <si>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</si>
  <si>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</si>
  <si>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</si>
  <si>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</si>
  <si>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</si>
  <si>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</si>
  <si>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</si>
  <si>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</si>
  <si>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</si>
  <si>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</si>
  <si>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</si>
  <si>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</si>
  <si>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</si>
  <si>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</si>
  <si>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</si>
  <si>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</si>
  <si>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</si>
  <si>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</si>
  <si>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</si>
  <si>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</si>
  <si>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</si>
  <si>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</si>
  <si>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</si>
  <si>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</si>
  <si>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</si>
  <si>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</si>
  <si>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</si>
  <si>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</si>
  <si>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</si>
  <si>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</si>
  <si>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</si>
  <si>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</si>
  <si>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</si>
  <si>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</si>
  <si>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</si>
  <si>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</si>
  <si>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</si>
  <si>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</si>
  <si>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</si>
  <si>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</si>
  <si>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</si>
  <si>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</si>
  <si>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</si>
  <si>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</si>
  <si>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</si>
  <si>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</si>
  <si>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</si>
  <si>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</si>
  <si>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</si>
  <si>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</si>
  <si>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</si>
  <si>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</si>
  <si>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</si>
  <si>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</si>
  <si>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</si>
  <si>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</si>
  <si>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</si>
  <si>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</si>
  <si>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</si>
  <si>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</si>
  <si>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</si>
  <si>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</si>
  <si>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</si>
  <si>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</si>
  <si>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</si>
  <si>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</si>
  <si>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</si>
  <si>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</si>
  <si>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</si>
  <si>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</si>
  <si>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</si>
  <si>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</si>
  <si>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</si>
  <si>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</si>
  <si>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</si>
  <si>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</si>
  <si>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</si>
  <si>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</si>
  <si>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</si>
  <si>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</si>
  <si>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</si>
  <si>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</si>
  <si>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</si>
  <si>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</si>
  <si>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</si>
  <si>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</si>
  <si>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</si>
  <si>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</si>
  <si>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</si>
  <si>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</si>
  <si>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</si>
  <si>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</si>
  <si>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</si>
  <si>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</si>
  <si>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</si>
  <si>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</si>
  <si>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</si>
  <si>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</si>
  <si>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</si>
  <si>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</si>
  <si>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</si>
  <si>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</si>
  <si>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</si>
  <si>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</si>
  <si>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</si>
  <si>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</si>
  <si>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</si>
  <si>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</si>
  <si>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</si>
  <si>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</si>
  <si>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</si>
  <si>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</si>
  <si>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</si>
  <si>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</si>
  <si>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</si>
  <si>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</si>
  <si>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</si>
  <si>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</si>
  <si>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</si>
  <si>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</si>
  <si>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</si>
  <si>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</si>
  <si>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</si>
  <si>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</si>
  <si>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</si>
  <si>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</si>
  <si>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</si>
  <si>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</si>
  <si>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</si>
  <si>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</si>
  <si>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</si>
  <si>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</si>
  <si>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</si>
  <si>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</si>
  <si>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</si>
  <si>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</si>
  <si>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</si>
  <si>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</si>
  <si>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</si>
  <si>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</si>
  <si>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</si>
  <si>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</si>
  <si>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</si>
  <si>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</si>
  <si>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</si>
  <si>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</si>
  <si>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</si>
  <si>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</si>
  <si>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</si>
  <si>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</si>
  <si>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</si>
  <si>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</si>
  <si>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</si>
  <si>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</si>
  <si>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</si>
  <si>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</si>
  <si>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</si>
  <si>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</si>
  <si>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</si>
  <si>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</si>
  <si>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</si>
  <si>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</si>
  <si>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</si>
  <si>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</si>
  <si>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</si>
  <si>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</si>
  <si>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</si>
  <si>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</si>
  <si>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</si>
  <si>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</si>
  <si>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</si>
  <si>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</si>
  <si>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</si>
  <si>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</si>
  <si>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</si>
  <si>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</si>
  <si>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</si>
  <si>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</si>
  <si>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</si>
  <si>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</si>
  <si>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</si>
  <si>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</si>
  <si>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</si>
  <si>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</si>
  <si>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</si>
  <si>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</si>
  <si>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</si>
  <si>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</si>
  <si>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</si>
  <si>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</si>
  <si>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</si>
  <si>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</si>
  <si>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</si>
  <si>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</si>
  <si>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</si>
  <si>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</si>
  <si>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</si>
  <si>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</si>
  <si>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</si>
  <si>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</si>
  <si>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</si>
  <si>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</si>
  <si>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</si>
  <si>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</si>
  <si>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</si>
  <si>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</si>
  <si>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</si>
  <si>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</si>
  <si>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</si>
  <si>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</si>
  <si>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</si>
  <si>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</si>
  <si>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</si>
  <si>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</si>
  <si>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</si>
  <si>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</si>
  <si>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</si>
  <si>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</si>
  <si>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</si>
  <si>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</si>
  <si>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</si>
  <si>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</si>
  <si>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</si>
  <si>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</si>
  <si>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</si>
  <si>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</si>
  <si>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</si>
  <si>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</si>
  <si>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</si>
  <si>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</si>
  <si>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</si>
  <si>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</si>
  <si>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</si>
  <si>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</si>
  <si>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</si>
  <si>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</si>
  <si>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</si>
  <si>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</si>
  <si>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</si>
  <si>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</si>
  <si>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</si>
  <si>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</si>
  <si>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</si>
  <si>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</si>
  <si>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</si>
  <si>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</si>
  <si>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</si>
  <si>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</si>
  <si>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</si>
  <si>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</si>
  <si>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</si>
  <si>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</si>
  <si>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</si>
  <si>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</si>
  <si>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</si>
  <si>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</si>
  <si>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</si>
  <si>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</si>
  <si>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</si>
  <si>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</si>
  <si>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</si>
  <si>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</si>
  <si>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</si>
  <si>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</si>
  <si>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</si>
  <si>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</si>
  <si>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</si>
  <si>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</si>
  <si>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</si>
  <si>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</si>
  <si>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</si>
  <si>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</si>
  <si>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</si>
  <si>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</si>
  <si>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</si>
  <si>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</si>
  <si>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</si>
  <si>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</si>
  <si>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</si>
  <si>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</si>
  <si>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</si>
  <si>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</si>
  <si>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</si>
  <si>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</si>
  <si>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</si>
  <si>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</si>
  <si>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</si>
  <si>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</si>
  <si>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</si>
  <si>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</si>
  <si>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</si>
  <si>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</si>
  <si>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</si>
  <si>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</si>
  <si>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</si>
  <si>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</si>
  <si>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</si>
  <si>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</si>
  <si>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</si>
  <si>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</si>
  <si>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</si>
  <si>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</si>
  <si>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</si>
  <si>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</si>
  <si>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</si>
  <si>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</si>
  <si>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</si>
  <si>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</si>
  <si>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</si>
  <si>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</si>
  <si>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</si>
  <si>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</si>
  <si>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</si>
  <si>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</si>
  <si>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</si>
  <si>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</si>
  <si>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</si>
  <si>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</si>
  <si>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</si>
  <si>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</si>
  <si>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</si>
  <si>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</si>
  <si>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</si>
  <si>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</si>
  <si>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</si>
  <si>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</si>
  <si>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</si>
  <si>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</si>
  <si>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</si>
  <si>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</si>
  <si>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</si>
  <si>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</si>
  <si>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</si>
  <si>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</si>
  <si>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</si>
  <si>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</si>
  <si>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</si>
  <si>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</si>
  <si>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</si>
  <si>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</si>
  <si>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</si>
  <si>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</si>
  <si>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</si>
  <si>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</si>
  <si>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</si>
  <si>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</si>
  <si>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</si>
  <si>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</si>
  <si>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</si>
  <si>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</si>
  <si>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</si>
  <si>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</si>
  <si>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</si>
  <si>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</si>
  <si>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</si>
  <si>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</si>
  <si>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</si>
  <si>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</si>
  <si>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</si>
  <si>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</si>
  <si>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</si>
  <si>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</si>
  <si>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</si>
  <si>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</si>
  <si>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</si>
  <si>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</si>
  <si>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</si>
  <si>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</si>
  <si>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</si>
  <si>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</si>
  <si>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</si>
  <si>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</si>
  <si>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</si>
  <si>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</si>
  <si>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</si>
  <si>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</si>
  <si>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</si>
  <si>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</si>
  <si>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</si>
  <si>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</si>
  <si>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</si>
  <si>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</si>
  <si>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</si>
  <si>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</si>
  <si>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</si>
  <si>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</si>
  <si>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</si>
  <si>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</si>
  <si>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</si>
  <si>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</si>
  <si>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</si>
  <si>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</si>
  <si>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</si>
  <si>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</si>
  <si>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</si>
  <si>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</si>
  <si>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</si>
  <si>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</si>
  <si>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</si>
  <si>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</si>
  <si>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</si>
  <si>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</si>
  <si>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</si>
  <si>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</si>
  <si>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</si>
  <si>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</si>
  <si>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</si>
  <si>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</si>
  <si>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</si>
  <si>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</si>
  <si>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</si>
  <si>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</si>
  <si>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</si>
  <si>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</si>
  <si>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</si>
  <si>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</si>
  <si>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</si>
  <si>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</si>
  <si>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</si>
  <si>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</si>
  <si>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</si>
  <si>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</si>
  <si>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</si>
  <si>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</si>
  <si>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</si>
  <si>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</si>
  <si>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</si>
  <si>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</si>
  <si>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</si>
  <si>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</si>
  <si>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</si>
  <si>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</si>
  <si>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</si>
  <si>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</si>
  <si>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</si>
  <si>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</si>
  <si>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</si>
  <si>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</si>
  <si>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</si>
  <si>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</si>
  <si>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</si>
  <si>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</si>
  <si>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</si>
  <si>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</si>
  <si>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</si>
  <si>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</si>
  <si>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</si>
  <si>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</si>
  <si>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</si>
  <si>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</si>
  <si>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</si>
  <si>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</si>
  <si>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</si>
  <si>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</si>
  <si>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</si>
  <si>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</si>
  <si>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</si>
  <si>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</si>
  <si>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</si>
  <si>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</si>
  <si>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</si>
  <si>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</si>
  <si>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</si>
  <si>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</si>
  <si>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</si>
  <si>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</si>
  <si>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</si>
  <si>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</si>
  <si>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</si>
  <si>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</si>
  <si>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</si>
  <si>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</si>
  <si>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</si>
  <si>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</si>
  <si>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</si>
  <si>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</si>
  <si>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</si>
  <si>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</si>
  <si>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</si>
  <si>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</si>
  <si>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</si>
  <si>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</si>
  <si>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</si>
  <si>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</si>
  <si>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</si>
  <si>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</si>
  <si>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</si>
  <si>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</si>
  <si>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</si>
  <si>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</si>
  <si>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</si>
  <si>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</si>
  <si>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</si>
  <si>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</si>
  <si>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</si>
  <si>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</si>
  <si>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</si>
  <si>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</si>
  <si>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</si>
  <si>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</si>
  <si>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</si>
  <si>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</si>
  <si>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</si>
  <si>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</si>
  <si>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</si>
  <si>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</si>
  <si>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</si>
  <si>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</si>
  <si>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</si>
  <si>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</si>
  <si>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</si>
  <si>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</si>
  <si>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</si>
  <si>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</si>
  <si>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</si>
  <si>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</si>
  <si>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</si>
  <si>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</si>
  <si>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</si>
  <si>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</si>
  <si>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</si>
  <si>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</si>
  <si>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</si>
  <si>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</si>
  <si>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</si>
  <si>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</si>
  <si>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</si>
  <si>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</si>
  <si>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</si>
  <si>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</si>
  <si>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</si>
  <si>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</si>
  <si>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</si>
  <si>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</si>
  <si>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</si>
  <si>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</si>
  <si>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</si>
  <si>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</si>
  <si>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</si>
  <si>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</si>
  <si>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</si>
  <si>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</si>
  <si>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</si>
  <si>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</si>
  <si>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</si>
  <si>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</si>
  <si>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</si>
  <si>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</si>
  <si>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</si>
  <si>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</si>
  <si>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</si>
  <si>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</si>
  <si>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</si>
  <si>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</si>
  <si>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</si>
  <si>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</si>
  <si>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</si>
  <si>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</si>
  <si>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</si>
  <si>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</si>
  <si>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</si>
  <si>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</si>
  <si>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</si>
  <si>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</si>
  <si>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</si>
  <si>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</si>
  <si>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</si>
  <si>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</si>
  <si>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</si>
  <si>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</si>
  <si>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</si>
  <si>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</si>
  <si>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</si>
  <si>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</si>
  <si>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</si>
  <si>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</si>
  <si>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</si>
  <si>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</si>
  <si>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</si>
  <si>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</si>
  <si>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</si>
  <si>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</si>
  <si>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</si>
  <si>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</si>
  <si>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</si>
  <si>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</si>
  <si>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</si>
  <si>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</si>
  <si>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</si>
  <si>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</si>
  <si>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</si>
  <si>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</si>
  <si>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</si>
  <si>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</si>
  <si>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</si>
  <si>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</si>
  <si>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</si>
  <si>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</si>
  <si>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</si>
  <si>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</si>
  <si>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</si>
  <si>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</si>
  <si>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</si>
  <si>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</si>
  <si>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</si>
  <si>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</si>
  <si>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</si>
  <si>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</si>
  <si>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</si>
  <si>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</si>
  <si>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</si>
  <si>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</si>
  <si>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</si>
  <si>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</si>
  <si>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</si>
  <si>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</si>
  <si>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</si>
  <si>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</si>
  <si>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</si>
  <si>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</si>
  <si>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</si>
  <si>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</si>
  <si>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</si>
  <si>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</si>
  <si>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</si>
  <si>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</si>
  <si>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</si>
  <si>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</si>
  <si>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</si>
  <si>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</si>
  <si>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</si>
  <si>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</si>
  <si>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</si>
  <si>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</si>
  <si>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</si>
  <si>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</si>
  <si>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</si>
  <si>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</si>
  <si>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</si>
  <si>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</si>
  <si>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</si>
  <si>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</si>
  <si>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</si>
  <si>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</si>
  <si>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</si>
  <si>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</si>
  <si>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</si>
  <si>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</si>
  <si>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</si>
  <si>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</si>
  <si>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</si>
  <si>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</si>
  <si>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</si>
  <si>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</si>
  <si>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</si>
  <si>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</si>
  <si>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</si>
  <si>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</si>
  <si>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</si>
  <si>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</si>
  <si>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</si>
  <si>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</si>
  <si>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</si>
  <si>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</si>
  <si>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</si>
  <si>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</si>
  <si>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</si>
  <si>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</si>
  <si>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</si>
  <si>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</si>
  <si>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</si>
  <si>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</si>
  <si>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</si>
  <si>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</si>
  <si>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</si>
  <si>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</si>
  <si>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</si>
  <si>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</si>
  <si>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</si>
  <si>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</si>
  <si>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</si>
  <si>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</si>
  <si>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</si>
  <si>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</si>
  <si>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</si>
  <si>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</si>
  <si>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</si>
  <si>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</si>
  <si>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</si>
  <si>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</si>
  <si>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</si>
  <si>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</si>
  <si>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</si>
  <si>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</si>
  <si>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</si>
  <si>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</si>
  <si>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</si>
  <si>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</si>
  <si>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</si>
  <si>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</si>
  <si>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</si>
  <si>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</si>
  <si>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</si>
  <si>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</si>
  <si>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</si>
  <si>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</si>
  <si>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</si>
  <si>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</si>
  <si>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</si>
  <si>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</si>
  <si>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</si>
  <si>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</si>
  <si>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</si>
  <si>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</si>
  <si>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</si>
  <si>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</si>
  <si>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</si>
  <si>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</si>
  <si>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</si>
  <si>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</si>
  <si>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</si>
  <si>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</si>
  <si>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</si>
  <si>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</si>
  <si>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</si>
  <si>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</si>
  <si>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</si>
  <si>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</si>
  <si>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</si>
  <si>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</si>
  <si>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</si>
  <si>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</si>
  <si>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</si>
  <si>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</si>
  <si>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</si>
  <si>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</si>
  <si>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</si>
  <si>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</si>
  <si>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</si>
  <si>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</si>
  <si>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</si>
  <si>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</si>
  <si>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</si>
  <si>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</si>
  <si>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</si>
  <si>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</si>
  <si>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</si>
  <si>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</si>
  <si>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</si>
  <si>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</si>
  <si>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</si>
  <si>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</si>
  <si>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</si>
  <si>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</si>
  <si>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</si>
  <si>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</si>
  <si>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</si>
  <si>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</si>
  <si>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</si>
  <si>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</si>
  <si>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</si>
  <si>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</si>
  <si>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</si>
  <si>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</si>
  <si>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</si>
  <si>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</si>
  <si>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</si>
  <si>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</si>
  <si>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</si>
  <si>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</si>
  <si>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</si>
  <si>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</si>
  <si>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</si>
  <si>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</si>
  <si>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</si>
  <si>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</si>
  <si>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</si>
  <si>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</si>
  <si>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</si>
  <si>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</si>
  <si>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</si>
  <si>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</si>
  <si>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</si>
  <si>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</si>
  <si>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</si>
  <si>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</si>
  <si>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</si>
  <si>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</si>
  <si>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</si>
  <si>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</si>
  <si>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</si>
  <si>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</si>
  <si>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</si>
  <si>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</si>
  <si>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</si>
  <si>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</si>
  <si>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</si>
  <si>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</si>
  <si>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</si>
  <si>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</si>
  <si>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</si>
  <si>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</si>
  <si>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</si>
  <si>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</si>
  <si>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</si>
  <si>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</si>
  <si>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</si>
  <si>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</si>
  <si>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</si>
  <si>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</si>
  <si>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</si>
  <si>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</si>
  <si>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</si>
  <si>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</si>
  <si>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</si>
  <si>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</si>
  <si>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</si>
  <si>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</si>
  <si>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</si>
  <si>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</si>
  <si>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</si>
  <si>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</si>
  <si>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</si>
  <si>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</si>
  <si>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</si>
  <si>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</si>
  <si>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</si>
  <si>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</si>
  <si>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</si>
  <si>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</si>
  <si>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</si>
  <si>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</si>
  <si>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</si>
  <si>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</si>
  <si>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</si>
  <si>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</si>
  <si>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</si>
  <si>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</si>
  <si>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</si>
  <si>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</si>
  <si>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</si>
  <si>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</si>
  <si>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</si>
  <si>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</si>
  <si>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</si>
  <si>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</si>
  <si>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</si>
  <si>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</si>
  <si>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</si>
  <si>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</si>
  <si>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</si>
  <si>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</si>
  <si>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</si>
  <si>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</si>
  <si>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</si>
  <si>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</si>
  <si>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</si>
  <si>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</si>
  <si>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</si>
  <si>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</si>
  <si>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</si>
  <si>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</si>
  <si>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</si>
  <si>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</si>
  <si>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</si>
  <si>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</si>
  <si>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</si>
  <si>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</si>
  <si>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</si>
  <si>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</si>
  <si>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</si>
  <si>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</si>
  <si>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</si>
  <si>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</si>
  <si>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</si>
  <si>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</si>
  <si>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</si>
  <si>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</si>
  <si>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</si>
  <si>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</si>
  <si>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</si>
  <si>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</si>
  <si>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</si>
  <si>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</si>
  <si>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</si>
  <si>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</si>
  <si>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</si>
  <si>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</si>
  <si>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</si>
  <si>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</si>
  <si>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</si>
  <si>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</si>
  <si>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</si>
  <si>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</si>
  <si>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</si>
  <si>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</si>
  <si>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</si>
  <si>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</si>
  <si>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</si>
  <si>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</si>
  <si>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</si>
  <si>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</si>
  <si>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</si>
  <si>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</si>
  <si>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</si>
  <si>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</si>
  <si>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</si>
  <si>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</si>
  <si>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</si>
  <si>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</si>
  <si>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</si>
  <si>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</si>
  <si>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</si>
  <si>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</si>
  <si>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</si>
  <si>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</si>
  <si>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</si>
  <si>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</si>
  <si>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</si>
  <si>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</si>
  <si>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</si>
  <si>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</si>
  <si>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</si>
  <si>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</si>
  <si>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</si>
  <si>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</si>
  <si>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</si>
  <si>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</si>
  <si>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</si>
  <si>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</si>
  <si>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</si>
  <si>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</si>
  <si>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</si>
  <si>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</si>
  <si>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</si>
  <si>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</si>
  <si>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</si>
  <si>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</si>
  <si>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</si>
  <si>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</si>
  <si>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</si>
  <si>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</si>
  <si>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</si>
  <si>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</si>
  <si>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</si>
  <si>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</si>
  <si>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</si>
  <si>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</si>
  <si>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</si>
  <si>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</si>
  <si>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</si>
  <si>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</si>
  <si>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</si>
  <si>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</si>
  <si>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</si>
  <si>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</si>
  <si>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</si>
  <si>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</si>
  <si>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</si>
  <si>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</si>
  <si>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</si>
  <si>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</si>
  <si>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</si>
  <si>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</si>
  <si>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</si>
  <si>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</si>
  <si>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</si>
  <si>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</si>
  <si>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</si>
  <si>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</si>
  <si>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</si>
  <si>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</si>
  <si>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</si>
  <si>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</si>
  <si>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</si>
  <si>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</si>
  <si>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</si>
  <si>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</si>
  <si>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</si>
  <si>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</si>
  <si>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</si>
  <si>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</si>
  <si>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</si>
  <si>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</si>
  <si>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</si>
  <si>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</si>
  <si>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</si>
  <si>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</si>
  <si>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</si>
  <si>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</si>
  <si>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</si>
  <si>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</si>
  <si>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</si>
  <si>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</si>
  <si>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</si>
  <si>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</si>
  <si>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</si>
  <si>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</si>
  <si>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</si>
  <si>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</si>
  <si>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</si>
  <si>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</si>
  <si>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</si>
  <si>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</si>
  <si>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</si>
  <si>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</si>
  <si>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</si>
  <si>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</si>
  <si>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</si>
  <si>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</si>
  <si>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</si>
  <si>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</si>
  <si>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</si>
  <si>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</si>
  <si>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</si>
  <si>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</si>
  <si>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</si>
  <si>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</si>
  <si>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</si>
  <si>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</si>
  <si>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</si>
  <si>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</si>
  <si>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</si>
  <si>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</si>
  <si>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</si>
  <si>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</si>
  <si>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</si>
  <si>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</si>
  <si>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</si>
  <si>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</si>
  <si>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</si>
  <si>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</si>
  <si>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</si>
  <si>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</si>
  <si>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</si>
  <si>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</si>
  <si>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</si>
  <si>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</si>
  <si>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</si>
  <si>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</si>
  <si>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</si>
  <si>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</si>
  <si>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</si>
  <si>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</si>
  <si>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</si>
  <si>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</si>
  <si>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</si>
  <si>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</si>
  <si>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</si>
  <si>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</si>
  <si>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</si>
  <si>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</si>
  <si>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</si>
  <si>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</si>
  <si>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</si>
  <si>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</si>
  <si>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</si>
  <si>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</si>
  <si>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</si>
  <si>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</si>
  <si>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</si>
  <si>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</si>
  <si>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</si>
  <si>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</si>
  <si>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</si>
  <si>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</si>
  <si>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</si>
  <si>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</si>
  <si>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</si>
  <si>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</si>
  <si>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</si>
  <si>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</si>
  <si>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</si>
  <si>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</si>
  <si>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</si>
  <si>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</si>
  <si>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</si>
  <si>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</si>
  <si>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</si>
  <si>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</si>
  <si>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</si>
  <si>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</si>
  <si>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</si>
  <si>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</si>
  <si>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</si>
  <si>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</si>
  <si>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</si>
  <si>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</si>
  <si>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</si>
  <si>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</si>
  <si>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</si>
  <si>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</si>
  <si>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</si>
  <si>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</si>
  <si>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</si>
  <si>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</si>
  <si>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</si>
  <si>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</si>
  <si>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</si>
  <si>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</si>
  <si>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</si>
  <si>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</si>
  <si>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</si>
  <si>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</si>
  <si>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</si>
  <si>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</si>
  <si>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</si>
  <si>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</si>
  <si>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</si>
  <si>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</si>
  <si>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</si>
  <si>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</si>
  <si>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</si>
  <si>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</si>
  <si>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</si>
  <si>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</si>
  <si>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</si>
  <si>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</si>
  <si>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</si>
  <si>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</si>
  <si>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</si>
  <si>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</si>
  <si>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</si>
  <si>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</si>
  <si>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</si>
  <si>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</si>
  <si>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</si>
  <si>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</si>
  <si>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</si>
  <si>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</si>
  <si>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</si>
  <si>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</si>
  <si>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</si>
  <si>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</si>
  <si>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</si>
  <si>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</si>
  <si>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</si>
  <si>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</si>
  <si>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</si>
  <si>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</si>
  <si>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</si>
  <si>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</si>
  <si>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</si>
  <si>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</si>
  <si>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</si>
  <si>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</si>
  <si>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</si>
  <si>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</si>
  <si>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</si>
  <si>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</si>
  <si>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</si>
  <si>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</si>
  <si>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</si>
  <si>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</si>
  <si>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</si>
  <si>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</si>
  <si>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</si>
  <si>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</si>
  <si>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</si>
  <si>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</si>
  <si>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</si>
  <si>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</si>
  <si>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</si>
  <si>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</si>
  <si>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</si>
  <si>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</si>
  <si>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</si>
  <si>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</si>
  <si>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</si>
  <si>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</si>
  <si>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</si>
  <si>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</si>
  <si>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</si>
  <si>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</si>
  <si>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</si>
  <si>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</si>
  <si>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</si>
  <si>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</si>
  <si>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</si>
  <si>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</si>
  <si>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</si>
  <si>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</si>
  <si>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</si>
  <si>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</si>
  <si>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</si>
  <si>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</si>
  <si>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</si>
  <si>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</si>
  <si>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</si>
  <si>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</si>
  <si>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</si>
  <si>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</si>
  <si>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</si>
  <si>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</si>
  <si>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</si>
  <si>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</si>
  <si>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</si>
  <si>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</si>
  <si>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</si>
  <si>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</si>
  <si>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</si>
  <si>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</si>
  <si>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</si>
  <si>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</si>
  <si>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</si>
  <si>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</si>
  <si>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</si>
  <si>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</si>
  <si>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</si>
  <si>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</si>
  <si>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</si>
  <si>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</si>
  <si>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</si>
  <si>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</si>
  <si>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</si>
  <si>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</si>
  <si>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</si>
  <si>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</si>
  <si>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</si>
  <si>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</si>
  <si>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</si>
  <si>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</si>
  <si>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</si>
  <si>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</si>
  <si>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</si>
  <si>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</si>
  <si>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</si>
  <si>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</si>
  <si>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</si>
  <si>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</si>
  <si>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</si>
  <si>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</si>
  <si>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</si>
  <si>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</si>
  <si>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</si>
  <si>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</si>
  <si>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</si>
  <si>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</si>
  <si>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</si>
  <si>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</si>
  <si>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</si>
  <si>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</si>
  <si>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</si>
  <si>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</si>
  <si>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</si>
  <si>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</si>
  <si>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</si>
  <si>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</si>
  <si>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</si>
  <si>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</si>
  <si>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</si>
  <si>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</si>
  <si>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</si>
  <si>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</si>
  <si>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</si>
  <si>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</si>
  <si>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</si>
  <si>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</si>
  <si>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</si>
  <si>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</si>
  <si>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</si>
  <si>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</si>
  <si>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</si>
  <si>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</si>
  <si>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</si>
  <si>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</si>
  <si>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</si>
  <si>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</si>
  <si>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</si>
  <si>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</si>
  <si>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</si>
  <si>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</si>
  <si>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</si>
  <si>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</si>
  <si>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</si>
  <si>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</si>
  <si>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</si>
  <si>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</si>
  <si>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</si>
  <si>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</si>
  <si>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</si>
  <si>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</si>
  <si>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</si>
  <si>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</si>
  <si>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</si>
  <si>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</si>
  <si>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</si>
  <si>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</si>
  <si>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</si>
  <si>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</si>
  <si>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</si>
  <si>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</si>
  <si>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</si>
  <si>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</si>
  <si>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</si>
  <si>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</si>
  <si>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</si>
  <si>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</si>
  <si>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</si>
  <si>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</si>
  <si>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</si>
  <si>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</si>
  <si>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</si>
  <si>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</si>
  <si>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</si>
  <si>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</si>
  <si>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</si>
  <si>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</si>
  <si>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</si>
  <si>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</si>
  <si>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</si>
  <si>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</si>
  <si>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</si>
  <si>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</si>
  <si>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</si>
  <si>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</si>
  <si>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</si>
  <si>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</si>
  <si>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</si>
  <si>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</si>
  <si>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</si>
  <si>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</si>
  <si>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</si>
  <si>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</si>
  <si>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</si>
  <si>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</si>
  <si>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</si>
  <si>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</si>
  <si>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</si>
  <si>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</si>
  <si>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</si>
  <si>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</si>
  <si>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</si>
  <si>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</si>
  <si>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</si>
  <si>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</si>
  <si>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</si>
  <si>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</si>
  <si>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</si>
  <si>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</si>
  <si>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</si>
  <si>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</si>
  <si>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</si>
  <si>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</si>
  <si>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</si>
  <si>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</si>
  <si>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</si>
  <si>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</si>
  <si>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</si>
  <si>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</si>
  <si>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</si>
  <si>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</si>
  <si>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</si>
  <si>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</si>
  <si>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</si>
  <si>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</si>
  <si>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</si>
  <si>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</si>
  <si>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</si>
  <si>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</si>
  <si>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</si>
  <si>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</si>
  <si>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</si>
  <si>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</si>
  <si>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</si>
  <si>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</si>
  <si>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</si>
  <si>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</si>
  <si>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</si>
  <si>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</si>
  <si>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</si>
  <si>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</si>
  <si>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</si>
  <si>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</si>
  <si>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</si>
  <si>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</si>
  <si>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</si>
  <si>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</si>
  <si>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</si>
  <si>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</si>
  <si>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</si>
  <si>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</si>
  <si>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</si>
  <si>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</si>
  <si>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</si>
  <si>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</si>
  <si>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</si>
  <si>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</si>
  <si>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</si>
  <si>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</si>
  <si>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</si>
  <si>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</si>
  <si>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</si>
  <si>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</si>
  <si>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</si>
  <si>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</si>
  <si>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</si>
  <si>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</si>
  <si>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</si>
  <si>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</si>
  <si>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</si>
  <si>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</si>
  <si>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</si>
  <si>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</si>
  <si>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</si>
  <si>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</si>
  <si>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</si>
  <si>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</si>
  <si>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</si>
  <si>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</si>
  <si>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</si>
  <si>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</si>
  <si>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</si>
  <si>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</si>
  <si>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</si>
  <si>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</si>
  <si>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</si>
  <si>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</si>
  <si>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</si>
  <si>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</si>
  <si>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</si>
  <si>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</si>
  <si>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</si>
  <si>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</si>
  <si>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</si>
  <si>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</si>
  <si>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</si>
  <si>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</si>
  <si>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</si>
  <si>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</si>
  <si>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</si>
  <si>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</si>
  <si>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</si>
  <si>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</si>
  <si>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</si>
  <si>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</si>
  <si>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</si>
  <si>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</si>
  <si>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</si>
  <si>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</si>
  <si>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</si>
  <si>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</si>
  <si>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</si>
  <si>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</si>
  <si>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</si>
  <si>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</si>
  <si>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</si>
  <si>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</si>
  <si>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</si>
  <si>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</si>
  <si>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</si>
  <si>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</si>
  <si>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</si>
  <si>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</si>
  <si>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</si>
  <si>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</si>
  <si>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</si>
  <si>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</si>
  <si>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</si>
  <si>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</si>
  <si>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</si>
  <si>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</si>
  <si>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</si>
  <si>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</si>
  <si>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</si>
  <si>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</si>
  <si>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</si>
  <si>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</si>
  <si>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</si>
  <si>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</si>
  <si>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</si>
  <si>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</si>
  <si>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</si>
  <si>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</si>
  <si>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</si>
  <si>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</si>
  <si>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</si>
  <si>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</si>
  <si>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</si>
  <si>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</si>
  <si>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</si>
  <si>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</si>
  <si>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</si>
  <si>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</si>
  <si>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</si>
  <si>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</si>
  <si>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</si>
  <si>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</si>
  <si>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</si>
  <si>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</si>
  <si>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</si>
  <si>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</si>
  <si>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</si>
  <si>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</si>
  <si>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</si>
  <si>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</si>
  <si>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</si>
  <si>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</si>
  <si>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</si>
  <si>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</si>
  <si>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</si>
  <si>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</si>
  <si>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</si>
  <si>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</si>
  <si>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</si>
  <si>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</si>
  <si>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</si>
  <si>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</si>
  <si>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</si>
  <si>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</si>
  <si>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</si>
  <si>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</si>
  <si>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</si>
  <si>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</si>
  <si>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</si>
  <si>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</si>
  <si>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</si>
  <si>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</si>
  <si>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</si>
  <si>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</si>
  <si>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</si>
  <si>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</si>
  <si>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</si>
  <si>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</si>
  <si>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</si>
  <si>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</si>
  <si>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</si>
  <si>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</si>
  <si>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</si>
  <si>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</si>
  <si>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</si>
  <si>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</si>
  <si>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</si>
  <si>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</si>
  <si>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</si>
  <si>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</si>
  <si>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</si>
  <si>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</si>
  <si>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</si>
  <si>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</si>
  <si>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</si>
  <si>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</si>
  <si>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</si>
  <si>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</si>
  <si>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</si>
  <si>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</si>
  <si>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</si>
  <si>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</si>
  <si>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</si>
  <si>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</si>
  <si>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</si>
  <si>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</si>
  <si>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</si>
  <si>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</si>
  <si>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</si>
  <si>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</si>
  <si>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</si>
  <si>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</si>
  <si>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</si>
  <si>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</si>
  <si>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</si>
  <si>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</si>
  <si>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</si>
  <si>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</si>
  <si>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</si>
  <si>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</si>
  <si>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</si>
  <si>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</si>
  <si>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</si>
  <si>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</si>
  <si>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</si>
  <si>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</si>
  <si>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</si>
  <si>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</si>
  <si>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</si>
  <si>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</si>
  <si>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</si>
  <si>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</si>
  <si>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</si>
  <si>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</si>
  <si>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</si>
  <si>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</si>
  <si>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</si>
  <si>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</si>
  <si>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</si>
  <si>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</si>
  <si>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</si>
  <si>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</si>
  <si>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</si>
  <si>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</si>
  <si>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</si>
  <si>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</si>
  <si>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</si>
  <si>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</si>
  <si>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</si>
  <si>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</si>
  <si>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</si>
  <si>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</si>
  <si>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</si>
  <si>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</si>
  <si>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</si>
  <si>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</si>
  <si>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</si>
  <si>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</si>
  <si>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</si>
  <si>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</si>
  <si>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</si>
  <si>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</si>
  <si>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</si>
  <si>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</si>
  <si>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</si>
  <si>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</si>
  <si>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</si>
  <si>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</si>
  <si>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</si>
  <si>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</si>
  <si>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</si>
  <si>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</si>
  <si>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</si>
  <si>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</si>
  <si>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</si>
  <si>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</si>
  <si>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</si>
  <si>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</si>
  <si>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</si>
  <si>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</si>
  <si>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</si>
  <si>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</si>
  <si>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</si>
  <si>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</si>
  <si>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</si>
  <si>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</si>
  <si>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</si>
  <si>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</si>
  <si>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</si>
  <si>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</si>
  <si>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</si>
  <si>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</si>
  <si>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</si>
  <si>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</si>
  <si>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</si>
  <si>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</si>
  <si>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</si>
  <si>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</si>
  <si>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</si>
  <si>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</si>
  <si>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</si>
  <si>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</si>
  <si>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</si>
  <si>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</si>
  <si>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</si>
  <si>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</si>
  <si>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</si>
  <si>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</si>
  <si>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</si>
  <si>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</si>
  <si>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</si>
  <si>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</si>
  <si>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</si>
  <si>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</si>
  <si>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</si>
  <si>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</si>
  <si>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</si>
  <si>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</si>
  <si>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</si>
  <si>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</si>
  <si>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</si>
  <si>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</si>
  <si>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</si>
  <si>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</si>
  <si>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</si>
  <si>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</si>
  <si>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</si>
  <si>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</si>
  <si>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</si>
  <si>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</si>
  <si>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</si>
  <si>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</si>
  <si>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</si>
  <si>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</si>
  <si>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</si>
  <si>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</si>
  <si>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</si>
  <si>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</si>
  <si>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</si>
  <si>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</si>
  <si>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</si>
  <si>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</si>
  <si>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</si>
  <si>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</si>
  <si>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</si>
  <si>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</si>
  <si>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</si>
  <si>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</si>
  <si>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</si>
  <si>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</si>
  <si>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</si>
  <si>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</si>
  <si>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</si>
  <si>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</si>
  <si>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</si>
  <si>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</si>
  <si>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</si>
  <si>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</si>
  <si>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</si>
  <si>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</si>
  <si>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</si>
  <si>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</si>
  <si>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</si>
  <si>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</si>
  <si>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</si>
  <si>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</si>
  <si>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</si>
  <si>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</si>
  <si>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</si>
  <si>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</si>
  <si>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</si>
  <si>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</si>
  <si>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</si>
  <si>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</si>
  <si>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</si>
  <si>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</si>
  <si>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</si>
  <si>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</si>
  <si>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</si>
  <si>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</si>
  <si>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</si>
  <si>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</si>
  <si>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</si>
  <si>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</si>
  <si>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</si>
  <si>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</si>
  <si>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</si>
  <si>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</si>
  <si>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</si>
  <si>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</si>
  <si>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</si>
  <si>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</si>
  <si>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</si>
  <si>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</si>
  <si>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</si>
  <si>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</si>
  <si>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</si>
  <si>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</si>
  <si>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</si>
  <si>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</si>
  <si>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</si>
  <si>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</si>
  <si>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</si>
  <si>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</si>
  <si>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</si>
  <si>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</si>
  <si>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</si>
  <si>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</si>
  <si>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</si>
  <si>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</si>
  <si>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</si>
  <si>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</si>
  <si>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</si>
  <si>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</si>
  <si>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</si>
  <si>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</si>
  <si>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</si>
  <si>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</si>
  <si>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</si>
  <si>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</si>
  <si>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</si>
  <si>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</si>
  <si>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</si>
  <si>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</si>
  <si>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</si>
  <si>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</si>
  <si>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</si>
  <si>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</si>
  <si>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</si>
  <si>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</si>
  <si>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</si>
  <si>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</si>
  <si>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</si>
  <si>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</si>
  <si>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</si>
  <si>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</si>
  <si>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</si>
  <si>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</si>
  <si>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</si>
  <si>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</si>
  <si>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</si>
  <si>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</si>
  <si>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</si>
  <si>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</si>
  <si>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</si>
  <si>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</si>
  <si>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</si>
  <si>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</si>
  <si>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</si>
  <si>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</si>
  <si>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</si>
  <si>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</si>
  <si>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</si>
  <si>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</si>
  <si>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</si>
  <si>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</si>
  <si>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</si>
  <si>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</si>
  <si>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</si>
  <si>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</si>
  <si>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</si>
  <si>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</si>
  <si>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</si>
  <si>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</si>
  <si>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</si>
  <si>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</si>
  <si>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</si>
  <si>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</si>
  <si>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</si>
  <si>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</si>
  <si>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</si>
  <si>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</si>
  <si>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</si>
  <si>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</si>
  <si>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</si>
  <si>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</si>
  <si>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</si>
  <si>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</si>
  <si>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</si>
  <si>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</si>
  <si>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</si>
  <si>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</si>
  <si>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</si>
  <si>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</si>
  <si>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</si>
  <si>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</si>
  <si>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</si>
  <si>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</si>
  <si>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</si>
  <si>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</si>
  <si>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</si>
  <si>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</si>
  <si>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</si>
  <si>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</si>
  <si>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</si>
  <si>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</si>
  <si>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</si>
  <si>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</si>
  <si>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</si>
  <si>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</si>
  <si>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</si>
  <si>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</si>
  <si>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</si>
  <si>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</si>
  <si>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</si>
  <si>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</si>
  <si>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</si>
  <si>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</si>
  <si>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</si>
  <si>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</si>
  <si>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</si>
  <si>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</si>
  <si>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</si>
  <si>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</si>
  <si>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</si>
  <si>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</si>
  <si>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</si>
  <si>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</si>
  <si>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</si>
  <si>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</si>
  <si>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</si>
  <si>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</si>
  <si>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</si>
  <si>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</si>
  <si>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</si>
  <si>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</si>
  <si>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</si>
  <si>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</si>
  <si>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</si>
  <si>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</si>
  <si>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</si>
  <si>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</si>
  <si>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</si>
  <si>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</si>
  <si>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</si>
  <si>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</si>
  <si>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</si>
  <si>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</si>
  <si>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</si>
  <si>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</si>
  <si>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</si>
  <si>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</si>
  <si>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</si>
  <si>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</si>
  <si>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</si>
  <si>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</si>
  <si>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</si>
  <si>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</si>
  <si>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</si>
  <si>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</si>
  <si>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</si>
  <si>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</si>
  <si>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</si>
  <si>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</si>
  <si>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</si>
  <si>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</si>
  <si>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</si>
  <si>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</si>
  <si>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</si>
  <si>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</si>
  <si>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</si>
  <si>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</si>
  <si>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</si>
  <si>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</si>
  <si>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</si>
  <si>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</si>
  <si>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</si>
  <si>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</si>
  <si>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</si>
  <si>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</si>
  <si>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</si>
  <si>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</si>
  <si>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</si>
  <si>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</si>
  <si>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</si>
  <si>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</si>
  <si>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</si>
  <si>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</si>
  <si>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</si>
  <si>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</si>
  <si>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</si>
  <si>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</si>
  <si>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</si>
  <si>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</si>
  <si>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</si>
  <si>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</si>
  <si>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</si>
  <si>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</si>
  <si>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</si>
  <si>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</si>
  <si>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</si>
  <si>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</si>
  <si>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</si>
  <si>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</si>
  <si>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</si>
  <si>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</si>
  <si>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</si>
  <si>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</si>
  <si>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</si>
  <si>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</si>
  <si>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</si>
  <si>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</si>
  <si>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</si>
  <si>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</si>
  <si>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</si>
  <si>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</si>
  <si>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</si>
  <si>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</si>
  <si>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</si>
  <si>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</si>
  <si>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</si>
  <si>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</si>
  <si>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</si>
  <si>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</si>
  <si>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</si>
  <si>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</si>
  <si>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</si>
  <si>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</si>
  <si>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</si>
  <si>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</si>
  <si>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</si>
  <si>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</si>
  <si>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</si>
  <si>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</si>
  <si>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</si>
  <si>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</si>
  <si>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</si>
  <si>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</si>
  <si>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</si>
  <si>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</si>
  <si>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</si>
  <si>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</si>
  <si>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</si>
  <si>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</si>
  <si>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</si>
  <si>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</si>
  <si>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</si>
  <si>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</si>
  <si>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</si>
  <si>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</si>
  <si>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</si>
  <si>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</si>
  <si>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</si>
  <si>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</si>
  <si>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</si>
  <si>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</si>
  <si>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</si>
  <si>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</si>
  <si>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</si>
  <si>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</si>
  <si>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</si>
  <si>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</si>
  <si>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</si>
  <si>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</si>
  <si>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</si>
  <si>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</si>
  <si>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</si>
  <si>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</si>
  <si>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</si>
  <si>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</si>
  <si>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</si>
  <si>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</si>
  <si>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</si>
  <si>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</si>
  <si>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</si>
  <si>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</si>
  <si>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</si>
  <si>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</si>
  <si>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</si>
  <si>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</si>
  <si>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</si>
  <si>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</si>
  <si>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</si>
  <si>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</si>
  <si>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</si>
  <si>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</si>
  <si>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</si>
  <si>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</si>
  <si>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</si>
  <si>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</si>
  <si>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</si>
  <si>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</si>
  <si>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</si>
  <si>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</si>
  <si>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</si>
  <si>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</si>
  <si>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</si>
  <si>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</si>
  <si>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</si>
  <si>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</si>
  <si>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</si>
  <si>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</si>
  <si>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</si>
  <si>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</si>
  <si>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</si>
  <si>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</si>
  <si>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</si>
  <si>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</si>
  <si>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</si>
  <si>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</si>
  <si>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</si>
  <si>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</si>
  <si>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</si>
  <si>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</si>
  <si>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</si>
  <si>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</si>
  <si>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</si>
  <si>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</si>
  <si>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</si>
  <si>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</si>
  <si>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</si>
  <si>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</si>
  <si>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</si>
  <si>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</si>
  <si>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</si>
  <si>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</si>
  <si>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</si>
  <si>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</si>
  <si>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</si>
  <si>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</si>
  <si>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</si>
  <si>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</si>
  <si>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</si>
  <si>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</si>
  <si>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</si>
  <si>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</si>
  <si>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</si>
  <si>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</si>
  <si>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</si>
  <si>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</si>
  <si>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</si>
  <si>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</si>
  <si>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</si>
  <si>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</si>
  <si>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</si>
  <si>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</si>
  <si>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</si>
  <si>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</si>
  <si>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</si>
  <si>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</si>
  <si>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</si>
  <si>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</si>
  <si>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</si>
  <si>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</si>
  <si>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</si>
  <si>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</si>
  <si>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</si>
  <si>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</si>
  <si>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</si>
  <si>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</si>
  <si>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</si>
  <si>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</si>
  <si>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</si>
  <si>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</si>
  <si>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</si>
  <si>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</si>
  <si>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</si>
  <si>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</si>
  <si>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</si>
  <si>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</si>
  <si>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</si>
  <si>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</si>
  <si>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</si>
  <si>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</si>
  <si>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</si>
  <si>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</si>
  <si>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</si>
  <si>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</si>
  <si>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</si>
  <si>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</si>
  <si>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</si>
  <si>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</si>
  <si>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</si>
  <si>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</si>
  <si>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</si>
  <si>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</si>
  <si>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</si>
  <si>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</si>
  <si>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</si>
  <si>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</si>
  <si>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</si>
  <si>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</si>
  <si>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</si>
  <si>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</si>
  <si>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</si>
  <si>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</si>
  <si>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</si>
  <si>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</si>
  <si>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</si>
  <si>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</si>
  <si>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</si>
  <si>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</si>
  <si>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</si>
  <si>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</si>
  <si>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</si>
  <si>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</si>
  <si>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</si>
  <si>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</si>
  <si>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</si>
  <si>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</si>
  <si>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</si>
  <si>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</si>
  <si>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</si>
  <si>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</si>
  <si>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</si>
  <si>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</si>
  <si>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</si>
  <si>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</si>
  <si>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</si>
  <si>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</si>
  <si>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</si>
  <si>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</si>
  <si>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</si>
  <si>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</si>
  <si>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</si>
  <si>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</si>
  <si>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</si>
  <si>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</si>
  <si>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</si>
  <si>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</si>
  <si>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</si>
  <si>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</si>
  <si>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</si>
  <si>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</si>
  <si>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</si>
  <si>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</si>
  <si>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</si>
  <si>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</si>
  <si>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</si>
  <si>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</si>
  <si>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</si>
  <si>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</si>
  <si>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</si>
  <si>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</si>
  <si>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</si>
  <si>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</si>
  <si>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</si>
  <si>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</si>
  <si>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</si>
  <si>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</si>
  <si>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</si>
  <si>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</si>
  <si>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</si>
  <si>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</si>
  <si>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</si>
  <si>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</si>
  <si>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</si>
  <si>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</si>
  <si>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</si>
  <si>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</si>
  <si>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</si>
  <si>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</si>
  <si>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</si>
  <si>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</si>
  <si>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</si>
  <si>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</si>
  <si>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</si>
  <si>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</si>
  <si>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</si>
  <si>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</si>
  <si>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</si>
  <si>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</si>
  <si>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</si>
  <si>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</si>
  <si>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</si>
  <si>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</si>
  <si>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</si>
  <si>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</si>
  <si>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</si>
  <si>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</si>
  <si>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</si>
  <si>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</si>
  <si>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</si>
  <si>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</si>
  <si>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</si>
  <si>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</si>
  <si>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</si>
  <si>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</si>
  <si>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</si>
  <si>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</si>
  <si>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</si>
  <si>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</si>
  <si>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</si>
  <si>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</si>
  <si>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</si>
  <si>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</si>
  <si>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</si>
  <si>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</si>
  <si>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</si>
  <si>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</si>
  <si>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</si>
  <si>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</si>
  <si>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</si>
  <si>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</si>
  <si>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</si>
  <si>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</si>
  <si>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</si>
  <si>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</si>
  <si>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</si>
  <si>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</si>
  <si>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</si>
  <si>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</si>
  <si>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</si>
  <si>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</si>
  <si>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</si>
  <si>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</si>
  <si>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</si>
  <si>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</si>
  <si>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</si>
  <si>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</si>
  <si>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</si>
  <si>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</si>
  <si>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</si>
  <si>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</si>
  <si>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</si>
  <si>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</si>
  <si>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</si>
  <si>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</si>
  <si>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</si>
  <si>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</si>
  <si>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</si>
  <si>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</si>
  <si>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</si>
  <si>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</si>
  <si>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</si>
  <si>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</si>
  <si>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</si>
  <si>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</si>
  <si>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</si>
  <si>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</si>
  <si>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</si>
  <si>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</si>
  <si>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</si>
  <si>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</si>
  <si>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</si>
  <si>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</si>
  <si>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</si>
  <si>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</si>
  <si>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</si>
  <si>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</si>
  <si>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</si>
  <si>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</si>
  <si>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</si>
  <si>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</si>
  <si>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</si>
  <si>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</si>
  <si>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</si>
  <si>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</si>
  <si>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</si>
  <si>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</si>
  <si>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</si>
  <si>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</si>
  <si>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</si>
  <si>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</si>
  <si>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</si>
  <si>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</si>
  <si>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</si>
  <si>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</si>
  <si>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</si>
  <si>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</si>
  <si>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</si>
  <si>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</si>
  <si>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</si>
  <si>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</si>
  <si>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</si>
  <si>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</si>
  <si>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</si>
  <si>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</si>
  <si>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</si>
  <si>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</si>
  <si>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</si>
  <si>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</si>
  <si>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</si>
  <si>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</si>
  <si>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</si>
  <si>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</si>
  <si>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</si>
  <si>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</si>
  <si>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</si>
  <si>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</si>
  <si>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</si>
  <si>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</si>
  <si>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</si>
  <si>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</si>
  <si>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</si>
  <si>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</si>
  <si>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</si>
  <si>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</si>
  <si>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</si>
  <si>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</si>
  <si>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</si>
  <si>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</si>
  <si>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</si>
  <si>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</si>
  <si>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</si>
  <si>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</si>
  <si>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</si>
  <si>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</si>
  <si>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</si>
  <si>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</si>
  <si>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</si>
  <si>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</si>
  <si>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</si>
  <si>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</si>
  <si>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</si>
  <si>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</si>
  <si>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</si>
  <si>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</si>
  <si>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</si>
  <si>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</si>
  <si>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</si>
  <si>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</si>
  <si>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</si>
  <si>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</si>
  <si>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</si>
  <si>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</si>
  <si>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</si>
  <si>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</si>
  <si>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</si>
  <si>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</si>
  <si>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</si>
  <si>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</si>
  <si>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</si>
  <si>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</si>
  <si>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</si>
  <si>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</si>
  <si>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</si>
  <si>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</si>
  <si>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</si>
  <si>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</si>
  <si>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</si>
  <si>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</si>
  <si>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</si>
  <si>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</si>
  <si>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</si>
  <si>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</si>
  <si>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</si>
  <si>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</si>
  <si>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</si>
  <si>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</si>
  <si>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</si>
  <si>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</si>
  <si>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</si>
  <si>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</si>
  <si>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</si>
  <si>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</si>
  <si>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</si>
  <si>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</si>
  <si>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</si>
  <si>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</si>
  <si>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</si>
  <si>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</si>
  <si>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</si>
  <si>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</si>
  <si>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</si>
  <si>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</si>
  <si>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</si>
  <si>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</si>
  <si>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</si>
  <si>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</si>
  <si>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</si>
  <si>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</si>
  <si>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</si>
  <si>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</si>
  <si>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</si>
  <si>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</si>
  <si>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</si>
  <si>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</si>
  <si>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</si>
  <si>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</si>
  <si>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</si>
  <si>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</si>
  <si>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</si>
  <si>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</si>
  <si>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</si>
  <si>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</si>
  <si>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</si>
  <si>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</si>
  <si>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</si>
  <si>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</si>
  <si>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</si>
  <si>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</si>
  <si>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</si>
  <si>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</si>
  <si>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</si>
  <si>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</si>
  <si>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</si>
  <si>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</si>
  <si>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</si>
  <si>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</si>
  <si>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</si>
  <si>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</si>
  <si>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</si>
  <si>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</si>
  <si>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</si>
  <si>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</si>
  <si>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</si>
  <si>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</si>
  <si>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</si>
  <si>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</si>
  <si>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</si>
  <si>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</si>
  <si>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</si>
  <si>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</si>
  <si>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</si>
  <si>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</si>
  <si>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</si>
  <si>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</si>
  <si>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</si>
  <si>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</si>
  <si>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</si>
  <si>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</si>
  <si>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</si>
  <si>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</si>
  <si>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</si>
  <si>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</si>
  <si>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</si>
  <si>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</si>
  <si>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</si>
  <si>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</si>
  <si>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</si>
  <si>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</si>
  <si>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</si>
  <si>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</si>
  <si>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</si>
  <si>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</si>
  <si>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</si>
  <si>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</si>
  <si>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</si>
  <si>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</si>
  <si>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</si>
  <si>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</si>
  <si>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</si>
  <si>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</si>
  <si>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</si>
  <si>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</si>
  <si>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</si>
  <si>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</si>
  <si>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</si>
  <si>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</si>
  <si>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</si>
  <si>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</si>
  <si>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</si>
  <si>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</si>
  <si>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</si>
  <si>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</si>
  <si>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</si>
  <si>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</si>
  <si>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</si>
  <si>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</si>
  <si>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</si>
  <si>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</si>
  <si>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</si>
  <si>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</si>
  <si>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</si>
  <si>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</si>
  <si>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</si>
  <si>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</si>
  <si>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</si>
  <si>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</si>
  <si>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</si>
  <si>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</si>
  <si>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</si>
  <si>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</si>
  <si>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</si>
  <si>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</si>
  <si>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</si>
  <si>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</si>
  <si>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</si>
  <si>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</si>
  <si>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</si>
  <si>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</si>
  <si>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</si>
  <si>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</si>
  <si>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</si>
  <si>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</si>
  <si>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</si>
  <si>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</si>
  <si>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</si>
  <si>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</si>
  <si>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</si>
  <si>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</si>
  <si>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</si>
  <si>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</si>
  <si>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</si>
  <si>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</si>
  <si>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</si>
  <si>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</si>
  <si>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</si>
  <si>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</si>
  <si>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</si>
  <si>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</si>
  <si>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</si>
  <si>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</si>
  <si>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</si>
  <si>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</si>
  <si>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</si>
  <si>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</si>
  <si>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</si>
  <si>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</si>
  <si>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</si>
  <si>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</si>
  <si>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</si>
  <si>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</si>
  <si>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</si>
  <si>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</si>
  <si>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</si>
  <si>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</si>
  <si>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</si>
  <si>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</si>
  <si>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</si>
  <si>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</si>
  <si>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</si>
  <si>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</si>
  <si>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</si>
  <si>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</si>
  <si>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</si>
  <si>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</si>
  <si>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</si>
  <si>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</si>
  <si>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</si>
  <si>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</si>
  <si>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</si>
  <si>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</si>
  <si>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</si>
  <si>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</si>
  <si>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</si>
  <si>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</si>
  <si>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</si>
  <si>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</si>
  <si>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</si>
  <si>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</si>
  <si>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</si>
  <si>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</si>
  <si>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</si>
  <si>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</si>
  <si>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</si>
  <si>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</si>
  <si>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</si>
  <si>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</si>
  <si>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</si>
  <si>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</si>
  <si>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</si>
  <si>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</si>
  <si>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</si>
  <si>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</si>
  <si>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</si>
  <si>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</si>
  <si>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</si>
  <si>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</si>
  <si>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</si>
  <si>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</si>
  <si>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</si>
  <si>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</si>
  <si>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</si>
  <si>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</si>
  <si>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</si>
  <si>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</si>
  <si>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</si>
  <si>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</si>
  <si>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</si>
  <si>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</si>
  <si>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</si>
  <si>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</si>
  <si>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</si>
  <si>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</si>
  <si>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</si>
  <si>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</si>
  <si>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</si>
  <si>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</si>
  <si>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</si>
  <si>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</si>
  <si>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</si>
  <si>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</si>
  <si>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</si>
  <si>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</si>
  <si>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</si>
  <si>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</si>
  <si>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</si>
  <si>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</si>
  <si>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</si>
  <si>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</si>
  <si>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</si>
  <si>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</si>
  <si>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</si>
  <si>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</si>
  <si>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</si>
  <si>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</si>
  <si>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</si>
  <si>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</si>
  <si>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</si>
  <si>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</si>
  <si>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</si>
  <si>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</si>
  <si>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</si>
  <si>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</si>
  <si>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</si>
  <si>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</si>
  <si>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</si>
  <si>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</si>
  <si>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</si>
  <si>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</si>
  <si>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</si>
  <si>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</si>
  <si>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</si>
  <si>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</si>
  <si>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</si>
  <si>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</si>
  <si>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</si>
  <si>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</si>
  <si>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</si>
  <si>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</si>
  <si>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</si>
  <si>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</si>
  <si>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</si>
  <si>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</si>
  <si>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</si>
  <si>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</si>
  <si>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</si>
  <si>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</si>
  <si>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</si>
  <si>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</si>
  <si>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</si>
  <si>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</si>
  <si>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</si>
  <si>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</si>
  <si>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</si>
  <si>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</si>
  <si>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</si>
  <si>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</si>
  <si>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</si>
  <si>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</si>
  <si>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</si>
  <si>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</si>
  <si>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</si>
  <si>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</si>
  <si>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</si>
  <si>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</si>
  <si>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</si>
  <si>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</si>
  <si>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</si>
  <si>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</si>
  <si>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</si>
  <si>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</si>
  <si>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</si>
  <si>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</si>
  <si>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</si>
  <si>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</si>
  <si>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</si>
  <si>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</si>
  <si>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</si>
  <si>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</si>
  <si>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</si>
  <si>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</si>
  <si>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</si>
  <si>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</si>
  <si>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</si>
  <si>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</si>
  <si>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</si>
  <si>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</si>
  <si>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</si>
  <si>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</si>
  <si>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</si>
  <si>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</si>
  <si>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</si>
  <si>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</si>
  <si>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</si>
  <si>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</si>
  <si>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</si>
  <si>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</si>
  <si>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</si>
  <si>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</si>
  <si>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</si>
  <si>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</si>
  <si>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</si>
  <si>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</si>
  <si>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</si>
  <si>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</si>
  <si>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</si>
  <si>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</si>
  <si>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</si>
  <si>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</si>
  <si>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</si>
  <si>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</si>
  <si>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</si>
  <si>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</si>
  <si>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</si>
  <si>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</si>
  <si>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</si>
  <si>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</si>
  <si>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</si>
  <si>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</si>
  <si>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</si>
  <si>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</si>
  <si>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</si>
  <si>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</si>
  <si>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</si>
  <si>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</si>
  <si>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</si>
  <si>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</si>
  <si>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</si>
  <si>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</si>
  <si>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</si>
  <si>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</si>
  <si>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</si>
  <si>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</si>
  <si>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</si>
  <si>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</si>
  <si>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</si>
  <si>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</si>
  <si>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</si>
  <si>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</si>
  <si>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</si>
  <si>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</si>
  <si>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</si>
  <si>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</si>
  <si>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</si>
  <si>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</si>
  <si>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</si>
  <si>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</si>
  <si>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</si>
  <si>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</si>
  <si>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</si>
  <si>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</si>
  <si>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</si>
  <si>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</si>
  <si>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</si>
  <si>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</si>
  <si>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</si>
  <si>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</si>
  <si>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</si>
  <si>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</si>
  <si>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</si>
  <si>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</si>
  <si>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</si>
  <si>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</si>
  <si>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</si>
  <si>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</si>
  <si>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</si>
  <si>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</si>
  <si>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</si>
  <si>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</si>
  <si>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</si>
  <si>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</si>
  <si>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</si>
  <si>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</si>
  <si>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</si>
  <si>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</si>
  <si>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</si>
  <si>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</si>
  <si>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</si>
  <si>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</si>
  <si>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</si>
  <si>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</si>
  <si>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</si>
  <si>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</si>
  <si>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</si>
  <si>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</si>
  <si>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</si>
  <si>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</si>
  <si>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</si>
  <si>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</si>
  <si>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</si>
  <si>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</si>
  <si>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</si>
  <si>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</si>
  <si>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</si>
  <si>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</si>
  <si>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</si>
  <si>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</si>
  <si>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</si>
  <si>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</si>
  <si>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</si>
  <si>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</si>
  <si>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</si>
  <si>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</si>
  <si>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</si>
  <si>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</si>
  <si>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</si>
  <si>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</si>
  <si>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</si>
  <si>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</si>
  <si>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</si>
  <si>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</si>
  <si>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</si>
  <si>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</si>
  <si>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</si>
  <si>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</si>
  <si>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</si>
  <si>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</si>
  <si>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</si>
  <si>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</si>
  <si>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</si>
  <si>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</si>
  <si>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</si>
  <si>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</si>
  <si>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</si>
  <si>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</si>
  <si>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</si>
  <si>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</si>
  <si>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</si>
  <si>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</si>
  <si>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</si>
  <si>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</si>
  <si>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</si>
  <si>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</si>
  <si>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</si>
  <si>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</si>
  <si>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</si>
  <si>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</si>
  <si>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</si>
  <si>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</si>
  <si>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</si>
  <si>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</si>
  <si>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</si>
  <si>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</si>
  <si>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</si>
  <si>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</si>
  <si>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</si>
  <si>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</si>
  <si>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</si>
  <si>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</si>
  <si>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</si>
  <si>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</si>
  <si>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</si>
  <si>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</si>
  <si>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</si>
  <si>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</si>
  <si>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</si>
  <si>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</si>
  <si>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</si>
  <si>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</si>
  <si>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</si>
  <si>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</si>
  <si>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</si>
  <si>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</si>
  <si>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</si>
  <si>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</si>
  <si>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</si>
  <si>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</si>
  <si>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</si>
  <si>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</si>
  <si>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</si>
  <si>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</si>
  <si>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</si>
  <si>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</si>
  <si>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</si>
  <si>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</si>
  <si>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</si>
  <si>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</si>
  <si>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</si>
  <si>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</si>
  <si>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</si>
  <si>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</si>
  <si>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</si>
  <si>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</si>
  <si>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</si>
  <si>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</si>
  <si>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</si>
  <si>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</si>
  <si>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</si>
  <si>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</si>
  <si>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</si>
  <si>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</si>
  <si>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</si>
  <si>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</si>
  <si>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</si>
  <si>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</si>
  <si>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</si>
  <si>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</si>
  <si>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</si>
  <si>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</si>
  <si>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</si>
  <si>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</si>
  <si>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</si>
  <si>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</si>
  <si>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</si>
  <si>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</si>
  <si>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</si>
  <si>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</si>
  <si>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</si>
  <si>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</si>
  <si>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</si>
  <si>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</si>
  <si>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</si>
  <si>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</si>
  <si>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</si>
  <si>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</si>
  <si>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</si>
  <si>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</si>
  <si>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</si>
  <si>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</si>
  <si>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</si>
  <si>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</si>
  <si>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</si>
  <si>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</si>
  <si>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</si>
  <si>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</si>
  <si>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</si>
  <si>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</si>
  <si>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</si>
  <si>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</si>
  <si>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</si>
  <si>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</si>
  <si>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</si>
  <si>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</si>
  <si>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</si>
  <si>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</si>
  <si>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</si>
  <si>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</si>
  <si>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</si>
  <si>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</si>
  <si>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</si>
  <si>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</si>
  <si>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</si>
  <si>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</si>
  <si>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</si>
  <si>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</si>
  <si>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</si>
  <si>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</si>
  <si>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</si>
  <si>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</si>
  <si>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</si>
  <si>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</si>
  <si>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</si>
  <si>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</si>
  <si>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</si>
  <si>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</si>
  <si>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</si>
  <si>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</si>
  <si>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</si>
  <si>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</si>
  <si>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</si>
  <si>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</si>
  <si>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</si>
  <si>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</si>
  <si>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</si>
  <si>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</si>
  <si>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</si>
  <si>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</si>
  <si>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</si>
  <si>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</si>
  <si>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</si>
  <si>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</si>
  <si>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</si>
  <si>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</si>
  <si>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</si>
  <si>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</si>
  <si>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</si>
  <si>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</si>
  <si>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</si>
  <si>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</si>
  <si>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</si>
  <si>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</si>
  <si>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</si>
  <si>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</si>
  <si>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</si>
  <si>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</si>
  <si>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</si>
  <si>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</si>
  <si>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</si>
  <si>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</si>
  <si>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</si>
  <si>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</si>
  <si>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</si>
  <si>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</si>
  <si>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</si>
  <si>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</si>
  <si>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</si>
  <si>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</si>
  <si>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</si>
  <si>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</si>
  <si>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</si>
  <si>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</si>
  <si>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</si>
  <si>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</si>
  <si>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</si>
  <si>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</si>
  <si>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</si>
  <si>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</si>
  <si>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</si>
  <si>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</si>
  <si>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</si>
  <si>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</si>
  <si>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</si>
  <si>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</si>
  <si>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</si>
  <si>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</si>
  <si>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</si>
  <si>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</si>
  <si>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</si>
  <si>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</si>
  <si>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</si>
  <si>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</si>
  <si>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</si>
  <si>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</si>
  <si>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</si>
  <si>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</si>
  <si>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</si>
  <si>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</si>
  <si>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</si>
  <si>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</si>
  <si>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</si>
  <si>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</si>
  <si>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</si>
  <si>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</si>
  <si>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</si>
  <si>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</si>
  <si>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</si>
  <si>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</si>
  <si>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</si>
  <si>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</si>
  <si>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</si>
  <si>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</si>
  <si>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</si>
  <si>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</si>
  <si>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</si>
  <si>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</si>
  <si>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</si>
  <si>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</si>
  <si>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</si>
  <si>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</si>
  <si>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</si>
  <si>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</si>
  <si>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</si>
  <si>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</si>
  <si>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</si>
  <si>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</si>
  <si>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</si>
  <si>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</si>
  <si>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</si>
  <si>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</si>
  <si>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</si>
  <si>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</si>
  <si>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</si>
  <si>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</si>
  <si>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</si>
  <si>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</si>
  <si>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</si>
  <si>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</si>
  <si>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</si>
  <si>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</si>
  <si>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</si>
  <si>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</si>
  <si>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</si>
  <si>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</si>
  <si>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</si>
  <si>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</si>
  <si>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</si>
  <si>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</si>
  <si>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</si>
  <si>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</si>
  <si>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</si>
  <si>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</si>
  <si>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</si>
  <si>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</si>
  <si>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</si>
  <si>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</si>
  <si>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</si>
  <si>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</si>
  <si>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</si>
  <si>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</si>
  <si>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</si>
  <si>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</si>
  <si>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</si>
  <si>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</si>
  <si>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</si>
  <si>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</si>
  <si>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</si>
  <si>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</si>
  <si>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</si>
  <si>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</si>
  <si>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</si>
  <si>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</si>
  <si>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</si>
  <si>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</si>
  <si>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</si>
  <si>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</si>
  <si>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</si>
  <si>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</si>
  <si>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</si>
  <si>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</si>
  <si>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</si>
  <si>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</si>
  <si>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</si>
  <si>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</si>
  <si>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</si>
  <si>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</si>
  <si>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</si>
  <si>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</si>
  <si>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</si>
  <si>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</si>
  <si>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</si>
  <si>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</si>
  <si>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</si>
  <si>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</si>
  <si>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</si>
  <si>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</si>
  <si>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</si>
  <si>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</si>
  <si>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</si>
  <si>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</si>
  <si>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</si>
  <si>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</si>
  <si>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</si>
  <si>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</si>
  <si>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</si>
  <si>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</si>
  <si>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</si>
  <si>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</si>
  <si>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</si>
  <si>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</si>
  <si>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</si>
  <si>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</si>
  <si>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</si>
  <si>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</si>
  <si>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</si>
  <si>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</si>
  <si>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</si>
  <si>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</si>
  <si>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</si>
  <si>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</si>
  <si>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</si>
  <si>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</si>
  <si>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</si>
  <si>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</si>
  <si>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</si>
  <si>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</si>
  <si>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</si>
  <si>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</si>
  <si>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</si>
  <si>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</si>
  <si>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</si>
  <si>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</si>
  <si>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</si>
  <si>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</si>
  <si>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</si>
  <si>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</si>
  <si>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</si>
  <si>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</si>
  <si>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</si>
  <si>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</si>
  <si>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</si>
  <si>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</si>
  <si>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</si>
  <si>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</si>
  <si>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</si>
  <si>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</si>
  <si>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</si>
  <si>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</si>
  <si>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</si>
  <si>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</si>
  <si>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</si>
  <si>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</si>
  <si>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</si>
  <si>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</si>
  <si>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</si>
  <si>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</si>
  <si>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</si>
  <si>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</si>
  <si>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</si>
  <si>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</si>
  <si>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</si>
  <si>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</si>
  <si>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</si>
  <si>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</si>
  <si>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</si>
  <si>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</si>
  <si>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</si>
  <si>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</si>
  <si>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</si>
  <si>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</si>
  <si>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</si>
  <si>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</si>
  <si>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</si>
  <si>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</si>
  <si>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</si>
  <si>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</si>
  <si>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</si>
  <si>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</si>
  <si>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</si>
  <si>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</si>
  <si>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</si>
  <si>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</si>
  <si>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</si>
  <si>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</si>
  <si>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</si>
  <si>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</si>
  <si>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</si>
  <si>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</si>
  <si>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</si>
  <si>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</si>
  <si>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</si>
  <si>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</si>
  <si>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</si>
  <si>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</si>
  <si>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</si>
  <si>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</si>
  <si>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</si>
  <si>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</si>
  <si>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</si>
  <si>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</si>
  <si>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</si>
  <si>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</si>
  <si>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</si>
  <si>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</si>
  <si>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</si>
  <si>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</si>
  <si>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</si>
  <si>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</si>
  <si>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</si>
  <si>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</si>
  <si>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</si>
  <si>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</si>
  <si>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</si>
  <si>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</si>
  <si>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</si>
  <si>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</si>
  <si>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</si>
  <si>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</si>
  <si>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</si>
  <si>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</si>
  <si>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</si>
  <si>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</si>
  <si>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</si>
  <si>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</si>
  <si>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</si>
  <si>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</si>
  <si>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</si>
  <si>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</si>
  <si>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</si>
  <si>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</si>
  <si>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</si>
  <si>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</si>
  <si>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</si>
  <si>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</si>
  <si>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</si>
  <si>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</si>
  <si>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</si>
  <si>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</si>
  <si>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</si>
  <si>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</si>
  <si>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</si>
  <si>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</si>
  <si>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</si>
  <si>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</si>
  <si>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</si>
  <si>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</si>
  <si>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</si>
  <si>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</si>
  <si>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</si>
  <si>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</si>
  <si>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</si>
  <si>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</si>
  <si>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</si>
  <si>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</si>
  <si>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</si>
  <si>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</si>
  <si>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</si>
  <si>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</si>
  <si>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</si>
  <si>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</si>
  <si>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</si>
  <si>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</si>
  <si>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</si>
  <si>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</si>
  <si>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</si>
  <si>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</si>
  <si>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</si>
  <si>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</si>
  <si>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</si>
  <si>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</si>
  <si>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</si>
  <si>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</si>
  <si>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</si>
  <si>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</si>
  <si>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</si>
  <si>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</si>
  <si>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</si>
  <si>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</si>
  <si>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</si>
  <si>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</si>
  <si>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</si>
  <si>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</si>
  <si>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</si>
  <si>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</si>
  <si>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</si>
  <si>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</si>
  <si>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</si>
  <si>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</si>
  <si>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</si>
  <si>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</si>
  <si>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</si>
  <si>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</si>
  <si>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</si>
  <si>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</si>
  <si>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</si>
  <si>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</si>
  <si>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</si>
  <si>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</si>
  <si>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</si>
  <si>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</si>
  <si>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</si>
  <si>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</si>
  <si>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</si>
  <si>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</si>
  <si>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</si>
  <si>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</si>
  <si>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</si>
  <si>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</si>
  <si>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</si>
  <si>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</si>
  <si>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</si>
  <si>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</si>
  <si>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</si>
  <si>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</si>
  <si>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</si>
  <si>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</si>
  <si>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</si>
  <si>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</si>
  <si>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</si>
  <si>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</si>
  <si>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</si>
  <si>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</si>
  <si>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</si>
  <si>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</si>
  <si>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</si>
  <si>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</si>
  <si>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</si>
  <si>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</si>
  <si>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</si>
  <si>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</si>
  <si>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</si>
  <si>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</si>
  <si>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</si>
  <si>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</si>
  <si>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</si>
  <si>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</si>
  <si>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</si>
  <si>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</si>
  <si>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</si>
  <si>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</si>
  <si>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</si>
  <si>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</si>
  <si>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</si>
  <si>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</si>
  <si>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</si>
  <si>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</si>
  <si>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</si>
  <si>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</si>
  <si>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</si>
  <si>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</si>
  <si>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</si>
  <si>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</si>
  <si>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</si>
  <si>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</si>
  <si>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</si>
  <si>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</si>
  <si>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</si>
  <si>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</si>
  <si>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</si>
  <si>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</si>
  <si>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</si>
  <si>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</si>
  <si>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</si>
  <si>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</si>
  <si>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</si>
  <si>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</si>
  <si>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</si>
  <si>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</si>
  <si>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</si>
  <si>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</si>
  <si>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</si>
  <si>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</si>
  <si>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</si>
  <si>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</si>
  <si>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</si>
  <si>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</si>
  <si>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</si>
  <si>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</si>
  <si>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</si>
  <si>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</si>
  <si>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</si>
  <si>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</si>
  <si>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</si>
  <si>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</si>
  <si>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</si>
  <si>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</si>
  <si>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</si>
  <si>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</si>
  <si>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</si>
  <si>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</si>
  <si>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</si>
  <si>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</si>
  <si>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</si>
  <si>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</si>
  <si>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</si>
  <si>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</si>
  <si>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</si>
  <si>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</si>
  <si>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</si>
  <si>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</si>
  <si>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</si>
  <si>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</si>
  <si>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</si>
  <si>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</si>
  <si>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</si>
  <si>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</si>
  <si>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</si>
  <si>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</si>
  <si>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</si>
  <si>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</si>
  <si>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</si>
  <si>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</si>
  <si>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</si>
  <si>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</si>
  <si>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</si>
  <si>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</si>
  <si>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</si>
  <si>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</si>
  <si>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</si>
  <si>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</si>
  <si>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</si>
  <si>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</si>
  <si>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</si>
  <si>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</si>
  <si>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</si>
  <si>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</si>
  <si>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</si>
  <si>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</si>
  <si>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</si>
  <si>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</si>
  <si>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</si>
  <si>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</si>
  <si>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</si>
  <si>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</si>
  <si>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</si>
  <si>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</si>
  <si>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</si>
  <si>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</si>
  <si>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</si>
  <si>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</si>
  <si>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</si>
  <si>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</si>
  <si>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</si>
  <si>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</si>
  <si>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</si>
  <si>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</si>
  <si>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</si>
  <si>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</si>
  <si>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</si>
  <si>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</si>
  <si>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</si>
  <si>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</si>
  <si>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</si>
  <si>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</si>
  <si>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</si>
  <si>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</si>
  <si>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</si>
  <si>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</si>
  <si>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</si>
  <si>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</si>
  <si>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</si>
  <si>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</si>
  <si>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</si>
  <si>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</si>
  <si>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</si>
  <si>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</si>
  <si>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</si>
  <si>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</si>
  <si>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</si>
  <si>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</si>
  <si>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</si>
  <si>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</si>
  <si>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</si>
  <si>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</si>
  <si>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</si>
  <si>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</si>
  <si>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</si>
  <si>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</si>
  <si>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</si>
  <si>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</si>
  <si>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</si>
  <si>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</si>
  <si>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</si>
  <si>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</si>
  <si>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</si>
  <si>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</si>
  <si>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</si>
  <si>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</si>
  <si>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</si>
  <si>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</si>
  <si>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</si>
  <si>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</si>
  <si>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</si>
  <si>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</si>
  <si>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</si>
  <si>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</si>
  <si>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</si>
  <si>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</si>
  <si>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</si>
  <si>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</si>
  <si>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</si>
  <si>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</si>
  <si>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</si>
  <si>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</si>
  <si>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</si>
  <si>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</si>
  <si>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</si>
  <si>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</si>
  <si>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</si>
  <si>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</si>
  <si>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</si>
  <si>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</si>
  <si>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</si>
  <si>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</si>
  <si>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</si>
  <si>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</si>
  <si>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</si>
  <si>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</si>
  <si>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</si>
  <si>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</si>
  <si>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</si>
  <si>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</si>
  <si>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</si>
  <si>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</si>
  <si>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</si>
  <si>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</si>
  <si>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</si>
  <si>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</si>
  <si>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</si>
  <si>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</si>
  <si>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</si>
  <si>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</si>
  <si>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</si>
  <si>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</si>
  <si>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</si>
  <si>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</si>
  <si>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</si>
  <si>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</si>
  <si>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</si>
  <si>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</si>
  <si>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</si>
  <si>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</si>
  <si>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</si>
  <si>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</si>
  <si>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</si>
  <si>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</si>
  <si>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</si>
  <si>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</si>
  <si>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</si>
  <si>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</si>
  <si>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</si>
  <si>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</si>
  <si>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</si>
  <si>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</si>
  <si>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</si>
  <si>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</si>
  <si>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</si>
  <si>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</si>
  <si>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</si>
  <si>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</si>
  <si>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</si>
  <si>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</si>
  <si>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</si>
  <si>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</si>
  <si>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</si>
  <si>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</si>
  <si>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</si>
  <si>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</si>
  <si>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</si>
  <si>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</si>
  <si>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</si>
  <si>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</si>
  <si>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</si>
  <si>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</si>
  <si>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</si>
  <si>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</si>
  <si>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</si>
  <si>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</si>
  <si>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</si>
  <si>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</si>
  <si>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</si>
  <si>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</si>
  <si>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</si>
  <si>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</si>
  <si>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</si>
  <si>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</si>
  <si>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</si>
  <si>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</si>
  <si>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</si>
  <si>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</si>
  <si>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</si>
  <si>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</si>
  <si>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</si>
  <si>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</si>
  <si>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</si>
  <si>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</si>
  <si>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</si>
  <si>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</si>
  <si>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</si>
  <si>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</si>
  <si>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</si>
  <si>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</si>
  <si>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</si>
  <si>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</si>
  <si>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</si>
  <si>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</si>
  <si>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</si>
  <si>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</si>
  <si>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</si>
  <si>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</si>
  <si>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</si>
  <si>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</si>
  <si>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</si>
  <si>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</si>
  <si>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</si>
  <si>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</si>
  <si>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</si>
  <si>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</si>
  <si>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</si>
  <si>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</si>
  <si>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</si>
  <si>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</si>
  <si>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</si>
  <si>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</si>
  <si>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</si>
  <si>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</si>
  <si>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</si>
  <si>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</si>
  <si>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</si>
  <si>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</si>
  <si>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</si>
  <si>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</si>
  <si>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</si>
  <si>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</si>
  <si>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</si>
  <si>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</si>
  <si>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</si>
  <si>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</si>
  <si>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</si>
  <si>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</si>
  <si>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</si>
  <si>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</si>
  <si>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</si>
  <si>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</si>
  <si>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</si>
  <si>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</si>
  <si>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</si>
  <si>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</si>
  <si>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</si>
  <si>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</si>
  <si>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</si>
  <si>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</si>
  <si>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</si>
  <si>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</si>
  <si>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</si>
  <si>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</si>
  <si>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</si>
  <si>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</si>
  <si>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</si>
  <si>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</si>
  <si>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</si>
  <si>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</si>
  <si>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</si>
  <si>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</si>
  <si>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</si>
  <si>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</si>
  <si>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</si>
  <si>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</si>
  <si>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</si>
  <si>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</si>
  <si>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</si>
  <si>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</si>
  <si>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</si>
  <si>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</si>
  <si>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</si>
  <si>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</si>
  <si>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</si>
  <si>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</si>
  <si>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</si>
  <si>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</si>
  <si>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</si>
  <si>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</si>
  <si>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</si>
  <si>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</si>
  <si>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</si>
  <si>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</si>
  <si>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</si>
  <si>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</si>
  <si>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</si>
  <si>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</si>
  <si>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</si>
  <si>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</si>
  <si>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</si>
  <si>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</si>
  <si>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</si>
  <si>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</si>
  <si>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</si>
  <si>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</si>
  <si>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</si>
  <si>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</si>
  <si>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</si>
  <si>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</si>
  <si>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</si>
  <si>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</si>
  <si>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</si>
  <si>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</si>
  <si>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</si>
  <si>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</si>
  <si>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</si>
  <si>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</si>
  <si>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</si>
  <si>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</si>
  <si>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</si>
  <si>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</si>
  <si>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</si>
  <si>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</si>
  <si>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</si>
  <si>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</si>
  <si>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</si>
  <si>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</si>
  <si>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</si>
  <si>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</si>
  <si>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</si>
  <si>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</si>
  <si>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</si>
  <si>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</si>
  <si>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</si>
  <si>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</si>
  <si>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</si>
  <si>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</si>
  <si>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</si>
  <si>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</si>
  <si>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</si>
  <si>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</si>
  <si>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</si>
  <si>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</si>
  <si>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</si>
  <si>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</si>
  <si>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</si>
  <si>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</si>
  <si>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</si>
  <si>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</si>
  <si>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</si>
  <si>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</si>
  <si>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</si>
  <si>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</si>
  <si>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</si>
  <si>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</si>
  <si>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</si>
  <si>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</si>
  <si>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</si>
  <si>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</si>
  <si>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</si>
  <si>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</si>
  <si>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</si>
  <si>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</si>
  <si>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</si>
  <si>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</si>
  <si>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</si>
  <si>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</si>
  <si>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</si>
  <si>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</si>
  <si>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</si>
  <si>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</si>
  <si>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</si>
  <si>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</si>
  <si>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</si>
  <si>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</si>
  <si>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</si>
  <si>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</si>
  <si>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</si>
  <si>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</si>
  <si>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</si>
  <si>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</si>
  <si>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</si>
  <si>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</si>
  <si>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</si>
  <si>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</si>
  <si>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</si>
  <si>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</si>
  <si>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</si>
  <si>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</si>
  <si>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</si>
  <si>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</si>
  <si>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</si>
  <si>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</si>
  <si>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</si>
  <si>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</si>
  <si>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</si>
  <si>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</si>
  <si>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</si>
  <si>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</si>
  <si>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</si>
  <si>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</si>
  <si>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</si>
  <si>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</si>
  <si>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</si>
  <si>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</si>
  <si>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</si>
  <si>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</si>
  <si>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</si>
  <si>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</si>
  <si>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</si>
  <si>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</si>
  <si>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</si>
  <si>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</si>
  <si>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</si>
  <si>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</si>
  <si>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</si>
  <si>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</si>
  <si>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</si>
  <si>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</si>
  <si>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</si>
  <si>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</si>
  <si>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</si>
  <si>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</si>
  <si>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</si>
  <si>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</si>
  <si>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</si>
  <si>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</si>
  <si>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</si>
  <si>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</si>
  <si>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</si>
  <si>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</si>
  <si>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</si>
  <si>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</si>
  <si>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</si>
  <si>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</si>
  <si>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</si>
  <si>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</si>
  <si>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</si>
  <si>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</si>
  <si>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</si>
  <si>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</si>
  <si>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</si>
  <si>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</si>
  <si>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</si>
  <si>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</si>
  <si>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</si>
  <si>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</si>
  <si>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</si>
  <si>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</si>
  <si>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</si>
  <si>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</si>
  <si>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</si>
  <si>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</si>
  <si>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</si>
  <si>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</si>
  <si>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</si>
  <si>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</si>
  <si>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</si>
  <si>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</si>
  <si>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</si>
  <si>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</si>
  <si>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</si>
  <si>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</si>
  <si>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</si>
  <si>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</si>
  <si>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</si>
  <si>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</si>
  <si>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</si>
  <si>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</si>
  <si>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</si>
  <si>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</si>
  <si>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</si>
  <si>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</si>
  <si>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</si>
  <si>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</si>
  <si>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</si>
  <si>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</si>
  <si>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</si>
  <si>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</si>
  <si>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</si>
  <si>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</si>
  <si>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</si>
  <si>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</si>
  <si>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</si>
  <si>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</si>
  <si>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</si>
  <si>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</si>
  <si>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</si>
  <si>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</si>
  <si>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</si>
  <si>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</si>
  <si>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</si>
  <si>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</si>
  <si>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</si>
  <si>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</si>
  <si>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</si>
  <si>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</si>
  <si>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</si>
  <si>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</si>
  <si>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</si>
  <si>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</si>
  <si>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</si>
  <si>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</si>
  <si>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</si>
  <si>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</si>
  <si>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</si>
  <si>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</si>
  <si>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</si>
  <si>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</si>
  <si>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</si>
  <si>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</si>
  <si>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</si>
  <si>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</si>
  <si>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</si>
  <si>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</si>
  <si>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</si>
  <si>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</si>
  <si>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</si>
  <si>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</si>
  <si>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</si>
  <si>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</si>
  <si>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</si>
  <si>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</si>
  <si>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</si>
  <si>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</si>
  <si>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</si>
  <si>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</si>
  <si>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</si>
  <si>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</si>
  <si>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</si>
  <si>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</si>
  <si>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</si>
  <si>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</si>
  <si>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</si>
  <si>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</si>
  <si>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</si>
  <si>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</si>
  <si>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</si>
  <si>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</si>
  <si>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</si>
  <si>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</si>
  <si>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</si>
  <si>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</si>
  <si>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</si>
  <si>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</si>
  <si>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</si>
  <si>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</si>
  <si>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</si>
  <si>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</si>
  <si>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</si>
  <si>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</si>
  <si>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</si>
  <si>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</si>
  <si>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</si>
  <si>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</si>
  <si>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</si>
  <si>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</si>
  <si>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</si>
  <si>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</si>
  <si>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</si>
  <si>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</si>
  <si>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</si>
  <si>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</si>
  <si>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</si>
  <si>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</si>
  <si>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</si>
  <si>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</si>
  <si>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</si>
  <si>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</si>
  <si>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</si>
  <si>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</si>
  <si>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</si>
  <si>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</si>
  <si>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</si>
  <si>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</si>
  <si>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</si>
  <si>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</si>
  <si>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</si>
  <si>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</si>
  <si>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</si>
  <si>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</si>
  <si>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</si>
  <si>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</si>
  <si>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</si>
  <si>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</si>
  <si>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</si>
  <si>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</si>
  <si>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</si>
  <si>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</si>
  <si>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</si>
  <si>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</si>
  <si>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</si>
  <si>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</si>
  <si>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</si>
  <si>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</si>
  <si>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</si>
  <si>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</si>
  <si>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</si>
  <si>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</si>
  <si>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</si>
  <si>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</si>
  <si>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</si>
  <si>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</si>
  <si>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</si>
  <si>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</si>
  <si>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</si>
  <si>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</si>
  <si>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</si>
  <si>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</si>
  <si>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</si>
  <si>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</si>
  <si>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</si>
  <si>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</si>
  <si>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</si>
  <si>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</si>
  <si>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</si>
  <si>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</si>
  <si>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</si>
  <si>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</si>
  <si>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</si>
  <si>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</si>
  <si>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</si>
  <si>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</si>
  <si>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</si>
  <si>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</si>
  <si>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</si>
  <si>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</si>
  <si>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</si>
  <si>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</si>
  <si>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</si>
  <si>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</si>
  <si>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</si>
  <si>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</si>
  <si>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</si>
  <si>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</si>
  <si>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</si>
  <si>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</si>
  <si>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</si>
  <si>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</si>
  <si>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</si>
  <si>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</si>
  <si>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</si>
  <si>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</si>
  <si>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</si>
  <si>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</si>
  <si>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</si>
  <si>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</si>
  <si>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</si>
  <si>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</si>
  <si>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</si>
  <si>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</si>
  <si>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</si>
  <si>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</si>
  <si>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</si>
  <si>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</si>
  <si>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</si>
  <si>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</si>
  <si>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</si>
  <si>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</si>
  <si>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</si>
  <si>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</si>
  <si>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</si>
  <si>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</si>
  <si>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</si>
  <si>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</si>
  <si>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</si>
  <si>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</si>
  <si>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</si>
  <si>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</si>
  <si>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</si>
  <si>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</si>
  <si>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</si>
  <si>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</si>
  <si>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</si>
  <si>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</si>
  <si>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</si>
  <si>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</si>
  <si>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</si>
  <si>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</si>
  <si>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</si>
  <si>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</si>
  <si>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</si>
  <si>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</si>
  <si>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</si>
  <si>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</si>
  <si>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</si>
  <si>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</si>
  <si>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</si>
  <si>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</si>
  <si>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</si>
  <si>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</si>
  <si>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</si>
  <si>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</si>
  <si>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</si>
  <si>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</si>
  <si>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</si>
  <si>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</si>
  <si>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</si>
  <si>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</si>
  <si>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</si>
  <si>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</si>
  <si>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</si>
  <si>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</si>
  <si>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</si>
  <si>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</si>
  <si>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</si>
  <si>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</si>
  <si>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</si>
  <si>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</si>
  <si>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</si>
  <si>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</si>
  <si>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</si>
  <si>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</si>
  <si>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</si>
  <si>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</si>
  <si>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</si>
  <si>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</si>
  <si>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</si>
  <si>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</si>
  <si>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</si>
  <si>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</si>
  <si>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</si>
  <si>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</si>
  <si>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</si>
  <si>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</si>
  <si>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</si>
  <si>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</si>
  <si>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</si>
  <si>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</si>
  <si>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</si>
  <si>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</si>
  <si>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</si>
  <si>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</si>
  <si>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</si>
  <si>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</si>
  <si>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</si>
  <si>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</si>
  <si>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</si>
  <si>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</si>
  <si>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</si>
  <si>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</si>
  <si>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</si>
  <si>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</si>
  <si>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</si>
  <si>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</si>
  <si>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</si>
  <si>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</si>
  <si>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</si>
  <si>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</si>
  <si>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</si>
  <si>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</si>
  <si>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</si>
  <si>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</si>
  <si>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</si>
  <si>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</si>
  <si>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</si>
  <si>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</si>
  <si>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</si>
  <si>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</si>
  <si>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</si>
  <si>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</si>
  <si>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</si>
  <si>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</si>
  <si>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</si>
  <si>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</si>
  <si>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</si>
  <si>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</si>
  <si>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</si>
  <si>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</si>
  <si>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</si>
  <si>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</si>
  <si>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</si>
  <si>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</si>
  <si>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</si>
  <si>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Funded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</si>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</sst>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20"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Theater </a:t>
            </a:r>
            <a:r>
              <a:rPr lang="en-US" b="1" baseline="0"/>
              <a:t>Fundraising Outcomes </a:t>
            </a:r>
            <a:endParaRPr lang="en-US" b="1"/>
          </a:p>
        </c:rich>
      </c:tx>
      <c:layout>
        <c:manualLayout>
          <c:xMode val="edge"/>
          <c:yMode val="edge"/>
          <c:x val="0.25510419631281028"/>
          <c:y val="4.07801300563023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512949435537425E-2"/>
          <c:y val="2.782608695652174E-2"/>
          <c:w val="0.7945764881241697"/>
          <c:h val="0.776188702499144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0-CC4B-8E2B-C0BCE7C053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0-854F-A079-AA83D23B72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0-854F-A079-AA83D23B72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0-854F-A079-AA83D23B7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7271391"/>
        <c:axId val="317017215"/>
      </c:barChart>
      <c:catAx>
        <c:axId val="3172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17215"/>
        <c:crosses val="autoZero"/>
        <c:auto val="1"/>
        <c:lblAlgn val="ctr"/>
        <c:lblOffset val="100"/>
        <c:noMultiLvlLbl val="0"/>
      </c:catAx>
      <c:valAx>
        <c:axId val="31701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71391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Plays</a:t>
            </a:r>
            <a:r>
              <a:rPr lang="en-US" baseline="0"/>
              <a:t> by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C-1D42-9A9E-F1E32663BA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A-B544-8812-53A99D768C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8A-B544-8812-53A99D768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9778879"/>
        <c:axId val="369729375"/>
      </c:barChart>
      <c:catAx>
        <c:axId val="36977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29375"/>
        <c:crosses val="autoZero"/>
        <c:auto val="1"/>
        <c:lblAlgn val="ctr"/>
        <c:lblOffset val="100"/>
        <c:noMultiLvlLbl val="0"/>
      </c:catAx>
      <c:valAx>
        <c:axId val="3697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7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 Launched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61-5E4D-9C54-E36B913D5D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761-5E4D-9C54-E36B913D5D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761-5E4D-9C54-E36B913D5D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761-5E4D-9C54-E36B913D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989967"/>
        <c:axId val="405991615"/>
      </c:lineChart>
      <c:catAx>
        <c:axId val="40598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1615"/>
        <c:crosses val="autoZero"/>
        <c:auto val="1"/>
        <c:lblAlgn val="ctr"/>
        <c:lblOffset val="100"/>
        <c:noMultiLvlLbl val="0"/>
      </c:catAx>
      <c:valAx>
        <c:axId val="4059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Fundingraising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Fundingraising for Musicals in GB</a:t>
          </a:r>
        </a:p>
      </cx:txPr>
    </cx:title>
    <cx:plotArea>
      <cx:plotAreaRegion>
        <cx:series layoutId="boxWhisker" uniqueId="{12C51012-3086-F24E-BD77-19468495DF65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4FC2BBA-0B97-8E4C-9DF0-5BE77C38AF36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C12FDA-BEC5-4149-A0F0-D30C33607E37}">
  <sheetPr/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114300</xdr:rowOff>
    </xdr:from>
    <xdr:to>
      <xdr:col>14</xdr:col>
      <xdr:colOff>457200</xdr:colOff>
      <xdr:row>27</xdr:row>
      <xdr:rowOff>165100</xdr:rowOff>
    </xdr:to>
    <xdr:graphicFrame macro="">
      <xdr:nvGraphicFramePr>
        <xdr:cNvPr id="2" name="US Fundraising Outcomes ">
          <a:extLst>
            <a:ext uri="{FF2B5EF4-FFF2-40B4-BE49-F238E27FC236}">
              <a16:creationId xmlns:a16="http://schemas.microsoft.com/office/drawing/2014/main" id="{9F50E7B6-B1FA-1322-B040-0F3332F46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803563</xdr:colOff>
      <xdr:row>9</xdr:row>
      <xdr:rowOff>38099</xdr:rowOff>
    </xdr:from>
    <xdr:to>
      <xdr:col>16</xdr:col>
      <xdr:colOff>581890</xdr:colOff>
      <xdr:row>27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7F380-190E-3809-434D-BBE28C715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11</xdr:row>
      <xdr:rowOff>63500</xdr:rowOff>
    </xdr:from>
    <xdr:to>
      <xdr:col>13</xdr:col>
      <xdr:colOff>50800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0BF44-3664-2755-A549-FC26122F1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867" cy="62822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5DBE21-971B-F8A6-3B65-EE710C77E3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0CA144-9688-A359-2875-9857CBDD68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67" cy="62822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660067708333" createdVersion="8" refreshedVersion="8" minRefreshableVersion="3" recordCount="4114" xr:uid="{6F732C84-824B-5241-A006-66A364AC60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702367245372" createdVersion="8" refreshedVersion="8" minRefreshableVersion="3" recordCount="4114" xr:uid="{CD2EAC9F-0FDE-9044-BEEF-E100614686D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" numFmtId="0" formula="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E60B5-5590-F943-8375-25FC4DF3D8C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F2E1E-AFA3-C44E-BB40-2C88B0BB1B8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EB842-94E8-7643-BEC9-64E947C0B630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I3634" sqref="I363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" customWidth="1"/>
    <col min="17" max="17" width="41.1640625" customWidth="1"/>
    <col min="18" max="18" width="17.6640625" customWidth="1"/>
    <col min="19" max="19" width="22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IFERROR(ROUND(E67/L67,2),"N/A")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ref="P131:P194" si="9">IFERROR(ROUND(E131/L131,2),"N/A")</f>
        <v>N/A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ref="P195:P258" si="13">IFERROR(ROUND(E195/L195,2),"N/A")</f>
        <v>N/A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IFERROR(ROUND(E259/L259,2),"N/A")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IFERROR(ROUND(E323/L323,2),"N/A")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IFERROR(ROUND(E387/L387,2),"N/A")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IFERROR(ROUND(E451/L451,2),"N/A")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IFERROR(ROUND(E515/L515,2),"N/A")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IFERROR(ROUND(E579/L579,2),"N/A")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IFERROR(ROUND(E643/L643,2),"N/A")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IFERROR(ROUND(E707/L707,2),"N/A")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si="45"/>
        <v>N/A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IFERROR(ROUND(E771/L771,2),"N/A")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IFERROR(ROUND(E835/L835,2),"N/A")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ref="P899:P962" si="57">IFERROR(ROUND(E899/L899,2),"N/A")</f>
        <v>N/A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IFERROR(ROUND(E963/L963,2),"N/A")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IFERROR(ROUND(E1027/L1027,2),"N/A")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IFERROR(ROUND(E1091/L1091,2),"N/A")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IFERROR(ROUND(E1155/L1155,2),"N/A")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IFERROR(ROUND(E1219/L1219,2),"N/A")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IFERROR(ROUND(E1283/L1283,2),"N/A")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IFERROR(ROUND(E1347/L1347,2),"N/A")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ref="P1411:P1474" si="89">IFERROR(ROUND(E1411/L1411,2),"N/A")</f>
        <v>N/A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IFERROR(ROUND(E1475/L1475,2),"N/A")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IFERROR(ROUND(E1539/L1539,2),"N/A")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IFERROR(ROUND(E1603/L1603,2),"N/A")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IFERROR(ROUND(E1667/L1667,2),"N/A")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ref="P1731:P1794" si="109">IFERROR(ROUND(E1731/L1731,2),"N/A")</f>
        <v>N/A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IFERROR(ROUND(E1795/L1795,2),"N/A")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IFERROR(ROUND(E1859/L1859,2),"N/A")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IFERROR(ROUND(E1923/L1923,2),"N/A")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IFERROR(ROUND(E1987/L1987,2),"N/A")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IFERROR(ROUND(E2051/L2051,2),"N/A")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IFERROR(ROUND(E2115/L2115,2),"N/A")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IFERROR(ROUND(E2179/L2179,2),"N/A")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IFERROR(ROUND(E2243/L2243,2),"N/A")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IFERROR(ROUND(E2307/L2307,2),"N/A")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ref="P2371:P2434" si="149">IFERROR(ROUND(E2371/L2371,2),"N/A")</f>
        <v>N/A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ref="P2435:P2498" si="153">IFERROR(ROUND(E2435/L2435,2),"N/A")</f>
        <v>N/A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IFERROR(ROUND(E2499/L2499,2),"N/A")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ref="P2563:P2626" si="161">IFERROR(ROUND(E2563/L2563,2),"N/A")</f>
        <v>N/A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IFERROR(ROUND(E2627/L2627,2),"N/A")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IFERROR(ROUND(E2691/L2691,2),"N/A")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IFERROR(ROUND(E2755/L2755,2),"N/A")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IFERROR(ROUND(E2819/L2819,2),"N/A")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ref="P2883:P2946" si="181">IFERROR(ROUND(E2883/L2883,2),"N/A")</f>
        <v>N/A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ref="P2947:P3010" si="185">IFERROR(ROUND(E2947/L2947,2),"N/A")</f>
        <v>N/A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IFERROR(ROUND(E3011/L3011,2),"N/A")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IFERROR(ROUND(E3075/L3075,2),"N/A")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IFERROR(ROUND(E3139/L3139,2),"N/A")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IFERROR(ROUND(E3203/L3203,2),"N/A")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IFERROR(ROUND(E3267/L3267,2),"N/A")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IFERROR(ROUND(E3331/L3331,2),"N/A")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IFERROR(ROUND(E3395/L3395,2),"N/A")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IFERROR(ROUND(E3459/L3459,2),"N/A")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IFERROR(ROUND(E3523/L3523,2),"N/A")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IFERROR(ROUND(E3587/L3587,2),"N/A")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IFERROR(ROUND(E3651/L3651,2),"N/A")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IFERROR(ROUND(E3715/L3715,2),"N/A")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IFERROR(ROUND(E3779/L3779,2),"N/A")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IFERROR(ROUND(E3843/L3843,2),"N/A")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IFERROR(ROUND(E3907/L3907,2),"N/A")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IFERROR(ROUND(E3971/L3971,2),"N/A")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IFERROR(ROUND(E4035/L4035,2),"N/A")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IFERROR(ROUND(E4099/L4099,2),"N/A")</f>
        <v>N/A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1" operator="containsText" text="canceled">
      <formula>NOT(ISERROR(SEARCH("canceled",F1)))</formula>
    </cfRule>
    <cfRule type="containsText" dxfId="18" priority="2" operator="containsText" text="failed">
      <formula>NOT(ISERROR(SEARCH("failed",F1)))</formula>
    </cfRule>
    <cfRule type="containsText" dxfId="17" priority="3" operator="containsText" text="successful">
      <formula>NOT(ISERROR(SEARCH("successful",F1)))</formula>
    </cfRule>
    <cfRule type="containsText" dxfId="16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8DFB0-A64E-BA47-A9EB-2E68C90E8FCC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32.1640625" customWidth="1"/>
    <col min="2" max="2" width="34.6640625" customWidth="1"/>
    <col min="3" max="4" width="18.16406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ht="62" customHeight="1" x14ac:dyDescent="0.2">
      <c r="A2" t="s">
        <v>3473</v>
      </c>
      <c r="B2" s="3" t="str">
        <f>VLOOKUP(A2, Kickstarter!B:D,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2" customHeight="1" x14ac:dyDescent="0.2">
      <c r="A3" t="s">
        <v>3616</v>
      </c>
      <c r="B3" s="3" t="str">
        <f>VLOOKUP(A3, Kickstarter!B:D,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2" customHeight="1" x14ac:dyDescent="0.2">
      <c r="A4" t="s">
        <v>3178</v>
      </c>
      <c r="B4" s="3" t="str">
        <f>VLOOKUP(A4, Kickstarter!B:D,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62" customHeight="1" x14ac:dyDescent="0.2">
      <c r="A5" t="s">
        <v>3329</v>
      </c>
      <c r="B5" s="3" t="str">
        <f>VLOOKUP(A5, Kickstarter!B:D,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2" customHeight="1" x14ac:dyDescent="0.2">
      <c r="A6" t="s">
        <v>3221</v>
      </c>
      <c r="B6" s="3" t="str">
        <f>VLOOKUP(A6, Kickstarter!B:D,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E6B0-486F-3147-AFEF-4EC0653F6D1E}">
  <dimension ref="A1:F6"/>
  <sheetViews>
    <sheetView workbookViewId="0">
      <selection activeCell="D16" sqref="D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6587-D7CF-854F-82C7-9D7A437947BC}">
  <dimension ref="A1:E7"/>
  <sheetViews>
    <sheetView tabSelected="1" zoomScale="110" zoomScaleNormal="110" workbookViewId="0">
      <selection activeCell="M7" sqref="M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8359</v>
      </c>
      <c r="B1" t="s">
        <v>8360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046A-571A-C841-8DFF-A9F0020518FA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1" width="17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8222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8368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8369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8370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8371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8372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8373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8374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8375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8376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4D1D5-5DAE-7B4D-AF53-D14FC5E27F43}">
  <dimension ref="A1:T4115"/>
  <sheetViews>
    <sheetView topLeftCell="I1" zoomScale="95" zoomScaleNormal="95" workbookViewId="0">
      <selection activeCell="C19" sqref="C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" customWidth="1"/>
    <col min="17" max="17" width="41.1640625" customWidth="1"/>
    <col min="18" max="18" width="17.6640625" customWidth="1"/>
    <col min="19" max="19" width="22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  <row r="414" spans="1:20" x14ac:dyDescent="0.2">
      <c r="Q414" s="10"/>
      <c r="S414" s="14"/>
      <c r="T414" s="14"/>
    </row>
    <row r="415" spans="1:20" x14ac:dyDescent="0.2">
      <c r="Q415" s="10"/>
      <c r="S415" s="14"/>
      <c r="T415" s="14"/>
    </row>
    <row r="416" spans="1:20" x14ac:dyDescent="0.2">
      <c r="Q416" s="10"/>
      <c r="S416" s="14"/>
      <c r="T416" s="14"/>
    </row>
    <row r="417" spans="17:20" x14ac:dyDescent="0.2">
      <c r="Q417" s="10"/>
      <c r="S417" s="14"/>
      <c r="T417" s="14"/>
    </row>
    <row r="418" spans="17:20" x14ac:dyDescent="0.2">
      <c r="Q418" s="10"/>
      <c r="S418" s="14"/>
      <c r="T418" s="14"/>
    </row>
    <row r="419" spans="17:20" x14ac:dyDescent="0.2">
      <c r="Q419" s="10"/>
      <c r="S419" s="14"/>
      <c r="T419" s="14"/>
    </row>
    <row r="420" spans="17:20" x14ac:dyDescent="0.2">
      <c r="Q420" s="10"/>
      <c r="S420" s="14"/>
      <c r="T420" s="14"/>
    </row>
    <row r="421" spans="17:20" x14ac:dyDescent="0.2">
      <c r="Q421" s="10"/>
      <c r="S421" s="14"/>
      <c r="T421" s="14"/>
    </row>
    <row r="422" spans="17:20" x14ac:dyDescent="0.2">
      <c r="Q422" s="10"/>
      <c r="S422" s="14"/>
      <c r="T422" s="14"/>
    </row>
    <row r="423" spans="17:20" x14ac:dyDescent="0.2">
      <c r="Q423" s="10"/>
      <c r="S423" s="14"/>
      <c r="T423" s="14"/>
    </row>
    <row r="424" spans="17:20" x14ac:dyDescent="0.2">
      <c r="Q424" s="10"/>
      <c r="S424" s="14"/>
      <c r="T424" s="14"/>
    </row>
    <row r="425" spans="17:20" x14ac:dyDescent="0.2">
      <c r="Q425" s="10"/>
      <c r="S425" s="14"/>
      <c r="T425" s="14"/>
    </row>
    <row r="426" spans="17:20" x14ac:dyDescent="0.2">
      <c r="Q426" s="10"/>
      <c r="S426" s="14"/>
      <c r="T426" s="14"/>
    </row>
    <row r="427" spans="17:20" x14ac:dyDescent="0.2">
      <c r="Q427" s="10"/>
      <c r="S427" s="14"/>
      <c r="T427" s="14"/>
    </row>
    <row r="428" spans="17:20" x14ac:dyDescent="0.2">
      <c r="Q428" s="10"/>
      <c r="S428" s="14"/>
      <c r="T428" s="14"/>
    </row>
    <row r="429" spans="17:20" x14ac:dyDescent="0.2">
      <c r="Q429" s="10"/>
      <c r="S429" s="14"/>
      <c r="T429" s="14"/>
    </row>
    <row r="430" spans="17:20" x14ac:dyDescent="0.2">
      <c r="Q430" s="10"/>
      <c r="S430" s="14"/>
      <c r="T430" s="14"/>
    </row>
    <row r="431" spans="17:20" x14ac:dyDescent="0.2">
      <c r="Q431" s="10"/>
      <c r="S431" s="14"/>
      <c r="T431" s="14"/>
    </row>
    <row r="432" spans="17:20" x14ac:dyDescent="0.2">
      <c r="Q432" s="10"/>
      <c r="S432" s="14"/>
      <c r="T432" s="14"/>
    </row>
    <row r="433" spans="17:20" x14ac:dyDescent="0.2">
      <c r="Q433" s="10"/>
      <c r="S433" s="14"/>
      <c r="T433" s="14"/>
    </row>
    <row r="434" spans="17:20" x14ac:dyDescent="0.2">
      <c r="Q434" s="10"/>
      <c r="S434" s="14"/>
      <c r="T434" s="14"/>
    </row>
    <row r="435" spans="17:20" x14ac:dyDescent="0.2">
      <c r="Q435" s="10"/>
      <c r="S435" s="14"/>
      <c r="T435" s="14"/>
    </row>
    <row r="436" spans="17:20" x14ac:dyDescent="0.2">
      <c r="Q436" s="10"/>
      <c r="S436" s="14"/>
      <c r="T436" s="14"/>
    </row>
    <row r="437" spans="17:20" x14ac:dyDescent="0.2">
      <c r="Q437" s="10"/>
      <c r="S437" s="14"/>
      <c r="T437" s="14"/>
    </row>
    <row r="438" spans="17:20" x14ac:dyDescent="0.2">
      <c r="Q438" s="10"/>
      <c r="S438" s="14"/>
      <c r="T438" s="14"/>
    </row>
    <row r="439" spans="17:20" x14ac:dyDescent="0.2">
      <c r="Q439" s="10"/>
      <c r="S439" s="14"/>
      <c r="T439" s="14"/>
    </row>
    <row r="440" spans="17:20" x14ac:dyDescent="0.2">
      <c r="Q440" s="10"/>
      <c r="S440" s="14"/>
      <c r="T440" s="14"/>
    </row>
    <row r="441" spans="17:20" x14ac:dyDescent="0.2">
      <c r="Q441" s="10"/>
      <c r="S441" s="14"/>
      <c r="T441" s="14"/>
    </row>
    <row r="442" spans="17:20" x14ac:dyDescent="0.2">
      <c r="Q442" s="10"/>
      <c r="S442" s="14"/>
      <c r="T442" s="14"/>
    </row>
    <row r="443" spans="17:20" x14ac:dyDescent="0.2">
      <c r="Q443" s="10"/>
      <c r="S443" s="14"/>
      <c r="T443" s="14"/>
    </row>
    <row r="444" spans="17:20" x14ac:dyDescent="0.2">
      <c r="Q444" s="10"/>
      <c r="S444" s="14"/>
      <c r="T444" s="14"/>
    </row>
    <row r="445" spans="17:20" x14ac:dyDescent="0.2">
      <c r="Q445" s="10"/>
      <c r="S445" s="14"/>
      <c r="T445" s="14"/>
    </row>
    <row r="446" spans="17:20" x14ac:dyDescent="0.2">
      <c r="Q446" s="10"/>
      <c r="S446" s="14"/>
      <c r="T446" s="14"/>
    </row>
    <row r="447" spans="17:20" x14ac:dyDescent="0.2">
      <c r="Q447" s="10"/>
      <c r="S447" s="14"/>
      <c r="T447" s="14"/>
    </row>
    <row r="448" spans="17:20" x14ac:dyDescent="0.2">
      <c r="Q448" s="10"/>
      <c r="S448" s="14"/>
      <c r="T448" s="14"/>
    </row>
    <row r="449" spans="17:20" x14ac:dyDescent="0.2">
      <c r="Q449" s="10"/>
      <c r="S449" s="14"/>
      <c r="T449" s="14"/>
    </row>
    <row r="450" spans="17:20" x14ac:dyDescent="0.2">
      <c r="Q450" s="10"/>
      <c r="S450" s="14"/>
      <c r="T450" s="14"/>
    </row>
    <row r="451" spans="17:20" x14ac:dyDescent="0.2">
      <c r="Q451" s="10"/>
      <c r="S451" s="14"/>
      <c r="T451" s="14"/>
    </row>
    <row r="452" spans="17:20" x14ac:dyDescent="0.2">
      <c r="Q452" s="10"/>
      <c r="S452" s="14"/>
      <c r="T452" s="14"/>
    </row>
    <row r="453" spans="17:20" x14ac:dyDescent="0.2">
      <c r="Q453" s="10"/>
      <c r="S453" s="14"/>
      <c r="T453" s="14"/>
    </row>
    <row r="454" spans="17:20" x14ac:dyDescent="0.2">
      <c r="Q454" s="10"/>
      <c r="S454" s="14"/>
      <c r="T454" s="14"/>
    </row>
    <row r="455" spans="17:20" x14ac:dyDescent="0.2">
      <c r="Q455" s="10"/>
      <c r="S455" s="14"/>
      <c r="T455" s="14"/>
    </row>
    <row r="456" spans="17:20" x14ac:dyDescent="0.2">
      <c r="Q456" s="10"/>
      <c r="S456" s="14"/>
      <c r="T456" s="14"/>
    </row>
    <row r="457" spans="17:20" x14ac:dyDescent="0.2">
      <c r="Q457" s="10"/>
      <c r="S457" s="14"/>
      <c r="T457" s="14"/>
    </row>
    <row r="458" spans="17:20" x14ac:dyDescent="0.2">
      <c r="Q458" s="10"/>
      <c r="S458" s="14"/>
      <c r="T458" s="14"/>
    </row>
    <row r="459" spans="17:20" x14ac:dyDescent="0.2">
      <c r="Q459" s="10"/>
      <c r="S459" s="14"/>
      <c r="T459" s="14"/>
    </row>
    <row r="460" spans="17:20" x14ac:dyDescent="0.2">
      <c r="Q460" s="10"/>
      <c r="S460" s="14"/>
      <c r="T460" s="14"/>
    </row>
    <row r="461" spans="17:20" x14ac:dyDescent="0.2">
      <c r="Q461" s="10"/>
      <c r="S461" s="14"/>
      <c r="T461" s="14"/>
    </row>
    <row r="462" spans="17:20" x14ac:dyDescent="0.2">
      <c r="Q462" s="10"/>
      <c r="S462" s="14"/>
      <c r="T462" s="14"/>
    </row>
    <row r="463" spans="17:20" x14ac:dyDescent="0.2">
      <c r="Q463" s="10"/>
      <c r="S463" s="14"/>
      <c r="T463" s="14"/>
    </row>
    <row r="464" spans="17:20" x14ac:dyDescent="0.2">
      <c r="Q464" s="10"/>
      <c r="S464" s="14"/>
      <c r="T464" s="14"/>
    </row>
    <row r="465" spans="17:20" x14ac:dyDescent="0.2">
      <c r="Q465" s="10"/>
      <c r="S465" s="14"/>
      <c r="T465" s="14"/>
    </row>
    <row r="466" spans="17:20" x14ac:dyDescent="0.2">
      <c r="Q466" s="10"/>
      <c r="S466" s="14"/>
      <c r="T466" s="14"/>
    </row>
    <row r="467" spans="17:20" x14ac:dyDescent="0.2">
      <c r="Q467" s="10"/>
      <c r="S467" s="14"/>
      <c r="T467" s="14"/>
    </row>
    <row r="468" spans="17:20" x14ac:dyDescent="0.2">
      <c r="Q468" s="10"/>
      <c r="S468" s="14"/>
      <c r="T468" s="14"/>
    </row>
    <row r="469" spans="17:20" x14ac:dyDescent="0.2">
      <c r="Q469" s="10"/>
      <c r="S469" s="14"/>
      <c r="T469" s="14"/>
    </row>
    <row r="470" spans="17:20" x14ac:dyDescent="0.2">
      <c r="Q470" s="10"/>
      <c r="S470" s="14"/>
      <c r="T470" s="14"/>
    </row>
    <row r="471" spans="17:20" x14ac:dyDescent="0.2">
      <c r="Q471" s="10"/>
      <c r="S471" s="14"/>
      <c r="T471" s="14"/>
    </row>
    <row r="472" spans="17:20" x14ac:dyDescent="0.2">
      <c r="Q472" s="10"/>
      <c r="S472" s="14"/>
      <c r="T472" s="14"/>
    </row>
    <row r="473" spans="17:20" x14ac:dyDescent="0.2">
      <c r="Q473" s="10"/>
      <c r="S473" s="14"/>
      <c r="T473" s="14"/>
    </row>
    <row r="474" spans="17:20" x14ac:dyDescent="0.2">
      <c r="Q474" s="10"/>
      <c r="S474" s="14"/>
      <c r="T474" s="14"/>
    </row>
    <row r="475" spans="17:20" x14ac:dyDescent="0.2">
      <c r="Q475" s="10"/>
      <c r="S475" s="14"/>
      <c r="T475" s="14"/>
    </row>
    <row r="476" spans="17:20" x14ac:dyDescent="0.2">
      <c r="Q476" s="10"/>
      <c r="S476" s="14"/>
      <c r="T476" s="14"/>
    </row>
    <row r="477" spans="17:20" x14ac:dyDescent="0.2">
      <c r="Q477" s="10"/>
      <c r="S477" s="14"/>
      <c r="T477" s="14"/>
    </row>
    <row r="478" spans="17:20" x14ac:dyDescent="0.2">
      <c r="Q478" s="10"/>
      <c r="S478" s="14"/>
      <c r="T478" s="14"/>
    </row>
    <row r="479" spans="17:20" x14ac:dyDescent="0.2">
      <c r="Q479" s="10"/>
      <c r="S479" s="14"/>
      <c r="T479" s="14"/>
    </row>
    <row r="480" spans="17:20" x14ac:dyDescent="0.2">
      <c r="Q480" s="10"/>
      <c r="S480" s="14"/>
      <c r="T480" s="14"/>
    </row>
    <row r="481" spans="17:20" x14ac:dyDescent="0.2">
      <c r="Q481" s="10"/>
      <c r="S481" s="14"/>
      <c r="T481" s="14"/>
    </row>
    <row r="482" spans="17:20" x14ac:dyDescent="0.2">
      <c r="Q482" s="10"/>
      <c r="S482" s="14"/>
      <c r="T482" s="14"/>
    </row>
    <row r="483" spans="17:20" x14ac:dyDescent="0.2">
      <c r="Q483" s="10"/>
      <c r="S483" s="14"/>
      <c r="T483" s="14"/>
    </row>
    <row r="484" spans="17:20" x14ac:dyDescent="0.2">
      <c r="Q484" s="10"/>
      <c r="S484" s="14"/>
      <c r="T484" s="14"/>
    </row>
    <row r="485" spans="17:20" x14ac:dyDescent="0.2">
      <c r="Q485" s="10"/>
      <c r="S485" s="14"/>
      <c r="T485" s="14"/>
    </row>
    <row r="486" spans="17:20" x14ac:dyDescent="0.2">
      <c r="Q486" s="10"/>
      <c r="S486" s="14"/>
      <c r="T486" s="14"/>
    </row>
    <row r="487" spans="17:20" x14ac:dyDescent="0.2">
      <c r="Q487" s="10"/>
      <c r="S487" s="14"/>
      <c r="T487" s="14"/>
    </row>
    <row r="488" spans="17:20" x14ac:dyDescent="0.2">
      <c r="Q488" s="10"/>
      <c r="S488" s="14"/>
      <c r="T488" s="14"/>
    </row>
    <row r="489" spans="17:20" x14ac:dyDescent="0.2">
      <c r="Q489" s="10"/>
      <c r="S489" s="14"/>
      <c r="T489" s="14"/>
    </row>
    <row r="490" spans="17:20" x14ac:dyDescent="0.2">
      <c r="Q490" s="10"/>
      <c r="S490" s="14"/>
      <c r="T490" s="14"/>
    </row>
    <row r="491" spans="17:20" x14ac:dyDescent="0.2">
      <c r="Q491" s="10"/>
      <c r="S491" s="14"/>
      <c r="T491" s="14"/>
    </row>
    <row r="492" spans="17:20" x14ac:dyDescent="0.2">
      <c r="Q492" s="10"/>
      <c r="S492" s="14"/>
      <c r="T492" s="14"/>
    </row>
    <row r="493" spans="17:20" x14ac:dyDescent="0.2">
      <c r="Q493" s="10"/>
      <c r="S493" s="14"/>
      <c r="T493" s="14"/>
    </row>
    <row r="494" spans="17:20" x14ac:dyDescent="0.2">
      <c r="Q494" s="10"/>
      <c r="S494" s="14"/>
      <c r="T494" s="14"/>
    </row>
    <row r="495" spans="17:20" x14ac:dyDescent="0.2">
      <c r="Q495" s="10"/>
      <c r="S495" s="14"/>
      <c r="T495" s="14"/>
    </row>
    <row r="496" spans="17:20" x14ac:dyDescent="0.2">
      <c r="Q496" s="10"/>
      <c r="S496" s="14"/>
      <c r="T496" s="14"/>
    </row>
    <row r="497" spans="17:20" x14ac:dyDescent="0.2">
      <c r="Q497" s="10"/>
      <c r="S497" s="14"/>
      <c r="T497" s="14"/>
    </row>
    <row r="498" spans="17:20" x14ac:dyDescent="0.2">
      <c r="Q498" s="10"/>
      <c r="S498" s="14"/>
      <c r="T498" s="14"/>
    </row>
    <row r="499" spans="17:20" x14ac:dyDescent="0.2">
      <c r="Q499" s="10"/>
      <c r="S499" s="14"/>
      <c r="T499" s="14"/>
    </row>
    <row r="500" spans="17:20" x14ac:dyDescent="0.2">
      <c r="Q500" s="10"/>
      <c r="S500" s="14"/>
      <c r="T500" s="14"/>
    </row>
    <row r="501" spans="17:20" x14ac:dyDescent="0.2">
      <c r="Q501" s="10"/>
      <c r="S501" s="14"/>
      <c r="T501" s="14"/>
    </row>
    <row r="502" spans="17:20" x14ac:dyDescent="0.2">
      <c r="Q502" s="10"/>
      <c r="S502" s="14"/>
      <c r="T502" s="14"/>
    </row>
    <row r="503" spans="17:20" x14ac:dyDescent="0.2">
      <c r="Q503" s="10"/>
      <c r="S503" s="14"/>
      <c r="T503" s="14"/>
    </row>
    <row r="504" spans="17:20" x14ac:dyDescent="0.2">
      <c r="Q504" s="10"/>
      <c r="S504" s="14"/>
      <c r="T504" s="14"/>
    </row>
    <row r="505" spans="17:20" x14ac:dyDescent="0.2">
      <c r="Q505" s="10"/>
      <c r="S505" s="14"/>
      <c r="T505" s="14"/>
    </row>
    <row r="506" spans="17:20" x14ac:dyDescent="0.2">
      <c r="Q506" s="10"/>
      <c r="S506" s="14"/>
      <c r="T506" s="14"/>
    </row>
    <row r="507" spans="17:20" x14ac:dyDescent="0.2">
      <c r="Q507" s="10"/>
      <c r="S507" s="14"/>
      <c r="T507" s="14"/>
    </row>
    <row r="508" spans="17:20" x14ac:dyDescent="0.2">
      <c r="Q508" s="10"/>
      <c r="S508" s="14"/>
      <c r="T508" s="14"/>
    </row>
    <row r="509" spans="17:20" x14ac:dyDescent="0.2">
      <c r="Q509" s="10"/>
      <c r="S509" s="14"/>
      <c r="T509" s="14"/>
    </row>
    <row r="510" spans="17:20" x14ac:dyDescent="0.2">
      <c r="Q510" s="10"/>
      <c r="S510" s="14"/>
      <c r="T510" s="14"/>
    </row>
    <row r="511" spans="17:20" x14ac:dyDescent="0.2">
      <c r="Q511" s="10"/>
      <c r="S511" s="14"/>
      <c r="T511" s="14"/>
    </row>
    <row r="512" spans="17:20" x14ac:dyDescent="0.2">
      <c r="Q512" s="10"/>
      <c r="S512" s="14"/>
      <c r="T512" s="14"/>
    </row>
    <row r="513" spans="17:20" x14ac:dyDescent="0.2">
      <c r="Q513" s="10"/>
      <c r="S513" s="14"/>
      <c r="T513" s="14"/>
    </row>
    <row r="514" spans="17:20" x14ac:dyDescent="0.2">
      <c r="Q514" s="10"/>
      <c r="S514" s="14"/>
      <c r="T514" s="14"/>
    </row>
    <row r="515" spans="17:20" x14ac:dyDescent="0.2">
      <c r="Q515" s="10"/>
      <c r="S515" s="14"/>
      <c r="T515" s="14"/>
    </row>
    <row r="516" spans="17:20" x14ac:dyDescent="0.2">
      <c r="Q516" s="10"/>
      <c r="S516" s="14"/>
      <c r="T516" s="14"/>
    </row>
    <row r="517" spans="17:20" x14ac:dyDescent="0.2">
      <c r="Q517" s="10"/>
      <c r="S517" s="14"/>
      <c r="T517" s="14"/>
    </row>
    <row r="518" spans="17:20" x14ac:dyDescent="0.2">
      <c r="Q518" s="10"/>
      <c r="S518" s="14"/>
      <c r="T518" s="14"/>
    </row>
    <row r="519" spans="17:20" x14ac:dyDescent="0.2">
      <c r="Q519" s="10"/>
      <c r="S519" s="14"/>
      <c r="T519" s="14"/>
    </row>
    <row r="520" spans="17:20" x14ac:dyDescent="0.2">
      <c r="Q520" s="10"/>
      <c r="S520" s="14"/>
      <c r="T520" s="14"/>
    </row>
    <row r="521" spans="17:20" x14ac:dyDescent="0.2">
      <c r="Q521" s="10"/>
      <c r="S521" s="14"/>
      <c r="T521" s="14"/>
    </row>
    <row r="522" spans="17:20" x14ac:dyDescent="0.2">
      <c r="Q522" s="10"/>
      <c r="S522" s="14"/>
      <c r="T522" s="14"/>
    </row>
    <row r="523" spans="17:20" x14ac:dyDescent="0.2">
      <c r="Q523" s="10"/>
      <c r="S523" s="14"/>
      <c r="T523" s="14"/>
    </row>
    <row r="524" spans="17:20" x14ac:dyDescent="0.2">
      <c r="Q524" s="10"/>
      <c r="S524" s="14"/>
      <c r="T524" s="14"/>
    </row>
    <row r="525" spans="17:20" x14ac:dyDescent="0.2">
      <c r="Q525" s="10"/>
      <c r="S525" s="14"/>
      <c r="T525" s="14"/>
    </row>
    <row r="526" spans="17:20" x14ac:dyDescent="0.2">
      <c r="Q526" s="10"/>
      <c r="S526" s="14"/>
      <c r="T526" s="14"/>
    </row>
    <row r="527" spans="17:20" x14ac:dyDescent="0.2">
      <c r="Q527" s="10"/>
      <c r="S527" s="14"/>
      <c r="T527" s="14"/>
    </row>
    <row r="528" spans="17:20" x14ac:dyDescent="0.2">
      <c r="Q528" s="10"/>
      <c r="S528" s="14"/>
      <c r="T528" s="14"/>
    </row>
    <row r="529" spans="17:20" x14ac:dyDescent="0.2">
      <c r="Q529" s="10"/>
      <c r="S529" s="14"/>
      <c r="T529" s="14"/>
    </row>
    <row r="530" spans="17:20" x14ac:dyDescent="0.2">
      <c r="Q530" s="10"/>
      <c r="S530" s="14"/>
      <c r="T530" s="14"/>
    </row>
    <row r="531" spans="17:20" x14ac:dyDescent="0.2">
      <c r="Q531" s="10"/>
      <c r="S531" s="14"/>
      <c r="T531" s="14"/>
    </row>
    <row r="532" spans="17:20" x14ac:dyDescent="0.2">
      <c r="Q532" s="10"/>
      <c r="S532" s="14"/>
      <c r="T532" s="14"/>
    </row>
    <row r="533" spans="17:20" x14ac:dyDescent="0.2">
      <c r="Q533" s="10"/>
      <c r="S533" s="14"/>
      <c r="T533" s="14"/>
    </row>
    <row r="534" spans="17:20" x14ac:dyDescent="0.2">
      <c r="Q534" s="10"/>
      <c r="S534" s="14"/>
      <c r="T534" s="14"/>
    </row>
    <row r="535" spans="17:20" x14ac:dyDescent="0.2">
      <c r="Q535" s="10"/>
      <c r="S535" s="14"/>
      <c r="T535" s="14"/>
    </row>
    <row r="536" spans="17:20" x14ac:dyDescent="0.2">
      <c r="Q536" s="10"/>
      <c r="S536" s="14"/>
      <c r="T536" s="14"/>
    </row>
    <row r="537" spans="17:20" x14ac:dyDescent="0.2">
      <c r="Q537" s="10"/>
      <c r="S537" s="14"/>
      <c r="T537" s="14"/>
    </row>
    <row r="538" spans="17:20" x14ac:dyDescent="0.2">
      <c r="Q538" s="10"/>
      <c r="S538" s="14"/>
      <c r="T538" s="14"/>
    </row>
    <row r="539" spans="17:20" x14ac:dyDescent="0.2">
      <c r="Q539" s="10"/>
      <c r="S539" s="14"/>
      <c r="T539" s="14"/>
    </row>
    <row r="540" spans="17:20" x14ac:dyDescent="0.2">
      <c r="Q540" s="10"/>
      <c r="S540" s="14"/>
      <c r="T540" s="14"/>
    </row>
    <row r="541" spans="17:20" x14ac:dyDescent="0.2">
      <c r="Q541" s="10"/>
      <c r="S541" s="14"/>
      <c r="T541" s="14"/>
    </row>
    <row r="542" spans="17:20" x14ac:dyDescent="0.2">
      <c r="Q542" s="10"/>
      <c r="S542" s="14"/>
      <c r="T542" s="14"/>
    </row>
    <row r="543" spans="17:20" x14ac:dyDescent="0.2">
      <c r="Q543" s="10"/>
      <c r="S543" s="14"/>
      <c r="T543" s="14"/>
    </row>
    <row r="544" spans="17:20" x14ac:dyDescent="0.2">
      <c r="Q544" s="10"/>
      <c r="S544" s="14"/>
      <c r="T544" s="14"/>
    </row>
    <row r="545" spans="17:20" x14ac:dyDescent="0.2">
      <c r="Q545" s="10"/>
      <c r="S545" s="14"/>
      <c r="T545" s="14"/>
    </row>
    <row r="546" spans="17:20" x14ac:dyDescent="0.2">
      <c r="Q546" s="10"/>
      <c r="S546" s="14"/>
      <c r="T546" s="14"/>
    </row>
    <row r="547" spans="17:20" x14ac:dyDescent="0.2">
      <c r="Q547" s="10"/>
      <c r="S547" s="14"/>
      <c r="T547" s="14"/>
    </row>
    <row r="548" spans="17:20" x14ac:dyDescent="0.2">
      <c r="Q548" s="10"/>
      <c r="S548" s="14"/>
      <c r="T548" s="14"/>
    </row>
    <row r="549" spans="17:20" x14ac:dyDescent="0.2">
      <c r="Q549" s="10"/>
      <c r="S549" s="14"/>
      <c r="T549" s="14"/>
    </row>
    <row r="550" spans="17:20" x14ac:dyDescent="0.2">
      <c r="Q550" s="10"/>
      <c r="S550" s="14"/>
      <c r="T550" s="14"/>
    </row>
    <row r="551" spans="17:20" x14ac:dyDescent="0.2">
      <c r="Q551" s="10"/>
      <c r="S551" s="14"/>
      <c r="T551" s="14"/>
    </row>
    <row r="552" spans="17:20" x14ac:dyDescent="0.2">
      <c r="Q552" s="10"/>
      <c r="S552" s="14"/>
      <c r="T552" s="14"/>
    </row>
    <row r="553" spans="17:20" x14ac:dyDescent="0.2">
      <c r="Q553" s="10"/>
      <c r="S553" s="14"/>
      <c r="T553" s="14"/>
    </row>
    <row r="554" spans="17:20" x14ac:dyDescent="0.2">
      <c r="Q554" s="10"/>
      <c r="S554" s="14"/>
      <c r="T554" s="14"/>
    </row>
    <row r="555" spans="17:20" x14ac:dyDescent="0.2">
      <c r="Q555" s="10"/>
      <c r="S555" s="14"/>
      <c r="T555" s="14"/>
    </row>
    <row r="556" spans="17:20" x14ac:dyDescent="0.2">
      <c r="Q556" s="10"/>
      <c r="S556" s="14"/>
      <c r="T556" s="14"/>
    </row>
    <row r="557" spans="17:20" x14ac:dyDescent="0.2">
      <c r="Q557" s="10"/>
      <c r="S557" s="14"/>
      <c r="T557" s="14"/>
    </row>
    <row r="558" spans="17:20" x14ac:dyDescent="0.2">
      <c r="Q558" s="10"/>
      <c r="S558" s="14"/>
      <c r="T558" s="14"/>
    </row>
    <row r="559" spans="17:20" x14ac:dyDescent="0.2">
      <c r="Q559" s="10"/>
      <c r="S559" s="14"/>
      <c r="T559" s="14"/>
    </row>
    <row r="560" spans="17:20" x14ac:dyDescent="0.2">
      <c r="Q560" s="10"/>
      <c r="S560" s="14"/>
      <c r="T560" s="14"/>
    </row>
    <row r="561" spans="17:20" x14ac:dyDescent="0.2">
      <c r="Q561" s="10"/>
      <c r="S561" s="14"/>
      <c r="T561" s="14"/>
    </row>
    <row r="562" spans="17:20" x14ac:dyDescent="0.2">
      <c r="Q562" s="10"/>
      <c r="S562" s="14"/>
      <c r="T562" s="14"/>
    </row>
    <row r="563" spans="17:20" x14ac:dyDescent="0.2">
      <c r="Q563" s="10"/>
      <c r="S563" s="14"/>
      <c r="T563" s="14"/>
    </row>
    <row r="564" spans="17:20" x14ac:dyDescent="0.2">
      <c r="Q564" s="10"/>
      <c r="S564" s="14"/>
      <c r="T564" s="14"/>
    </row>
    <row r="565" spans="17:20" x14ac:dyDescent="0.2">
      <c r="Q565" s="10"/>
      <c r="S565" s="14"/>
      <c r="T565" s="14"/>
    </row>
    <row r="566" spans="17:20" x14ac:dyDescent="0.2">
      <c r="Q566" s="10"/>
      <c r="S566" s="14"/>
      <c r="T566" s="14"/>
    </row>
    <row r="567" spans="17:20" x14ac:dyDescent="0.2">
      <c r="Q567" s="10"/>
      <c r="S567" s="14"/>
      <c r="T567" s="14"/>
    </row>
    <row r="568" spans="17:20" x14ac:dyDescent="0.2">
      <c r="Q568" s="10"/>
      <c r="S568" s="14"/>
      <c r="T568" s="14"/>
    </row>
    <row r="569" spans="17:20" x14ac:dyDescent="0.2">
      <c r="Q569" s="10"/>
      <c r="S569" s="14"/>
      <c r="T569" s="14"/>
    </row>
    <row r="570" spans="17:20" x14ac:dyDescent="0.2">
      <c r="Q570" s="10"/>
      <c r="S570" s="14"/>
      <c r="T570" s="14"/>
    </row>
    <row r="571" spans="17:20" x14ac:dyDescent="0.2">
      <c r="Q571" s="10"/>
      <c r="S571" s="14"/>
      <c r="T571" s="14"/>
    </row>
    <row r="572" spans="17:20" x14ac:dyDescent="0.2">
      <c r="Q572" s="10"/>
      <c r="S572" s="14"/>
      <c r="T572" s="14"/>
    </row>
    <row r="573" spans="17:20" x14ac:dyDescent="0.2">
      <c r="Q573" s="10"/>
      <c r="S573" s="14"/>
      <c r="T573" s="14"/>
    </row>
    <row r="574" spans="17:20" x14ac:dyDescent="0.2">
      <c r="Q574" s="10"/>
      <c r="S574" s="14"/>
      <c r="T574" s="14"/>
    </row>
    <row r="575" spans="17:20" x14ac:dyDescent="0.2">
      <c r="Q575" s="10"/>
      <c r="S575" s="14"/>
      <c r="T575" s="14"/>
    </row>
    <row r="576" spans="17:20" x14ac:dyDescent="0.2">
      <c r="Q576" s="10"/>
      <c r="S576" s="14"/>
      <c r="T576" s="14"/>
    </row>
    <row r="577" spans="17:20" x14ac:dyDescent="0.2">
      <c r="Q577" s="10"/>
      <c r="S577" s="14"/>
      <c r="T577" s="14"/>
    </row>
    <row r="578" spans="17:20" x14ac:dyDescent="0.2">
      <c r="Q578" s="10"/>
      <c r="S578" s="14"/>
      <c r="T578" s="14"/>
    </row>
    <row r="579" spans="17:20" x14ac:dyDescent="0.2">
      <c r="Q579" s="10"/>
      <c r="S579" s="14"/>
      <c r="T579" s="14"/>
    </row>
    <row r="580" spans="17:20" x14ac:dyDescent="0.2">
      <c r="Q580" s="10"/>
      <c r="S580" s="14"/>
      <c r="T580" s="14"/>
    </row>
    <row r="581" spans="17:20" x14ac:dyDescent="0.2">
      <c r="Q581" s="10"/>
      <c r="S581" s="14"/>
      <c r="T581" s="14"/>
    </row>
    <row r="582" spans="17:20" x14ac:dyDescent="0.2">
      <c r="Q582" s="10"/>
      <c r="S582" s="14"/>
      <c r="T582" s="14"/>
    </row>
    <row r="583" spans="17:20" x14ac:dyDescent="0.2">
      <c r="Q583" s="10"/>
      <c r="S583" s="14"/>
      <c r="T583" s="14"/>
    </row>
    <row r="584" spans="17:20" x14ac:dyDescent="0.2">
      <c r="Q584" s="10"/>
      <c r="S584" s="14"/>
      <c r="T584" s="14"/>
    </row>
    <row r="585" spans="17:20" x14ac:dyDescent="0.2">
      <c r="Q585" s="10"/>
      <c r="S585" s="14"/>
      <c r="T585" s="14"/>
    </row>
    <row r="586" spans="17:20" x14ac:dyDescent="0.2">
      <c r="Q586" s="10"/>
      <c r="S586" s="14"/>
      <c r="T586" s="14"/>
    </row>
    <row r="587" spans="17:20" x14ac:dyDescent="0.2">
      <c r="Q587" s="10"/>
      <c r="S587" s="14"/>
      <c r="T587" s="14"/>
    </row>
    <row r="588" spans="17:20" x14ac:dyDescent="0.2">
      <c r="Q588" s="10"/>
      <c r="S588" s="14"/>
      <c r="T588" s="14"/>
    </row>
    <row r="589" spans="17:20" x14ac:dyDescent="0.2">
      <c r="Q589" s="10"/>
      <c r="S589" s="14"/>
      <c r="T589" s="14"/>
    </row>
    <row r="590" spans="17:20" x14ac:dyDescent="0.2">
      <c r="Q590" s="10"/>
      <c r="S590" s="14"/>
      <c r="T590" s="14"/>
    </row>
    <row r="591" spans="17:20" x14ac:dyDescent="0.2">
      <c r="Q591" s="10"/>
      <c r="S591" s="14"/>
      <c r="T591" s="14"/>
    </row>
    <row r="592" spans="17:20" x14ac:dyDescent="0.2">
      <c r="Q592" s="10"/>
      <c r="S592" s="14"/>
      <c r="T592" s="14"/>
    </row>
    <row r="593" spans="17:20" x14ac:dyDescent="0.2">
      <c r="Q593" s="10"/>
      <c r="S593" s="14"/>
      <c r="T593" s="14"/>
    </row>
    <row r="594" spans="17:20" x14ac:dyDescent="0.2">
      <c r="Q594" s="10"/>
      <c r="S594" s="14"/>
      <c r="T594" s="14"/>
    </row>
    <row r="595" spans="17:20" x14ac:dyDescent="0.2">
      <c r="Q595" s="10"/>
      <c r="S595" s="14"/>
      <c r="T595" s="14"/>
    </row>
    <row r="596" spans="17:20" x14ac:dyDescent="0.2">
      <c r="Q596" s="10"/>
      <c r="S596" s="14"/>
      <c r="T596" s="14"/>
    </row>
    <row r="597" spans="17:20" x14ac:dyDescent="0.2">
      <c r="Q597" s="10"/>
      <c r="S597" s="14"/>
      <c r="T597" s="14"/>
    </row>
    <row r="598" spans="17:20" x14ac:dyDescent="0.2">
      <c r="Q598" s="10"/>
      <c r="S598" s="14"/>
      <c r="T598" s="14"/>
    </row>
    <row r="599" spans="17:20" x14ac:dyDescent="0.2">
      <c r="Q599" s="10"/>
      <c r="S599" s="14"/>
      <c r="T599" s="14"/>
    </row>
    <row r="600" spans="17:20" x14ac:dyDescent="0.2">
      <c r="Q600" s="10"/>
      <c r="S600" s="14"/>
      <c r="T600" s="14"/>
    </row>
    <row r="601" spans="17:20" x14ac:dyDescent="0.2">
      <c r="Q601" s="10"/>
      <c r="S601" s="14"/>
      <c r="T601" s="14"/>
    </row>
    <row r="602" spans="17:20" x14ac:dyDescent="0.2">
      <c r="Q602" s="10"/>
      <c r="S602" s="14"/>
      <c r="T602" s="14"/>
    </row>
    <row r="603" spans="17:20" x14ac:dyDescent="0.2">
      <c r="Q603" s="10"/>
      <c r="S603" s="14"/>
      <c r="T603" s="14"/>
    </row>
    <row r="604" spans="17:20" x14ac:dyDescent="0.2">
      <c r="Q604" s="10"/>
      <c r="S604" s="14"/>
      <c r="T604" s="14"/>
    </row>
    <row r="605" spans="17:20" x14ac:dyDescent="0.2">
      <c r="Q605" s="10"/>
      <c r="S605" s="14"/>
      <c r="T605" s="14"/>
    </row>
    <row r="606" spans="17:20" x14ac:dyDescent="0.2">
      <c r="Q606" s="10"/>
      <c r="S606" s="14"/>
      <c r="T606" s="14"/>
    </row>
    <row r="607" spans="17:20" x14ac:dyDescent="0.2">
      <c r="Q607" s="10"/>
      <c r="S607" s="14"/>
      <c r="T607" s="14"/>
    </row>
    <row r="608" spans="17:20" x14ac:dyDescent="0.2">
      <c r="Q608" s="10"/>
      <c r="S608" s="14"/>
      <c r="T608" s="14"/>
    </row>
    <row r="609" spans="17:20" x14ac:dyDescent="0.2">
      <c r="Q609" s="10"/>
      <c r="S609" s="14"/>
      <c r="T609" s="14"/>
    </row>
    <row r="610" spans="17:20" x14ac:dyDescent="0.2">
      <c r="Q610" s="10"/>
      <c r="S610" s="14"/>
      <c r="T610" s="14"/>
    </row>
    <row r="611" spans="17:20" x14ac:dyDescent="0.2">
      <c r="Q611" s="10"/>
      <c r="S611" s="14"/>
      <c r="T611" s="14"/>
    </row>
    <row r="612" spans="17:20" x14ac:dyDescent="0.2">
      <c r="Q612" s="10"/>
      <c r="S612" s="14"/>
      <c r="T612" s="14"/>
    </row>
    <row r="613" spans="17:20" x14ac:dyDescent="0.2">
      <c r="Q613" s="10"/>
      <c r="S613" s="14"/>
      <c r="T613" s="14"/>
    </row>
    <row r="614" spans="17:20" x14ac:dyDescent="0.2">
      <c r="Q614" s="10"/>
      <c r="S614" s="14"/>
      <c r="T614" s="14"/>
    </row>
    <row r="615" spans="17:20" x14ac:dyDescent="0.2">
      <c r="Q615" s="10"/>
      <c r="S615" s="14"/>
      <c r="T615" s="14"/>
    </row>
    <row r="616" spans="17:20" x14ac:dyDescent="0.2">
      <c r="Q616" s="10"/>
      <c r="S616" s="14"/>
      <c r="T616" s="14"/>
    </row>
    <row r="617" spans="17:20" x14ac:dyDescent="0.2">
      <c r="Q617" s="10"/>
      <c r="S617" s="14"/>
      <c r="T617" s="14"/>
    </row>
    <row r="618" spans="17:20" x14ac:dyDescent="0.2">
      <c r="Q618" s="10"/>
      <c r="S618" s="14"/>
      <c r="T618" s="14"/>
    </row>
    <row r="619" spans="17:20" x14ac:dyDescent="0.2">
      <c r="Q619" s="10"/>
      <c r="S619" s="14"/>
      <c r="T619" s="14"/>
    </row>
    <row r="620" spans="17:20" x14ac:dyDescent="0.2">
      <c r="Q620" s="10"/>
      <c r="S620" s="14"/>
      <c r="T620" s="14"/>
    </row>
    <row r="621" spans="17:20" x14ac:dyDescent="0.2">
      <c r="Q621" s="10"/>
      <c r="S621" s="14"/>
      <c r="T621" s="14"/>
    </row>
    <row r="622" spans="17:20" x14ac:dyDescent="0.2">
      <c r="Q622" s="10"/>
      <c r="S622" s="14"/>
      <c r="T622" s="14"/>
    </row>
    <row r="623" spans="17:20" x14ac:dyDescent="0.2">
      <c r="Q623" s="10"/>
      <c r="S623" s="14"/>
      <c r="T623" s="14"/>
    </row>
    <row r="624" spans="17:20" x14ac:dyDescent="0.2">
      <c r="Q624" s="10"/>
      <c r="S624" s="14"/>
      <c r="T624" s="14"/>
    </row>
    <row r="625" spans="17:20" x14ac:dyDescent="0.2">
      <c r="Q625" s="10"/>
      <c r="S625" s="14"/>
      <c r="T625" s="14"/>
    </row>
    <row r="626" spans="17:20" x14ac:dyDescent="0.2">
      <c r="Q626" s="10"/>
      <c r="S626" s="14"/>
      <c r="T626" s="14"/>
    </row>
    <row r="627" spans="17:20" x14ac:dyDescent="0.2">
      <c r="Q627" s="10"/>
      <c r="S627" s="14"/>
      <c r="T627" s="14"/>
    </row>
    <row r="628" spans="17:20" x14ac:dyDescent="0.2">
      <c r="Q628" s="10"/>
      <c r="S628" s="14"/>
      <c r="T628" s="14"/>
    </row>
    <row r="629" spans="17:20" x14ac:dyDescent="0.2">
      <c r="Q629" s="10"/>
      <c r="S629" s="14"/>
      <c r="T629" s="14"/>
    </row>
    <row r="630" spans="17:20" x14ac:dyDescent="0.2">
      <c r="Q630" s="10"/>
      <c r="S630" s="14"/>
      <c r="T630" s="14"/>
    </row>
    <row r="631" spans="17:20" x14ac:dyDescent="0.2">
      <c r="Q631" s="10"/>
      <c r="S631" s="14"/>
      <c r="T631" s="14"/>
    </row>
    <row r="632" spans="17:20" x14ac:dyDescent="0.2">
      <c r="Q632" s="10"/>
      <c r="S632" s="14"/>
      <c r="T632" s="14"/>
    </row>
    <row r="633" spans="17:20" x14ac:dyDescent="0.2">
      <c r="Q633" s="10"/>
      <c r="S633" s="14"/>
      <c r="T633" s="14"/>
    </row>
    <row r="634" spans="17:20" x14ac:dyDescent="0.2">
      <c r="Q634" s="10"/>
      <c r="S634" s="14"/>
      <c r="T634" s="14"/>
    </row>
    <row r="635" spans="17:20" x14ac:dyDescent="0.2">
      <c r="Q635" s="10"/>
      <c r="S635" s="14"/>
      <c r="T635" s="14"/>
    </row>
    <row r="636" spans="17:20" x14ac:dyDescent="0.2">
      <c r="Q636" s="10"/>
      <c r="S636" s="14"/>
      <c r="T636" s="14"/>
    </row>
    <row r="637" spans="17:20" x14ac:dyDescent="0.2">
      <c r="Q637" s="10"/>
      <c r="S637" s="14"/>
      <c r="T637" s="14"/>
    </row>
    <row r="638" spans="17:20" x14ac:dyDescent="0.2">
      <c r="Q638" s="10"/>
      <c r="S638" s="14"/>
      <c r="T638" s="14"/>
    </row>
    <row r="639" spans="17:20" x14ac:dyDescent="0.2">
      <c r="Q639" s="10"/>
      <c r="S639" s="14"/>
      <c r="T639" s="14"/>
    </row>
    <row r="640" spans="17:20" x14ac:dyDescent="0.2">
      <c r="Q640" s="10"/>
      <c r="S640" s="14"/>
      <c r="T640" s="14"/>
    </row>
    <row r="641" spans="17:20" x14ac:dyDescent="0.2">
      <c r="Q641" s="10"/>
      <c r="S641" s="14"/>
      <c r="T641" s="14"/>
    </row>
    <row r="642" spans="17:20" x14ac:dyDescent="0.2">
      <c r="Q642" s="10"/>
      <c r="S642" s="14"/>
      <c r="T642" s="14"/>
    </row>
    <row r="643" spans="17:20" x14ac:dyDescent="0.2">
      <c r="Q643" s="10"/>
      <c r="S643" s="14"/>
      <c r="T643" s="14"/>
    </row>
    <row r="644" spans="17:20" x14ac:dyDescent="0.2">
      <c r="Q644" s="10"/>
      <c r="S644" s="14"/>
      <c r="T644" s="14"/>
    </row>
    <row r="645" spans="17:20" x14ac:dyDescent="0.2">
      <c r="Q645" s="10"/>
      <c r="S645" s="14"/>
      <c r="T645" s="14"/>
    </row>
    <row r="646" spans="17:20" x14ac:dyDescent="0.2">
      <c r="Q646" s="10"/>
      <c r="S646" s="14"/>
      <c r="T646" s="14"/>
    </row>
    <row r="647" spans="17:20" x14ac:dyDescent="0.2">
      <c r="Q647" s="10"/>
      <c r="S647" s="14"/>
      <c r="T647" s="14"/>
    </row>
    <row r="648" spans="17:20" x14ac:dyDescent="0.2">
      <c r="Q648" s="10"/>
      <c r="S648" s="14"/>
      <c r="T648" s="14"/>
    </row>
    <row r="649" spans="17:20" x14ac:dyDescent="0.2">
      <c r="Q649" s="10"/>
      <c r="S649" s="14"/>
      <c r="T649" s="14"/>
    </row>
    <row r="650" spans="17:20" x14ac:dyDescent="0.2">
      <c r="Q650" s="10"/>
      <c r="S650" s="14"/>
      <c r="T650" s="14"/>
    </row>
    <row r="651" spans="17:20" x14ac:dyDescent="0.2">
      <c r="Q651" s="10"/>
      <c r="S651" s="14"/>
      <c r="T651" s="14"/>
    </row>
    <row r="652" spans="17:20" x14ac:dyDescent="0.2">
      <c r="Q652" s="10"/>
      <c r="S652" s="14"/>
      <c r="T652" s="14"/>
    </row>
    <row r="653" spans="17:20" x14ac:dyDescent="0.2">
      <c r="Q653" s="10"/>
      <c r="S653" s="14"/>
      <c r="T653" s="14"/>
    </row>
    <row r="654" spans="17:20" x14ac:dyDescent="0.2">
      <c r="Q654" s="10"/>
      <c r="S654" s="14"/>
      <c r="T654" s="14"/>
    </row>
    <row r="655" spans="17:20" x14ac:dyDescent="0.2">
      <c r="Q655" s="10"/>
      <c r="S655" s="14"/>
      <c r="T655" s="14"/>
    </row>
    <row r="656" spans="17:20" x14ac:dyDescent="0.2">
      <c r="Q656" s="10"/>
      <c r="S656" s="14"/>
      <c r="T656" s="14"/>
    </row>
    <row r="657" spans="17:20" x14ac:dyDescent="0.2">
      <c r="Q657" s="10"/>
      <c r="S657" s="14"/>
      <c r="T657" s="14"/>
    </row>
    <row r="658" spans="17:20" x14ac:dyDescent="0.2">
      <c r="Q658" s="10"/>
      <c r="S658" s="14"/>
      <c r="T658" s="14"/>
    </row>
    <row r="659" spans="17:20" x14ac:dyDescent="0.2">
      <c r="Q659" s="10"/>
      <c r="S659" s="14"/>
      <c r="T659" s="14"/>
    </row>
    <row r="660" spans="17:20" x14ac:dyDescent="0.2">
      <c r="Q660" s="10"/>
      <c r="S660" s="14"/>
      <c r="T660" s="14"/>
    </row>
    <row r="661" spans="17:20" x14ac:dyDescent="0.2">
      <c r="Q661" s="10"/>
      <c r="S661" s="14"/>
      <c r="T661" s="14"/>
    </row>
    <row r="662" spans="17:20" x14ac:dyDescent="0.2">
      <c r="Q662" s="10"/>
      <c r="S662" s="14"/>
      <c r="T662" s="14"/>
    </row>
    <row r="663" spans="17:20" x14ac:dyDescent="0.2">
      <c r="Q663" s="10"/>
      <c r="S663" s="14"/>
      <c r="T663" s="14"/>
    </row>
    <row r="664" spans="17:20" x14ac:dyDescent="0.2">
      <c r="Q664" s="10"/>
      <c r="S664" s="14"/>
      <c r="T664" s="14"/>
    </row>
    <row r="665" spans="17:20" x14ac:dyDescent="0.2">
      <c r="Q665" s="10"/>
      <c r="S665" s="14"/>
      <c r="T665" s="14"/>
    </row>
    <row r="666" spans="17:20" x14ac:dyDescent="0.2">
      <c r="Q666" s="10"/>
      <c r="S666" s="14"/>
      <c r="T666" s="14"/>
    </row>
    <row r="667" spans="17:20" x14ac:dyDescent="0.2">
      <c r="Q667" s="10"/>
      <c r="S667" s="14"/>
      <c r="T667" s="14"/>
    </row>
    <row r="668" spans="17:20" x14ac:dyDescent="0.2">
      <c r="Q668" s="10"/>
      <c r="S668" s="14"/>
      <c r="T668" s="14"/>
    </row>
    <row r="669" spans="17:20" x14ac:dyDescent="0.2">
      <c r="Q669" s="10"/>
      <c r="S669" s="14"/>
      <c r="T669" s="14"/>
    </row>
    <row r="670" spans="17:20" x14ac:dyDescent="0.2">
      <c r="Q670" s="10"/>
      <c r="S670" s="14"/>
      <c r="T670" s="14"/>
    </row>
    <row r="671" spans="17:20" x14ac:dyDescent="0.2">
      <c r="Q671" s="10"/>
      <c r="S671" s="14"/>
      <c r="T671" s="14"/>
    </row>
    <row r="672" spans="17:20" x14ac:dyDescent="0.2">
      <c r="Q672" s="10"/>
      <c r="S672" s="14"/>
      <c r="T672" s="14"/>
    </row>
    <row r="673" spans="17:20" x14ac:dyDescent="0.2">
      <c r="Q673" s="10"/>
      <c r="S673" s="14"/>
      <c r="T673" s="14"/>
    </row>
    <row r="674" spans="17:20" x14ac:dyDescent="0.2">
      <c r="Q674" s="10"/>
      <c r="S674" s="14"/>
      <c r="T674" s="14"/>
    </row>
    <row r="675" spans="17:20" x14ac:dyDescent="0.2">
      <c r="Q675" s="10"/>
      <c r="S675" s="14"/>
      <c r="T675" s="14"/>
    </row>
    <row r="676" spans="17:20" x14ac:dyDescent="0.2">
      <c r="Q676" s="10"/>
      <c r="S676" s="14"/>
      <c r="T676" s="14"/>
    </row>
    <row r="677" spans="17:20" x14ac:dyDescent="0.2">
      <c r="Q677" s="10"/>
      <c r="S677" s="14"/>
      <c r="T677" s="14"/>
    </row>
    <row r="678" spans="17:20" x14ac:dyDescent="0.2">
      <c r="Q678" s="10"/>
      <c r="S678" s="14"/>
      <c r="T678" s="14"/>
    </row>
    <row r="679" spans="17:20" x14ac:dyDescent="0.2">
      <c r="Q679" s="10"/>
      <c r="S679" s="14"/>
      <c r="T679" s="14"/>
    </row>
    <row r="680" spans="17:20" x14ac:dyDescent="0.2">
      <c r="Q680" s="10"/>
      <c r="S680" s="14"/>
      <c r="T680" s="14"/>
    </row>
    <row r="681" spans="17:20" x14ac:dyDescent="0.2">
      <c r="Q681" s="10"/>
      <c r="S681" s="14"/>
      <c r="T681" s="14"/>
    </row>
    <row r="682" spans="17:20" x14ac:dyDescent="0.2">
      <c r="Q682" s="10"/>
      <c r="S682" s="14"/>
      <c r="T682" s="14"/>
    </row>
    <row r="683" spans="17:20" x14ac:dyDescent="0.2">
      <c r="Q683" s="10"/>
      <c r="S683" s="14"/>
      <c r="T683" s="14"/>
    </row>
    <row r="684" spans="17:20" x14ac:dyDescent="0.2">
      <c r="Q684" s="10"/>
      <c r="S684" s="14"/>
      <c r="T684" s="14"/>
    </row>
    <row r="685" spans="17:20" x14ac:dyDescent="0.2">
      <c r="Q685" s="10"/>
      <c r="S685" s="14"/>
      <c r="T685" s="14"/>
    </row>
    <row r="686" spans="17:20" x14ac:dyDescent="0.2">
      <c r="Q686" s="10"/>
      <c r="S686" s="14"/>
      <c r="T686" s="14"/>
    </row>
    <row r="687" spans="17:20" x14ac:dyDescent="0.2">
      <c r="Q687" s="10"/>
      <c r="S687" s="14"/>
      <c r="T687" s="14"/>
    </row>
    <row r="688" spans="17:20" x14ac:dyDescent="0.2">
      <c r="Q688" s="10"/>
      <c r="S688" s="14"/>
      <c r="T688" s="14"/>
    </row>
    <row r="689" spans="17:20" x14ac:dyDescent="0.2">
      <c r="Q689" s="10"/>
      <c r="S689" s="14"/>
      <c r="T689" s="14"/>
    </row>
    <row r="690" spans="17:20" x14ac:dyDescent="0.2">
      <c r="Q690" s="10"/>
      <c r="S690" s="14"/>
      <c r="T690" s="14"/>
    </row>
    <row r="691" spans="17:20" x14ac:dyDescent="0.2">
      <c r="Q691" s="10"/>
      <c r="S691" s="14"/>
      <c r="T691" s="14"/>
    </row>
    <row r="692" spans="17:20" x14ac:dyDescent="0.2">
      <c r="Q692" s="10"/>
      <c r="S692" s="14"/>
      <c r="T692" s="14"/>
    </row>
    <row r="693" spans="17:20" x14ac:dyDescent="0.2">
      <c r="Q693" s="10"/>
      <c r="S693" s="14"/>
      <c r="T693" s="14"/>
    </row>
    <row r="694" spans="17:20" x14ac:dyDescent="0.2">
      <c r="Q694" s="10"/>
      <c r="S694" s="14"/>
      <c r="T694" s="14"/>
    </row>
    <row r="695" spans="17:20" x14ac:dyDescent="0.2">
      <c r="Q695" s="10"/>
      <c r="S695" s="14"/>
      <c r="T695" s="14"/>
    </row>
    <row r="696" spans="17:20" x14ac:dyDescent="0.2">
      <c r="Q696" s="10"/>
      <c r="S696" s="14"/>
      <c r="T696" s="14"/>
    </row>
    <row r="697" spans="17:20" x14ac:dyDescent="0.2">
      <c r="Q697" s="10"/>
      <c r="S697" s="14"/>
      <c r="T697" s="14"/>
    </row>
    <row r="698" spans="17:20" x14ac:dyDescent="0.2">
      <c r="Q698" s="10"/>
      <c r="S698" s="14"/>
      <c r="T698" s="14"/>
    </row>
    <row r="699" spans="17:20" x14ac:dyDescent="0.2">
      <c r="Q699" s="10"/>
      <c r="S699" s="14"/>
      <c r="T699" s="14"/>
    </row>
    <row r="700" spans="17:20" x14ac:dyDescent="0.2">
      <c r="Q700" s="10"/>
      <c r="S700" s="14"/>
      <c r="T700" s="14"/>
    </row>
    <row r="701" spans="17:20" x14ac:dyDescent="0.2">
      <c r="Q701" s="10"/>
      <c r="S701" s="14"/>
      <c r="T701" s="14"/>
    </row>
    <row r="702" spans="17:20" x14ac:dyDescent="0.2">
      <c r="Q702" s="10"/>
      <c r="S702" s="14"/>
      <c r="T702" s="14"/>
    </row>
    <row r="703" spans="17:20" x14ac:dyDescent="0.2">
      <c r="Q703" s="10"/>
      <c r="S703" s="14"/>
      <c r="T703" s="14"/>
    </row>
    <row r="704" spans="17:20" x14ac:dyDescent="0.2">
      <c r="Q704" s="10"/>
      <c r="S704" s="14"/>
      <c r="T704" s="14"/>
    </row>
    <row r="705" spans="17:20" x14ac:dyDescent="0.2">
      <c r="Q705" s="10"/>
      <c r="S705" s="14"/>
      <c r="T705" s="14"/>
    </row>
    <row r="706" spans="17:20" x14ac:dyDescent="0.2">
      <c r="Q706" s="10"/>
      <c r="S706" s="14"/>
      <c r="T706" s="14"/>
    </row>
    <row r="707" spans="17:20" x14ac:dyDescent="0.2">
      <c r="Q707" s="10"/>
      <c r="S707" s="14"/>
      <c r="T707" s="14"/>
    </row>
    <row r="708" spans="17:20" x14ac:dyDescent="0.2">
      <c r="Q708" s="10"/>
      <c r="S708" s="14"/>
      <c r="T708" s="14"/>
    </row>
    <row r="709" spans="17:20" x14ac:dyDescent="0.2">
      <c r="Q709" s="10"/>
      <c r="S709" s="14"/>
      <c r="T709" s="14"/>
    </row>
    <row r="710" spans="17:20" x14ac:dyDescent="0.2">
      <c r="Q710" s="10"/>
      <c r="S710" s="14"/>
      <c r="T710" s="14"/>
    </row>
    <row r="711" spans="17:20" x14ac:dyDescent="0.2">
      <c r="Q711" s="10"/>
      <c r="S711" s="14"/>
      <c r="T711" s="14"/>
    </row>
    <row r="712" spans="17:20" x14ac:dyDescent="0.2">
      <c r="Q712" s="10"/>
      <c r="S712" s="14"/>
      <c r="T712" s="14"/>
    </row>
    <row r="713" spans="17:20" x14ac:dyDescent="0.2">
      <c r="Q713" s="10"/>
      <c r="S713" s="14"/>
      <c r="T713" s="14"/>
    </row>
    <row r="714" spans="17:20" x14ac:dyDescent="0.2">
      <c r="Q714" s="10"/>
      <c r="S714" s="14"/>
      <c r="T714" s="14"/>
    </row>
    <row r="715" spans="17:20" x14ac:dyDescent="0.2">
      <c r="Q715" s="10"/>
      <c r="S715" s="14"/>
      <c r="T715" s="14"/>
    </row>
    <row r="716" spans="17:20" x14ac:dyDescent="0.2">
      <c r="Q716" s="10"/>
      <c r="S716" s="14"/>
      <c r="T716" s="14"/>
    </row>
    <row r="717" spans="17:20" x14ac:dyDescent="0.2">
      <c r="Q717" s="10"/>
      <c r="S717" s="14"/>
      <c r="T717" s="14"/>
    </row>
    <row r="718" spans="17:20" x14ac:dyDescent="0.2">
      <c r="Q718" s="10"/>
      <c r="S718" s="14"/>
      <c r="T718" s="14"/>
    </row>
    <row r="719" spans="17:20" x14ac:dyDescent="0.2">
      <c r="Q719" s="10"/>
      <c r="S719" s="14"/>
      <c r="T719" s="14"/>
    </row>
    <row r="720" spans="17:20" x14ac:dyDescent="0.2">
      <c r="Q720" s="10"/>
      <c r="S720" s="14"/>
      <c r="T720" s="14"/>
    </row>
    <row r="721" spans="17:20" x14ac:dyDescent="0.2">
      <c r="Q721" s="10"/>
      <c r="S721" s="14"/>
      <c r="T721" s="14"/>
    </row>
    <row r="722" spans="17:20" x14ac:dyDescent="0.2">
      <c r="Q722" s="10"/>
      <c r="S722" s="14"/>
      <c r="T722" s="14"/>
    </row>
    <row r="723" spans="17:20" x14ac:dyDescent="0.2">
      <c r="Q723" s="10"/>
      <c r="S723" s="14"/>
      <c r="T723" s="14"/>
    </row>
    <row r="724" spans="17:20" x14ac:dyDescent="0.2">
      <c r="Q724" s="10"/>
      <c r="S724" s="14"/>
      <c r="T724" s="14"/>
    </row>
    <row r="725" spans="17:20" x14ac:dyDescent="0.2">
      <c r="Q725" s="10"/>
      <c r="S725" s="14"/>
      <c r="T725" s="14"/>
    </row>
    <row r="726" spans="17:20" x14ac:dyDescent="0.2">
      <c r="Q726" s="10"/>
      <c r="S726" s="14"/>
      <c r="T726" s="14"/>
    </row>
    <row r="727" spans="17:20" x14ac:dyDescent="0.2">
      <c r="Q727" s="10"/>
      <c r="S727" s="14"/>
      <c r="T727" s="14"/>
    </row>
    <row r="728" spans="17:20" x14ac:dyDescent="0.2">
      <c r="Q728" s="10"/>
      <c r="S728" s="14"/>
      <c r="T728" s="14"/>
    </row>
    <row r="729" spans="17:20" x14ac:dyDescent="0.2">
      <c r="Q729" s="10"/>
      <c r="S729" s="14"/>
      <c r="T729" s="14"/>
    </row>
    <row r="730" spans="17:20" x14ac:dyDescent="0.2">
      <c r="Q730" s="10"/>
      <c r="S730" s="14"/>
      <c r="T730" s="14"/>
    </row>
    <row r="731" spans="17:20" x14ac:dyDescent="0.2">
      <c r="Q731" s="10"/>
      <c r="S731" s="14"/>
      <c r="T731" s="14"/>
    </row>
    <row r="732" spans="17:20" x14ac:dyDescent="0.2">
      <c r="Q732" s="10"/>
      <c r="S732" s="14"/>
      <c r="T732" s="14"/>
    </row>
    <row r="733" spans="17:20" x14ac:dyDescent="0.2">
      <c r="Q733" s="10"/>
      <c r="S733" s="14"/>
      <c r="T733" s="14"/>
    </row>
    <row r="734" spans="17:20" x14ac:dyDescent="0.2">
      <c r="Q734" s="10"/>
      <c r="S734" s="14"/>
      <c r="T734" s="14"/>
    </row>
    <row r="735" spans="17:20" x14ac:dyDescent="0.2">
      <c r="Q735" s="10"/>
      <c r="S735" s="14"/>
      <c r="T735" s="14"/>
    </row>
    <row r="736" spans="17:20" x14ac:dyDescent="0.2">
      <c r="Q736" s="10"/>
      <c r="S736" s="14"/>
      <c r="T736" s="14"/>
    </row>
    <row r="737" spans="17:20" x14ac:dyDescent="0.2">
      <c r="Q737" s="10"/>
      <c r="S737" s="14"/>
      <c r="T737" s="14"/>
    </row>
    <row r="738" spans="17:20" x14ac:dyDescent="0.2">
      <c r="Q738" s="10"/>
      <c r="S738" s="14"/>
      <c r="T738" s="14"/>
    </row>
    <row r="739" spans="17:20" x14ac:dyDescent="0.2">
      <c r="Q739" s="10"/>
      <c r="S739" s="14"/>
      <c r="T739" s="14"/>
    </row>
    <row r="740" spans="17:20" x14ac:dyDescent="0.2">
      <c r="Q740" s="10"/>
      <c r="S740" s="14"/>
      <c r="T740" s="14"/>
    </row>
    <row r="741" spans="17:20" x14ac:dyDescent="0.2">
      <c r="Q741" s="10"/>
      <c r="S741" s="14"/>
      <c r="T741" s="14"/>
    </row>
    <row r="742" spans="17:20" x14ac:dyDescent="0.2">
      <c r="Q742" s="10"/>
      <c r="S742" s="14"/>
      <c r="T742" s="14"/>
    </row>
    <row r="743" spans="17:20" x14ac:dyDescent="0.2">
      <c r="Q743" s="10"/>
      <c r="S743" s="14"/>
      <c r="T743" s="14"/>
    </row>
    <row r="744" spans="17:20" x14ac:dyDescent="0.2">
      <c r="Q744" s="10"/>
      <c r="S744" s="14"/>
      <c r="T744" s="14"/>
    </row>
    <row r="745" spans="17:20" x14ac:dyDescent="0.2">
      <c r="Q745" s="10"/>
      <c r="S745" s="14"/>
      <c r="T745" s="14"/>
    </row>
    <row r="746" spans="17:20" x14ac:dyDescent="0.2">
      <c r="Q746" s="10"/>
      <c r="S746" s="14"/>
      <c r="T746" s="14"/>
    </row>
    <row r="747" spans="17:20" x14ac:dyDescent="0.2">
      <c r="Q747" s="10"/>
      <c r="S747" s="14"/>
      <c r="T747" s="14"/>
    </row>
    <row r="748" spans="17:20" x14ac:dyDescent="0.2">
      <c r="Q748" s="10"/>
      <c r="S748" s="14"/>
      <c r="T748" s="14"/>
    </row>
    <row r="749" spans="17:20" x14ac:dyDescent="0.2">
      <c r="Q749" s="10"/>
      <c r="S749" s="14"/>
      <c r="T749" s="14"/>
    </row>
    <row r="750" spans="17:20" x14ac:dyDescent="0.2">
      <c r="Q750" s="10"/>
      <c r="S750" s="14"/>
      <c r="T750" s="14"/>
    </row>
    <row r="751" spans="17:20" x14ac:dyDescent="0.2">
      <c r="Q751" s="10"/>
      <c r="S751" s="14"/>
      <c r="T751" s="14"/>
    </row>
    <row r="752" spans="17:20" x14ac:dyDescent="0.2">
      <c r="Q752" s="10"/>
      <c r="S752" s="14"/>
      <c r="T752" s="14"/>
    </row>
    <row r="753" spans="17:20" x14ac:dyDescent="0.2">
      <c r="Q753" s="10"/>
      <c r="S753" s="14"/>
      <c r="T753" s="14"/>
    </row>
    <row r="754" spans="17:20" x14ac:dyDescent="0.2">
      <c r="Q754" s="10"/>
      <c r="S754" s="14"/>
      <c r="T754" s="14"/>
    </row>
    <row r="755" spans="17:20" x14ac:dyDescent="0.2">
      <c r="Q755" s="10"/>
      <c r="S755" s="14"/>
      <c r="T755" s="14"/>
    </row>
    <row r="756" spans="17:20" x14ac:dyDescent="0.2">
      <c r="Q756" s="10"/>
      <c r="S756" s="14"/>
      <c r="T756" s="14"/>
    </row>
    <row r="757" spans="17:20" x14ac:dyDescent="0.2">
      <c r="Q757" s="10"/>
      <c r="S757" s="14"/>
      <c r="T757" s="14"/>
    </row>
    <row r="758" spans="17:20" x14ac:dyDescent="0.2">
      <c r="Q758" s="10"/>
      <c r="S758" s="14"/>
      <c r="T758" s="14"/>
    </row>
    <row r="759" spans="17:20" x14ac:dyDescent="0.2">
      <c r="Q759" s="10"/>
      <c r="S759" s="14"/>
      <c r="T759" s="14"/>
    </row>
    <row r="760" spans="17:20" x14ac:dyDescent="0.2">
      <c r="Q760" s="10"/>
      <c r="S760" s="14"/>
      <c r="T760" s="14"/>
    </row>
    <row r="761" spans="17:20" x14ac:dyDescent="0.2">
      <c r="Q761" s="10"/>
      <c r="S761" s="14"/>
      <c r="T761" s="14"/>
    </row>
    <row r="762" spans="17:20" x14ac:dyDescent="0.2">
      <c r="Q762" s="10"/>
      <c r="S762" s="14"/>
      <c r="T762" s="14"/>
    </row>
    <row r="763" spans="17:20" x14ac:dyDescent="0.2">
      <c r="Q763" s="10"/>
      <c r="S763" s="14"/>
      <c r="T763" s="14"/>
    </row>
    <row r="764" spans="17:20" x14ac:dyDescent="0.2">
      <c r="Q764" s="10"/>
      <c r="S764" s="14"/>
      <c r="T764" s="14"/>
    </row>
    <row r="765" spans="17:20" x14ac:dyDescent="0.2">
      <c r="Q765" s="10"/>
      <c r="S765" s="14"/>
      <c r="T765" s="14"/>
    </row>
    <row r="766" spans="17:20" x14ac:dyDescent="0.2">
      <c r="Q766" s="10"/>
      <c r="S766" s="14"/>
      <c r="T766" s="14"/>
    </row>
    <row r="767" spans="17:20" x14ac:dyDescent="0.2">
      <c r="Q767" s="10"/>
      <c r="S767" s="14"/>
      <c r="T767" s="14"/>
    </row>
    <row r="768" spans="17:20" x14ac:dyDescent="0.2">
      <c r="Q768" s="10"/>
      <c r="S768" s="14"/>
      <c r="T768" s="14"/>
    </row>
    <row r="769" spans="17:20" x14ac:dyDescent="0.2">
      <c r="Q769" s="10"/>
      <c r="S769" s="14"/>
      <c r="T769" s="14"/>
    </row>
    <row r="770" spans="17:20" x14ac:dyDescent="0.2">
      <c r="Q770" s="10"/>
      <c r="S770" s="14"/>
      <c r="T770" s="14"/>
    </row>
    <row r="771" spans="17:20" x14ac:dyDescent="0.2">
      <c r="Q771" s="10"/>
      <c r="S771" s="14"/>
      <c r="T771" s="14"/>
    </row>
    <row r="772" spans="17:20" x14ac:dyDescent="0.2">
      <c r="Q772" s="10"/>
      <c r="S772" s="14"/>
      <c r="T772" s="14"/>
    </row>
    <row r="773" spans="17:20" x14ac:dyDescent="0.2">
      <c r="Q773" s="10"/>
      <c r="S773" s="14"/>
      <c r="T773" s="14"/>
    </row>
    <row r="774" spans="17:20" x14ac:dyDescent="0.2">
      <c r="Q774" s="10"/>
      <c r="S774" s="14"/>
      <c r="T774" s="14"/>
    </row>
    <row r="775" spans="17:20" x14ac:dyDescent="0.2">
      <c r="Q775" s="10"/>
      <c r="S775" s="14"/>
      <c r="T775" s="14"/>
    </row>
    <row r="776" spans="17:20" x14ac:dyDescent="0.2">
      <c r="Q776" s="10"/>
      <c r="S776" s="14"/>
      <c r="T776" s="14"/>
    </row>
    <row r="777" spans="17:20" x14ac:dyDescent="0.2">
      <c r="Q777" s="10"/>
      <c r="S777" s="14"/>
      <c r="T777" s="14"/>
    </row>
    <row r="778" spans="17:20" x14ac:dyDescent="0.2">
      <c r="Q778" s="10"/>
      <c r="S778" s="14"/>
      <c r="T778" s="14"/>
    </row>
    <row r="779" spans="17:20" x14ac:dyDescent="0.2">
      <c r="Q779" s="10"/>
      <c r="S779" s="14"/>
      <c r="T779" s="14"/>
    </row>
    <row r="780" spans="17:20" x14ac:dyDescent="0.2">
      <c r="Q780" s="10"/>
      <c r="S780" s="14"/>
      <c r="T780" s="14"/>
    </row>
    <row r="781" spans="17:20" x14ac:dyDescent="0.2">
      <c r="Q781" s="10"/>
      <c r="S781" s="14"/>
      <c r="T781" s="14"/>
    </row>
    <row r="782" spans="17:20" x14ac:dyDescent="0.2">
      <c r="Q782" s="10"/>
      <c r="S782" s="14"/>
      <c r="T782" s="14"/>
    </row>
    <row r="783" spans="17:20" x14ac:dyDescent="0.2">
      <c r="Q783" s="10"/>
      <c r="S783" s="14"/>
      <c r="T783" s="14"/>
    </row>
    <row r="784" spans="17:20" x14ac:dyDescent="0.2">
      <c r="Q784" s="10"/>
      <c r="S784" s="14"/>
      <c r="T784" s="14"/>
    </row>
    <row r="785" spans="17:20" x14ac:dyDescent="0.2">
      <c r="Q785" s="10"/>
      <c r="S785" s="14"/>
      <c r="T785" s="14"/>
    </row>
    <row r="786" spans="17:20" x14ac:dyDescent="0.2">
      <c r="Q786" s="10"/>
      <c r="S786" s="14"/>
      <c r="T786" s="14"/>
    </row>
    <row r="787" spans="17:20" x14ac:dyDescent="0.2">
      <c r="Q787" s="10"/>
      <c r="S787" s="14"/>
      <c r="T787" s="14"/>
    </row>
    <row r="788" spans="17:20" x14ac:dyDescent="0.2">
      <c r="Q788" s="10"/>
      <c r="S788" s="14"/>
      <c r="T788" s="14"/>
    </row>
    <row r="789" spans="17:20" x14ac:dyDescent="0.2">
      <c r="Q789" s="10"/>
      <c r="S789" s="14"/>
      <c r="T789" s="14"/>
    </row>
    <row r="790" spans="17:20" x14ac:dyDescent="0.2">
      <c r="Q790" s="10"/>
      <c r="S790" s="14"/>
      <c r="T790" s="14"/>
    </row>
    <row r="791" spans="17:20" x14ac:dyDescent="0.2">
      <c r="Q791" s="10"/>
      <c r="S791" s="14"/>
      <c r="T791" s="14"/>
    </row>
    <row r="792" spans="17:20" x14ac:dyDescent="0.2">
      <c r="Q792" s="10"/>
      <c r="S792" s="14"/>
      <c r="T792" s="14"/>
    </row>
    <row r="793" spans="17:20" x14ac:dyDescent="0.2">
      <c r="Q793" s="10"/>
      <c r="S793" s="14"/>
      <c r="T793" s="14"/>
    </row>
    <row r="794" spans="17:20" x14ac:dyDescent="0.2">
      <c r="Q794" s="10"/>
      <c r="S794" s="14"/>
      <c r="T794" s="14"/>
    </row>
    <row r="795" spans="17:20" x14ac:dyDescent="0.2">
      <c r="Q795" s="10"/>
      <c r="S795" s="14"/>
      <c r="T795" s="14"/>
    </row>
    <row r="796" spans="17:20" x14ac:dyDescent="0.2">
      <c r="Q796" s="10"/>
      <c r="S796" s="14"/>
      <c r="T796" s="14"/>
    </row>
    <row r="797" spans="17:20" x14ac:dyDescent="0.2">
      <c r="Q797" s="10"/>
      <c r="S797" s="14"/>
      <c r="T797" s="14"/>
    </row>
    <row r="798" spans="17:20" x14ac:dyDescent="0.2">
      <c r="Q798" s="10"/>
      <c r="S798" s="14"/>
      <c r="T798" s="14"/>
    </row>
    <row r="799" spans="17:20" x14ac:dyDescent="0.2">
      <c r="Q799" s="10"/>
      <c r="S799" s="14"/>
      <c r="T799" s="14"/>
    </row>
    <row r="800" spans="17:20" x14ac:dyDescent="0.2">
      <c r="Q800" s="10"/>
      <c r="S800" s="14"/>
      <c r="T800" s="14"/>
    </row>
    <row r="801" spans="17:20" x14ac:dyDescent="0.2">
      <c r="Q801" s="10"/>
      <c r="S801" s="14"/>
      <c r="T801" s="14"/>
    </row>
    <row r="802" spans="17:20" x14ac:dyDescent="0.2">
      <c r="Q802" s="10"/>
      <c r="S802" s="14"/>
      <c r="T802" s="14"/>
    </row>
    <row r="803" spans="17:20" x14ac:dyDescent="0.2">
      <c r="Q803" s="10"/>
      <c r="S803" s="14"/>
      <c r="T803" s="14"/>
    </row>
    <row r="804" spans="17:20" x14ac:dyDescent="0.2">
      <c r="Q804" s="10"/>
      <c r="S804" s="14"/>
      <c r="T804" s="14"/>
    </row>
    <row r="805" spans="17:20" x14ac:dyDescent="0.2">
      <c r="Q805" s="10"/>
      <c r="S805" s="14"/>
      <c r="T805" s="14"/>
    </row>
    <row r="806" spans="17:20" x14ac:dyDescent="0.2">
      <c r="Q806" s="10"/>
      <c r="S806" s="14"/>
      <c r="T806" s="14"/>
    </row>
    <row r="807" spans="17:20" x14ac:dyDescent="0.2">
      <c r="Q807" s="10"/>
      <c r="S807" s="14"/>
      <c r="T807" s="14"/>
    </row>
    <row r="808" spans="17:20" x14ac:dyDescent="0.2">
      <c r="Q808" s="10"/>
      <c r="S808" s="14"/>
      <c r="T808" s="14"/>
    </row>
    <row r="809" spans="17:20" x14ac:dyDescent="0.2">
      <c r="Q809" s="10"/>
      <c r="S809" s="14"/>
      <c r="T809" s="14"/>
    </row>
    <row r="810" spans="17:20" x14ac:dyDescent="0.2">
      <c r="Q810" s="10"/>
      <c r="S810" s="14"/>
      <c r="T810" s="14"/>
    </row>
    <row r="811" spans="17:20" x14ac:dyDescent="0.2">
      <c r="Q811" s="10"/>
      <c r="S811" s="14"/>
      <c r="T811" s="14"/>
    </row>
    <row r="812" spans="17:20" x14ac:dyDescent="0.2">
      <c r="Q812" s="10"/>
      <c r="S812" s="14"/>
      <c r="T812" s="14"/>
    </row>
    <row r="813" spans="17:20" x14ac:dyDescent="0.2">
      <c r="Q813" s="10"/>
      <c r="S813" s="14"/>
      <c r="T813" s="14"/>
    </row>
    <row r="814" spans="17:20" x14ac:dyDescent="0.2">
      <c r="Q814" s="10"/>
      <c r="S814" s="14"/>
      <c r="T814" s="14"/>
    </row>
    <row r="815" spans="17:20" x14ac:dyDescent="0.2">
      <c r="Q815" s="10"/>
      <c r="S815" s="14"/>
      <c r="T815" s="14"/>
    </row>
    <row r="816" spans="17:20" x14ac:dyDescent="0.2">
      <c r="Q816" s="10"/>
      <c r="S816" s="14"/>
      <c r="T816" s="14"/>
    </row>
    <row r="817" spans="17:20" x14ac:dyDescent="0.2">
      <c r="Q817" s="10"/>
      <c r="S817" s="14"/>
      <c r="T817" s="14"/>
    </row>
    <row r="818" spans="17:20" x14ac:dyDescent="0.2">
      <c r="Q818" s="10"/>
      <c r="S818" s="14"/>
      <c r="T818" s="14"/>
    </row>
    <row r="819" spans="17:20" x14ac:dyDescent="0.2">
      <c r="Q819" s="10"/>
      <c r="S819" s="14"/>
      <c r="T819" s="14"/>
    </row>
    <row r="820" spans="17:20" x14ac:dyDescent="0.2">
      <c r="Q820" s="10"/>
      <c r="S820" s="14"/>
      <c r="T820" s="14"/>
    </row>
    <row r="821" spans="17:20" x14ac:dyDescent="0.2">
      <c r="Q821" s="10"/>
      <c r="S821" s="14"/>
      <c r="T821" s="14"/>
    </row>
    <row r="822" spans="17:20" x14ac:dyDescent="0.2">
      <c r="Q822" s="10"/>
      <c r="S822" s="14"/>
      <c r="T822" s="14"/>
    </row>
    <row r="823" spans="17:20" x14ac:dyDescent="0.2">
      <c r="Q823" s="10"/>
      <c r="S823" s="14"/>
      <c r="T823" s="14"/>
    </row>
    <row r="824" spans="17:20" x14ac:dyDescent="0.2">
      <c r="Q824" s="10"/>
      <c r="S824" s="14"/>
      <c r="T824" s="14"/>
    </row>
    <row r="825" spans="17:20" x14ac:dyDescent="0.2">
      <c r="Q825" s="10"/>
      <c r="S825" s="14"/>
      <c r="T825" s="14"/>
    </row>
    <row r="826" spans="17:20" x14ac:dyDescent="0.2">
      <c r="Q826" s="10"/>
      <c r="S826" s="14"/>
      <c r="T826" s="14"/>
    </row>
    <row r="827" spans="17:20" x14ac:dyDescent="0.2">
      <c r="Q827" s="10"/>
      <c r="S827" s="14"/>
      <c r="T827" s="14"/>
    </row>
    <row r="828" spans="17:20" x14ac:dyDescent="0.2">
      <c r="Q828" s="10"/>
      <c r="S828" s="14"/>
      <c r="T828" s="14"/>
    </row>
    <row r="829" spans="17:20" x14ac:dyDescent="0.2">
      <c r="Q829" s="10"/>
      <c r="S829" s="14"/>
      <c r="T829" s="14"/>
    </row>
    <row r="830" spans="17:20" x14ac:dyDescent="0.2">
      <c r="Q830" s="10"/>
      <c r="S830" s="14"/>
      <c r="T830" s="14"/>
    </row>
    <row r="831" spans="17:20" x14ac:dyDescent="0.2">
      <c r="Q831" s="10"/>
      <c r="S831" s="14"/>
      <c r="T831" s="14"/>
    </row>
    <row r="832" spans="17:20" x14ac:dyDescent="0.2">
      <c r="Q832" s="10"/>
      <c r="S832" s="14"/>
      <c r="T832" s="14"/>
    </row>
    <row r="833" spans="17:20" x14ac:dyDescent="0.2">
      <c r="Q833" s="10"/>
      <c r="S833" s="14"/>
      <c r="T833" s="14"/>
    </row>
    <row r="834" spans="17:20" x14ac:dyDescent="0.2">
      <c r="Q834" s="10"/>
      <c r="S834" s="14"/>
      <c r="T834" s="14"/>
    </row>
    <row r="835" spans="17:20" x14ac:dyDescent="0.2">
      <c r="Q835" s="10"/>
      <c r="S835" s="14"/>
      <c r="T835" s="14"/>
    </row>
    <row r="836" spans="17:20" x14ac:dyDescent="0.2">
      <c r="Q836" s="10"/>
      <c r="S836" s="14"/>
      <c r="T836" s="14"/>
    </row>
    <row r="837" spans="17:20" x14ac:dyDescent="0.2">
      <c r="Q837" s="10"/>
      <c r="S837" s="14"/>
      <c r="T837" s="14"/>
    </row>
    <row r="838" spans="17:20" x14ac:dyDescent="0.2">
      <c r="Q838" s="10"/>
      <c r="S838" s="14"/>
      <c r="T838" s="14"/>
    </row>
    <row r="839" spans="17:20" x14ac:dyDescent="0.2">
      <c r="Q839" s="10"/>
      <c r="S839" s="14"/>
      <c r="T839" s="14"/>
    </row>
    <row r="840" spans="17:20" x14ac:dyDescent="0.2">
      <c r="Q840" s="10"/>
      <c r="S840" s="14"/>
      <c r="T840" s="14"/>
    </row>
    <row r="841" spans="17:20" x14ac:dyDescent="0.2">
      <c r="Q841" s="10"/>
      <c r="S841" s="14"/>
      <c r="T841" s="14"/>
    </row>
    <row r="842" spans="17:20" x14ac:dyDescent="0.2">
      <c r="Q842" s="10"/>
      <c r="S842" s="14"/>
      <c r="T842" s="14"/>
    </row>
    <row r="843" spans="17:20" x14ac:dyDescent="0.2">
      <c r="Q843" s="10"/>
      <c r="S843" s="14"/>
      <c r="T843" s="14"/>
    </row>
    <row r="844" spans="17:20" x14ac:dyDescent="0.2">
      <c r="Q844" s="10"/>
      <c r="S844" s="14"/>
      <c r="T844" s="14"/>
    </row>
    <row r="845" spans="17:20" x14ac:dyDescent="0.2">
      <c r="Q845" s="10"/>
      <c r="S845" s="14"/>
      <c r="T845" s="14"/>
    </row>
    <row r="846" spans="17:20" x14ac:dyDescent="0.2">
      <c r="Q846" s="10"/>
      <c r="S846" s="14"/>
      <c r="T846" s="14"/>
    </row>
    <row r="847" spans="17:20" x14ac:dyDescent="0.2">
      <c r="Q847" s="10"/>
      <c r="S847" s="14"/>
      <c r="T847" s="14"/>
    </row>
    <row r="848" spans="17:20" x14ac:dyDescent="0.2">
      <c r="Q848" s="10"/>
      <c r="S848" s="14"/>
      <c r="T848" s="14"/>
    </row>
    <row r="849" spans="17:20" x14ac:dyDescent="0.2">
      <c r="Q849" s="10"/>
      <c r="S849" s="14"/>
      <c r="T849" s="14"/>
    </row>
    <row r="850" spans="17:20" x14ac:dyDescent="0.2">
      <c r="Q850" s="10"/>
      <c r="S850" s="14"/>
      <c r="T850" s="14"/>
    </row>
    <row r="851" spans="17:20" x14ac:dyDescent="0.2">
      <c r="Q851" s="10"/>
      <c r="S851" s="14"/>
      <c r="T851" s="14"/>
    </row>
    <row r="852" spans="17:20" x14ac:dyDescent="0.2">
      <c r="Q852" s="10"/>
      <c r="S852" s="14"/>
      <c r="T852" s="14"/>
    </row>
    <row r="853" spans="17:20" x14ac:dyDescent="0.2">
      <c r="Q853" s="10"/>
      <c r="S853" s="14"/>
      <c r="T853" s="14"/>
    </row>
    <row r="854" spans="17:20" x14ac:dyDescent="0.2">
      <c r="Q854" s="10"/>
      <c r="S854" s="14"/>
      <c r="T854" s="14"/>
    </row>
    <row r="855" spans="17:20" x14ac:dyDescent="0.2">
      <c r="Q855" s="10"/>
      <c r="S855" s="14"/>
      <c r="T855" s="14"/>
    </row>
    <row r="856" spans="17:20" x14ac:dyDescent="0.2">
      <c r="Q856" s="10"/>
      <c r="S856" s="14"/>
      <c r="T856" s="14"/>
    </row>
    <row r="857" spans="17:20" x14ac:dyDescent="0.2">
      <c r="Q857" s="10"/>
      <c r="S857" s="14"/>
      <c r="T857" s="14"/>
    </row>
    <row r="858" spans="17:20" x14ac:dyDescent="0.2">
      <c r="Q858" s="10"/>
      <c r="S858" s="14"/>
      <c r="T858" s="14"/>
    </row>
    <row r="859" spans="17:20" x14ac:dyDescent="0.2">
      <c r="Q859" s="10"/>
      <c r="S859" s="14"/>
      <c r="T859" s="14"/>
    </row>
    <row r="860" spans="17:20" x14ac:dyDescent="0.2">
      <c r="Q860" s="10"/>
      <c r="S860" s="14"/>
      <c r="T860" s="14"/>
    </row>
    <row r="861" spans="17:20" x14ac:dyDescent="0.2">
      <c r="Q861" s="10"/>
      <c r="S861" s="14"/>
      <c r="T861" s="14"/>
    </row>
    <row r="862" spans="17:20" x14ac:dyDescent="0.2">
      <c r="Q862" s="10"/>
      <c r="S862" s="14"/>
      <c r="T862" s="14"/>
    </row>
    <row r="863" spans="17:20" x14ac:dyDescent="0.2">
      <c r="Q863" s="10"/>
      <c r="S863" s="14"/>
      <c r="T863" s="14"/>
    </row>
    <row r="864" spans="17:20" x14ac:dyDescent="0.2">
      <c r="Q864" s="10"/>
      <c r="S864" s="14"/>
      <c r="T864" s="14"/>
    </row>
    <row r="865" spans="17:20" x14ac:dyDescent="0.2">
      <c r="Q865" s="10"/>
      <c r="S865" s="14"/>
      <c r="T865" s="14"/>
    </row>
    <row r="866" spans="17:20" x14ac:dyDescent="0.2">
      <c r="Q866" s="10"/>
      <c r="S866" s="14"/>
      <c r="T866" s="14"/>
    </row>
    <row r="867" spans="17:20" x14ac:dyDescent="0.2">
      <c r="Q867" s="10"/>
      <c r="S867" s="14"/>
      <c r="T867" s="14"/>
    </row>
    <row r="868" spans="17:20" x14ac:dyDescent="0.2">
      <c r="Q868" s="10"/>
      <c r="S868" s="14"/>
      <c r="T868" s="14"/>
    </row>
    <row r="869" spans="17:20" x14ac:dyDescent="0.2">
      <c r="Q869" s="10"/>
      <c r="S869" s="14"/>
      <c r="T869" s="14"/>
    </row>
    <row r="870" spans="17:20" x14ac:dyDescent="0.2">
      <c r="Q870" s="10"/>
      <c r="S870" s="14"/>
      <c r="T870" s="14"/>
    </row>
    <row r="871" spans="17:20" x14ac:dyDescent="0.2">
      <c r="Q871" s="10"/>
      <c r="S871" s="14"/>
      <c r="T871" s="14"/>
    </row>
    <row r="872" spans="17:20" x14ac:dyDescent="0.2">
      <c r="Q872" s="10"/>
      <c r="S872" s="14"/>
      <c r="T872" s="14"/>
    </row>
    <row r="873" spans="17:20" x14ac:dyDescent="0.2">
      <c r="Q873" s="10"/>
      <c r="S873" s="14"/>
      <c r="T873" s="14"/>
    </row>
    <row r="874" spans="17:20" x14ac:dyDescent="0.2">
      <c r="Q874" s="10"/>
      <c r="S874" s="14"/>
      <c r="T874" s="14"/>
    </row>
    <row r="875" spans="17:20" x14ac:dyDescent="0.2">
      <c r="Q875" s="10"/>
      <c r="S875" s="14"/>
      <c r="T875" s="14"/>
    </row>
    <row r="876" spans="17:20" x14ac:dyDescent="0.2">
      <c r="Q876" s="10"/>
      <c r="S876" s="14"/>
      <c r="T876" s="14"/>
    </row>
    <row r="877" spans="17:20" x14ac:dyDescent="0.2">
      <c r="Q877" s="10"/>
      <c r="S877" s="14"/>
      <c r="T877" s="14"/>
    </row>
    <row r="878" spans="17:20" x14ac:dyDescent="0.2">
      <c r="Q878" s="10"/>
      <c r="S878" s="14"/>
      <c r="T878" s="14"/>
    </row>
    <row r="879" spans="17:20" x14ac:dyDescent="0.2">
      <c r="Q879" s="10"/>
      <c r="S879" s="14"/>
      <c r="T879" s="14"/>
    </row>
    <row r="880" spans="17:20" x14ac:dyDescent="0.2">
      <c r="Q880" s="10"/>
      <c r="S880" s="14"/>
      <c r="T880" s="14"/>
    </row>
    <row r="881" spans="17:20" x14ac:dyDescent="0.2">
      <c r="Q881" s="10"/>
      <c r="S881" s="14"/>
      <c r="T881" s="14"/>
    </row>
    <row r="882" spans="17:20" x14ac:dyDescent="0.2">
      <c r="Q882" s="10"/>
      <c r="S882" s="14"/>
      <c r="T882" s="14"/>
    </row>
    <row r="883" spans="17:20" x14ac:dyDescent="0.2">
      <c r="Q883" s="10"/>
      <c r="S883" s="14"/>
      <c r="T883" s="14"/>
    </row>
    <row r="884" spans="17:20" x14ac:dyDescent="0.2">
      <c r="Q884" s="10"/>
      <c r="S884" s="14"/>
      <c r="T884" s="14"/>
    </row>
    <row r="885" spans="17:20" x14ac:dyDescent="0.2">
      <c r="Q885" s="10"/>
      <c r="S885" s="14"/>
      <c r="T885" s="14"/>
    </row>
    <row r="886" spans="17:20" x14ac:dyDescent="0.2">
      <c r="Q886" s="10"/>
      <c r="S886" s="14"/>
      <c r="T886" s="14"/>
    </row>
    <row r="887" spans="17:20" x14ac:dyDescent="0.2">
      <c r="Q887" s="10"/>
      <c r="S887" s="14"/>
      <c r="T887" s="14"/>
    </row>
    <row r="888" spans="17:20" x14ac:dyDescent="0.2">
      <c r="Q888" s="10"/>
      <c r="S888" s="14"/>
      <c r="T888" s="14"/>
    </row>
    <row r="889" spans="17:20" x14ac:dyDescent="0.2">
      <c r="Q889" s="10"/>
      <c r="S889" s="14"/>
      <c r="T889" s="14"/>
    </row>
    <row r="890" spans="17:20" x14ac:dyDescent="0.2">
      <c r="Q890" s="10"/>
      <c r="S890" s="14"/>
      <c r="T890" s="14"/>
    </row>
    <row r="891" spans="17:20" x14ac:dyDescent="0.2">
      <c r="Q891" s="10"/>
      <c r="S891" s="14"/>
      <c r="T891" s="14"/>
    </row>
    <row r="892" spans="17:20" x14ac:dyDescent="0.2">
      <c r="Q892" s="10"/>
      <c r="S892" s="14"/>
      <c r="T892" s="14"/>
    </row>
    <row r="893" spans="17:20" x14ac:dyDescent="0.2">
      <c r="Q893" s="10"/>
      <c r="S893" s="14"/>
      <c r="T893" s="14"/>
    </row>
    <row r="894" spans="17:20" x14ac:dyDescent="0.2">
      <c r="Q894" s="10"/>
      <c r="S894" s="14"/>
      <c r="T894" s="14"/>
    </row>
    <row r="895" spans="17:20" x14ac:dyDescent="0.2">
      <c r="Q895" s="10"/>
      <c r="S895" s="14"/>
      <c r="T895" s="14"/>
    </row>
    <row r="896" spans="17:20" x14ac:dyDescent="0.2">
      <c r="Q896" s="10"/>
      <c r="S896" s="14"/>
      <c r="T896" s="14"/>
    </row>
    <row r="897" spans="17:20" x14ac:dyDescent="0.2">
      <c r="Q897" s="10"/>
      <c r="S897" s="14"/>
      <c r="T897" s="14"/>
    </row>
    <row r="898" spans="17:20" x14ac:dyDescent="0.2">
      <c r="Q898" s="10"/>
      <c r="S898" s="14"/>
      <c r="T898" s="14"/>
    </row>
    <row r="899" spans="17:20" x14ac:dyDescent="0.2">
      <c r="Q899" s="10"/>
      <c r="S899" s="14"/>
      <c r="T899" s="14"/>
    </row>
    <row r="900" spans="17:20" x14ac:dyDescent="0.2">
      <c r="Q900" s="10"/>
      <c r="S900" s="14"/>
      <c r="T900" s="14"/>
    </row>
    <row r="901" spans="17:20" x14ac:dyDescent="0.2">
      <c r="Q901" s="10"/>
      <c r="S901" s="14"/>
      <c r="T901" s="14"/>
    </row>
    <row r="902" spans="17:20" x14ac:dyDescent="0.2">
      <c r="Q902" s="10"/>
      <c r="S902" s="14"/>
      <c r="T902" s="14"/>
    </row>
    <row r="903" spans="17:20" x14ac:dyDescent="0.2">
      <c r="Q903" s="10"/>
      <c r="S903" s="14"/>
      <c r="T903" s="14"/>
    </row>
    <row r="904" spans="17:20" x14ac:dyDescent="0.2">
      <c r="Q904" s="10"/>
      <c r="S904" s="14"/>
      <c r="T904" s="14"/>
    </row>
    <row r="905" spans="17:20" x14ac:dyDescent="0.2">
      <c r="Q905" s="10"/>
      <c r="S905" s="14"/>
      <c r="T905" s="14"/>
    </row>
    <row r="906" spans="17:20" x14ac:dyDescent="0.2">
      <c r="Q906" s="10"/>
      <c r="S906" s="14"/>
      <c r="T906" s="14"/>
    </row>
    <row r="907" spans="17:20" x14ac:dyDescent="0.2">
      <c r="Q907" s="10"/>
      <c r="S907" s="14"/>
      <c r="T907" s="14"/>
    </row>
    <row r="908" spans="17:20" x14ac:dyDescent="0.2">
      <c r="Q908" s="10"/>
      <c r="S908" s="14"/>
      <c r="T908" s="14"/>
    </row>
    <row r="909" spans="17:20" x14ac:dyDescent="0.2">
      <c r="Q909" s="10"/>
      <c r="S909" s="14"/>
      <c r="T909" s="14"/>
    </row>
    <row r="910" spans="17:20" x14ac:dyDescent="0.2">
      <c r="Q910" s="10"/>
      <c r="S910" s="14"/>
      <c r="T910" s="14"/>
    </row>
    <row r="911" spans="17:20" x14ac:dyDescent="0.2">
      <c r="Q911" s="10"/>
      <c r="S911" s="14"/>
      <c r="T911" s="14"/>
    </row>
    <row r="912" spans="17:20" x14ac:dyDescent="0.2">
      <c r="Q912" s="10"/>
      <c r="S912" s="14"/>
      <c r="T912" s="14"/>
    </row>
    <row r="913" spans="17:20" x14ac:dyDescent="0.2">
      <c r="Q913" s="10"/>
      <c r="S913" s="14"/>
      <c r="T913" s="14"/>
    </row>
    <row r="914" spans="17:20" x14ac:dyDescent="0.2">
      <c r="Q914" s="10"/>
      <c r="S914" s="14"/>
      <c r="T914" s="14"/>
    </row>
    <row r="915" spans="17:20" x14ac:dyDescent="0.2">
      <c r="Q915" s="10"/>
      <c r="S915" s="14"/>
      <c r="T915" s="14"/>
    </row>
    <row r="916" spans="17:20" x14ac:dyDescent="0.2">
      <c r="Q916" s="10"/>
      <c r="S916" s="14"/>
      <c r="T916" s="14"/>
    </row>
    <row r="917" spans="17:20" x14ac:dyDescent="0.2">
      <c r="Q917" s="10"/>
      <c r="S917" s="14"/>
      <c r="T917" s="14"/>
    </row>
    <row r="918" spans="17:20" x14ac:dyDescent="0.2">
      <c r="Q918" s="10"/>
      <c r="S918" s="14"/>
      <c r="T918" s="14"/>
    </row>
    <row r="919" spans="17:20" x14ac:dyDescent="0.2">
      <c r="Q919" s="10"/>
      <c r="S919" s="14"/>
      <c r="T919" s="14"/>
    </row>
    <row r="920" spans="17:20" x14ac:dyDescent="0.2">
      <c r="Q920" s="10"/>
      <c r="S920" s="14"/>
      <c r="T920" s="14"/>
    </row>
    <row r="921" spans="17:20" x14ac:dyDescent="0.2">
      <c r="Q921" s="10"/>
      <c r="S921" s="14"/>
      <c r="T921" s="14"/>
    </row>
    <row r="922" spans="17:20" x14ac:dyDescent="0.2">
      <c r="Q922" s="10"/>
      <c r="S922" s="14"/>
      <c r="T922" s="14"/>
    </row>
    <row r="923" spans="17:20" x14ac:dyDescent="0.2">
      <c r="Q923" s="10"/>
      <c r="S923" s="14"/>
      <c r="T923" s="14"/>
    </row>
    <row r="924" spans="17:20" x14ac:dyDescent="0.2">
      <c r="Q924" s="10"/>
      <c r="S924" s="14"/>
      <c r="T924" s="14"/>
    </row>
    <row r="925" spans="17:20" x14ac:dyDescent="0.2">
      <c r="Q925" s="10"/>
      <c r="S925" s="14"/>
      <c r="T925" s="14"/>
    </row>
    <row r="926" spans="17:20" x14ac:dyDescent="0.2">
      <c r="Q926" s="10"/>
      <c r="S926" s="14"/>
      <c r="T926" s="14"/>
    </row>
    <row r="927" spans="17:20" x14ac:dyDescent="0.2">
      <c r="Q927" s="10"/>
      <c r="S927" s="14"/>
      <c r="T927" s="14"/>
    </row>
    <row r="928" spans="17:20" x14ac:dyDescent="0.2">
      <c r="Q928" s="10"/>
      <c r="S928" s="14"/>
      <c r="T928" s="14"/>
    </row>
    <row r="929" spans="17:20" x14ac:dyDescent="0.2">
      <c r="Q929" s="10"/>
      <c r="S929" s="14"/>
      <c r="T929" s="14"/>
    </row>
    <row r="930" spans="17:20" x14ac:dyDescent="0.2">
      <c r="Q930" s="10"/>
      <c r="S930" s="14"/>
      <c r="T930" s="14"/>
    </row>
    <row r="931" spans="17:20" x14ac:dyDescent="0.2">
      <c r="Q931" s="10"/>
      <c r="S931" s="14"/>
      <c r="T931" s="14"/>
    </row>
    <row r="932" spans="17:20" x14ac:dyDescent="0.2">
      <c r="Q932" s="10"/>
      <c r="S932" s="14"/>
      <c r="T932" s="14"/>
    </row>
    <row r="933" spans="17:20" x14ac:dyDescent="0.2">
      <c r="Q933" s="10"/>
      <c r="S933" s="14"/>
      <c r="T933" s="14"/>
    </row>
    <row r="934" spans="17:20" x14ac:dyDescent="0.2">
      <c r="Q934" s="10"/>
      <c r="S934" s="14"/>
      <c r="T934" s="14"/>
    </row>
    <row r="935" spans="17:20" x14ac:dyDescent="0.2">
      <c r="Q935" s="10"/>
      <c r="S935" s="14"/>
      <c r="T935" s="14"/>
    </row>
    <row r="936" spans="17:20" x14ac:dyDescent="0.2">
      <c r="Q936" s="10"/>
      <c r="S936" s="14"/>
      <c r="T936" s="14"/>
    </row>
    <row r="937" spans="17:20" x14ac:dyDescent="0.2">
      <c r="Q937" s="10"/>
      <c r="S937" s="14"/>
      <c r="T937" s="14"/>
    </row>
    <row r="938" spans="17:20" x14ac:dyDescent="0.2">
      <c r="Q938" s="10"/>
      <c r="S938" s="14"/>
      <c r="T938" s="14"/>
    </row>
    <row r="939" spans="17:20" x14ac:dyDescent="0.2">
      <c r="Q939" s="10"/>
      <c r="S939" s="14"/>
      <c r="T939" s="14"/>
    </row>
    <row r="940" spans="17:20" x14ac:dyDescent="0.2">
      <c r="Q940" s="10"/>
      <c r="S940" s="14"/>
      <c r="T940" s="14"/>
    </row>
    <row r="941" spans="17:20" x14ac:dyDescent="0.2">
      <c r="Q941" s="10"/>
      <c r="S941" s="14"/>
      <c r="T941" s="14"/>
    </row>
    <row r="942" spans="17:20" x14ac:dyDescent="0.2">
      <c r="Q942" s="10"/>
      <c r="S942" s="14"/>
      <c r="T942" s="14"/>
    </row>
    <row r="943" spans="17:20" x14ac:dyDescent="0.2">
      <c r="Q943" s="10"/>
      <c r="S943" s="14"/>
      <c r="T943" s="14"/>
    </row>
    <row r="944" spans="17:20" x14ac:dyDescent="0.2">
      <c r="Q944" s="10"/>
      <c r="S944" s="14"/>
      <c r="T944" s="14"/>
    </row>
    <row r="945" spans="17:20" x14ac:dyDescent="0.2">
      <c r="Q945" s="10"/>
      <c r="S945" s="14"/>
      <c r="T945" s="14"/>
    </row>
    <row r="946" spans="17:20" x14ac:dyDescent="0.2">
      <c r="Q946" s="10"/>
      <c r="S946" s="14"/>
      <c r="T946" s="14"/>
    </row>
    <row r="947" spans="17:20" x14ac:dyDescent="0.2">
      <c r="Q947" s="10"/>
      <c r="S947" s="14"/>
      <c r="T947" s="14"/>
    </row>
    <row r="948" spans="17:20" x14ac:dyDescent="0.2">
      <c r="Q948" s="10"/>
      <c r="S948" s="14"/>
      <c r="T948" s="14"/>
    </row>
    <row r="949" spans="17:20" x14ac:dyDescent="0.2">
      <c r="Q949" s="10"/>
      <c r="S949" s="14"/>
      <c r="T949" s="14"/>
    </row>
    <row r="950" spans="17:20" x14ac:dyDescent="0.2">
      <c r="Q950" s="10"/>
      <c r="S950" s="14"/>
      <c r="T950" s="14"/>
    </row>
    <row r="951" spans="17:20" x14ac:dyDescent="0.2">
      <c r="Q951" s="10"/>
      <c r="S951" s="14"/>
      <c r="T951" s="14"/>
    </row>
    <row r="952" spans="17:20" x14ac:dyDescent="0.2">
      <c r="Q952" s="10"/>
      <c r="S952" s="14"/>
      <c r="T952" s="14"/>
    </row>
    <row r="953" spans="17:20" x14ac:dyDescent="0.2">
      <c r="Q953" s="10"/>
      <c r="S953" s="14"/>
      <c r="T953" s="14"/>
    </row>
    <row r="954" spans="17:20" x14ac:dyDescent="0.2">
      <c r="Q954" s="10"/>
      <c r="S954" s="14"/>
      <c r="T954" s="14"/>
    </row>
    <row r="955" spans="17:20" x14ac:dyDescent="0.2">
      <c r="Q955" s="10"/>
      <c r="S955" s="14"/>
      <c r="T955" s="14"/>
    </row>
    <row r="956" spans="17:20" x14ac:dyDescent="0.2">
      <c r="Q956" s="10"/>
      <c r="S956" s="14"/>
      <c r="T956" s="14"/>
    </row>
    <row r="957" spans="17:20" x14ac:dyDescent="0.2">
      <c r="Q957" s="10"/>
      <c r="S957" s="14"/>
      <c r="T957" s="14"/>
    </row>
    <row r="958" spans="17:20" x14ac:dyDescent="0.2">
      <c r="Q958" s="10"/>
      <c r="S958" s="14"/>
      <c r="T958" s="14"/>
    </row>
    <row r="959" spans="17:20" x14ac:dyDescent="0.2">
      <c r="Q959" s="10"/>
      <c r="S959" s="14"/>
      <c r="T959" s="14"/>
    </row>
    <row r="960" spans="17:20" x14ac:dyDescent="0.2">
      <c r="Q960" s="10"/>
      <c r="S960" s="14"/>
      <c r="T960" s="14"/>
    </row>
    <row r="961" spans="17:20" x14ac:dyDescent="0.2">
      <c r="Q961" s="10"/>
      <c r="S961" s="14"/>
      <c r="T961" s="14"/>
    </row>
    <row r="962" spans="17:20" x14ac:dyDescent="0.2">
      <c r="Q962" s="10"/>
      <c r="S962" s="14"/>
      <c r="T962" s="14"/>
    </row>
    <row r="963" spans="17:20" x14ac:dyDescent="0.2">
      <c r="Q963" s="10"/>
      <c r="S963" s="14"/>
      <c r="T963" s="14"/>
    </row>
    <row r="964" spans="17:20" x14ac:dyDescent="0.2">
      <c r="Q964" s="10"/>
      <c r="S964" s="14"/>
      <c r="T964" s="14"/>
    </row>
    <row r="965" spans="17:20" x14ac:dyDescent="0.2">
      <c r="Q965" s="10"/>
      <c r="S965" s="14"/>
      <c r="T965" s="14"/>
    </row>
    <row r="966" spans="17:20" x14ac:dyDescent="0.2">
      <c r="Q966" s="10"/>
      <c r="S966" s="14"/>
      <c r="T966" s="14"/>
    </row>
    <row r="967" spans="17:20" x14ac:dyDescent="0.2">
      <c r="Q967" s="10"/>
      <c r="S967" s="14"/>
      <c r="T967" s="14"/>
    </row>
    <row r="968" spans="17:20" x14ac:dyDescent="0.2">
      <c r="Q968" s="10"/>
      <c r="S968" s="14"/>
      <c r="T968" s="14"/>
    </row>
    <row r="969" spans="17:20" x14ac:dyDescent="0.2">
      <c r="Q969" s="10"/>
      <c r="S969" s="14"/>
      <c r="T969" s="14"/>
    </row>
    <row r="970" spans="17:20" x14ac:dyDescent="0.2">
      <c r="Q970" s="10"/>
      <c r="S970" s="14"/>
      <c r="T970" s="14"/>
    </row>
    <row r="971" spans="17:20" x14ac:dyDescent="0.2">
      <c r="Q971" s="10"/>
      <c r="S971" s="14"/>
      <c r="T971" s="14"/>
    </row>
    <row r="972" spans="17:20" x14ac:dyDescent="0.2">
      <c r="Q972" s="10"/>
      <c r="S972" s="14"/>
      <c r="T972" s="14"/>
    </row>
    <row r="973" spans="17:20" x14ac:dyDescent="0.2">
      <c r="Q973" s="10"/>
      <c r="S973" s="14"/>
      <c r="T973" s="14"/>
    </row>
    <row r="974" spans="17:20" x14ac:dyDescent="0.2">
      <c r="Q974" s="10"/>
      <c r="S974" s="14"/>
      <c r="T974" s="14"/>
    </row>
    <row r="975" spans="17:20" x14ac:dyDescent="0.2">
      <c r="Q975" s="10"/>
      <c r="S975" s="14"/>
      <c r="T975" s="14"/>
    </row>
    <row r="976" spans="17:20" x14ac:dyDescent="0.2">
      <c r="Q976" s="10"/>
      <c r="S976" s="14"/>
      <c r="T976" s="14"/>
    </row>
    <row r="977" spans="17:20" x14ac:dyDescent="0.2">
      <c r="Q977" s="10"/>
      <c r="S977" s="14"/>
      <c r="T977" s="14"/>
    </row>
    <row r="978" spans="17:20" x14ac:dyDescent="0.2">
      <c r="Q978" s="10"/>
      <c r="S978" s="14"/>
      <c r="T978" s="14"/>
    </row>
    <row r="979" spans="17:20" x14ac:dyDescent="0.2">
      <c r="Q979" s="10"/>
      <c r="S979" s="14"/>
      <c r="T979" s="14"/>
    </row>
    <row r="980" spans="17:20" x14ac:dyDescent="0.2">
      <c r="Q980" s="10"/>
      <c r="S980" s="14"/>
      <c r="T980" s="14"/>
    </row>
    <row r="981" spans="17:20" x14ac:dyDescent="0.2">
      <c r="Q981" s="10"/>
      <c r="S981" s="14"/>
      <c r="T981" s="14"/>
    </row>
    <row r="982" spans="17:20" x14ac:dyDescent="0.2">
      <c r="Q982" s="10"/>
      <c r="S982" s="14"/>
      <c r="T982" s="14"/>
    </row>
    <row r="983" spans="17:20" x14ac:dyDescent="0.2">
      <c r="Q983" s="10"/>
      <c r="S983" s="14"/>
      <c r="T983" s="14"/>
    </row>
    <row r="984" spans="17:20" x14ac:dyDescent="0.2">
      <c r="Q984" s="10"/>
      <c r="S984" s="14"/>
      <c r="T984" s="14"/>
    </row>
    <row r="985" spans="17:20" x14ac:dyDescent="0.2">
      <c r="Q985" s="10"/>
      <c r="S985" s="14"/>
      <c r="T985" s="14"/>
    </row>
    <row r="986" spans="17:20" x14ac:dyDescent="0.2">
      <c r="Q986" s="10"/>
      <c r="S986" s="14"/>
      <c r="T986" s="14"/>
    </row>
    <row r="987" spans="17:20" x14ac:dyDescent="0.2">
      <c r="Q987" s="10"/>
      <c r="S987" s="14"/>
      <c r="T987" s="14"/>
    </row>
    <row r="988" spans="17:20" x14ac:dyDescent="0.2">
      <c r="Q988" s="10"/>
      <c r="S988" s="14"/>
      <c r="T988" s="14"/>
    </row>
    <row r="989" spans="17:20" x14ac:dyDescent="0.2">
      <c r="Q989" s="10"/>
      <c r="S989" s="14"/>
      <c r="T989" s="14"/>
    </row>
    <row r="990" spans="17:20" x14ac:dyDescent="0.2">
      <c r="Q990" s="10"/>
      <c r="S990" s="14"/>
      <c r="T990" s="14"/>
    </row>
    <row r="991" spans="17:20" x14ac:dyDescent="0.2">
      <c r="Q991" s="10"/>
      <c r="S991" s="14"/>
      <c r="T991" s="14"/>
    </row>
    <row r="992" spans="17:20" x14ac:dyDescent="0.2">
      <c r="Q992" s="10"/>
      <c r="S992" s="14"/>
      <c r="T992" s="14"/>
    </row>
    <row r="993" spans="17:20" x14ac:dyDescent="0.2">
      <c r="Q993" s="10"/>
      <c r="S993" s="14"/>
      <c r="T993" s="14"/>
    </row>
    <row r="994" spans="17:20" x14ac:dyDescent="0.2">
      <c r="Q994" s="10"/>
      <c r="S994" s="14"/>
      <c r="T994" s="14"/>
    </row>
    <row r="995" spans="17:20" x14ac:dyDescent="0.2">
      <c r="Q995" s="10"/>
      <c r="S995" s="14"/>
      <c r="T995" s="14"/>
    </row>
    <row r="996" spans="17:20" x14ac:dyDescent="0.2">
      <c r="Q996" s="10"/>
      <c r="S996" s="14"/>
      <c r="T996" s="14"/>
    </row>
    <row r="997" spans="17:20" x14ac:dyDescent="0.2">
      <c r="Q997" s="10"/>
      <c r="S997" s="14"/>
      <c r="T997" s="14"/>
    </row>
    <row r="998" spans="17:20" x14ac:dyDescent="0.2">
      <c r="Q998" s="10"/>
      <c r="S998" s="14"/>
      <c r="T998" s="14"/>
    </row>
    <row r="999" spans="17:20" x14ac:dyDescent="0.2">
      <c r="Q999" s="10"/>
      <c r="S999" s="14"/>
      <c r="T999" s="14"/>
    </row>
    <row r="1000" spans="17:20" x14ac:dyDescent="0.2">
      <c r="Q1000" s="10"/>
      <c r="S1000" s="14"/>
      <c r="T1000" s="14"/>
    </row>
    <row r="1001" spans="17:20" x14ac:dyDescent="0.2">
      <c r="Q1001" s="10"/>
      <c r="S1001" s="14"/>
      <c r="T1001" s="14"/>
    </row>
    <row r="1002" spans="17:20" x14ac:dyDescent="0.2">
      <c r="Q1002" s="10"/>
      <c r="S1002" s="14"/>
      <c r="T1002" s="14"/>
    </row>
    <row r="1003" spans="17:20" x14ac:dyDescent="0.2">
      <c r="Q1003" s="10"/>
      <c r="S1003" s="14"/>
      <c r="T1003" s="14"/>
    </row>
    <row r="1004" spans="17:20" x14ac:dyDescent="0.2">
      <c r="Q1004" s="10"/>
      <c r="S1004" s="14"/>
      <c r="T1004" s="14"/>
    </row>
    <row r="1005" spans="17:20" x14ac:dyDescent="0.2">
      <c r="Q1005" s="10"/>
      <c r="S1005" s="14"/>
      <c r="T1005" s="14"/>
    </row>
    <row r="1006" spans="17:20" x14ac:dyDescent="0.2">
      <c r="Q1006" s="10"/>
      <c r="S1006" s="14"/>
      <c r="T1006" s="14"/>
    </row>
    <row r="1007" spans="17:20" x14ac:dyDescent="0.2">
      <c r="Q1007" s="10"/>
      <c r="S1007" s="14"/>
      <c r="T1007" s="14"/>
    </row>
    <row r="1008" spans="17:20" x14ac:dyDescent="0.2">
      <c r="Q1008" s="10"/>
      <c r="S1008" s="14"/>
      <c r="T1008" s="14"/>
    </row>
    <row r="1009" spans="17:20" x14ac:dyDescent="0.2">
      <c r="Q1009" s="10"/>
      <c r="S1009" s="14"/>
      <c r="T1009" s="14"/>
    </row>
    <row r="1010" spans="17:20" x14ac:dyDescent="0.2">
      <c r="Q1010" s="10"/>
      <c r="S1010" s="14"/>
      <c r="T1010" s="14"/>
    </row>
    <row r="1011" spans="17:20" x14ac:dyDescent="0.2">
      <c r="Q1011" s="10"/>
      <c r="S1011" s="14"/>
      <c r="T1011" s="14"/>
    </row>
    <row r="1012" spans="17:20" x14ac:dyDescent="0.2">
      <c r="Q1012" s="10"/>
      <c r="S1012" s="14"/>
      <c r="T1012" s="14"/>
    </row>
    <row r="1013" spans="17:20" x14ac:dyDescent="0.2">
      <c r="Q1013" s="10"/>
      <c r="S1013" s="14"/>
      <c r="T1013" s="14"/>
    </row>
    <row r="1014" spans="17:20" x14ac:dyDescent="0.2">
      <c r="Q1014" s="10"/>
      <c r="S1014" s="14"/>
      <c r="T1014" s="14"/>
    </row>
    <row r="1015" spans="17:20" x14ac:dyDescent="0.2">
      <c r="Q1015" s="10"/>
      <c r="S1015" s="14"/>
      <c r="T1015" s="14"/>
    </row>
    <row r="1016" spans="17:20" x14ac:dyDescent="0.2">
      <c r="Q1016" s="10"/>
      <c r="S1016" s="14"/>
      <c r="T1016" s="14"/>
    </row>
    <row r="1017" spans="17:20" x14ac:dyDescent="0.2">
      <c r="Q1017" s="10"/>
      <c r="S1017" s="14"/>
      <c r="T1017" s="14"/>
    </row>
    <row r="1018" spans="17:20" x14ac:dyDescent="0.2">
      <c r="Q1018" s="10"/>
      <c r="S1018" s="14"/>
      <c r="T1018" s="14"/>
    </row>
    <row r="1019" spans="17:20" x14ac:dyDescent="0.2">
      <c r="Q1019" s="10"/>
      <c r="S1019" s="14"/>
      <c r="T1019" s="14"/>
    </row>
    <row r="1020" spans="17:20" x14ac:dyDescent="0.2">
      <c r="Q1020" s="10"/>
      <c r="S1020" s="14"/>
      <c r="T1020" s="14"/>
    </row>
    <row r="1021" spans="17:20" x14ac:dyDescent="0.2">
      <c r="Q1021" s="10"/>
      <c r="S1021" s="14"/>
      <c r="T1021" s="14"/>
    </row>
    <row r="1022" spans="17:20" x14ac:dyDescent="0.2">
      <c r="Q1022" s="10"/>
      <c r="S1022" s="14"/>
      <c r="T1022" s="14"/>
    </row>
    <row r="1023" spans="17:20" x14ac:dyDescent="0.2">
      <c r="Q1023" s="10"/>
      <c r="S1023" s="14"/>
      <c r="T1023" s="14"/>
    </row>
    <row r="1024" spans="17:20" x14ac:dyDescent="0.2">
      <c r="Q1024" s="10"/>
      <c r="S1024" s="14"/>
      <c r="T1024" s="14"/>
    </row>
    <row r="1025" spans="17:20" x14ac:dyDescent="0.2">
      <c r="Q1025" s="10"/>
      <c r="S1025" s="14"/>
      <c r="T1025" s="14"/>
    </row>
    <row r="1026" spans="17:20" x14ac:dyDescent="0.2">
      <c r="Q1026" s="10"/>
      <c r="S1026" s="14"/>
      <c r="T1026" s="14"/>
    </row>
    <row r="1027" spans="17:20" x14ac:dyDescent="0.2">
      <c r="Q1027" s="10"/>
      <c r="S1027" s="14"/>
      <c r="T1027" s="14"/>
    </row>
    <row r="1028" spans="17:20" x14ac:dyDescent="0.2">
      <c r="Q1028" s="10"/>
      <c r="S1028" s="14"/>
      <c r="T1028" s="14"/>
    </row>
    <row r="1029" spans="17:20" x14ac:dyDescent="0.2">
      <c r="Q1029" s="10"/>
      <c r="S1029" s="14"/>
      <c r="T1029" s="14"/>
    </row>
    <row r="1030" spans="17:20" x14ac:dyDescent="0.2">
      <c r="Q1030" s="10"/>
      <c r="S1030" s="14"/>
      <c r="T1030" s="14"/>
    </row>
    <row r="1031" spans="17:20" x14ac:dyDescent="0.2">
      <c r="Q1031" s="10"/>
      <c r="S1031" s="14"/>
      <c r="T1031" s="14"/>
    </row>
    <row r="1032" spans="17:20" x14ac:dyDescent="0.2">
      <c r="Q1032" s="10"/>
      <c r="S1032" s="14"/>
      <c r="T1032" s="14"/>
    </row>
    <row r="1033" spans="17:20" x14ac:dyDescent="0.2">
      <c r="Q1033" s="10"/>
      <c r="S1033" s="14"/>
      <c r="T1033" s="14"/>
    </row>
    <row r="1034" spans="17:20" x14ac:dyDescent="0.2">
      <c r="Q1034" s="10"/>
      <c r="S1034" s="14"/>
      <c r="T1034" s="14"/>
    </row>
    <row r="1035" spans="17:20" x14ac:dyDescent="0.2">
      <c r="Q1035" s="10"/>
      <c r="S1035" s="14"/>
      <c r="T1035" s="14"/>
    </row>
    <row r="1036" spans="17:20" x14ac:dyDescent="0.2">
      <c r="Q1036" s="10"/>
      <c r="S1036" s="14"/>
      <c r="T1036" s="14"/>
    </row>
    <row r="1037" spans="17:20" x14ac:dyDescent="0.2">
      <c r="Q1037" s="10"/>
      <c r="S1037" s="14"/>
      <c r="T1037" s="14"/>
    </row>
    <row r="1038" spans="17:20" x14ac:dyDescent="0.2">
      <c r="Q1038" s="10"/>
      <c r="S1038" s="14"/>
      <c r="T1038" s="14"/>
    </row>
    <row r="1039" spans="17:20" x14ac:dyDescent="0.2">
      <c r="Q1039" s="10"/>
      <c r="S1039" s="14"/>
      <c r="T1039" s="14"/>
    </row>
    <row r="1040" spans="17:20" x14ac:dyDescent="0.2">
      <c r="Q1040" s="10"/>
      <c r="S1040" s="14"/>
      <c r="T1040" s="14"/>
    </row>
    <row r="1041" spans="17:20" x14ac:dyDescent="0.2">
      <c r="Q1041" s="10"/>
      <c r="S1041" s="14"/>
      <c r="T1041" s="14"/>
    </row>
    <row r="1042" spans="17:20" x14ac:dyDescent="0.2">
      <c r="Q1042" s="10"/>
      <c r="S1042" s="14"/>
      <c r="T1042" s="14"/>
    </row>
    <row r="1043" spans="17:20" x14ac:dyDescent="0.2">
      <c r="Q1043" s="10"/>
      <c r="S1043" s="14"/>
      <c r="T1043" s="14"/>
    </row>
    <row r="1044" spans="17:20" x14ac:dyDescent="0.2">
      <c r="Q1044" s="10"/>
      <c r="S1044" s="14"/>
      <c r="T1044" s="14"/>
    </row>
    <row r="1045" spans="17:20" x14ac:dyDescent="0.2">
      <c r="Q1045" s="10"/>
      <c r="S1045" s="14"/>
      <c r="T1045" s="14"/>
    </row>
    <row r="1046" spans="17:20" x14ac:dyDescent="0.2">
      <c r="Q1046" s="10"/>
      <c r="S1046" s="14"/>
      <c r="T1046" s="14"/>
    </row>
    <row r="1047" spans="17:20" x14ac:dyDescent="0.2">
      <c r="Q1047" s="10"/>
      <c r="S1047" s="14"/>
      <c r="T1047" s="14"/>
    </row>
    <row r="1048" spans="17:20" x14ac:dyDescent="0.2">
      <c r="Q1048" s="10"/>
      <c r="S1048" s="14"/>
      <c r="T1048" s="14"/>
    </row>
    <row r="1049" spans="17:20" x14ac:dyDescent="0.2">
      <c r="Q1049" s="10"/>
      <c r="S1049" s="14"/>
      <c r="T1049" s="14"/>
    </row>
    <row r="1050" spans="17:20" x14ac:dyDescent="0.2">
      <c r="Q1050" s="10"/>
      <c r="S1050" s="14"/>
      <c r="T1050" s="14"/>
    </row>
    <row r="1051" spans="17:20" x14ac:dyDescent="0.2">
      <c r="Q1051" s="10"/>
      <c r="S1051" s="14"/>
      <c r="T1051" s="14"/>
    </row>
    <row r="1052" spans="17:20" x14ac:dyDescent="0.2">
      <c r="Q1052" s="10"/>
      <c r="S1052" s="14"/>
      <c r="T1052" s="14"/>
    </row>
    <row r="1053" spans="17:20" x14ac:dyDescent="0.2">
      <c r="Q1053" s="10"/>
      <c r="S1053" s="14"/>
      <c r="T1053" s="14"/>
    </row>
    <row r="1054" spans="17:20" x14ac:dyDescent="0.2">
      <c r="Q1054" s="10"/>
      <c r="S1054" s="14"/>
      <c r="T1054" s="14"/>
    </row>
    <row r="1055" spans="17:20" x14ac:dyDescent="0.2">
      <c r="Q1055" s="10"/>
      <c r="S1055" s="14"/>
      <c r="T1055" s="14"/>
    </row>
    <row r="1056" spans="17:20" x14ac:dyDescent="0.2">
      <c r="Q1056" s="10"/>
      <c r="S1056" s="14"/>
      <c r="T1056" s="14"/>
    </row>
    <row r="1057" spans="17:20" x14ac:dyDescent="0.2">
      <c r="Q1057" s="10"/>
      <c r="S1057" s="14"/>
      <c r="T1057" s="14"/>
    </row>
    <row r="1058" spans="17:20" x14ac:dyDescent="0.2">
      <c r="Q1058" s="10"/>
      <c r="S1058" s="14"/>
      <c r="T1058" s="14"/>
    </row>
    <row r="1059" spans="17:20" x14ac:dyDescent="0.2">
      <c r="Q1059" s="10"/>
      <c r="S1059" s="14"/>
      <c r="T1059" s="14"/>
    </row>
    <row r="1060" spans="17:20" x14ac:dyDescent="0.2">
      <c r="Q1060" s="10"/>
      <c r="S1060" s="14"/>
      <c r="T1060" s="14"/>
    </row>
    <row r="1061" spans="17:20" x14ac:dyDescent="0.2">
      <c r="Q1061" s="10"/>
      <c r="S1061" s="14"/>
      <c r="T1061" s="14"/>
    </row>
    <row r="1062" spans="17:20" x14ac:dyDescent="0.2">
      <c r="Q1062" s="10"/>
      <c r="S1062" s="14"/>
      <c r="T1062" s="14"/>
    </row>
    <row r="1063" spans="17:20" x14ac:dyDescent="0.2">
      <c r="Q1063" s="10"/>
      <c r="S1063" s="14"/>
      <c r="T1063" s="14"/>
    </row>
    <row r="1064" spans="17:20" x14ac:dyDescent="0.2">
      <c r="Q1064" s="10"/>
      <c r="S1064" s="14"/>
      <c r="T1064" s="14"/>
    </row>
    <row r="1065" spans="17:20" x14ac:dyDescent="0.2">
      <c r="Q1065" s="10"/>
      <c r="S1065" s="14"/>
      <c r="T1065" s="14"/>
    </row>
    <row r="1066" spans="17:20" x14ac:dyDescent="0.2">
      <c r="Q1066" s="10"/>
      <c r="S1066" s="14"/>
      <c r="T1066" s="14"/>
    </row>
    <row r="1067" spans="17:20" x14ac:dyDescent="0.2">
      <c r="Q1067" s="10"/>
      <c r="S1067" s="14"/>
      <c r="T1067" s="14"/>
    </row>
    <row r="1068" spans="17:20" x14ac:dyDescent="0.2">
      <c r="Q1068" s="10"/>
      <c r="S1068" s="14"/>
      <c r="T1068" s="14"/>
    </row>
    <row r="1069" spans="17:20" x14ac:dyDescent="0.2">
      <c r="Q1069" s="10"/>
      <c r="S1069" s="14"/>
      <c r="T1069" s="14"/>
    </row>
    <row r="1070" spans="17:20" x14ac:dyDescent="0.2">
      <c r="Q1070" s="10"/>
      <c r="S1070" s="14"/>
      <c r="T1070" s="14"/>
    </row>
    <row r="1071" spans="17:20" x14ac:dyDescent="0.2">
      <c r="Q1071" s="10"/>
      <c r="S1071" s="14"/>
      <c r="T1071" s="14"/>
    </row>
    <row r="1072" spans="17:20" x14ac:dyDescent="0.2">
      <c r="Q1072" s="10"/>
      <c r="S1072" s="14"/>
      <c r="T1072" s="14"/>
    </row>
    <row r="1073" spans="17:20" x14ac:dyDescent="0.2">
      <c r="Q1073" s="10"/>
      <c r="S1073" s="14"/>
      <c r="T1073" s="14"/>
    </row>
    <row r="1074" spans="17:20" x14ac:dyDescent="0.2">
      <c r="Q1074" s="10"/>
      <c r="S1074" s="14"/>
      <c r="T1074" s="14"/>
    </row>
    <row r="1075" spans="17:20" x14ac:dyDescent="0.2">
      <c r="Q1075" s="10"/>
      <c r="S1075" s="14"/>
      <c r="T1075" s="14"/>
    </row>
    <row r="1076" spans="17:20" x14ac:dyDescent="0.2">
      <c r="Q1076" s="10"/>
      <c r="S1076" s="14"/>
      <c r="T1076" s="14"/>
    </row>
    <row r="1077" spans="17:20" x14ac:dyDescent="0.2">
      <c r="Q1077" s="10"/>
      <c r="S1077" s="14"/>
      <c r="T1077" s="14"/>
    </row>
    <row r="1078" spans="17:20" x14ac:dyDescent="0.2">
      <c r="Q1078" s="10"/>
      <c r="S1078" s="14"/>
      <c r="T1078" s="14"/>
    </row>
    <row r="1079" spans="17:20" x14ac:dyDescent="0.2">
      <c r="Q1079" s="10"/>
      <c r="S1079" s="14"/>
      <c r="T1079" s="14"/>
    </row>
    <row r="1080" spans="17:20" x14ac:dyDescent="0.2">
      <c r="Q1080" s="10"/>
      <c r="S1080" s="14"/>
      <c r="T1080" s="14"/>
    </row>
    <row r="1081" spans="17:20" x14ac:dyDescent="0.2">
      <c r="Q1081" s="10"/>
      <c r="S1081" s="14"/>
      <c r="T1081" s="14"/>
    </row>
    <row r="1082" spans="17:20" x14ac:dyDescent="0.2">
      <c r="Q1082" s="10"/>
      <c r="S1082" s="14"/>
      <c r="T1082" s="14"/>
    </row>
    <row r="1083" spans="17:20" x14ac:dyDescent="0.2">
      <c r="Q1083" s="10"/>
      <c r="S1083" s="14"/>
      <c r="T1083" s="14"/>
    </row>
    <row r="1084" spans="17:20" x14ac:dyDescent="0.2">
      <c r="Q1084" s="10"/>
      <c r="S1084" s="14"/>
      <c r="T1084" s="14"/>
    </row>
    <row r="1085" spans="17:20" x14ac:dyDescent="0.2">
      <c r="Q1085" s="10"/>
      <c r="S1085" s="14"/>
      <c r="T1085" s="14"/>
    </row>
    <row r="1086" spans="17:20" x14ac:dyDescent="0.2">
      <c r="Q1086" s="10"/>
      <c r="S1086" s="14"/>
      <c r="T1086" s="14"/>
    </row>
    <row r="1087" spans="17:20" x14ac:dyDescent="0.2">
      <c r="Q1087" s="10"/>
      <c r="S1087" s="14"/>
      <c r="T1087" s="14"/>
    </row>
    <row r="1088" spans="17:20" x14ac:dyDescent="0.2">
      <c r="Q1088" s="10"/>
      <c r="S1088" s="14"/>
      <c r="T1088" s="14"/>
    </row>
    <row r="1089" spans="17:20" x14ac:dyDescent="0.2">
      <c r="Q1089" s="10"/>
      <c r="S1089" s="14"/>
      <c r="T1089" s="14"/>
    </row>
    <row r="1090" spans="17:20" x14ac:dyDescent="0.2">
      <c r="Q1090" s="10"/>
      <c r="S1090" s="14"/>
      <c r="T1090" s="14"/>
    </row>
    <row r="1091" spans="17:20" x14ac:dyDescent="0.2">
      <c r="Q1091" s="10"/>
      <c r="S1091" s="14"/>
      <c r="T1091" s="14"/>
    </row>
    <row r="1092" spans="17:20" x14ac:dyDescent="0.2">
      <c r="Q1092" s="10"/>
      <c r="S1092" s="14"/>
      <c r="T1092" s="14"/>
    </row>
    <row r="1093" spans="17:20" x14ac:dyDescent="0.2">
      <c r="Q1093" s="10"/>
      <c r="S1093" s="14"/>
      <c r="T1093" s="14"/>
    </row>
    <row r="1094" spans="17:20" x14ac:dyDescent="0.2">
      <c r="Q1094" s="10"/>
      <c r="S1094" s="14"/>
      <c r="T1094" s="14"/>
    </row>
    <row r="1095" spans="17:20" x14ac:dyDescent="0.2">
      <c r="Q1095" s="10"/>
      <c r="S1095" s="14"/>
      <c r="T1095" s="14"/>
    </row>
    <row r="1096" spans="17:20" x14ac:dyDescent="0.2">
      <c r="Q1096" s="10"/>
      <c r="S1096" s="14"/>
      <c r="T1096" s="14"/>
    </row>
    <row r="1097" spans="17:20" x14ac:dyDescent="0.2">
      <c r="Q1097" s="10"/>
      <c r="S1097" s="14"/>
      <c r="T1097" s="14"/>
    </row>
    <row r="1098" spans="17:20" x14ac:dyDescent="0.2">
      <c r="Q1098" s="10"/>
      <c r="S1098" s="14"/>
      <c r="T1098" s="14"/>
    </row>
    <row r="1099" spans="17:20" x14ac:dyDescent="0.2">
      <c r="Q1099" s="10"/>
      <c r="S1099" s="14"/>
      <c r="T1099" s="14"/>
    </row>
    <row r="1100" spans="17:20" x14ac:dyDescent="0.2">
      <c r="Q1100" s="10"/>
      <c r="S1100" s="14"/>
      <c r="T1100" s="14"/>
    </row>
    <row r="1101" spans="17:20" x14ac:dyDescent="0.2">
      <c r="Q1101" s="10"/>
      <c r="S1101" s="14"/>
      <c r="T1101" s="14"/>
    </row>
    <row r="1102" spans="17:20" x14ac:dyDescent="0.2">
      <c r="Q1102" s="10"/>
      <c r="S1102" s="14"/>
      <c r="T1102" s="14"/>
    </row>
    <row r="1103" spans="17:20" x14ac:dyDescent="0.2">
      <c r="Q1103" s="10"/>
      <c r="S1103" s="14"/>
      <c r="T1103" s="14"/>
    </row>
    <row r="1104" spans="17:20" x14ac:dyDescent="0.2">
      <c r="Q1104" s="10"/>
      <c r="S1104" s="14"/>
      <c r="T1104" s="14"/>
    </row>
    <row r="1105" spans="17:20" x14ac:dyDescent="0.2">
      <c r="Q1105" s="10"/>
      <c r="S1105" s="14"/>
      <c r="T1105" s="14"/>
    </row>
    <row r="1106" spans="17:20" x14ac:dyDescent="0.2">
      <c r="Q1106" s="10"/>
      <c r="S1106" s="14"/>
      <c r="T1106" s="14"/>
    </row>
    <row r="1107" spans="17:20" x14ac:dyDescent="0.2">
      <c r="Q1107" s="10"/>
      <c r="S1107" s="14"/>
      <c r="T1107" s="14"/>
    </row>
    <row r="1108" spans="17:20" x14ac:dyDescent="0.2">
      <c r="Q1108" s="10"/>
      <c r="S1108" s="14"/>
      <c r="T1108" s="14"/>
    </row>
    <row r="1109" spans="17:20" x14ac:dyDescent="0.2">
      <c r="Q1109" s="10"/>
      <c r="S1109" s="14"/>
      <c r="T1109" s="14"/>
    </row>
    <row r="1110" spans="17:20" x14ac:dyDescent="0.2">
      <c r="Q1110" s="10"/>
      <c r="S1110" s="14"/>
      <c r="T1110" s="14"/>
    </row>
    <row r="1111" spans="17:20" x14ac:dyDescent="0.2">
      <c r="Q1111" s="10"/>
      <c r="S1111" s="14"/>
      <c r="T1111" s="14"/>
    </row>
    <row r="1112" spans="17:20" x14ac:dyDescent="0.2">
      <c r="Q1112" s="10"/>
      <c r="S1112" s="14"/>
      <c r="T1112" s="14"/>
    </row>
    <row r="1113" spans="17:20" x14ac:dyDescent="0.2">
      <c r="Q1113" s="10"/>
      <c r="S1113" s="14"/>
      <c r="T1113" s="14"/>
    </row>
    <row r="1114" spans="17:20" x14ac:dyDescent="0.2">
      <c r="Q1114" s="10"/>
      <c r="S1114" s="14"/>
      <c r="T1114" s="14"/>
    </row>
    <row r="1115" spans="17:20" x14ac:dyDescent="0.2">
      <c r="Q1115" s="10"/>
      <c r="S1115" s="14"/>
      <c r="T1115" s="14"/>
    </row>
    <row r="1116" spans="17:20" x14ac:dyDescent="0.2">
      <c r="Q1116" s="10"/>
      <c r="S1116" s="14"/>
      <c r="T1116" s="14"/>
    </row>
    <row r="1117" spans="17:20" x14ac:dyDescent="0.2">
      <c r="Q1117" s="10"/>
      <c r="S1117" s="14"/>
      <c r="T1117" s="14"/>
    </row>
    <row r="1118" spans="17:20" x14ac:dyDescent="0.2">
      <c r="Q1118" s="10"/>
      <c r="S1118" s="14"/>
      <c r="T1118" s="14"/>
    </row>
    <row r="1119" spans="17:20" x14ac:dyDescent="0.2">
      <c r="Q1119" s="10"/>
      <c r="S1119" s="14"/>
      <c r="T1119" s="14"/>
    </row>
    <row r="1120" spans="17:20" x14ac:dyDescent="0.2">
      <c r="Q1120" s="10"/>
      <c r="S1120" s="14"/>
      <c r="T1120" s="14"/>
    </row>
    <row r="1121" spans="17:20" x14ac:dyDescent="0.2">
      <c r="Q1121" s="10"/>
      <c r="S1121" s="14"/>
      <c r="T1121" s="14"/>
    </row>
    <row r="1122" spans="17:20" x14ac:dyDescent="0.2">
      <c r="Q1122" s="10"/>
      <c r="S1122" s="14"/>
      <c r="T1122" s="14"/>
    </row>
    <row r="1123" spans="17:20" x14ac:dyDescent="0.2">
      <c r="Q1123" s="10"/>
      <c r="S1123" s="14"/>
      <c r="T1123" s="14"/>
    </row>
    <row r="1124" spans="17:20" x14ac:dyDescent="0.2">
      <c r="Q1124" s="10"/>
      <c r="S1124" s="14"/>
      <c r="T1124" s="14"/>
    </row>
    <row r="1125" spans="17:20" x14ac:dyDescent="0.2">
      <c r="Q1125" s="10"/>
      <c r="S1125" s="14"/>
      <c r="T1125" s="14"/>
    </row>
    <row r="1126" spans="17:20" x14ac:dyDescent="0.2">
      <c r="Q1126" s="10"/>
      <c r="S1126" s="14"/>
      <c r="T1126" s="14"/>
    </row>
    <row r="1127" spans="17:20" x14ac:dyDescent="0.2">
      <c r="Q1127" s="10"/>
      <c r="S1127" s="14"/>
      <c r="T1127" s="14"/>
    </row>
    <row r="1128" spans="17:20" x14ac:dyDescent="0.2">
      <c r="Q1128" s="10"/>
      <c r="S1128" s="14"/>
      <c r="T1128" s="14"/>
    </row>
    <row r="1129" spans="17:20" x14ac:dyDescent="0.2">
      <c r="Q1129" s="10"/>
      <c r="S1129" s="14"/>
      <c r="T1129" s="14"/>
    </row>
    <row r="1130" spans="17:20" x14ac:dyDescent="0.2">
      <c r="Q1130" s="10"/>
      <c r="S1130" s="14"/>
      <c r="T1130" s="14"/>
    </row>
    <row r="1131" spans="17:20" x14ac:dyDescent="0.2">
      <c r="Q1131" s="10"/>
      <c r="S1131" s="14"/>
      <c r="T1131" s="14"/>
    </row>
    <row r="1132" spans="17:20" x14ac:dyDescent="0.2">
      <c r="Q1132" s="10"/>
      <c r="S1132" s="14"/>
      <c r="T1132" s="14"/>
    </row>
    <row r="1133" spans="17:20" x14ac:dyDescent="0.2">
      <c r="Q1133" s="10"/>
      <c r="S1133" s="14"/>
      <c r="T1133" s="14"/>
    </row>
    <row r="1134" spans="17:20" x14ac:dyDescent="0.2">
      <c r="Q1134" s="10"/>
      <c r="S1134" s="14"/>
      <c r="T1134" s="14"/>
    </row>
    <row r="1135" spans="17:20" x14ac:dyDescent="0.2">
      <c r="Q1135" s="10"/>
      <c r="S1135" s="14"/>
      <c r="T1135" s="14"/>
    </row>
    <row r="1136" spans="17:20" x14ac:dyDescent="0.2">
      <c r="Q1136" s="10"/>
      <c r="S1136" s="14"/>
      <c r="T1136" s="14"/>
    </row>
    <row r="1137" spans="17:20" x14ac:dyDescent="0.2">
      <c r="Q1137" s="10"/>
      <c r="S1137" s="14"/>
      <c r="T1137" s="14"/>
    </row>
    <row r="1138" spans="17:20" x14ac:dyDescent="0.2">
      <c r="Q1138" s="10"/>
      <c r="S1138" s="14"/>
      <c r="T1138" s="14"/>
    </row>
    <row r="1139" spans="17:20" x14ac:dyDescent="0.2">
      <c r="Q1139" s="10"/>
      <c r="S1139" s="14"/>
      <c r="T1139" s="14"/>
    </row>
    <row r="1140" spans="17:20" x14ac:dyDescent="0.2">
      <c r="Q1140" s="10"/>
      <c r="S1140" s="14"/>
      <c r="T1140" s="14"/>
    </row>
    <row r="1141" spans="17:20" x14ac:dyDescent="0.2">
      <c r="Q1141" s="10"/>
      <c r="S1141" s="14"/>
      <c r="T1141" s="14"/>
    </row>
    <row r="1142" spans="17:20" x14ac:dyDescent="0.2">
      <c r="Q1142" s="10"/>
      <c r="S1142" s="14"/>
      <c r="T1142" s="14"/>
    </row>
    <row r="1143" spans="17:20" x14ac:dyDescent="0.2">
      <c r="Q1143" s="10"/>
      <c r="S1143" s="14"/>
      <c r="T1143" s="14"/>
    </row>
    <row r="1144" spans="17:20" x14ac:dyDescent="0.2">
      <c r="Q1144" s="10"/>
      <c r="S1144" s="14"/>
      <c r="T1144" s="14"/>
    </row>
    <row r="1145" spans="17:20" x14ac:dyDescent="0.2">
      <c r="Q1145" s="10"/>
      <c r="S1145" s="14"/>
      <c r="T1145" s="14"/>
    </row>
    <row r="1146" spans="17:20" x14ac:dyDescent="0.2">
      <c r="Q1146" s="10"/>
      <c r="S1146" s="14"/>
      <c r="T1146" s="14"/>
    </row>
    <row r="1147" spans="17:20" x14ac:dyDescent="0.2">
      <c r="Q1147" s="10"/>
      <c r="S1147" s="14"/>
      <c r="T1147" s="14"/>
    </row>
    <row r="1148" spans="17:20" x14ac:dyDescent="0.2">
      <c r="Q1148" s="10"/>
      <c r="S1148" s="14"/>
      <c r="T1148" s="14"/>
    </row>
    <row r="1149" spans="17:20" x14ac:dyDescent="0.2">
      <c r="Q1149" s="10"/>
      <c r="S1149" s="14"/>
      <c r="T1149" s="14"/>
    </row>
    <row r="1150" spans="17:20" x14ac:dyDescent="0.2">
      <c r="Q1150" s="10"/>
      <c r="S1150" s="14"/>
      <c r="T1150" s="14"/>
    </row>
    <row r="1151" spans="17:20" x14ac:dyDescent="0.2">
      <c r="Q1151" s="10"/>
      <c r="S1151" s="14"/>
      <c r="T1151" s="14"/>
    </row>
    <row r="1152" spans="17:20" x14ac:dyDescent="0.2">
      <c r="Q1152" s="10"/>
      <c r="S1152" s="14"/>
      <c r="T1152" s="14"/>
    </row>
    <row r="1153" spans="17:20" x14ac:dyDescent="0.2">
      <c r="Q1153" s="10"/>
      <c r="S1153" s="14"/>
      <c r="T1153" s="14"/>
    </row>
    <row r="1154" spans="17:20" x14ac:dyDescent="0.2">
      <c r="Q1154" s="10"/>
      <c r="S1154" s="14"/>
      <c r="T1154" s="14"/>
    </row>
    <row r="1155" spans="17:20" x14ac:dyDescent="0.2">
      <c r="Q1155" s="10"/>
      <c r="S1155" s="14"/>
      <c r="T1155" s="14"/>
    </row>
    <row r="1156" spans="17:20" x14ac:dyDescent="0.2">
      <c r="Q1156" s="10"/>
      <c r="S1156" s="14"/>
      <c r="T1156" s="14"/>
    </row>
    <row r="1157" spans="17:20" x14ac:dyDescent="0.2">
      <c r="Q1157" s="10"/>
      <c r="S1157" s="14"/>
      <c r="T1157" s="14"/>
    </row>
    <row r="1158" spans="17:20" x14ac:dyDescent="0.2">
      <c r="Q1158" s="10"/>
      <c r="S1158" s="14"/>
      <c r="T1158" s="14"/>
    </row>
    <row r="1159" spans="17:20" x14ac:dyDescent="0.2">
      <c r="Q1159" s="10"/>
      <c r="S1159" s="14"/>
      <c r="T1159" s="14"/>
    </row>
    <row r="1160" spans="17:20" x14ac:dyDescent="0.2">
      <c r="Q1160" s="10"/>
      <c r="S1160" s="14"/>
      <c r="T1160" s="14"/>
    </row>
    <row r="1161" spans="17:20" x14ac:dyDescent="0.2">
      <c r="Q1161" s="10"/>
      <c r="S1161" s="14"/>
      <c r="T1161" s="14"/>
    </row>
    <row r="1162" spans="17:20" x14ac:dyDescent="0.2">
      <c r="Q1162" s="10"/>
      <c r="S1162" s="14"/>
      <c r="T1162" s="14"/>
    </row>
    <row r="1163" spans="17:20" x14ac:dyDescent="0.2">
      <c r="Q1163" s="10"/>
      <c r="S1163" s="14"/>
      <c r="T1163" s="14"/>
    </row>
    <row r="1164" spans="17:20" x14ac:dyDescent="0.2">
      <c r="Q1164" s="10"/>
      <c r="S1164" s="14"/>
      <c r="T1164" s="14"/>
    </row>
    <row r="1165" spans="17:20" x14ac:dyDescent="0.2">
      <c r="Q1165" s="10"/>
      <c r="S1165" s="14"/>
      <c r="T1165" s="14"/>
    </row>
    <row r="1166" spans="17:20" x14ac:dyDescent="0.2">
      <c r="Q1166" s="10"/>
      <c r="S1166" s="14"/>
      <c r="T1166" s="14"/>
    </row>
    <row r="1167" spans="17:20" x14ac:dyDescent="0.2">
      <c r="Q1167" s="10"/>
      <c r="S1167" s="14"/>
      <c r="T1167" s="14"/>
    </row>
    <row r="1168" spans="17:20" x14ac:dyDescent="0.2">
      <c r="Q1168" s="10"/>
      <c r="S1168" s="14"/>
      <c r="T1168" s="14"/>
    </row>
    <row r="1169" spans="17:20" x14ac:dyDescent="0.2">
      <c r="Q1169" s="10"/>
      <c r="S1169" s="14"/>
      <c r="T1169" s="14"/>
    </row>
    <row r="1170" spans="17:20" x14ac:dyDescent="0.2">
      <c r="Q1170" s="10"/>
      <c r="S1170" s="14"/>
      <c r="T1170" s="14"/>
    </row>
    <row r="1171" spans="17:20" x14ac:dyDescent="0.2">
      <c r="Q1171" s="10"/>
      <c r="S1171" s="14"/>
      <c r="T1171" s="14"/>
    </row>
    <row r="1172" spans="17:20" x14ac:dyDescent="0.2">
      <c r="Q1172" s="10"/>
      <c r="S1172" s="14"/>
      <c r="T1172" s="14"/>
    </row>
    <row r="1173" spans="17:20" x14ac:dyDescent="0.2">
      <c r="Q1173" s="10"/>
      <c r="S1173" s="14"/>
      <c r="T1173" s="14"/>
    </row>
    <row r="1174" spans="17:20" x14ac:dyDescent="0.2">
      <c r="Q1174" s="10"/>
      <c r="S1174" s="14"/>
      <c r="T1174" s="14"/>
    </row>
    <row r="1175" spans="17:20" x14ac:dyDescent="0.2">
      <c r="Q1175" s="10"/>
      <c r="S1175" s="14"/>
      <c r="T1175" s="14"/>
    </row>
    <row r="1176" spans="17:20" x14ac:dyDescent="0.2">
      <c r="Q1176" s="10"/>
      <c r="S1176" s="14"/>
      <c r="T1176" s="14"/>
    </row>
    <row r="1177" spans="17:20" x14ac:dyDescent="0.2">
      <c r="Q1177" s="10"/>
      <c r="S1177" s="14"/>
      <c r="T1177" s="14"/>
    </row>
    <row r="1178" spans="17:20" x14ac:dyDescent="0.2">
      <c r="Q1178" s="10"/>
      <c r="S1178" s="14"/>
      <c r="T1178" s="14"/>
    </row>
    <row r="1179" spans="17:20" x14ac:dyDescent="0.2">
      <c r="Q1179" s="10"/>
      <c r="S1179" s="14"/>
      <c r="T1179" s="14"/>
    </row>
    <row r="1180" spans="17:20" x14ac:dyDescent="0.2">
      <c r="Q1180" s="10"/>
      <c r="S1180" s="14"/>
      <c r="T1180" s="14"/>
    </row>
    <row r="1181" spans="17:20" x14ac:dyDescent="0.2">
      <c r="Q1181" s="10"/>
      <c r="S1181" s="14"/>
      <c r="T1181" s="14"/>
    </row>
    <row r="1182" spans="17:20" x14ac:dyDescent="0.2">
      <c r="Q1182" s="10"/>
      <c r="S1182" s="14"/>
      <c r="T1182" s="14"/>
    </row>
    <row r="1183" spans="17:20" x14ac:dyDescent="0.2">
      <c r="Q1183" s="10"/>
      <c r="S1183" s="14"/>
      <c r="T1183" s="14"/>
    </row>
    <row r="1184" spans="17:20" x14ac:dyDescent="0.2">
      <c r="Q1184" s="10"/>
      <c r="S1184" s="14"/>
      <c r="T1184" s="14"/>
    </row>
    <row r="1185" spans="17:20" x14ac:dyDescent="0.2">
      <c r="Q1185" s="10"/>
      <c r="S1185" s="14"/>
      <c r="T1185" s="14"/>
    </row>
    <row r="1186" spans="17:20" x14ac:dyDescent="0.2">
      <c r="Q1186" s="10"/>
      <c r="S1186" s="14"/>
      <c r="T1186" s="14"/>
    </row>
    <row r="1187" spans="17:20" x14ac:dyDescent="0.2">
      <c r="Q1187" s="10"/>
      <c r="S1187" s="14"/>
      <c r="T1187" s="14"/>
    </row>
    <row r="1188" spans="17:20" x14ac:dyDescent="0.2">
      <c r="Q1188" s="10"/>
      <c r="S1188" s="14"/>
      <c r="T1188" s="14"/>
    </row>
    <row r="1189" spans="17:20" x14ac:dyDescent="0.2">
      <c r="Q1189" s="10"/>
      <c r="S1189" s="14"/>
      <c r="T1189" s="14"/>
    </row>
    <row r="1190" spans="17:20" x14ac:dyDescent="0.2">
      <c r="Q1190" s="10"/>
      <c r="S1190" s="14"/>
      <c r="T1190" s="14"/>
    </row>
    <row r="1191" spans="17:20" x14ac:dyDescent="0.2">
      <c r="Q1191" s="10"/>
      <c r="S1191" s="14"/>
      <c r="T1191" s="14"/>
    </row>
    <row r="1192" spans="17:20" x14ac:dyDescent="0.2">
      <c r="Q1192" s="10"/>
      <c r="S1192" s="14"/>
      <c r="T1192" s="14"/>
    </row>
    <row r="1193" spans="17:20" x14ac:dyDescent="0.2">
      <c r="Q1193" s="10"/>
      <c r="S1193" s="14"/>
      <c r="T1193" s="14"/>
    </row>
    <row r="1194" spans="17:20" x14ac:dyDescent="0.2">
      <c r="Q1194" s="10"/>
      <c r="S1194" s="14"/>
      <c r="T1194" s="14"/>
    </row>
    <row r="1195" spans="17:20" x14ac:dyDescent="0.2">
      <c r="Q1195" s="10"/>
      <c r="S1195" s="14"/>
      <c r="T1195" s="14"/>
    </row>
    <row r="1196" spans="17:20" x14ac:dyDescent="0.2">
      <c r="Q1196" s="10"/>
      <c r="S1196" s="14"/>
      <c r="T1196" s="14"/>
    </row>
    <row r="1197" spans="17:20" x14ac:dyDescent="0.2">
      <c r="Q1197" s="10"/>
      <c r="S1197" s="14"/>
      <c r="T1197" s="14"/>
    </row>
    <row r="1198" spans="17:20" x14ac:dyDescent="0.2">
      <c r="Q1198" s="10"/>
      <c r="S1198" s="14"/>
      <c r="T1198" s="14"/>
    </row>
    <row r="1199" spans="17:20" x14ac:dyDescent="0.2">
      <c r="Q1199" s="10"/>
      <c r="S1199" s="14"/>
      <c r="T1199" s="14"/>
    </row>
    <row r="1200" spans="17:20" x14ac:dyDescent="0.2">
      <c r="Q1200" s="10"/>
      <c r="S1200" s="14"/>
      <c r="T1200" s="14"/>
    </row>
    <row r="1201" spans="17:20" x14ac:dyDescent="0.2">
      <c r="Q1201" s="10"/>
      <c r="S1201" s="14"/>
      <c r="T1201" s="14"/>
    </row>
    <row r="1202" spans="17:20" x14ac:dyDescent="0.2">
      <c r="Q1202" s="10"/>
      <c r="S1202" s="14"/>
      <c r="T1202" s="14"/>
    </row>
    <row r="1203" spans="17:20" x14ac:dyDescent="0.2">
      <c r="Q1203" s="10"/>
      <c r="S1203" s="14"/>
      <c r="T1203" s="14"/>
    </row>
    <row r="1204" spans="17:20" x14ac:dyDescent="0.2">
      <c r="Q1204" s="10"/>
      <c r="S1204" s="14"/>
      <c r="T1204" s="14"/>
    </row>
    <row r="1205" spans="17:20" x14ac:dyDescent="0.2">
      <c r="Q1205" s="10"/>
      <c r="S1205" s="14"/>
      <c r="T1205" s="14"/>
    </row>
    <row r="1206" spans="17:20" x14ac:dyDescent="0.2">
      <c r="Q1206" s="10"/>
      <c r="S1206" s="14"/>
      <c r="T1206" s="14"/>
    </row>
    <row r="1207" spans="17:20" x14ac:dyDescent="0.2">
      <c r="Q1207" s="10"/>
      <c r="S1207" s="14"/>
      <c r="T1207" s="14"/>
    </row>
    <row r="1208" spans="17:20" x14ac:dyDescent="0.2">
      <c r="Q1208" s="10"/>
      <c r="S1208" s="14"/>
      <c r="T1208" s="14"/>
    </row>
    <row r="1209" spans="17:20" x14ac:dyDescent="0.2">
      <c r="Q1209" s="10"/>
      <c r="S1209" s="14"/>
      <c r="T1209" s="14"/>
    </row>
    <row r="1210" spans="17:20" x14ac:dyDescent="0.2">
      <c r="Q1210" s="10"/>
      <c r="S1210" s="14"/>
      <c r="T1210" s="14"/>
    </row>
    <row r="1211" spans="17:20" x14ac:dyDescent="0.2">
      <c r="Q1211" s="10"/>
      <c r="S1211" s="14"/>
      <c r="T1211" s="14"/>
    </row>
    <row r="1212" spans="17:20" x14ac:dyDescent="0.2">
      <c r="Q1212" s="10"/>
      <c r="S1212" s="14"/>
      <c r="T1212" s="14"/>
    </row>
    <row r="1213" spans="17:20" x14ac:dyDescent="0.2">
      <c r="Q1213" s="10"/>
      <c r="S1213" s="14"/>
      <c r="T1213" s="14"/>
    </row>
    <row r="1214" spans="17:20" x14ac:dyDescent="0.2">
      <c r="Q1214" s="10"/>
      <c r="S1214" s="14"/>
      <c r="T1214" s="14"/>
    </row>
    <row r="1215" spans="17:20" x14ac:dyDescent="0.2">
      <c r="Q1215" s="10"/>
      <c r="S1215" s="14"/>
      <c r="T1215" s="14"/>
    </row>
    <row r="1216" spans="17:20" x14ac:dyDescent="0.2">
      <c r="Q1216" s="10"/>
      <c r="S1216" s="14"/>
      <c r="T1216" s="14"/>
    </row>
    <row r="1217" spans="17:20" x14ac:dyDescent="0.2">
      <c r="Q1217" s="10"/>
      <c r="S1217" s="14"/>
      <c r="T1217" s="14"/>
    </row>
    <row r="1218" spans="17:20" x14ac:dyDescent="0.2">
      <c r="Q1218" s="10"/>
      <c r="S1218" s="14"/>
      <c r="T1218" s="14"/>
    </row>
    <row r="1219" spans="17:20" x14ac:dyDescent="0.2">
      <c r="Q1219" s="10"/>
      <c r="S1219" s="14"/>
      <c r="T1219" s="14"/>
    </row>
    <row r="1220" spans="17:20" x14ac:dyDescent="0.2">
      <c r="Q1220" s="10"/>
      <c r="S1220" s="14"/>
      <c r="T1220" s="14"/>
    </row>
    <row r="1221" spans="17:20" x14ac:dyDescent="0.2">
      <c r="Q1221" s="10"/>
      <c r="S1221" s="14"/>
      <c r="T1221" s="14"/>
    </row>
    <row r="1222" spans="17:20" x14ac:dyDescent="0.2">
      <c r="Q1222" s="10"/>
      <c r="S1222" s="14"/>
      <c r="T1222" s="14"/>
    </row>
    <row r="1223" spans="17:20" x14ac:dyDescent="0.2">
      <c r="Q1223" s="10"/>
      <c r="S1223" s="14"/>
      <c r="T1223" s="14"/>
    </row>
    <row r="1224" spans="17:20" x14ac:dyDescent="0.2">
      <c r="Q1224" s="10"/>
      <c r="S1224" s="14"/>
      <c r="T1224" s="14"/>
    </row>
    <row r="1225" spans="17:20" x14ac:dyDescent="0.2">
      <c r="Q1225" s="10"/>
      <c r="S1225" s="14"/>
      <c r="T1225" s="14"/>
    </row>
    <row r="1226" spans="17:20" x14ac:dyDescent="0.2">
      <c r="Q1226" s="10"/>
      <c r="S1226" s="14"/>
      <c r="T1226" s="14"/>
    </row>
    <row r="1227" spans="17:20" x14ac:dyDescent="0.2">
      <c r="Q1227" s="10"/>
      <c r="S1227" s="14"/>
      <c r="T1227" s="14"/>
    </row>
    <row r="1228" spans="17:20" x14ac:dyDescent="0.2">
      <c r="Q1228" s="10"/>
      <c r="S1228" s="14"/>
      <c r="T1228" s="14"/>
    </row>
    <row r="1229" spans="17:20" x14ac:dyDescent="0.2">
      <c r="Q1229" s="10"/>
      <c r="S1229" s="14"/>
      <c r="T1229" s="14"/>
    </row>
    <row r="1230" spans="17:20" x14ac:dyDescent="0.2">
      <c r="Q1230" s="10"/>
      <c r="S1230" s="14"/>
      <c r="T1230" s="14"/>
    </row>
    <row r="1231" spans="17:20" x14ac:dyDescent="0.2">
      <c r="Q1231" s="10"/>
      <c r="S1231" s="14"/>
      <c r="T1231" s="14"/>
    </row>
    <row r="1232" spans="17:20" x14ac:dyDescent="0.2">
      <c r="Q1232" s="10"/>
      <c r="S1232" s="14"/>
      <c r="T1232" s="14"/>
    </row>
    <row r="1233" spans="17:20" x14ac:dyDescent="0.2">
      <c r="Q1233" s="10"/>
      <c r="S1233" s="14"/>
      <c r="T1233" s="14"/>
    </row>
    <row r="1234" spans="17:20" x14ac:dyDescent="0.2">
      <c r="Q1234" s="10"/>
      <c r="S1234" s="14"/>
      <c r="T1234" s="14"/>
    </row>
    <row r="1235" spans="17:20" x14ac:dyDescent="0.2">
      <c r="Q1235" s="10"/>
      <c r="S1235" s="14"/>
      <c r="T1235" s="14"/>
    </row>
    <row r="1236" spans="17:20" x14ac:dyDescent="0.2">
      <c r="Q1236" s="10"/>
      <c r="S1236" s="14"/>
      <c r="T1236" s="14"/>
    </row>
    <row r="1237" spans="17:20" x14ac:dyDescent="0.2">
      <c r="Q1237" s="10"/>
      <c r="S1237" s="14"/>
      <c r="T1237" s="14"/>
    </row>
    <row r="1238" spans="17:20" x14ac:dyDescent="0.2">
      <c r="Q1238" s="10"/>
      <c r="S1238" s="14"/>
      <c r="T1238" s="14"/>
    </row>
    <row r="1239" spans="17:20" x14ac:dyDescent="0.2">
      <c r="Q1239" s="10"/>
      <c r="S1239" s="14"/>
      <c r="T1239" s="14"/>
    </row>
    <row r="1240" spans="17:20" x14ac:dyDescent="0.2">
      <c r="Q1240" s="10"/>
      <c r="S1240" s="14"/>
      <c r="T1240" s="14"/>
    </row>
    <row r="1241" spans="17:20" x14ac:dyDescent="0.2">
      <c r="Q1241" s="10"/>
      <c r="S1241" s="14"/>
      <c r="T1241" s="14"/>
    </row>
    <row r="1242" spans="17:20" x14ac:dyDescent="0.2">
      <c r="Q1242" s="10"/>
      <c r="S1242" s="14"/>
      <c r="T1242" s="14"/>
    </row>
    <row r="1243" spans="17:20" x14ac:dyDescent="0.2">
      <c r="Q1243" s="10"/>
      <c r="S1243" s="14"/>
      <c r="T1243" s="14"/>
    </row>
    <row r="1244" spans="17:20" x14ac:dyDescent="0.2">
      <c r="Q1244" s="10"/>
      <c r="S1244" s="14"/>
      <c r="T1244" s="14"/>
    </row>
    <row r="1245" spans="17:20" x14ac:dyDescent="0.2">
      <c r="Q1245" s="10"/>
      <c r="S1245" s="14"/>
      <c r="T1245" s="14"/>
    </row>
    <row r="1246" spans="17:20" x14ac:dyDescent="0.2">
      <c r="Q1246" s="10"/>
      <c r="S1246" s="14"/>
      <c r="T1246" s="14"/>
    </row>
    <row r="1247" spans="17:20" x14ac:dyDescent="0.2">
      <c r="Q1247" s="10"/>
      <c r="S1247" s="14"/>
      <c r="T1247" s="14"/>
    </row>
    <row r="1248" spans="17:20" x14ac:dyDescent="0.2">
      <c r="Q1248" s="10"/>
      <c r="S1248" s="14"/>
      <c r="T1248" s="14"/>
    </row>
    <row r="1249" spans="17:20" x14ac:dyDescent="0.2">
      <c r="Q1249" s="10"/>
      <c r="S1249" s="14"/>
      <c r="T1249" s="14"/>
    </row>
    <row r="1250" spans="17:20" x14ac:dyDescent="0.2">
      <c r="Q1250" s="10"/>
      <c r="S1250" s="14"/>
      <c r="T1250" s="14"/>
    </row>
    <row r="1251" spans="17:20" x14ac:dyDescent="0.2">
      <c r="Q1251" s="10"/>
      <c r="S1251" s="14"/>
      <c r="T1251" s="14"/>
    </row>
    <row r="1252" spans="17:20" x14ac:dyDescent="0.2">
      <c r="Q1252" s="10"/>
      <c r="S1252" s="14"/>
      <c r="T1252" s="14"/>
    </row>
    <row r="1253" spans="17:20" x14ac:dyDescent="0.2">
      <c r="Q1253" s="10"/>
      <c r="S1253" s="14"/>
      <c r="T1253" s="14"/>
    </row>
    <row r="1254" spans="17:20" x14ac:dyDescent="0.2">
      <c r="Q1254" s="10"/>
      <c r="S1254" s="14"/>
      <c r="T1254" s="14"/>
    </row>
    <row r="1255" spans="17:20" x14ac:dyDescent="0.2">
      <c r="Q1255" s="10"/>
      <c r="S1255" s="14"/>
      <c r="T1255" s="14"/>
    </row>
    <row r="1256" spans="17:20" x14ac:dyDescent="0.2">
      <c r="Q1256" s="10"/>
      <c r="S1256" s="14"/>
      <c r="T1256" s="14"/>
    </row>
    <row r="1257" spans="17:20" x14ac:dyDescent="0.2">
      <c r="Q1257" s="10"/>
      <c r="S1257" s="14"/>
      <c r="T1257" s="14"/>
    </row>
    <row r="1258" spans="17:20" x14ac:dyDescent="0.2">
      <c r="Q1258" s="10"/>
      <c r="S1258" s="14"/>
      <c r="T1258" s="14"/>
    </row>
    <row r="1259" spans="17:20" x14ac:dyDescent="0.2">
      <c r="Q1259" s="10"/>
      <c r="S1259" s="14"/>
      <c r="T1259" s="14"/>
    </row>
    <row r="1260" spans="17:20" x14ac:dyDescent="0.2">
      <c r="Q1260" s="10"/>
      <c r="S1260" s="14"/>
      <c r="T1260" s="14"/>
    </row>
    <row r="1261" spans="17:20" x14ac:dyDescent="0.2">
      <c r="Q1261" s="10"/>
      <c r="S1261" s="14"/>
      <c r="T1261" s="14"/>
    </row>
    <row r="1262" spans="17:20" x14ac:dyDescent="0.2">
      <c r="Q1262" s="10"/>
      <c r="S1262" s="14"/>
      <c r="T1262" s="14"/>
    </row>
    <row r="1263" spans="17:20" x14ac:dyDescent="0.2">
      <c r="Q1263" s="10"/>
      <c r="S1263" s="14"/>
      <c r="T1263" s="14"/>
    </row>
    <row r="1264" spans="17:20" x14ac:dyDescent="0.2">
      <c r="Q1264" s="10"/>
      <c r="S1264" s="14"/>
      <c r="T1264" s="14"/>
    </row>
    <row r="1265" spans="17:20" x14ac:dyDescent="0.2">
      <c r="Q1265" s="10"/>
      <c r="S1265" s="14"/>
      <c r="T1265" s="14"/>
    </row>
    <row r="1266" spans="17:20" x14ac:dyDescent="0.2">
      <c r="Q1266" s="10"/>
      <c r="S1266" s="14"/>
      <c r="T1266" s="14"/>
    </row>
    <row r="1267" spans="17:20" x14ac:dyDescent="0.2">
      <c r="Q1267" s="10"/>
      <c r="S1267" s="14"/>
      <c r="T1267" s="14"/>
    </row>
    <row r="1268" spans="17:20" x14ac:dyDescent="0.2">
      <c r="Q1268" s="10"/>
      <c r="S1268" s="14"/>
      <c r="T1268" s="14"/>
    </row>
    <row r="1269" spans="17:20" x14ac:dyDescent="0.2">
      <c r="Q1269" s="10"/>
      <c r="S1269" s="14"/>
      <c r="T1269" s="14"/>
    </row>
    <row r="1270" spans="17:20" x14ac:dyDescent="0.2">
      <c r="Q1270" s="10"/>
      <c r="S1270" s="14"/>
      <c r="T1270" s="14"/>
    </row>
    <row r="1271" spans="17:20" x14ac:dyDescent="0.2">
      <c r="Q1271" s="10"/>
      <c r="S1271" s="14"/>
      <c r="T1271" s="14"/>
    </row>
    <row r="1272" spans="17:20" x14ac:dyDescent="0.2">
      <c r="Q1272" s="10"/>
      <c r="S1272" s="14"/>
      <c r="T1272" s="14"/>
    </row>
    <row r="1273" spans="17:20" x14ac:dyDescent="0.2">
      <c r="Q1273" s="10"/>
      <c r="S1273" s="14"/>
      <c r="T1273" s="14"/>
    </row>
    <row r="1274" spans="17:20" x14ac:dyDescent="0.2">
      <c r="Q1274" s="10"/>
      <c r="S1274" s="14"/>
      <c r="T1274" s="14"/>
    </row>
    <row r="1275" spans="17:20" x14ac:dyDescent="0.2">
      <c r="Q1275" s="10"/>
      <c r="S1275" s="14"/>
      <c r="T1275" s="14"/>
    </row>
    <row r="1276" spans="17:20" x14ac:dyDescent="0.2">
      <c r="Q1276" s="10"/>
      <c r="S1276" s="14"/>
      <c r="T1276" s="14"/>
    </row>
    <row r="1277" spans="17:20" x14ac:dyDescent="0.2">
      <c r="Q1277" s="10"/>
      <c r="S1277" s="14"/>
      <c r="T1277" s="14"/>
    </row>
    <row r="1278" spans="17:20" x14ac:dyDescent="0.2">
      <c r="Q1278" s="10"/>
      <c r="S1278" s="14"/>
      <c r="T1278" s="14"/>
    </row>
    <row r="1279" spans="17:20" x14ac:dyDescent="0.2">
      <c r="Q1279" s="10"/>
      <c r="S1279" s="14"/>
      <c r="T1279" s="14"/>
    </row>
    <row r="1280" spans="17:20" x14ac:dyDescent="0.2">
      <c r="Q1280" s="10"/>
      <c r="S1280" s="14"/>
      <c r="T1280" s="14"/>
    </row>
    <row r="1281" spans="17:20" x14ac:dyDescent="0.2">
      <c r="Q1281" s="10"/>
      <c r="S1281" s="14"/>
      <c r="T1281" s="14"/>
    </row>
    <row r="1282" spans="17:20" x14ac:dyDescent="0.2">
      <c r="Q1282" s="10"/>
      <c r="S1282" s="14"/>
      <c r="T1282" s="14"/>
    </row>
    <row r="1283" spans="17:20" x14ac:dyDescent="0.2">
      <c r="Q1283" s="10"/>
      <c r="S1283" s="14"/>
      <c r="T1283" s="14"/>
    </row>
    <row r="1284" spans="17:20" x14ac:dyDescent="0.2">
      <c r="Q1284" s="10"/>
      <c r="S1284" s="14"/>
      <c r="T1284" s="14"/>
    </row>
    <row r="1285" spans="17:20" x14ac:dyDescent="0.2">
      <c r="Q1285" s="10"/>
      <c r="S1285" s="14"/>
      <c r="T1285" s="14"/>
    </row>
    <row r="1286" spans="17:20" x14ac:dyDescent="0.2">
      <c r="Q1286" s="10"/>
      <c r="S1286" s="14"/>
      <c r="T1286" s="14"/>
    </row>
    <row r="1287" spans="17:20" x14ac:dyDescent="0.2">
      <c r="Q1287" s="10"/>
      <c r="S1287" s="14"/>
      <c r="T1287" s="14"/>
    </row>
    <row r="1288" spans="17:20" x14ac:dyDescent="0.2">
      <c r="Q1288" s="10"/>
      <c r="S1288" s="14"/>
      <c r="T1288" s="14"/>
    </row>
    <row r="1289" spans="17:20" x14ac:dyDescent="0.2">
      <c r="Q1289" s="10"/>
      <c r="S1289" s="14"/>
      <c r="T1289" s="14"/>
    </row>
    <row r="1290" spans="17:20" x14ac:dyDescent="0.2">
      <c r="Q1290" s="10"/>
      <c r="S1290" s="14"/>
      <c r="T1290" s="14"/>
    </row>
    <row r="1291" spans="17:20" x14ac:dyDescent="0.2">
      <c r="Q1291" s="10"/>
      <c r="S1291" s="14"/>
      <c r="T1291" s="14"/>
    </row>
    <row r="1292" spans="17:20" x14ac:dyDescent="0.2">
      <c r="Q1292" s="10"/>
      <c r="S1292" s="14"/>
      <c r="T1292" s="14"/>
    </row>
    <row r="1293" spans="17:20" x14ac:dyDescent="0.2">
      <c r="Q1293" s="10"/>
      <c r="S1293" s="14"/>
      <c r="T1293" s="14"/>
    </row>
    <row r="1294" spans="17:20" x14ac:dyDescent="0.2">
      <c r="Q1294" s="10"/>
      <c r="S1294" s="14"/>
      <c r="T1294" s="14"/>
    </row>
    <row r="1295" spans="17:20" x14ac:dyDescent="0.2">
      <c r="Q1295" s="10"/>
      <c r="S1295" s="14"/>
      <c r="T1295" s="14"/>
    </row>
    <row r="1296" spans="17:20" x14ac:dyDescent="0.2">
      <c r="Q1296" s="10"/>
      <c r="S1296" s="14"/>
      <c r="T1296" s="14"/>
    </row>
    <row r="1297" spans="17:20" x14ac:dyDescent="0.2">
      <c r="Q1297" s="10"/>
      <c r="S1297" s="14"/>
      <c r="T1297" s="14"/>
    </row>
    <row r="1298" spans="17:20" x14ac:dyDescent="0.2">
      <c r="Q1298" s="10"/>
      <c r="S1298" s="14"/>
      <c r="T1298" s="14"/>
    </row>
    <row r="1299" spans="17:20" x14ac:dyDescent="0.2">
      <c r="Q1299" s="10"/>
      <c r="S1299" s="14"/>
      <c r="T1299" s="14"/>
    </row>
    <row r="1300" spans="17:20" x14ac:dyDescent="0.2">
      <c r="Q1300" s="10"/>
      <c r="S1300" s="14"/>
      <c r="T1300" s="14"/>
    </row>
    <row r="1301" spans="17:20" x14ac:dyDescent="0.2">
      <c r="Q1301" s="10"/>
      <c r="S1301" s="14"/>
      <c r="T1301" s="14"/>
    </row>
    <row r="1302" spans="17:20" x14ac:dyDescent="0.2">
      <c r="Q1302" s="10"/>
      <c r="S1302" s="14"/>
      <c r="T1302" s="14"/>
    </row>
    <row r="1303" spans="17:20" x14ac:dyDescent="0.2">
      <c r="Q1303" s="10"/>
      <c r="S1303" s="14"/>
      <c r="T1303" s="14"/>
    </row>
    <row r="1304" spans="17:20" x14ac:dyDescent="0.2">
      <c r="Q1304" s="10"/>
      <c r="S1304" s="14"/>
      <c r="T1304" s="14"/>
    </row>
    <row r="1305" spans="17:20" x14ac:dyDescent="0.2">
      <c r="Q1305" s="10"/>
      <c r="S1305" s="14"/>
      <c r="T1305" s="14"/>
    </row>
    <row r="1306" spans="17:20" x14ac:dyDescent="0.2">
      <c r="Q1306" s="10"/>
      <c r="S1306" s="14"/>
      <c r="T1306" s="14"/>
    </row>
    <row r="1307" spans="17:20" x14ac:dyDescent="0.2">
      <c r="Q1307" s="10"/>
      <c r="S1307" s="14"/>
      <c r="T1307" s="14"/>
    </row>
    <row r="1308" spans="17:20" x14ac:dyDescent="0.2">
      <c r="Q1308" s="10"/>
      <c r="S1308" s="14"/>
      <c r="T1308" s="14"/>
    </row>
    <row r="1309" spans="17:20" x14ac:dyDescent="0.2">
      <c r="Q1309" s="10"/>
      <c r="S1309" s="14"/>
      <c r="T1309" s="14"/>
    </row>
    <row r="1310" spans="17:20" x14ac:dyDescent="0.2">
      <c r="Q1310" s="10"/>
      <c r="S1310" s="14"/>
      <c r="T1310" s="14"/>
    </row>
    <row r="1311" spans="17:20" x14ac:dyDescent="0.2">
      <c r="Q1311" s="10"/>
      <c r="S1311" s="14"/>
      <c r="T1311" s="14"/>
    </row>
    <row r="1312" spans="17:20" x14ac:dyDescent="0.2">
      <c r="Q1312" s="10"/>
      <c r="S1312" s="14"/>
      <c r="T1312" s="14"/>
    </row>
    <row r="1313" spans="17:20" x14ac:dyDescent="0.2">
      <c r="Q1313" s="10"/>
      <c r="S1313" s="14"/>
      <c r="T1313" s="14"/>
    </row>
    <row r="1314" spans="17:20" x14ac:dyDescent="0.2">
      <c r="Q1314" s="10"/>
      <c r="S1314" s="14"/>
      <c r="T1314" s="14"/>
    </row>
    <row r="1315" spans="17:20" x14ac:dyDescent="0.2">
      <c r="Q1315" s="10"/>
      <c r="S1315" s="14"/>
      <c r="T1315" s="14"/>
    </row>
    <row r="1316" spans="17:20" x14ac:dyDescent="0.2">
      <c r="Q1316" s="10"/>
      <c r="S1316" s="14"/>
      <c r="T1316" s="14"/>
    </row>
    <row r="1317" spans="17:20" x14ac:dyDescent="0.2">
      <c r="Q1317" s="10"/>
      <c r="S1317" s="14"/>
      <c r="T1317" s="14"/>
    </row>
    <row r="1318" spans="17:20" x14ac:dyDescent="0.2">
      <c r="Q1318" s="10"/>
      <c r="S1318" s="14"/>
      <c r="T1318" s="14"/>
    </row>
    <row r="1319" spans="17:20" x14ac:dyDescent="0.2">
      <c r="Q1319" s="10"/>
      <c r="S1319" s="14"/>
      <c r="T1319" s="14"/>
    </row>
    <row r="1320" spans="17:20" x14ac:dyDescent="0.2">
      <c r="Q1320" s="10"/>
      <c r="S1320" s="14"/>
      <c r="T1320" s="14"/>
    </row>
    <row r="1321" spans="17:20" x14ac:dyDescent="0.2">
      <c r="Q1321" s="10"/>
      <c r="S1321" s="14"/>
      <c r="T1321" s="14"/>
    </row>
    <row r="1322" spans="17:20" x14ac:dyDescent="0.2">
      <c r="Q1322" s="10"/>
      <c r="S1322" s="14"/>
      <c r="T1322" s="14"/>
    </row>
    <row r="1323" spans="17:20" x14ac:dyDescent="0.2">
      <c r="Q1323" s="10"/>
      <c r="S1323" s="14"/>
      <c r="T1323" s="14"/>
    </row>
    <row r="1324" spans="17:20" x14ac:dyDescent="0.2">
      <c r="Q1324" s="10"/>
      <c r="S1324" s="14"/>
      <c r="T1324" s="14"/>
    </row>
    <row r="1325" spans="17:20" x14ac:dyDescent="0.2">
      <c r="Q1325" s="10"/>
      <c r="S1325" s="14"/>
      <c r="T1325" s="14"/>
    </row>
    <row r="1326" spans="17:20" x14ac:dyDescent="0.2">
      <c r="Q1326" s="10"/>
      <c r="S1326" s="14"/>
      <c r="T1326" s="14"/>
    </row>
    <row r="1327" spans="17:20" x14ac:dyDescent="0.2">
      <c r="Q1327" s="10"/>
      <c r="S1327" s="14"/>
      <c r="T1327" s="14"/>
    </row>
    <row r="1328" spans="17:20" x14ac:dyDescent="0.2">
      <c r="Q1328" s="10"/>
      <c r="S1328" s="14"/>
      <c r="T1328" s="14"/>
    </row>
    <row r="1329" spans="17:20" x14ac:dyDescent="0.2">
      <c r="Q1329" s="10"/>
      <c r="S1329" s="14"/>
      <c r="T1329" s="14"/>
    </row>
    <row r="1330" spans="17:20" x14ac:dyDescent="0.2">
      <c r="Q1330" s="10"/>
      <c r="S1330" s="14"/>
      <c r="T1330" s="14"/>
    </row>
    <row r="1331" spans="17:20" x14ac:dyDescent="0.2">
      <c r="Q1331" s="10"/>
      <c r="S1331" s="14"/>
      <c r="T1331" s="14"/>
    </row>
    <row r="1332" spans="17:20" x14ac:dyDescent="0.2">
      <c r="Q1332" s="10"/>
      <c r="S1332" s="14"/>
      <c r="T1332" s="14"/>
    </row>
    <row r="1333" spans="17:20" x14ac:dyDescent="0.2">
      <c r="Q1333" s="10"/>
      <c r="S1333" s="14"/>
      <c r="T1333" s="14"/>
    </row>
    <row r="1334" spans="17:20" x14ac:dyDescent="0.2">
      <c r="Q1334" s="10"/>
      <c r="S1334" s="14"/>
      <c r="T1334" s="14"/>
    </row>
    <row r="1335" spans="17:20" x14ac:dyDescent="0.2">
      <c r="Q1335" s="10"/>
      <c r="S1335" s="14"/>
      <c r="T1335" s="14"/>
    </row>
    <row r="1336" spans="17:20" x14ac:dyDescent="0.2">
      <c r="Q1336" s="10"/>
      <c r="S1336" s="14"/>
      <c r="T1336" s="14"/>
    </row>
    <row r="1337" spans="17:20" x14ac:dyDescent="0.2">
      <c r="Q1337" s="10"/>
      <c r="S1337" s="14"/>
      <c r="T1337" s="14"/>
    </row>
    <row r="1338" spans="17:20" x14ac:dyDescent="0.2">
      <c r="Q1338" s="10"/>
      <c r="S1338" s="14"/>
      <c r="T1338" s="14"/>
    </row>
    <row r="1339" spans="17:20" x14ac:dyDescent="0.2">
      <c r="Q1339" s="10"/>
      <c r="S1339" s="14"/>
      <c r="T1339" s="14"/>
    </row>
    <row r="1340" spans="17:20" x14ac:dyDescent="0.2">
      <c r="Q1340" s="10"/>
      <c r="S1340" s="14"/>
      <c r="T1340" s="14"/>
    </row>
    <row r="1341" spans="17:20" x14ac:dyDescent="0.2">
      <c r="Q1341" s="10"/>
      <c r="S1341" s="14"/>
      <c r="T1341" s="14"/>
    </row>
    <row r="1342" spans="17:20" x14ac:dyDescent="0.2">
      <c r="Q1342" s="10"/>
      <c r="S1342" s="14"/>
      <c r="T1342" s="14"/>
    </row>
    <row r="1343" spans="17:20" x14ac:dyDescent="0.2">
      <c r="Q1343" s="10"/>
      <c r="S1343" s="14"/>
      <c r="T1343" s="14"/>
    </row>
    <row r="1344" spans="17:20" x14ac:dyDescent="0.2">
      <c r="Q1344" s="10"/>
      <c r="S1344" s="14"/>
      <c r="T1344" s="14"/>
    </row>
    <row r="1345" spans="17:20" x14ac:dyDescent="0.2">
      <c r="Q1345" s="10"/>
      <c r="S1345" s="14"/>
      <c r="T1345" s="14"/>
    </row>
    <row r="1346" spans="17:20" x14ac:dyDescent="0.2">
      <c r="Q1346" s="10"/>
      <c r="S1346" s="14"/>
      <c r="T1346" s="14"/>
    </row>
    <row r="1347" spans="17:20" x14ac:dyDescent="0.2">
      <c r="Q1347" s="10"/>
      <c r="S1347" s="14"/>
      <c r="T1347" s="14"/>
    </row>
    <row r="1348" spans="17:20" x14ac:dyDescent="0.2">
      <c r="Q1348" s="10"/>
      <c r="S1348" s="14"/>
      <c r="T1348" s="14"/>
    </row>
    <row r="1349" spans="17:20" x14ac:dyDescent="0.2">
      <c r="Q1349" s="10"/>
      <c r="S1349" s="14"/>
      <c r="T1349" s="14"/>
    </row>
    <row r="1350" spans="17:20" x14ac:dyDescent="0.2">
      <c r="Q1350" s="10"/>
      <c r="S1350" s="14"/>
      <c r="T1350" s="14"/>
    </row>
    <row r="1351" spans="17:20" x14ac:dyDescent="0.2">
      <c r="Q1351" s="10"/>
      <c r="S1351" s="14"/>
      <c r="T1351" s="14"/>
    </row>
    <row r="1352" spans="17:20" x14ac:dyDescent="0.2">
      <c r="Q1352" s="10"/>
      <c r="S1352" s="14"/>
      <c r="T1352" s="14"/>
    </row>
    <row r="1353" spans="17:20" x14ac:dyDescent="0.2">
      <c r="Q1353" s="10"/>
      <c r="S1353" s="14"/>
      <c r="T1353" s="14"/>
    </row>
    <row r="1354" spans="17:20" x14ac:dyDescent="0.2">
      <c r="Q1354" s="10"/>
      <c r="S1354" s="14"/>
      <c r="T1354" s="14"/>
    </row>
    <row r="1355" spans="17:20" x14ac:dyDescent="0.2">
      <c r="Q1355" s="10"/>
      <c r="S1355" s="14"/>
      <c r="T1355" s="14"/>
    </row>
    <row r="1356" spans="17:20" x14ac:dyDescent="0.2">
      <c r="Q1356" s="10"/>
      <c r="S1356" s="14"/>
      <c r="T1356" s="14"/>
    </row>
    <row r="1357" spans="17:20" x14ac:dyDescent="0.2">
      <c r="Q1357" s="10"/>
      <c r="S1357" s="14"/>
      <c r="T1357" s="14"/>
    </row>
    <row r="1358" spans="17:20" x14ac:dyDescent="0.2">
      <c r="Q1358" s="10"/>
      <c r="S1358" s="14"/>
      <c r="T1358" s="14"/>
    </row>
    <row r="1359" spans="17:20" x14ac:dyDescent="0.2">
      <c r="Q1359" s="10"/>
      <c r="S1359" s="14"/>
      <c r="T1359" s="14"/>
    </row>
    <row r="1360" spans="17:20" x14ac:dyDescent="0.2">
      <c r="Q1360" s="10"/>
      <c r="S1360" s="14"/>
      <c r="T1360" s="14"/>
    </row>
    <row r="1361" spans="17:20" x14ac:dyDescent="0.2">
      <c r="Q1361" s="10"/>
      <c r="S1361" s="14"/>
      <c r="T1361" s="14"/>
    </row>
    <row r="1362" spans="17:20" x14ac:dyDescent="0.2">
      <c r="Q1362" s="10"/>
      <c r="S1362" s="14"/>
      <c r="T1362" s="14"/>
    </row>
    <row r="1363" spans="17:20" x14ac:dyDescent="0.2">
      <c r="Q1363" s="10"/>
      <c r="S1363" s="14"/>
      <c r="T1363" s="14"/>
    </row>
    <row r="1364" spans="17:20" x14ac:dyDescent="0.2">
      <c r="Q1364" s="10"/>
      <c r="S1364" s="14"/>
      <c r="T1364" s="14"/>
    </row>
    <row r="1365" spans="17:20" x14ac:dyDescent="0.2">
      <c r="Q1365" s="10"/>
      <c r="S1365" s="14"/>
      <c r="T1365" s="14"/>
    </row>
    <row r="1366" spans="17:20" x14ac:dyDescent="0.2">
      <c r="Q1366" s="10"/>
      <c r="S1366" s="14"/>
      <c r="T1366" s="14"/>
    </row>
    <row r="1367" spans="17:20" x14ac:dyDescent="0.2">
      <c r="Q1367" s="10"/>
      <c r="S1367" s="14"/>
      <c r="T1367" s="14"/>
    </row>
    <row r="1368" spans="17:20" x14ac:dyDescent="0.2">
      <c r="Q1368" s="10"/>
      <c r="S1368" s="14"/>
      <c r="T1368" s="14"/>
    </row>
    <row r="1369" spans="17:20" x14ac:dyDescent="0.2">
      <c r="Q1369" s="10"/>
      <c r="S1369" s="14"/>
      <c r="T1369" s="14"/>
    </row>
    <row r="1370" spans="17:20" x14ac:dyDescent="0.2">
      <c r="Q1370" s="10"/>
      <c r="S1370" s="14"/>
      <c r="T1370" s="14"/>
    </row>
    <row r="1371" spans="17:20" x14ac:dyDescent="0.2">
      <c r="Q1371" s="10"/>
      <c r="S1371" s="14"/>
      <c r="T1371" s="14"/>
    </row>
    <row r="1372" spans="17:20" x14ac:dyDescent="0.2">
      <c r="Q1372" s="10"/>
      <c r="S1372" s="14"/>
      <c r="T1372" s="14"/>
    </row>
    <row r="1373" spans="17:20" x14ac:dyDescent="0.2">
      <c r="Q1373" s="10"/>
      <c r="S1373" s="14"/>
      <c r="T1373" s="14"/>
    </row>
    <row r="1374" spans="17:20" x14ac:dyDescent="0.2">
      <c r="Q1374" s="10"/>
      <c r="S1374" s="14"/>
      <c r="T1374" s="14"/>
    </row>
    <row r="1375" spans="17:20" x14ac:dyDescent="0.2">
      <c r="Q1375" s="10"/>
      <c r="S1375" s="14"/>
      <c r="T1375" s="14"/>
    </row>
    <row r="1376" spans="17:20" x14ac:dyDescent="0.2">
      <c r="Q1376" s="10"/>
      <c r="S1376" s="14"/>
      <c r="T1376" s="14"/>
    </row>
    <row r="1377" spans="17:20" x14ac:dyDescent="0.2">
      <c r="Q1377" s="10"/>
      <c r="S1377" s="14"/>
      <c r="T1377" s="14"/>
    </row>
    <row r="1378" spans="17:20" x14ac:dyDescent="0.2">
      <c r="Q1378" s="10"/>
      <c r="S1378" s="14"/>
      <c r="T1378" s="14"/>
    </row>
    <row r="1379" spans="17:20" x14ac:dyDescent="0.2">
      <c r="Q1379" s="10"/>
      <c r="S1379" s="14"/>
      <c r="T1379" s="14"/>
    </row>
    <row r="1380" spans="17:20" x14ac:dyDescent="0.2">
      <c r="Q1380" s="10"/>
      <c r="S1380" s="14"/>
      <c r="T1380" s="14"/>
    </row>
    <row r="1381" spans="17:20" x14ac:dyDescent="0.2">
      <c r="Q1381" s="10"/>
      <c r="S1381" s="14"/>
      <c r="T1381" s="14"/>
    </row>
    <row r="1382" spans="17:20" x14ac:dyDescent="0.2">
      <c r="Q1382" s="10"/>
      <c r="S1382" s="14"/>
      <c r="T1382" s="14"/>
    </row>
    <row r="1383" spans="17:20" x14ac:dyDescent="0.2">
      <c r="Q1383" s="10"/>
      <c r="S1383" s="14"/>
      <c r="T1383" s="14"/>
    </row>
    <row r="1384" spans="17:20" x14ac:dyDescent="0.2">
      <c r="Q1384" s="10"/>
      <c r="S1384" s="14"/>
      <c r="T1384" s="14"/>
    </row>
    <row r="1385" spans="17:20" x14ac:dyDescent="0.2">
      <c r="Q1385" s="10"/>
      <c r="S1385" s="14"/>
      <c r="T1385" s="14"/>
    </row>
    <row r="1386" spans="17:20" x14ac:dyDescent="0.2">
      <c r="Q1386" s="10"/>
      <c r="S1386" s="14"/>
      <c r="T1386" s="14"/>
    </row>
    <row r="1387" spans="17:20" x14ac:dyDescent="0.2">
      <c r="Q1387" s="10"/>
      <c r="S1387" s="14"/>
      <c r="T1387" s="14"/>
    </row>
    <row r="1388" spans="17:20" x14ac:dyDescent="0.2">
      <c r="Q1388" s="10"/>
      <c r="S1388" s="14"/>
      <c r="T1388" s="14"/>
    </row>
    <row r="1389" spans="17:20" x14ac:dyDescent="0.2">
      <c r="Q1389" s="10"/>
      <c r="S1389" s="14"/>
      <c r="T1389" s="14"/>
    </row>
    <row r="1390" spans="17:20" x14ac:dyDescent="0.2">
      <c r="Q1390" s="10"/>
      <c r="S1390" s="14"/>
      <c r="T1390" s="14"/>
    </row>
    <row r="1391" spans="17:20" x14ac:dyDescent="0.2">
      <c r="Q1391" s="10"/>
      <c r="S1391" s="14"/>
      <c r="T1391" s="14"/>
    </row>
    <row r="1392" spans="17:20" x14ac:dyDescent="0.2">
      <c r="Q1392" s="10"/>
      <c r="S1392" s="14"/>
      <c r="T1392" s="14"/>
    </row>
    <row r="1393" spans="17:20" x14ac:dyDescent="0.2">
      <c r="Q1393" s="10"/>
      <c r="S1393" s="14"/>
      <c r="T1393" s="14"/>
    </row>
    <row r="1394" spans="17:20" x14ac:dyDescent="0.2">
      <c r="Q1394" s="10"/>
      <c r="S1394" s="14"/>
      <c r="T1394" s="14"/>
    </row>
    <row r="1395" spans="17:20" x14ac:dyDescent="0.2">
      <c r="Q1395" s="10"/>
      <c r="S1395" s="14"/>
      <c r="T1395" s="14"/>
    </row>
    <row r="1396" spans="17:20" x14ac:dyDescent="0.2">
      <c r="Q1396" s="10"/>
      <c r="S1396" s="14"/>
      <c r="T1396" s="14"/>
    </row>
    <row r="1397" spans="17:20" x14ac:dyDescent="0.2">
      <c r="Q1397" s="10"/>
      <c r="S1397" s="14"/>
      <c r="T1397" s="14"/>
    </row>
    <row r="1398" spans="17:20" x14ac:dyDescent="0.2">
      <c r="Q1398" s="10"/>
      <c r="S1398" s="14"/>
      <c r="T1398" s="14"/>
    </row>
    <row r="1399" spans="17:20" x14ac:dyDescent="0.2">
      <c r="Q1399" s="10"/>
      <c r="S1399" s="14"/>
      <c r="T1399" s="14"/>
    </row>
    <row r="1400" spans="17:20" x14ac:dyDescent="0.2">
      <c r="Q1400" s="10"/>
      <c r="S1400" s="14"/>
      <c r="T1400" s="14"/>
    </row>
    <row r="1401" spans="17:20" x14ac:dyDescent="0.2">
      <c r="Q1401" s="10"/>
      <c r="S1401" s="14"/>
      <c r="T1401" s="14"/>
    </row>
    <row r="1402" spans="17:20" x14ac:dyDescent="0.2">
      <c r="Q1402" s="10"/>
      <c r="S1402" s="14"/>
      <c r="T1402" s="14"/>
    </row>
    <row r="1403" spans="17:20" x14ac:dyDescent="0.2">
      <c r="Q1403" s="10"/>
      <c r="S1403" s="14"/>
      <c r="T1403" s="14"/>
    </row>
    <row r="1404" spans="17:20" x14ac:dyDescent="0.2">
      <c r="Q1404" s="10"/>
      <c r="S1404" s="14"/>
      <c r="T1404" s="14"/>
    </row>
    <row r="1405" spans="17:20" x14ac:dyDescent="0.2">
      <c r="Q1405" s="10"/>
      <c r="S1405" s="14"/>
      <c r="T1405" s="14"/>
    </row>
    <row r="1406" spans="17:20" x14ac:dyDescent="0.2">
      <c r="Q1406" s="10"/>
      <c r="S1406" s="14"/>
      <c r="T1406" s="14"/>
    </row>
    <row r="1407" spans="17:20" x14ac:dyDescent="0.2">
      <c r="Q1407" s="10"/>
      <c r="S1407" s="14"/>
      <c r="T1407" s="14"/>
    </row>
    <row r="1408" spans="17:20" x14ac:dyDescent="0.2">
      <c r="Q1408" s="10"/>
      <c r="S1408" s="14"/>
      <c r="T1408" s="14"/>
    </row>
    <row r="1409" spans="17:20" x14ac:dyDescent="0.2">
      <c r="Q1409" s="10"/>
      <c r="S1409" s="14"/>
      <c r="T1409" s="14"/>
    </row>
    <row r="1410" spans="17:20" x14ac:dyDescent="0.2">
      <c r="Q1410" s="10"/>
      <c r="S1410" s="14"/>
      <c r="T1410" s="14"/>
    </row>
    <row r="1411" spans="17:20" x14ac:dyDescent="0.2">
      <c r="Q1411" s="10"/>
      <c r="S1411" s="14"/>
      <c r="T1411" s="14"/>
    </row>
    <row r="1412" spans="17:20" x14ac:dyDescent="0.2">
      <c r="Q1412" s="10"/>
      <c r="S1412" s="14"/>
      <c r="T1412" s="14"/>
    </row>
    <row r="1413" spans="17:20" x14ac:dyDescent="0.2">
      <c r="Q1413" s="10"/>
      <c r="S1413" s="14"/>
      <c r="T1413" s="14"/>
    </row>
    <row r="1414" spans="17:20" x14ac:dyDescent="0.2">
      <c r="Q1414" s="10"/>
      <c r="S1414" s="14"/>
      <c r="T1414" s="14"/>
    </row>
    <row r="1415" spans="17:20" x14ac:dyDescent="0.2">
      <c r="Q1415" s="10"/>
      <c r="S1415" s="14"/>
      <c r="T1415" s="14"/>
    </row>
    <row r="1416" spans="17:20" x14ac:dyDescent="0.2">
      <c r="Q1416" s="10"/>
      <c r="S1416" s="14"/>
      <c r="T1416" s="14"/>
    </row>
    <row r="1417" spans="17:20" x14ac:dyDescent="0.2">
      <c r="Q1417" s="10"/>
      <c r="S1417" s="14"/>
      <c r="T1417" s="14"/>
    </row>
    <row r="1418" spans="17:20" x14ac:dyDescent="0.2">
      <c r="Q1418" s="10"/>
      <c r="S1418" s="14"/>
      <c r="T1418" s="14"/>
    </row>
    <row r="1419" spans="17:20" x14ac:dyDescent="0.2">
      <c r="Q1419" s="10"/>
      <c r="S1419" s="14"/>
      <c r="T1419" s="14"/>
    </row>
    <row r="1420" spans="17:20" x14ac:dyDescent="0.2">
      <c r="Q1420" s="10"/>
      <c r="S1420" s="14"/>
      <c r="T1420" s="14"/>
    </row>
    <row r="1421" spans="17:20" x14ac:dyDescent="0.2">
      <c r="Q1421" s="10"/>
      <c r="S1421" s="14"/>
      <c r="T1421" s="14"/>
    </row>
    <row r="1422" spans="17:20" x14ac:dyDescent="0.2">
      <c r="Q1422" s="10"/>
      <c r="S1422" s="14"/>
      <c r="T1422" s="14"/>
    </row>
    <row r="1423" spans="17:20" x14ac:dyDescent="0.2">
      <c r="Q1423" s="10"/>
      <c r="S1423" s="14"/>
      <c r="T1423" s="14"/>
    </row>
    <row r="1424" spans="17:20" x14ac:dyDescent="0.2">
      <c r="Q1424" s="10"/>
      <c r="S1424" s="14"/>
      <c r="T1424" s="14"/>
    </row>
    <row r="1425" spans="17:20" x14ac:dyDescent="0.2">
      <c r="Q1425" s="10"/>
      <c r="S1425" s="14"/>
      <c r="T1425" s="14"/>
    </row>
    <row r="1426" spans="17:20" x14ac:dyDescent="0.2">
      <c r="Q1426" s="10"/>
      <c r="S1426" s="14"/>
      <c r="T1426" s="14"/>
    </row>
    <row r="1427" spans="17:20" x14ac:dyDescent="0.2">
      <c r="Q1427" s="10"/>
      <c r="S1427" s="14"/>
      <c r="T1427" s="14"/>
    </row>
    <row r="1428" spans="17:20" x14ac:dyDescent="0.2">
      <c r="Q1428" s="10"/>
      <c r="S1428" s="14"/>
      <c r="T1428" s="14"/>
    </row>
    <row r="1429" spans="17:20" x14ac:dyDescent="0.2">
      <c r="Q1429" s="10"/>
      <c r="S1429" s="14"/>
      <c r="T1429" s="14"/>
    </row>
    <row r="1430" spans="17:20" x14ac:dyDescent="0.2">
      <c r="Q1430" s="10"/>
      <c r="S1430" s="14"/>
      <c r="T1430" s="14"/>
    </row>
    <row r="1431" spans="17:20" x14ac:dyDescent="0.2">
      <c r="Q1431" s="10"/>
      <c r="S1431" s="14"/>
      <c r="T1431" s="14"/>
    </row>
    <row r="1432" spans="17:20" x14ac:dyDescent="0.2">
      <c r="Q1432" s="10"/>
      <c r="S1432" s="14"/>
      <c r="T1432" s="14"/>
    </row>
    <row r="1433" spans="17:20" x14ac:dyDescent="0.2">
      <c r="Q1433" s="10"/>
      <c r="S1433" s="14"/>
      <c r="T1433" s="14"/>
    </row>
    <row r="1434" spans="17:20" x14ac:dyDescent="0.2">
      <c r="Q1434" s="10"/>
      <c r="S1434" s="14"/>
      <c r="T1434" s="14"/>
    </row>
    <row r="1435" spans="17:20" x14ac:dyDescent="0.2">
      <c r="Q1435" s="10"/>
      <c r="S1435" s="14"/>
      <c r="T1435" s="14"/>
    </row>
    <row r="1436" spans="17:20" x14ac:dyDescent="0.2">
      <c r="Q1436" s="10"/>
      <c r="S1436" s="14"/>
      <c r="T1436" s="14"/>
    </row>
    <row r="1437" spans="17:20" x14ac:dyDescent="0.2">
      <c r="Q1437" s="10"/>
      <c r="S1437" s="14"/>
      <c r="T1437" s="14"/>
    </row>
    <row r="1438" spans="17:20" x14ac:dyDescent="0.2">
      <c r="Q1438" s="10"/>
      <c r="S1438" s="14"/>
      <c r="T1438" s="14"/>
    </row>
    <row r="1439" spans="17:20" x14ac:dyDescent="0.2">
      <c r="Q1439" s="10"/>
      <c r="S1439" s="14"/>
      <c r="T1439" s="14"/>
    </row>
    <row r="1440" spans="17:20" x14ac:dyDescent="0.2">
      <c r="Q1440" s="10"/>
      <c r="S1440" s="14"/>
      <c r="T1440" s="14"/>
    </row>
    <row r="1441" spans="17:20" x14ac:dyDescent="0.2">
      <c r="Q1441" s="10"/>
      <c r="S1441" s="14"/>
      <c r="T1441" s="14"/>
    </row>
    <row r="1442" spans="17:20" x14ac:dyDescent="0.2">
      <c r="Q1442" s="10"/>
      <c r="S1442" s="14"/>
      <c r="T1442" s="14"/>
    </row>
    <row r="1443" spans="17:20" x14ac:dyDescent="0.2">
      <c r="Q1443" s="10"/>
      <c r="S1443" s="14"/>
      <c r="T1443" s="14"/>
    </row>
    <row r="1444" spans="17:20" x14ac:dyDescent="0.2">
      <c r="Q1444" s="10"/>
      <c r="S1444" s="14"/>
      <c r="T1444" s="14"/>
    </row>
    <row r="1445" spans="17:20" x14ac:dyDescent="0.2">
      <c r="Q1445" s="10"/>
      <c r="S1445" s="14"/>
      <c r="T1445" s="14"/>
    </row>
    <row r="1446" spans="17:20" x14ac:dyDescent="0.2">
      <c r="Q1446" s="10"/>
      <c r="S1446" s="14"/>
      <c r="T1446" s="14"/>
    </row>
    <row r="1447" spans="17:20" x14ac:dyDescent="0.2">
      <c r="Q1447" s="10"/>
      <c r="S1447" s="14"/>
      <c r="T1447" s="14"/>
    </row>
    <row r="1448" spans="17:20" x14ac:dyDescent="0.2">
      <c r="Q1448" s="10"/>
      <c r="S1448" s="14"/>
      <c r="T1448" s="14"/>
    </row>
    <row r="1449" spans="17:20" x14ac:dyDescent="0.2">
      <c r="Q1449" s="10"/>
      <c r="S1449" s="14"/>
      <c r="T1449" s="14"/>
    </row>
    <row r="1450" spans="17:20" x14ac:dyDescent="0.2">
      <c r="Q1450" s="10"/>
      <c r="S1450" s="14"/>
      <c r="T1450" s="14"/>
    </row>
    <row r="1451" spans="17:20" x14ac:dyDescent="0.2">
      <c r="Q1451" s="10"/>
      <c r="S1451" s="14"/>
      <c r="T1451" s="14"/>
    </row>
    <row r="1452" spans="17:20" x14ac:dyDescent="0.2">
      <c r="Q1452" s="10"/>
      <c r="S1452" s="14"/>
      <c r="T1452" s="14"/>
    </row>
    <row r="1453" spans="17:20" x14ac:dyDescent="0.2">
      <c r="Q1453" s="10"/>
      <c r="S1453" s="14"/>
      <c r="T1453" s="14"/>
    </row>
    <row r="1454" spans="17:20" x14ac:dyDescent="0.2">
      <c r="Q1454" s="10"/>
      <c r="S1454" s="14"/>
      <c r="T1454" s="14"/>
    </row>
    <row r="1455" spans="17:20" x14ac:dyDescent="0.2">
      <c r="Q1455" s="10"/>
      <c r="S1455" s="14"/>
      <c r="T1455" s="14"/>
    </row>
    <row r="1456" spans="17:20" x14ac:dyDescent="0.2">
      <c r="Q1456" s="10"/>
      <c r="S1456" s="14"/>
      <c r="T1456" s="14"/>
    </row>
    <row r="1457" spans="17:20" x14ac:dyDescent="0.2">
      <c r="Q1457" s="10"/>
      <c r="S1457" s="14"/>
      <c r="T1457" s="14"/>
    </row>
    <row r="1458" spans="17:20" x14ac:dyDescent="0.2">
      <c r="Q1458" s="10"/>
      <c r="S1458" s="14"/>
      <c r="T1458" s="14"/>
    </row>
    <row r="1459" spans="17:20" x14ac:dyDescent="0.2">
      <c r="Q1459" s="10"/>
      <c r="S1459" s="14"/>
      <c r="T1459" s="14"/>
    </row>
    <row r="1460" spans="17:20" x14ac:dyDescent="0.2">
      <c r="Q1460" s="10"/>
      <c r="S1460" s="14"/>
      <c r="T1460" s="14"/>
    </row>
    <row r="1461" spans="17:20" x14ac:dyDescent="0.2">
      <c r="Q1461" s="10"/>
      <c r="S1461" s="14"/>
      <c r="T1461" s="14"/>
    </row>
    <row r="1462" spans="17:20" x14ac:dyDescent="0.2">
      <c r="Q1462" s="10"/>
      <c r="S1462" s="14"/>
      <c r="T1462" s="14"/>
    </row>
    <row r="1463" spans="17:20" x14ac:dyDescent="0.2">
      <c r="Q1463" s="10"/>
      <c r="S1463" s="14"/>
      <c r="T1463" s="14"/>
    </row>
    <row r="1464" spans="17:20" x14ac:dyDescent="0.2">
      <c r="Q1464" s="10"/>
      <c r="S1464" s="14"/>
      <c r="T1464" s="14"/>
    </row>
    <row r="1465" spans="17:20" x14ac:dyDescent="0.2">
      <c r="Q1465" s="10"/>
      <c r="S1465" s="14"/>
      <c r="T1465" s="14"/>
    </row>
    <row r="1466" spans="17:20" x14ac:dyDescent="0.2">
      <c r="Q1466" s="10"/>
      <c r="S1466" s="14"/>
      <c r="T1466" s="14"/>
    </row>
    <row r="1467" spans="17:20" x14ac:dyDescent="0.2">
      <c r="Q1467" s="10"/>
      <c r="S1467" s="14"/>
      <c r="T1467" s="14"/>
    </row>
    <row r="1468" spans="17:20" x14ac:dyDescent="0.2">
      <c r="Q1468" s="10"/>
      <c r="S1468" s="14"/>
      <c r="T1468" s="14"/>
    </row>
    <row r="1469" spans="17:20" x14ac:dyDescent="0.2">
      <c r="Q1469" s="10"/>
      <c r="S1469" s="14"/>
      <c r="T1469" s="14"/>
    </row>
    <row r="1470" spans="17:20" x14ac:dyDescent="0.2">
      <c r="Q1470" s="10"/>
      <c r="S1470" s="14"/>
      <c r="T1470" s="14"/>
    </row>
    <row r="1471" spans="17:20" x14ac:dyDescent="0.2">
      <c r="Q1471" s="10"/>
      <c r="S1471" s="14"/>
      <c r="T1471" s="14"/>
    </row>
    <row r="1472" spans="17:20" x14ac:dyDescent="0.2">
      <c r="Q1472" s="10"/>
      <c r="S1472" s="14"/>
      <c r="T1472" s="14"/>
    </row>
    <row r="1473" spans="17:20" x14ac:dyDescent="0.2">
      <c r="Q1473" s="10"/>
      <c r="S1473" s="14"/>
      <c r="T1473" s="14"/>
    </row>
    <row r="1474" spans="17:20" x14ac:dyDescent="0.2">
      <c r="Q1474" s="10"/>
      <c r="S1474" s="14"/>
      <c r="T1474" s="14"/>
    </row>
    <row r="1475" spans="17:20" x14ac:dyDescent="0.2">
      <c r="Q1475" s="10"/>
      <c r="S1475" s="14"/>
      <c r="T1475" s="14"/>
    </row>
    <row r="1476" spans="17:20" x14ac:dyDescent="0.2">
      <c r="Q1476" s="10"/>
      <c r="S1476" s="14"/>
      <c r="T1476" s="14"/>
    </row>
    <row r="1477" spans="17:20" x14ac:dyDescent="0.2">
      <c r="Q1477" s="10"/>
      <c r="S1477" s="14"/>
      <c r="T1477" s="14"/>
    </row>
    <row r="1478" spans="17:20" x14ac:dyDescent="0.2">
      <c r="Q1478" s="10"/>
      <c r="S1478" s="14"/>
      <c r="T1478" s="14"/>
    </row>
    <row r="1479" spans="17:20" x14ac:dyDescent="0.2">
      <c r="Q1479" s="10"/>
      <c r="S1479" s="14"/>
      <c r="T1479" s="14"/>
    </row>
    <row r="1480" spans="17:20" x14ac:dyDescent="0.2">
      <c r="Q1480" s="10"/>
      <c r="S1480" s="14"/>
      <c r="T1480" s="14"/>
    </row>
    <row r="1481" spans="17:20" x14ac:dyDescent="0.2">
      <c r="Q1481" s="10"/>
      <c r="S1481" s="14"/>
      <c r="T1481" s="14"/>
    </row>
    <row r="1482" spans="17:20" x14ac:dyDescent="0.2">
      <c r="Q1482" s="10"/>
      <c r="S1482" s="14"/>
      <c r="T1482" s="14"/>
    </row>
    <row r="1483" spans="17:20" x14ac:dyDescent="0.2">
      <c r="Q1483" s="10"/>
      <c r="S1483" s="14"/>
      <c r="T1483" s="14"/>
    </row>
    <row r="1484" spans="17:20" x14ac:dyDescent="0.2">
      <c r="Q1484" s="10"/>
      <c r="S1484" s="14"/>
      <c r="T1484" s="14"/>
    </row>
    <row r="1485" spans="17:20" x14ac:dyDescent="0.2">
      <c r="Q1485" s="10"/>
      <c r="S1485" s="14"/>
      <c r="T1485" s="14"/>
    </row>
    <row r="1486" spans="17:20" x14ac:dyDescent="0.2">
      <c r="Q1486" s="10"/>
      <c r="S1486" s="14"/>
      <c r="T1486" s="14"/>
    </row>
    <row r="1487" spans="17:20" x14ac:dyDescent="0.2">
      <c r="Q1487" s="10"/>
      <c r="S1487" s="14"/>
      <c r="T1487" s="14"/>
    </row>
    <row r="1488" spans="17:20" x14ac:dyDescent="0.2">
      <c r="Q1488" s="10"/>
      <c r="S1488" s="14"/>
      <c r="T1488" s="14"/>
    </row>
    <row r="1489" spans="17:20" x14ac:dyDescent="0.2">
      <c r="Q1489" s="10"/>
      <c r="S1489" s="14"/>
      <c r="T1489" s="14"/>
    </row>
    <row r="1490" spans="17:20" x14ac:dyDescent="0.2">
      <c r="Q1490" s="10"/>
      <c r="S1490" s="14"/>
      <c r="T1490" s="14"/>
    </row>
    <row r="1491" spans="17:20" x14ac:dyDescent="0.2">
      <c r="Q1491" s="10"/>
      <c r="S1491" s="14"/>
      <c r="T1491" s="14"/>
    </row>
    <row r="1492" spans="17:20" x14ac:dyDescent="0.2">
      <c r="Q1492" s="10"/>
      <c r="S1492" s="14"/>
      <c r="T1492" s="14"/>
    </row>
    <row r="1493" spans="17:20" x14ac:dyDescent="0.2">
      <c r="Q1493" s="10"/>
      <c r="S1493" s="14"/>
      <c r="T1493" s="14"/>
    </row>
    <row r="1494" spans="17:20" x14ac:dyDescent="0.2">
      <c r="Q1494" s="10"/>
      <c r="S1494" s="14"/>
      <c r="T1494" s="14"/>
    </row>
    <row r="1495" spans="17:20" x14ac:dyDescent="0.2">
      <c r="Q1495" s="10"/>
      <c r="S1495" s="14"/>
      <c r="T1495" s="14"/>
    </row>
    <row r="1496" spans="17:20" x14ac:dyDescent="0.2">
      <c r="Q1496" s="10"/>
      <c r="S1496" s="14"/>
      <c r="T1496" s="14"/>
    </row>
    <row r="1497" spans="17:20" x14ac:dyDescent="0.2">
      <c r="Q1497" s="10"/>
      <c r="S1497" s="14"/>
      <c r="T1497" s="14"/>
    </row>
    <row r="1498" spans="17:20" x14ac:dyDescent="0.2">
      <c r="Q1498" s="10"/>
      <c r="S1498" s="14"/>
      <c r="T1498" s="14"/>
    </row>
    <row r="1499" spans="17:20" x14ac:dyDescent="0.2">
      <c r="Q1499" s="10"/>
      <c r="S1499" s="14"/>
      <c r="T1499" s="14"/>
    </row>
    <row r="1500" spans="17:20" x14ac:dyDescent="0.2">
      <c r="Q1500" s="10"/>
      <c r="S1500" s="14"/>
      <c r="T1500" s="14"/>
    </row>
    <row r="1501" spans="17:20" x14ac:dyDescent="0.2">
      <c r="Q1501" s="10"/>
      <c r="S1501" s="14"/>
      <c r="T1501" s="14"/>
    </row>
    <row r="1502" spans="17:20" x14ac:dyDescent="0.2">
      <c r="Q1502" s="10"/>
      <c r="S1502" s="14"/>
      <c r="T1502" s="14"/>
    </row>
    <row r="1503" spans="17:20" x14ac:dyDescent="0.2">
      <c r="Q1503" s="10"/>
      <c r="S1503" s="14"/>
      <c r="T1503" s="14"/>
    </row>
    <row r="1504" spans="17:20" x14ac:dyDescent="0.2">
      <c r="Q1504" s="10"/>
      <c r="S1504" s="14"/>
      <c r="T1504" s="14"/>
    </row>
    <row r="1505" spans="17:20" x14ac:dyDescent="0.2">
      <c r="Q1505" s="10"/>
      <c r="S1505" s="14"/>
      <c r="T1505" s="14"/>
    </row>
    <row r="1506" spans="17:20" x14ac:dyDescent="0.2">
      <c r="Q1506" s="10"/>
      <c r="S1506" s="14"/>
      <c r="T1506" s="14"/>
    </row>
    <row r="1507" spans="17:20" x14ac:dyDescent="0.2">
      <c r="Q1507" s="10"/>
      <c r="S1507" s="14"/>
      <c r="T1507" s="14"/>
    </row>
    <row r="1508" spans="17:20" x14ac:dyDescent="0.2">
      <c r="Q1508" s="10"/>
      <c r="S1508" s="14"/>
      <c r="T1508" s="14"/>
    </row>
    <row r="1509" spans="17:20" x14ac:dyDescent="0.2">
      <c r="Q1509" s="10"/>
      <c r="S1509" s="14"/>
      <c r="T1509" s="14"/>
    </row>
    <row r="1510" spans="17:20" x14ac:dyDescent="0.2">
      <c r="Q1510" s="10"/>
      <c r="S1510" s="14"/>
      <c r="T1510" s="14"/>
    </row>
    <row r="1511" spans="17:20" x14ac:dyDescent="0.2">
      <c r="Q1511" s="10"/>
      <c r="S1511" s="14"/>
      <c r="T1511" s="14"/>
    </row>
    <row r="1512" spans="17:20" x14ac:dyDescent="0.2">
      <c r="Q1512" s="10"/>
      <c r="S1512" s="14"/>
      <c r="T1512" s="14"/>
    </row>
    <row r="1513" spans="17:20" x14ac:dyDescent="0.2">
      <c r="Q1513" s="10"/>
      <c r="S1513" s="14"/>
      <c r="T1513" s="14"/>
    </row>
    <row r="1514" spans="17:20" x14ac:dyDescent="0.2">
      <c r="Q1514" s="10"/>
      <c r="S1514" s="14"/>
      <c r="T1514" s="14"/>
    </row>
    <row r="1515" spans="17:20" x14ac:dyDescent="0.2">
      <c r="Q1515" s="10"/>
      <c r="S1515" s="14"/>
      <c r="T1515" s="14"/>
    </row>
    <row r="1516" spans="17:20" x14ac:dyDescent="0.2">
      <c r="Q1516" s="10"/>
      <c r="S1516" s="14"/>
      <c r="T1516" s="14"/>
    </row>
    <row r="1517" spans="17:20" x14ac:dyDescent="0.2">
      <c r="Q1517" s="10"/>
      <c r="S1517" s="14"/>
      <c r="T1517" s="14"/>
    </row>
    <row r="1518" spans="17:20" x14ac:dyDescent="0.2">
      <c r="Q1518" s="10"/>
      <c r="S1518" s="14"/>
      <c r="T1518" s="14"/>
    </row>
    <row r="1519" spans="17:20" x14ac:dyDescent="0.2">
      <c r="Q1519" s="10"/>
      <c r="S1519" s="14"/>
      <c r="T1519" s="14"/>
    </row>
    <row r="1520" spans="17:20" x14ac:dyDescent="0.2">
      <c r="Q1520" s="10"/>
      <c r="S1520" s="14"/>
      <c r="T1520" s="14"/>
    </row>
    <row r="1521" spans="17:20" x14ac:dyDescent="0.2">
      <c r="Q1521" s="10"/>
      <c r="S1521" s="14"/>
      <c r="T1521" s="14"/>
    </row>
    <row r="1522" spans="17:20" x14ac:dyDescent="0.2">
      <c r="Q1522" s="10"/>
      <c r="S1522" s="14"/>
      <c r="T1522" s="14"/>
    </row>
    <row r="1523" spans="17:20" x14ac:dyDescent="0.2">
      <c r="Q1523" s="10"/>
      <c r="S1523" s="14"/>
      <c r="T1523" s="14"/>
    </row>
    <row r="1524" spans="17:20" x14ac:dyDescent="0.2">
      <c r="Q1524" s="10"/>
      <c r="S1524" s="14"/>
      <c r="T1524" s="14"/>
    </row>
    <row r="1525" spans="17:20" x14ac:dyDescent="0.2">
      <c r="Q1525" s="10"/>
      <c r="S1525" s="14"/>
      <c r="T1525" s="14"/>
    </row>
    <row r="1526" spans="17:20" x14ac:dyDescent="0.2">
      <c r="Q1526" s="10"/>
      <c r="S1526" s="14"/>
      <c r="T1526" s="14"/>
    </row>
    <row r="1527" spans="17:20" x14ac:dyDescent="0.2">
      <c r="Q1527" s="10"/>
      <c r="S1527" s="14"/>
      <c r="T1527" s="14"/>
    </row>
    <row r="1528" spans="17:20" x14ac:dyDescent="0.2">
      <c r="Q1528" s="10"/>
      <c r="S1528" s="14"/>
      <c r="T1528" s="14"/>
    </row>
    <row r="1529" spans="17:20" x14ac:dyDescent="0.2">
      <c r="Q1529" s="10"/>
      <c r="S1529" s="14"/>
      <c r="T1529" s="14"/>
    </row>
    <row r="1530" spans="17:20" x14ac:dyDescent="0.2">
      <c r="Q1530" s="10"/>
      <c r="S1530" s="14"/>
      <c r="T1530" s="14"/>
    </row>
    <row r="1531" spans="17:20" x14ac:dyDescent="0.2">
      <c r="Q1531" s="10"/>
      <c r="S1531" s="14"/>
      <c r="T1531" s="14"/>
    </row>
    <row r="1532" spans="17:20" x14ac:dyDescent="0.2">
      <c r="Q1532" s="10"/>
      <c r="S1532" s="14"/>
      <c r="T1532" s="14"/>
    </row>
    <row r="1533" spans="17:20" x14ac:dyDescent="0.2">
      <c r="Q1533" s="10"/>
      <c r="S1533" s="14"/>
      <c r="T1533" s="14"/>
    </row>
    <row r="1534" spans="17:20" x14ac:dyDescent="0.2">
      <c r="Q1534" s="10"/>
      <c r="S1534" s="14"/>
      <c r="T1534" s="14"/>
    </row>
    <row r="1535" spans="17:20" x14ac:dyDescent="0.2">
      <c r="Q1535" s="10"/>
      <c r="S1535" s="14"/>
      <c r="T1535" s="14"/>
    </row>
    <row r="1536" spans="17:20" x14ac:dyDescent="0.2">
      <c r="Q1536" s="10"/>
      <c r="S1536" s="14"/>
      <c r="T1536" s="14"/>
    </row>
    <row r="1537" spans="17:20" x14ac:dyDescent="0.2">
      <c r="Q1537" s="10"/>
      <c r="S1537" s="14"/>
      <c r="T1537" s="14"/>
    </row>
    <row r="1538" spans="17:20" x14ac:dyDescent="0.2">
      <c r="Q1538" s="10"/>
      <c r="S1538" s="14"/>
      <c r="T1538" s="14"/>
    </row>
    <row r="1539" spans="17:20" x14ac:dyDescent="0.2">
      <c r="Q1539" s="10"/>
      <c r="S1539" s="14"/>
      <c r="T1539" s="14"/>
    </row>
    <row r="1540" spans="17:20" x14ac:dyDescent="0.2">
      <c r="Q1540" s="10"/>
      <c r="S1540" s="14"/>
      <c r="T1540" s="14"/>
    </row>
    <row r="1541" spans="17:20" x14ac:dyDescent="0.2">
      <c r="Q1541" s="10"/>
      <c r="S1541" s="14"/>
      <c r="T1541" s="14"/>
    </row>
    <row r="1542" spans="17:20" x14ac:dyDescent="0.2">
      <c r="Q1542" s="10"/>
      <c r="S1542" s="14"/>
      <c r="T1542" s="14"/>
    </row>
    <row r="1543" spans="17:20" x14ac:dyDescent="0.2">
      <c r="Q1543" s="10"/>
      <c r="S1543" s="14"/>
      <c r="T1543" s="14"/>
    </row>
    <row r="1544" spans="17:20" x14ac:dyDescent="0.2">
      <c r="Q1544" s="10"/>
      <c r="S1544" s="14"/>
      <c r="T1544" s="14"/>
    </row>
    <row r="1545" spans="17:20" x14ac:dyDescent="0.2">
      <c r="Q1545" s="10"/>
      <c r="S1545" s="14"/>
      <c r="T1545" s="14"/>
    </row>
    <row r="1546" spans="17:20" x14ac:dyDescent="0.2">
      <c r="Q1546" s="10"/>
      <c r="S1546" s="14"/>
      <c r="T1546" s="14"/>
    </row>
    <row r="1547" spans="17:20" x14ac:dyDescent="0.2">
      <c r="Q1547" s="10"/>
      <c r="S1547" s="14"/>
      <c r="T1547" s="14"/>
    </row>
    <row r="1548" spans="17:20" x14ac:dyDescent="0.2">
      <c r="Q1548" s="10"/>
      <c r="S1548" s="14"/>
      <c r="T1548" s="14"/>
    </row>
    <row r="1549" spans="17:20" x14ac:dyDescent="0.2">
      <c r="Q1549" s="10"/>
      <c r="S1549" s="14"/>
      <c r="T1549" s="14"/>
    </row>
    <row r="1550" spans="17:20" x14ac:dyDescent="0.2">
      <c r="Q1550" s="10"/>
      <c r="S1550" s="14"/>
      <c r="T1550" s="14"/>
    </row>
    <row r="1551" spans="17:20" x14ac:dyDescent="0.2">
      <c r="Q1551" s="10"/>
      <c r="S1551" s="14"/>
      <c r="T1551" s="14"/>
    </row>
    <row r="1552" spans="17:20" x14ac:dyDescent="0.2">
      <c r="Q1552" s="10"/>
      <c r="S1552" s="14"/>
      <c r="T1552" s="14"/>
    </row>
    <row r="1553" spans="17:20" x14ac:dyDescent="0.2">
      <c r="Q1553" s="10"/>
      <c r="S1553" s="14"/>
      <c r="T1553" s="14"/>
    </row>
    <row r="1554" spans="17:20" x14ac:dyDescent="0.2">
      <c r="Q1554" s="10"/>
      <c r="S1554" s="14"/>
      <c r="T1554" s="14"/>
    </row>
    <row r="1555" spans="17:20" x14ac:dyDescent="0.2">
      <c r="Q1555" s="10"/>
      <c r="S1555" s="14"/>
      <c r="T1555" s="14"/>
    </row>
    <row r="1556" spans="17:20" x14ac:dyDescent="0.2">
      <c r="Q1556" s="10"/>
      <c r="S1556" s="14"/>
      <c r="T1556" s="14"/>
    </row>
    <row r="1557" spans="17:20" x14ac:dyDescent="0.2">
      <c r="Q1557" s="10"/>
      <c r="S1557" s="14"/>
      <c r="T1557" s="14"/>
    </row>
    <row r="1558" spans="17:20" x14ac:dyDescent="0.2">
      <c r="Q1558" s="10"/>
      <c r="S1558" s="14"/>
      <c r="T1558" s="14"/>
    </row>
    <row r="1559" spans="17:20" x14ac:dyDescent="0.2">
      <c r="Q1559" s="10"/>
      <c r="S1559" s="14"/>
      <c r="T1559" s="14"/>
    </row>
    <row r="1560" spans="17:20" x14ac:dyDescent="0.2">
      <c r="Q1560" s="10"/>
      <c r="S1560" s="14"/>
      <c r="T1560" s="14"/>
    </row>
    <row r="1561" spans="17:20" x14ac:dyDescent="0.2">
      <c r="Q1561" s="10"/>
      <c r="S1561" s="14"/>
      <c r="T1561" s="14"/>
    </row>
    <row r="1562" spans="17:20" x14ac:dyDescent="0.2">
      <c r="Q1562" s="10"/>
      <c r="S1562" s="14"/>
      <c r="T1562" s="14"/>
    </row>
    <row r="1563" spans="17:20" x14ac:dyDescent="0.2">
      <c r="Q1563" s="10"/>
      <c r="S1563" s="14"/>
      <c r="T1563" s="14"/>
    </row>
    <row r="1564" spans="17:20" x14ac:dyDescent="0.2">
      <c r="Q1564" s="10"/>
      <c r="S1564" s="14"/>
      <c r="T1564" s="14"/>
    </row>
    <row r="1565" spans="17:20" x14ac:dyDescent="0.2">
      <c r="Q1565" s="10"/>
      <c r="S1565" s="14"/>
      <c r="T1565" s="14"/>
    </row>
    <row r="1566" spans="17:20" x14ac:dyDescent="0.2">
      <c r="Q1566" s="10"/>
      <c r="S1566" s="14"/>
      <c r="T1566" s="14"/>
    </row>
    <row r="1567" spans="17:20" x14ac:dyDescent="0.2">
      <c r="Q1567" s="10"/>
      <c r="S1567" s="14"/>
      <c r="T1567" s="14"/>
    </row>
    <row r="1568" spans="17:20" x14ac:dyDescent="0.2">
      <c r="Q1568" s="10"/>
      <c r="S1568" s="14"/>
      <c r="T1568" s="14"/>
    </row>
    <row r="1569" spans="17:20" x14ac:dyDescent="0.2">
      <c r="Q1569" s="10"/>
      <c r="S1569" s="14"/>
      <c r="T1569" s="14"/>
    </row>
    <row r="1570" spans="17:20" x14ac:dyDescent="0.2">
      <c r="Q1570" s="10"/>
      <c r="S1570" s="14"/>
      <c r="T1570" s="14"/>
    </row>
    <row r="1571" spans="17:20" x14ac:dyDescent="0.2">
      <c r="Q1571" s="10"/>
      <c r="S1571" s="14"/>
      <c r="T1571" s="14"/>
    </row>
    <row r="1572" spans="17:20" x14ac:dyDescent="0.2">
      <c r="Q1572" s="10"/>
      <c r="S1572" s="14"/>
      <c r="T1572" s="14"/>
    </row>
    <row r="1573" spans="17:20" x14ac:dyDescent="0.2">
      <c r="Q1573" s="10"/>
      <c r="S1573" s="14"/>
      <c r="T1573" s="14"/>
    </row>
    <row r="1574" spans="17:20" x14ac:dyDescent="0.2">
      <c r="Q1574" s="10"/>
      <c r="S1574" s="14"/>
      <c r="T1574" s="14"/>
    </row>
    <row r="1575" spans="17:20" x14ac:dyDescent="0.2">
      <c r="Q1575" s="10"/>
      <c r="S1575" s="14"/>
      <c r="T1575" s="14"/>
    </row>
    <row r="1576" spans="17:20" x14ac:dyDescent="0.2">
      <c r="Q1576" s="10"/>
      <c r="S1576" s="14"/>
      <c r="T1576" s="14"/>
    </row>
    <row r="1577" spans="17:20" x14ac:dyDescent="0.2">
      <c r="Q1577" s="10"/>
      <c r="S1577" s="14"/>
      <c r="T1577" s="14"/>
    </row>
    <row r="1578" spans="17:20" x14ac:dyDescent="0.2">
      <c r="Q1578" s="10"/>
      <c r="S1578" s="14"/>
      <c r="T1578" s="14"/>
    </row>
    <row r="1579" spans="17:20" x14ac:dyDescent="0.2">
      <c r="Q1579" s="10"/>
      <c r="S1579" s="14"/>
      <c r="T1579" s="14"/>
    </row>
    <row r="1580" spans="17:20" x14ac:dyDescent="0.2">
      <c r="Q1580" s="10"/>
      <c r="S1580" s="14"/>
      <c r="T1580" s="14"/>
    </row>
    <row r="1581" spans="17:20" x14ac:dyDescent="0.2">
      <c r="Q1581" s="10"/>
      <c r="S1581" s="14"/>
      <c r="T1581" s="14"/>
    </row>
    <row r="1582" spans="17:20" x14ac:dyDescent="0.2">
      <c r="Q1582" s="10"/>
      <c r="S1582" s="14"/>
      <c r="T1582" s="14"/>
    </row>
    <row r="1583" spans="17:20" x14ac:dyDescent="0.2">
      <c r="Q1583" s="10"/>
      <c r="S1583" s="14"/>
      <c r="T1583" s="14"/>
    </row>
    <row r="1584" spans="17:20" x14ac:dyDescent="0.2">
      <c r="Q1584" s="10"/>
      <c r="S1584" s="14"/>
      <c r="T1584" s="14"/>
    </row>
    <row r="1585" spans="17:20" x14ac:dyDescent="0.2">
      <c r="Q1585" s="10"/>
      <c r="S1585" s="14"/>
      <c r="T1585" s="14"/>
    </row>
    <row r="1586" spans="17:20" x14ac:dyDescent="0.2">
      <c r="Q1586" s="10"/>
      <c r="S1586" s="14"/>
      <c r="T1586" s="14"/>
    </row>
    <row r="1587" spans="17:20" x14ac:dyDescent="0.2">
      <c r="Q1587" s="10"/>
      <c r="S1587" s="14"/>
      <c r="T1587" s="14"/>
    </row>
    <row r="1588" spans="17:20" x14ac:dyDescent="0.2">
      <c r="Q1588" s="10"/>
      <c r="S1588" s="14"/>
      <c r="T1588" s="14"/>
    </row>
    <row r="1589" spans="17:20" x14ac:dyDescent="0.2">
      <c r="Q1589" s="10"/>
      <c r="S1589" s="14"/>
      <c r="T1589" s="14"/>
    </row>
    <row r="1590" spans="17:20" x14ac:dyDescent="0.2">
      <c r="Q1590" s="10"/>
      <c r="S1590" s="14"/>
      <c r="T1590" s="14"/>
    </row>
    <row r="1591" spans="17:20" x14ac:dyDescent="0.2">
      <c r="Q1591" s="10"/>
      <c r="S1591" s="14"/>
      <c r="T1591" s="14"/>
    </row>
    <row r="1592" spans="17:20" x14ac:dyDescent="0.2">
      <c r="Q1592" s="10"/>
      <c r="S1592" s="14"/>
      <c r="T1592" s="14"/>
    </row>
    <row r="1593" spans="17:20" x14ac:dyDescent="0.2">
      <c r="Q1593" s="10"/>
      <c r="S1593" s="14"/>
      <c r="T1593" s="14"/>
    </row>
    <row r="1594" spans="17:20" x14ac:dyDescent="0.2">
      <c r="Q1594" s="10"/>
      <c r="S1594" s="14"/>
      <c r="T1594" s="14"/>
    </row>
    <row r="1595" spans="17:20" x14ac:dyDescent="0.2">
      <c r="Q1595" s="10"/>
      <c r="S1595" s="14"/>
      <c r="T1595" s="14"/>
    </row>
    <row r="1596" spans="17:20" x14ac:dyDescent="0.2">
      <c r="Q1596" s="10"/>
      <c r="S1596" s="14"/>
      <c r="T1596" s="14"/>
    </row>
    <row r="1597" spans="17:20" x14ac:dyDescent="0.2">
      <c r="Q1597" s="10"/>
      <c r="S1597" s="14"/>
      <c r="T1597" s="14"/>
    </row>
    <row r="1598" spans="17:20" x14ac:dyDescent="0.2">
      <c r="Q1598" s="10"/>
      <c r="S1598" s="14"/>
      <c r="T1598" s="14"/>
    </row>
    <row r="1599" spans="17:20" x14ac:dyDescent="0.2">
      <c r="Q1599" s="10"/>
      <c r="S1599" s="14"/>
      <c r="T1599" s="14"/>
    </row>
    <row r="1600" spans="17:20" x14ac:dyDescent="0.2">
      <c r="Q1600" s="10"/>
      <c r="S1600" s="14"/>
      <c r="T1600" s="14"/>
    </row>
    <row r="1601" spans="17:20" x14ac:dyDescent="0.2">
      <c r="Q1601" s="10"/>
      <c r="S1601" s="14"/>
      <c r="T1601" s="14"/>
    </row>
    <row r="1602" spans="17:20" x14ac:dyDescent="0.2">
      <c r="Q1602" s="10"/>
      <c r="S1602" s="14"/>
      <c r="T1602" s="14"/>
    </row>
    <row r="1603" spans="17:20" x14ac:dyDescent="0.2">
      <c r="Q1603" s="10"/>
      <c r="S1603" s="14"/>
      <c r="T1603" s="14"/>
    </row>
    <row r="1604" spans="17:20" x14ac:dyDescent="0.2">
      <c r="Q1604" s="10"/>
      <c r="S1604" s="14"/>
      <c r="T1604" s="14"/>
    </row>
    <row r="1605" spans="17:20" x14ac:dyDescent="0.2">
      <c r="Q1605" s="10"/>
      <c r="S1605" s="14"/>
      <c r="T1605" s="14"/>
    </row>
    <row r="1606" spans="17:20" x14ac:dyDescent="0.2">
      <c r="Q1606" s="10"/>
      <c r="S1606" s="14"/>
      <c r="T1606" s="14"/>
    </row>
    <row r="1607" spans="17:20" x14ac:dyDescent="0.2">
      <c r="Q1607" s="10"/>
      <c r="S1607" s="14"/>
      <c r="T1607" s="14"/>
    </row>
    <row r="1608" spans="17:20" x14ac:dyDescent="0.2">
      <c r="Q1608" s="10"/>
      <c r="S1608" s="14"/>
      <c r="T1608" s="14"/>
    </row>
    <row r="1609" spans="17:20" x14ac:dyDescent="0.2">
      <c r="Q1609" s="10"/>
      <c r="S1609" s="14"/>
      <c r="T1609" s="14"/>
    </row>
    <row r="1610" spans="17:20" x14ac:dyDescent="0.2">
      <c r="Q1610" s="10"/>
      <c r="S1610" s="14"/>
      <c r="T1610" s="14"/>
    </row>
    <row r="1611" spans="17:20" x14ac:dyDescent="0.2">
      <c r="Q1611" s="10"/>
      <c r="S1611" s="14"/>
      <c r="T1611" s="14"/>
    </row>
    <row r="1612" spans="17:20" x14ac:dyDescent="0.2">
      <c r="Q1612" s="10"/>
      <c r="S1612" s="14"/>
      <c r="T1612" s="14"/>
    </row>
    <row r="1613" spans="17:20" x14ac:dyDescent="0.2">
      <c r="Q1613" s="10"/>
      <c r="S1613" s="14"/>
      <c r="T1613" s="14"/>
    </row>
    <row r="1614" spans="17:20" x14ac:dyDescent="0.2">
      <c r="Q1614" s="10"/>
      <c r="S1614" s="14"/>
      <c r="T1614" s="14"/>
    </row>
    <row r="1615" spans="17:20" x14ac:dyDescent="0.2">
      <c r="Q1615" s="10"/>
      <c r="S1615" s="14"/>
      <c r="T1615" s="14"/>
    </row>
    <row r="1616" spans="17:20" x14ac:dyDescent="0.2">
      <c r="Q1616" s="10"/>
      <c r="S1616" s="14"/>
      <c r="T1616" s="14"/>
    </row>
    <row r="1617" spans="17:20" x14ac:dyDescent="0.2">
      <c r="Q1617" s="10"/>
      <c r="S1617" s="14"/>
      <c r="T1617" s="14"/>
    </row>
    <row r="1618" spans="17:20" x14ac:dyDescent="0.2">
      <c r="Q1618" s="10"/>
      <c r="S1618" s="14"/>
      <c r="T1618" s="14"/>
    </row>
    <row r="1619" spans="17:20" x14ac:dyDescent="0.2">
      <c r="Q1619" s="10"/>
      <c r="S1619" s="14"/>
      <c r="T1619" s="14"/>
    </row>
    <row r="1620" spans="17:20" x14ac:dyDescent="0.2">
      <c r="Q1620" s="10"/>
      <c r="S1620" s="14"/>
      <c r="T1620" s="14"/>
    </row>
    <row r="1621" spans="17:20" x14ac:dyDescent="0.2">
      <c r="Q1621" s="10"/>
      <c r="S1621" s="14"/>
      <c r="T1621" s="14"/>
    </row>
    <row r="1622" spans="17:20" x14ac:dyDescent="0.2">
      <c r="Q1622" s="10"/>
      <c r="S1622" s="14"/>
      <c r="T1622" s="14"/>
    </row>
    <row r="1623" spans="17:20" x14ac:dyDescent="0.2">
      <c r="Q1623" s="10"/>
      <c r="S1623" s="14"/>
      <c r="T1623" s="14"/>
    </row>
    <row r="1624" spans="17:20" x14ac:dyDescent="0.2">
      <c r="Q1624" s="10"/>
      <c r="S1624" s="14"/>
      <c r="T1624" s="14"/>
    </row>
    <row r="1625" spans="17:20" x14ac:dyDescent="0.2">
      <c r="Q1625" s="10"/>
      <c r="S1625" s="14"/>
      <c r="T1625" s="14"/>
    </row>
    <row r="1626" spans="17:20" x14ac:dyDescent="0.2">
      <c r="Q1626" s="10"/>
      <c r="S1626" s="14"/>
      <c r="T1626" s="14"/>
    </row>
    <row r="1627" spans="17:20" x14ac:dyDescent="0.2">
      <c r="Q1627" s="10"/>
      <c r="S1627" s="14"/>
      <c r="T1627" s="14"/>
    </row>
    <row r="1628" spans="17:20" x14ac:dyDescent="0.2">
      <c r="Q1628" s="10"/>
      <c r="S1628" s="14"/>
      <c r="T1628" s="14"/>
    </row>
    <row r="1629" spans="17:20" x14ac:dyDescent="0.2">
      <c r="Q1629" s="10"/>
      <c r="S1629" s="14"/>
      <c r="T1629" s="14"/>
    </row>
    <row r="1630" spans="17:20" x14ac:dyDescent="0.2">
      <c r="Q1630" s="10"/>
      <c r="S1630" s="14"/>
      <c r="T1630" s="14"/>
    </row>
    <row r="1631" spans="17:20" x14ac:dyDescent="0.2">
      <c r="Q1631" s="10"/>
      <c r="S1631" s="14"/>
      <c r="T1631" s="14"/>
    </row>
    <row r="1632" spans="17:20" x14ac:dyDescent="0.2">
      <c r="Q1632" s="10"/>
      <c r="S1632" s="14"/>
      <c r="T1632" s="14"/>
    </row>
    <row r="1633" spans="17:20" x14ac:dyDescent="0.2">
      <c r="Q1633" s="10"/>
      <c r="S1633" s="14"/>
      <c r="T1633" s="14"/>
    </row>
    <row r="1634" spans="17:20" x14ac:dyDescent="0.2">
      <c r="Q1634" s="10"/>
      <c r="S1634" s="14"/>
      <c r="T1634" s="14"/>
    </row>
    <row r="1635" spans="17:20" x14ac:dyDescent="0.2">
      <c r="Q1635" s="10"/>
      <c r="S1635" s="14"/>
      <c r="T1635" s="14"/>
    </row>
    <row r="1636" spans="17:20" x14ac:dyDescent="0.2">
      <c r="Q1636" s="10"/>
      <c r="S1636" s="14"/>
      <c r="T1636" s="14"/>
    </row>
    <row r="1637" spans="17:20" x14ac:dyDescent="0.2">
      <c r="Q1637" s="10"/>
      <c r="S1637" s="14"/>
      <c r="T1637" s="14"/>
    </row>
    <row r="1638" spans="17:20" x14ac:dyDescent="0.2">
      <c r="Q1638" s="10"/>
      <c r="S1638" s="14"/>
      <c r="T1638" s="14"/>
    </row>
    <row r="1639" spans="17:20" x14ac:dyDescent="0.2">
      <c r="Q1639" s="10"/>
      <c r="S1639" s="14"/>
      <c r="T1639" s="14"/>
    </row>
    <row r="1640" spans="17:20" x14ac:dyDescent="0.2">
      <c r="Q1640" s="10"/>
      <c r="S1640" s="14"/>
      <c r="T1640" s="14"/>
    </row>
    <row r="1641" spans="17:20" x14ac:dyDescent="0.2">
      <c r="Q1641" s="10"/>
      <c r="S1641" s="14"/>
      <c r="T1641" s="14"/>
    </row>
    <row r="1642" spans="17:20" x14ac:dyDescent="0.2">
      <c r="Q1642" s="10"/>
      <c r="S1642" s="14"/>
      <c r="T1642" s="14"/>
    </row>
    <row r="1643" spans="17:20" x14ac:dyDescent="0.2">
      <c r="Q1643" s="10"/>
      <c r="S1643" s="14"/>
      <c r="T1643" s="14"/>
    </row>
    <row r="1644" spans="17:20" x14ac:dyDescent="0.2">
      <c r="Q1644" s="10"/>
      <c r="S1644" s="14"/>
      <c r="T1644" s="14"/>
    </row>
    <row r="1645" spans="17:20" x14ac:dyDescent="0.2">
      <c r="Q1645" s="10"/>
      <c r="S1645" s="14"/>
      <c r="T1645" s="14"/>
    </row>
    <row r="1646" spans="17:20" x14ac:dyDescent="0.2">
      <c r="Q1646" s="10"/>
      <c r="S1646" s="14"/>
      <c r="T1646" s="14"/>
    </row>
    <row r="1647" spans="17:20" x14ac:dyDescent="0.2">
      <c r="Q1647" s="10"/>
      <c r="S1647" s="14"/>
      <c r="T1647" s="14"/>
    </row>
    <row r="1648" spans="17:20" x14ac:dyDescent="0.2">
      <c r="Q1648" s="10"/>
      <c r="S1648" s="14"/>
      <c r="T1648" s="14"/>
    </row>
    <row r="1649" spans="17:20" x14ac:dyDescent="0.2">
      <c r="Q1649" s="10"/>
      <c r="S1649" s="14"/>
      <c r="T1649" s="14"/>
    </row>
    <row r="1650" spans="17:20" x14ac:dyDescent="0.2">
      <c r="Q1650" s="10"/>
      <c r="S1650" s="14"/>
      <c r="T1650" s="14"/>
    </row>
    <row r="1651" spans="17:20" x14ac:dyDescent="0.2">
      <c r="Q1651" s="10"/>
      <c r="S1651" s="14"/>
      <c r="T1651" s="14"/>
    </row>
    <row r="1652" spans="17:20" x14ac:dyDescent="0.2">
      <c r="Q1652" s="10"/>
      <c r="S1652" s="14"/>
      <c r="T1652" s="14"/>
    </row>
    <row r="1653" spans="17:20" x14ac:dyDescent="0.2">
      <c r="Q1653" s="10"/>
      <c r="S1653" s="14"/>
      <c r="T1653" s="14"/>
    </row>
    <row r="1654" spans="17:20" x14ac:dyDescent="0.2">
      <c r="Q1654" s="10"/>
      <c r="S1654" s="14"/>
      <c r="T1654" s="14"/>
    </row>
    <row r="1655" spans="17:20" x14ac:dyDescent="0.2">
      <c r="Q1655" s="10"/>
      <c r="S1655" s="14"/>
      <c r="T1655" s="14"/>
    </row>
    <row r="1656" spans="17:20" x14ac:dyDescent="0.2">
      <c r="Q1656" s="10"/>
      <c r="S1656" s="14"/>
      <c r="T1656" s="14"/>
    </row>
    <row r="1657" spans="17:20" x14ac:dyDescent="0.2">
      <c r="Q1657" s="10"/>
      <c r="S1657" s="14"/>
      <c r="T1657" s="14"/>
    </row>
    <row r="1658" spans="17:20" x14ac:dyDescent="0.2">
      <c r="Q1658" s="10"/>
      <c r="S1658" s="14"/>
      <c r="T1658" s="14"/>
    </row>
    <row r="1659" spans="17:20" x14ac:dyDescent="0.2">
      <c r="Q1659" s="10"/>
      <c r="S1659" s="14"/>
      <c r="T1659" s="14"/>
    </row>
    <row r="1660" spans="17:20" x14ac:dyDescent="0.2">
      <c r="Q1660" s="10"/>
      <c r="S1660" s="14"/>
      <c r="T1660" s="14"/>
    </row>
    <row r="1661" spans="17:20" x14ac:dyDescent="0.2">
      <c r="Q1661" s="10"/>
      <c r="S1661" s="14"/>
      <c r="T1661" s="14"/>
    </row>
    <row r="1662" spans="17:20" x14ac:dyDescent="0.2">
      <c r="Q1662" s="10"/>
      <c r="S1662" s="14"/>
      <c r="T1662" s="14"/>
    </row>
    <row r="1663" spans="17:20" x14ac:dyDescent="0.2">
      <c r="Q1663" s="10"/>
      <c r="S1663" s="14"/>
      <c r="T1663" s="14"/>
    </row>
    <row r="1664" spans="17:20" x14ac:dyDescent="0.2">
      <c r="Q1664" s="10"/>
      <c r="S1664" s="14"/>
      <c r="T1664" s="14"/>
    </row>
    <row r="1665" spans="17:20" x14ac:dyDescent="0.2">
      <c r="Q1665" s="10"/>
      <c r="S1665" s="14"/>
      <c r="T1665" s="14"/>
    </row>
    <row r="1666" spans="17:20" x14ac:dyDescent="0.2">
      <c r="Q1666" s="10"/>
      <c r="S1666" s="14"/>
      <c r="T1666" s="14"/>
    </row>
    <row r="1667" spans="17:20" x14ac:dyDescent="0.2">
      <c r="Q1667" s="10"/>
      <c r="S1667" s="14"/>
      <c r="T1667" s="14"/>
    </row>
    <row r="1668" spans="17:20" x14ac:dyDescent="0.2">
      <c r="Q1668" s="10"/>
      <c r="S1668" s="14"/>
      <c r="T1668" s="14"/>
    </row>
    <row r="1669" spans="17:20" x14ac:dyDescent="0.2">
      <c r="Q1669" s="10"/>
      <c r="S1669" s="14"/>
      <c r="T1669" s="14"/>
    </row>
    <row r="1670" spans="17:20" x14ac:dyDescent="0.2">
      <c r="Q1670" s="10"/>
      <c r="S1670" s="14"/>
      <c r="T1670" s="14"/>
    </row>
    <row r="1671" spans="17:20" x14ac:dyDescent="0.2">
      <c r="Q1671" s="10"/>
      <c r="S1671" s="14"/>
      <c r="T1671" s="14"/>
    </row>
    <row r="1672" spans="17:20" x14ac:dyDescent="0.2">
      <c r="Q1672" s="10"/>
      <c r="S1672" s="14"/>
      <c r="T1672" s="14"/>
    </row>
    <row r="1673" spans="17:20" x14ac:dyDescent="0.2">
      <c r="Q1673" s="10"/>
      <c r="S1673" s="14"/>
      <c r="T1673" s="14"/>
    </row>
    <row r="1674" spans="17:20" x14ac:dyDescent="0.2">
      <c r="Q1674" s="10"/>
      <c r="S1674" s="14"/>
      <c r="T1674" s="14"/>
    </row>
    <row r="1675" spans="17:20" x14ac:dyDescent="0.2">
      <c r="Q1675" s="10"/>
      <c r="S1675" s="14"/>
      <c r="T1675" s="14"/>
    </row>
    <row r="1676" spans="17:20" x14ac:dyDescent="0.2">
      <c r="Q1676" s="10"/>
      <c r="S1676" s="14"/>
      <c r="T1676" s="14"/>
    </row>
    <row r="1677" spans="17:20" x14ac:dyDescent="0.2">
      <c r="Q1677" s="10"/>
      <c r="S1677" s="14"/>
      <c r="T1677" s="14"/>
    </row>
    <row r="1678" spans="17:20" x14ac:dyDescent="0.2">
      <c r="Q1678" s="10"/>
      <c r="S1678" s="14"/>
      <c r="T1678" s="14"/>
    </row>
    <row r="1679" spans="17:20" x14ac:dyDescent="0.2">
      <c r="Q1679" s="10"/>
      <c r="S1679" s="14"/>
      <c r="T1679" s="14"/>
    </row>
    <row r="1680" spans="17:20" x14ac:dyDescent="0.2">
      <c r="Q1680" s="10"/>
      <c r="S1680" s="14"/>
      <c r="T1680" s="14"/>
    </row>
    <row r="1681" spans="17:20" x14ac:dyDescent="0.2">
      <c r="Q1681" s="10"/>
      <c r="S1681" s="14"/>
      <c r="T1681" s="14"/>
    </row>
    <row r="1682" spans="17:20" x14ac:dyDescent="0.2">
      <c r="Q1682" s="10"/>
      <c r="S1682" s="14"/>
      <c r="T1682" s="14"/>
    </row>
    <row r="1683" spans="17:20" x14ac:dyDescent="0.2">
      <c r="Q1683" s="10"/>
      <c r="S1683" s="14"/>
      <c r="T1683" s="14"/>
    </row>
    <row r="1684" spans="17:20" x14ac:dyDescent="0.2">
      <c r="Q1684" s="10"/>
      <c r="S1684" s="14"/>
      <c r="T1684" s="14"/>
    </row>
    <row r="1685" spans="17:20" x14ac:dyDescent="0.2">
      <c r="Q1685" s="10"/>
      <c r="S1685" s="14"/>
      <c r="T1685" s="14"/>
    </row>
    <row r="1686" spans="17:20" x14ac:dyDescent="0.2">
      <c r="Q1686" s="10"/>
      <c r="S1686" s="14"/>
      <c r="T1686" s="14"/>
    </row>
    <row r="1687" spans="17:20" x14ac:dyDescent="0.2">
      <c r="Q1687" s="10"/>
      <c r="S1687" s="14"/>
      <c r="T1687" s="14"/>
    </row>
    <row r="1688" spans="17:20" x14ac:dyDescent="0.2">
      <c r="Q1688" s="10"/>
      <c r="S1688" s="14"/>
      <c r="T1688" s="14"/>
    </row>
    <row r="1689" spans="17:20" x14ac:dyDescent="0.2">
      <c r="Q1689" s="10"/>
      <c r="S1689" s="14"/>
      <c r="T1689" s="14"/>
    </row>
    <row r="1690" spans="17:20" x14ac:dyDescent="0.2">
      <c r="Q1690" s="10"/>
      <c r="S1690" s="14"/>
      <c r="T1690" s="14"/>
    </row>
    <row r="1691" spans="17:20" x14ac:dyDescent="0.2">
      <c r="Q1691" s="10"/>
      <c r="S1691" s="14"/>
      <c r="T1691" s="14"/>
    </row>
    <row r="1692" spans="17:20" x14ac:dyDescent="0.2">
      <c r="Q1692" s="10"/>
      <c r="S1692" s="14"/>
      <c r="T1692" s="14"/>
    </row>
    <row r="1693" spans="17:20" x14ac:dyDescent="0.2">
      <c r="Q1693" s="10"/>
      <c r="S1693" s="14"/>
      <c r="T1693" s="14"/>
    </row>
    <row r="1694" spans="17:20" x14ac:dyDescent="0.2">
      <c r="Q1694" s="10"/>
      <c r="S1694" s="14"/>
      <c r="T1694" s="14"/>
    </row>
    <row r="1695" spans="17:20" x14ac:dyDescent="0.2">
      <c r="Q1695" s="10"/>
      <c r="S1695" s="14"/>
      <c r="T1695" s="14"/>
    </row>
    <row r="1696" spans="17:20" x14ac:dyDescent="0.2">
      <c r="Q1696" s="10"/>
      <c r="S1696" s="14"/>
      <c r="T1696" s="14"/>
    </row>
    <row r="1697" spans="17:20" x14ac:dyDescent="0.2">
      <c r="Q1697" s="10"/>
      <c r="S1697" s="14"/>
      <c r="T1697" s="14"/>
    </row>
    <row r="1698" spans="17:20" x14ac:dyDescent="0.2">
      <c r="Q1698" s="10"/>
      <c r="S1698" s="14"/>
      <c r="T1698" s="14"/>
    </row>
    <row r="1699" spans="17:20" x14ac:dyDescent="0.2">
      <c r="Q1699" s="10"/>
      <c r="S1699" s="14"/>
      <c r="T1699" s="14"/>
    </row>
    <row r="1700" spans="17:20" x14ac:dyDescent="0.2">
      <c r="Q1700" s="10"/>
      <c r="S1700" s="14"/>
      <c r="T1700" s="14"/>
    </row>
    <row r="1701" spans="17:20" x14ac:dyDescent="0.2">
      <c r="Q1701" s="10"/>
      <c r="S1701" s="14"/>
      <c r="T1701" s="14"/>
    </row>
    <row r="1702" spans="17:20" x14ac:dyDescent="0.2">
      <c r="Q1702" s="10"/>
      <c r="S1702" s="14"/>
      <c r="T1702" s="14"/>
    </row>
    <row r="1703" spans="17:20" x14ac:dyDescent="0.2">
      <c r="Q1703" s="10"/>
      <c r="S1703" s="14"/>
      <c r="T1703" s="14"/>
    </row>
    <row r="1704" spans="17:20" x14ac:dyDescent="0.2">
      <c r="Q1704" s="10"/>
      <c r="S1704" s="14"/>
      <c r="T1704" s="14"/>
    </row>
    <row r="1705" spans="17:20" x14ac:dyDescent="0.2">
      <c r="Q1705" s="10"/>
      <c r="S1705" s="14"/>
      <c r="T1705" s="14"/>
    </row>
    <row r="1706" spans="17:20" x14ac:dyDescent="0.2">
      <c r="Q1706" s="10"/>
      <c r="S1706" s="14"/>
      <c r="T1706" s="14"/>
    </row>
    <row r="1707" spans="17:20" x14ac:dyDescent="0.2">
      <c r="Q1707" s="10"/>
      <c r="S1707" s="14"/>
      <c r="T1707" s="14"/>
    </row>
    <row r="1708" spans="17:20" x14ac:dyDescent="0.2">
      <c r="Q1708" s="10"/>
      <c r="S1708" s="14"/>
      <c r="T1708" s="14"/>
    </row>
    <row r="1709" spans="17:20" x14ac:dyDescent="0.2">
      <c r="Q1709" s="10"/>
      <c r="S1709" s="14"/>
      <c r="T1709" s="14"/>
    </row>
    <row r="1710" spans="17:20" x14ac:dyDescent="0.2">
      <c r="Q1710" s="10"/>
      <c r="S1710" s="14"/>
      <c r="T1710" s="14"/>
    </row>
    <row r="1711" spans="17:20" x14ac:dyDescent="0.2">
      <c r="Q1711" s="10"/>
      <c r="S1711" s="14"/>
      <c r="T1711" s="14"/>
    </row>
    <row r="1712" spans="17:20" x14ac:dyDescent="0.2">
      <c r="Q1712" s="10"/>
      <c r="S1712" s="14"/>
      <c r="T1712" s="14"/>
    </row>
    <row r="1713" spans="17:20" x14ac:dyDescent="0.2">
      <c r="Q1713" s="10"/>
      <c r="S1713" s="14"/>
      <c r="T1713" s="14"/>
    </row>
    <row r="1714" spans="17:20" x14ac:dyDescent="0.2">
      <c r="Q1714" s="10"/>
      <c r="S1714" s="14"/>
      <c r="T1714" s="14"/>
    </row>
    <row r="1715" spans="17:20" x14ac:dyDescent="0.2">
      <c r="Q1715" s="10"/>
      <c r="S1715" s="14"/>
      <c r="T1715" s="14"/>
    </row>
    <row r="1716" spans="17:20" x14ac:dyDescent="0.2">
      <c r="Q1716" s="10"/>
      <c r="S1716" s="14"/>
      <c r="T1716" s="14"/>
    </row>
    <row r="1717" spans="17:20" x14ac:dyDescent="0.2">
      <c r="Q1717" s="10"/>
      <c r="S1717" s="14"/>
      <c r="T1717" s="14"/>
    </row>
    <row r="1718" spans="17:20" x14ac:dyDescent="0.2">
      <c r="Q1718" s="10"/>
      <c r="S1718" s="14"/>
      <c r="T1718" s="14"/>
    </row>
    <row r="1719" spans="17:20" x14ac:dyDescent="0.2">
      <c r="Q1719" s="10"/>
      <c r="S1719" s="14"/>
      <c r="T1719" s="14"/>
    </row>
    <row r="1720" spans="17:20" x14ac:dyDescent="0.2">
      <c r="Q1720" s="10"/>
      <c r="S1720" s="14"/>
      <c r="T1720" s="14"/>
    </row>
    <row r="1721" spans="17:20" x14ac:dyDescent="0.2">
      <c r="Q1721" s="10"/>
      <c r="S1721" s="14"/>
      <c r="T1721" s="14"/>
    </row>
    <row r="1722" spans="17:20" x14ac:dyDescent="0.2">
      <c r="Q1722" s="10"/>
      <c r="S1722" s="14"/>
      <c r="T1722" s="14"/>
    </row>
    <row r="1723" spans="17:20" x14ac:dyDescent="0.2">
      <c r="Q1723" s="10"/>
      <c r="S1723" s="14"/>
      <c r="T1723" s="14"/>
    </row>
    <row r="1724" spans="17:20" x14ac:dyDescent="0.2">
      <c r="Q1724" s="10"/>
      <c r="S1724" s="14"/>
      <c r="T1724" s="14"/>
    </row>
    <row r="1725" spans="17:20" x14ac:dyDescent="0.2">
      <c r="Q1725" s="10"/>
      <c r="S1725" s="14"/>
      <c r="T1725" s="14"/>
    </row>
    <row r="1726" spans="17:20" x14ac:dyDescent="0.2">
      <c r="Q1726" s="10"/>
      <c r="S1726" s="14"/>
      <c r="T1726" s="14"/>
    </row>
    <row r="1727" spans="17:20" x14ac:dyDescent="0.2">
      <c r="Q1727" s="10"/>
      <c r="S1727" s="14"/>
      <c r="T1727" s="14"/>
    </row>
    <row r="1728" spans="17:20" x14ac:dyDescent="0.2">
      <c r="Q1728" s="10"/>
      <c r="S1728" s="14"/>
      <c r="T1728" s="14"/>
    </row>
    <row r="1729" spans="17:20" x14ac:dyDescent="0.2">
      <c r="Q1729" s="10"/>
      <c r="S1729" s="14"/>
      <c r="T1729" s="14"/>
    </row>
    <row r="1730" spans="17:20" x14ac:dyDescent="0.2">
      <c r="Q1730" s="10"/>
      <c r="S1730" s="14"/>
      <c r="T1730" s="14"/>
    </row>
    <row r="1731" spans="17:20" x14ac:dyDescent="0.2">
      <c r="Q1731" s="10"/>
      <c r="S1731" s="14"/>
      <c r="T1731" s="14"/>
    </row>
    <row r="1732" spans="17:20" x14ac:dyDescent="0.2">
      <c r="Q1732" s="10"/>
      <c r="S1732" s="14"/>
      <c r="T1732" s="14"/>
    </row>
    <row r="1733" spans="17:20" x14ac:dyDescent="0.2">
      <c r="Q1733" s="10"/>
      <c r="S1733" s="14"/>
      <c r="T1733" s="14"/>
    </row>
    <row r="1734" spans="17:20" x14ac:dyDescent="0.2">
      <c r="Q1734" s="10"/>
      <c r="S1734" s="14"/>
      <c r="T1734" s="14"/>
    </row>
    <row r="1735" spans="17:20" x14ac:dyDescent="0.2">
      <c r="Q1735" s="10"/>
      <c r="S1735" s="14"/>
      <c r="T1735" s="14"/>
    </row>
    <row r="1736" spans="17:20" x14ac:dyDescent="0.2">
      <c r="Q1736" s="10"/>
      <c r="S1736" s="14"/>
      <c r="T1736" s="14"/>
    </row>
    <row r="1737" spans="17:20" x14ac:dyDescent="0.2">
      <c r="Q1737" s="10"/>
      <c r="S1737" s="14"/>
      <c r="T1737" s="14"/>
    </row>
    <row r="1738" spans="17:20" x14ac:dyDescent="0.2">
      <c r="Q1738" s="10"/>
      <c r="S1738" s="14"/>
      <c r="T1738" s="14"/>
    </row>
    <row r="1739" spans="17:20" x14ac:dyDescent="0.2">
      <c r="Q1739" s="10"/>
      <c r="S1739" s="14"/>
      <c r="T1739" s="14"/>
    </row>
    <row r="1740" spans="17:20" x14ac:dyDescent="0.2">
      <c r="Q1740" s="10"/>
      <c r="S1740" s="14"/>
      <c r="T1740" s="14"/>
    </row>
    <row r="1741" spans="17:20" x14ac:dyDescent="0.2">
      <c r="Q1741" s="10"/>
      <c r="S1741" s="14"/>
      <c r="T1741" s="14"/>
    </row>
    <row r="1742" spans="17:20" x14ac:dyDescent="0.2">
      <c r="Q1742" s="10"/>
      <c r="S1742" s="14"/>
      <c r="T1742" s="14"/>
    </row>
    <row r="1743" spans="17:20" x14ac:dyDescent="0.2">
      <c r="Q1743" s="10"/>
      <c r="S1743" s="14"/>
      <c r="T1743" s="14"/>
    </row>
    <row r="1744" spans="17:20" x14ac:dyDescent="0.2">
      <c r="Q1744" s="10"/>
      <c r="S1744" s="14"/>
      <c r="T1744" s="14"/>
    </row>
    <row r="1745" spans="17:20" x14ac:dyDescent="0.2">
      <c r="Q1745" s="10"/>
      <c r="S1745" s="14"/>
      <c r="T1745" s="14"/>
    </row>
    <row r="1746" spans="17:20" x14ac:dyDescent="0.2">
      <c r="Q1746" s="10"/>
      <c r="S1746" s="14"/>
      <c r="T1746" s="14"/>
    </row>
    <row r="1747" spans="17:20" x14ac:dyDescent="0.2">
      <c r="Q1747" s="10"/>
      <c r="S1747" s="14"/>
      <c r="T1747" s="14"/>
    </row>
    <row r="1748" spans="17:20" x14ac:dyDescent="0.2">
      <c r="Q1748" s="10"/>
      <c r="S1748" s="14"/>
      <c r="T1748" s="14"/>
    </row>
    <row r="1749" spans="17:20" x14ac:dyDescent="0.2">
      <c r="Q1749" s="10"/>
      <c r="S1749" s="14"/>
      <c r="T1749" s="14"/>
    </row>
    <row r="1750" spans="17:20" x14ac:dyDescent="0.2">
      <c r="Q1750" s="10"/>
      <c r="S1750" s="14"/>
      <c r="T1750" s="14"/>
    </row>
    <row r="1751" spans="17:20" x14ac:dyDescent="0.2">
      <c r="Q1751" s="10"/>
      <c r="S1751" s="14"/>
      <c r="T1751" s="14"/>
    </row>
    <row r="1752" spans="17:20" x14ac:dyDescent="0.2">
      <c r="Q1752" s="10"/>
      <c r="S1752" s="14"/>
      <c r="T1752" s="14"/>
    </row>
    <row r="1753" spans="17:20" x14ac:dyDescent="0.2">
      <c r="Q1753" s="10"/>
      <c r="S1753" s="14"/>
      <c r="T1753" s="14"/>
    </row>
    <row r="1754" spans="17:20" x14ac:dyDescent="0.2">
      <c r="Q1754" s="10"/>
      <c r="S1754" s="14"/>
      <c r="T1754" s="14"/>
    </row>
    <row r="1755" spans="17:20" x14ac:dyDescent="0.2">
      <c r="Q1755" s="10"/>
      <c r="S1755" s="14"/>
      <c r="T1755" s="14"/>
    </row>
    <row r="1756" spans="17:20" x14ac:dyDescent="0.2">
      <c r="Q1756" s="10"/>
      <c r="S1756" s="14"/>
      <c r="T1756" s="14"/>
    </row>
    <row r="1757" spans="17:20" x14ac:dyDescent="0.2">
      <c r="Q1757" s="10"/>
      <c r="S1757" s="14"/>
      <c r="T1757" s="14"/>
    </row>
    <row r="1758" spans="17:20" x14ac:dyDescent="0.2">
      <c r="Q1758" s="10"/>
      <c r="S1758" s="14"/>
      <c r="T1758" s="14"/>
    </row>
    <row r="1759" spans="17:20" x14ac:dyDescent="0.2">
      <c r="Q1759" s="10"/>
      <c r="S1759" s="14"/>
      <c r="T1759" s="14"/>
    </row>
    <row r="1760" spans="17:20" x14ac:dyDescent="0.2">
      <c r="Q1760" s="10"/>
      <c r="S1760" s="14"/>
      <c r="T1760" s="14"/>
    </row>
    <row r="1761" spans="17:20" x14ac:dyDescent="0.2">
      <c r="Q1761" s="10"/>
      <c r="S1761" s="14"/>
      <c r="T1761" s="14"/>
    </row>
    <row r="1762" spans="17:20" x14ac:dyDescent="0.2">
      <c r="Q1762" s="10"/>
      <c r="S1762" s="14"/>
      <c r="T1762" s="14"/>
    </row>
    <row r="1763" spans="17:20" x14ac:dyDescent="0.2">
      <c r="Q1763" s="10"/>
      <c r="S1763" s="14"/>
      <c r="T1763" s="14"/>
    </row>
    <row r="1764" spans="17:20" x14ac:dyDescent="0.2">
      <c r="Q1764" s="10"/>
      <c r="S1764" s="14"/>
      <c r="T1764" s="14"/>
    </row>
    <row r="1765" spans="17:20" x14ac:dyDescent="0.2">
      <c r="Q1765" s="10"/>
      <c r="S1765" s="14"/>
      <c r="T1765" s="14"/>
    </row>
    <row r="1766" spans="17:20" x14ac:dyDescent="0.2">
      <c r="Q1766" s="10"/>
      <c r="S1766" s="14"/>
      <c r="T1766" s="14"/>
    </row>
    <row r="1767" spans="17:20" x14ac:dyDescent="0.2">
      <c r="Q1767" s="10"/>
      <c r="S1767" s="14"/>
      <c r="T1767" s="14"/>
    </row>
    <row r="1768" spans="17:20" x14ac:dyDescent="0.2">
      <c r="Q1768" s="10"/>
      <c r="S1768" s="14"/>
      <c r="T1768" s="14"/>
    </row>
    <row r="1769" spans="17:20" x14ac:dyDescent="0.2">
      <c r="Q1769" s="10"/>
      <c r="S1769" s="14"/>
      <c r="T1769" s="14"/>
    </row>
    <row r="1770" spans="17:20" x14ac:dyDescent="0.2">
      <c r="Q1770" s="10"/>
      <c r="S1770" s="14"/>
      <c r="T1770" s="14"/>
    </row>
    <row r="1771" spans="17:20" x14ac:dyDescent="0.2">
      <c r="Q1771" s="10"/>
      <c r="S1771" s="14"/>
      <c r="T1771" s="14"/>
    </row>
    <row r="1772" spans="17:20" x14ac:dyDescent="0.2">
      <c r="Q1772" s="10"/>
      <c r="S1772" s="14"/>
      <c r="T1772" s="14"/>
    </row>
    <row r="1773" spans="17:20" x14ac:dyDescent="0.2">
      <c r="Q1773" s="10"/>
      <c r="S1773" s="14"/>
      <c r="T1773" s="14"/>
    </row>
    <row r="1774" spans="17:20" x14ac:dyDescent="0.2">
      <c r="Q1774" s="10"/>
      <c r="S1774" s="14"/>
      <c r="T1774" s="14"/>
    </row>
    <row r="1775" spans="17:20" x14ac:dyDescent="0.2">
      <c r="Q1775" s="10"/>
      <c r="S1775" s="14"/>
      <c r="T1775" s="14"/>
    </row>
    <row r="1776" spans="17:20" x14ac:dyDescent="0.2">
      <c r="Q1776" s="10"/>
      <c r="S1776" s="14"/>
      <c r="T1776" s="14"/>
    </row>
    <row r="1777" spans="17:20" x14ac:dyDescent="0.2">
      <c r="Q1777" s="10"/>
      <c r="S1777" s="14"/>
      <c r="T1777" s="14"/>
    </row>
    <row r="1778" spans="17:20" x14ac:dyDescent="0.2">
      <c r="Q1778" s="10"/>
      <c r="S1778" s="14"/>
      <c r="T1778" s="14"/>
    </row>
    <row r="1779" spans="17:20" x14ac:dyDescent="0.2">
      <c r="Q1779" s="10"/>
      <c r="S1779" s="14"/>
      <c r="T1779" s="14"/>
    </row>
    <row r="1780" spans="17:20" x14ac:dyDescent="0.2">
      <c r="Q1780" s="10"/>
      <c r="S1780" s="14"/>
      <c r="T1780" s="14"/>
    </row>
    <row r="1781" spans="17:20" x14ac:dyDescent="0.2">
      <c r="Q1781" s="10"/>
      <c r="S1781" s="14"/>
      <c r="T1781" s="14"/>
    </row>
    <row r="1782" spans="17:20" x14ac:dyDescent="0.2">
      <c r="Q1782" s="10"/>
      <c r="S1782" s="14"/>
      <c r="T1782" s="14"/>
    </row>
    <row r="1783" spans="17:20" x14ac:dyDescent="0.2">
      <c r="Q1783" s="10"/>
      <c r="S1783" s="14"/>
      <c r="T1783" s="14"/>
    </row>
    <row r="1784" spans="17:20" x14ac:dyDescent="0.2">
      <c r="Q1784" s="10"/>
      <c r="S1784" s="14"/>
      <c r="T1784" s="14"/>
    </row>
    <row r="1785" spans="17:20" x14ac:dyDescent="0.2">
      <c r="Q1785" s="10"/>
      <c r="S1785" s="14"/>
      <c r="T1785" s="14"/>
    </row>
    <row r="1786" spans="17:20" x14ac:dyDescent="0.2">
      <c r="Q1786" s="10"/>
      <c r="S1786" s="14"/>
      <c r="T1786" s="14"/>
    </row>
    <row r="1787" spans="17:20" x14ac:dyDescent="0.2">
      <c r="Q1787" s="10"/>
      <c r="S1787" s="14"/>
      <c r="T1787" s="14"/>
    </row>
    <row r="1788" spans="17:20" x14ac:dyDescent="0.2">
      <c r="Q1788" s="10"/>
      <c r="S1788" s="14"/>
      <c r="T1788" s="14"/>
    </row>
    <row r="1789" spans="17:20" x14ac:dyDescent="0.2">
      <c r="Q1789" s="10"/>
      <c r="S1789" s="14"/>
      <c r="T1789" s="14"/>
    </row>
    <row r="1790" spans="17:20" x14ac:dyDescent="0.2">
      <c r="Q1790" s="10"/>
      <c r="S1790" s="14"/>
      <c r="T1790" s="14"/>
    </row>
    <row r="1791" spans="17:20" x14ac:dyDescent="0.2">
      <c r="Q1791" s="10"/>
      <c r="S1791" s="14"/>
      <c r="T1791" s="14"/>
    </row>
    <row r="1792" spans="17:20" x14ac:dyDescent="0.2">
      <c r="Q1792" s="10"/>
      <c r="S1792" s="14"/>
      <c r="T1792" s="14"/>
    </row>
    <row r="1793" spans="17:20" x14ac:dyDescent="0.2">
      <c r="Q1793" s="10"/>
      <c r="S1793" s="14"/>
      <c r="T1793" s="14"/>
    </row>
    <row r="1794" spans="17:20" x14ac:dyDescent="0.2">
      <c r="Q1794" s="10"/>
      <c r="S1794" s="14"/>
      <c r="T1794" s="14"/>
    </row>
    <row r="1795" spans="17:20" x14ac:dyDescent="0.2">
      <c r="Q1795" s="10"/>
      <c r="S1795" s="14"/>
      <c r="T1795" s="14"/>
    </row>
    <row r="1796" spans="17:20" x14ac:dyDescent="0.2">
      <c r="Q1796" s="10"/>
      <c r="S1796" s="14"/>
      <c r="T1796" s="14"/>
    </row>
    <row r="1797" spans="17:20" x14ac:dyDescent="0.2">
      <c r="Q1797" s="10"/>
      <c r="S1797" s="14"/>
      <c r="T1797" s="14"/>
    </row>
    <row r="1798" spans="17:20" x14ac:dyDescent="0.2">
      <c r="Q1798" s="10"/>
      <c r="S1798" s="14"/>
      <c r="T1798" s="14"/>
    </row>
    <row r="1799" spans="17:20" x14ac:dyDescent="0.2">
      <c r="Q1799" s="10"/>
      <c r="S1799" s="14"/>
      <c r="T1799" s="14"/>
    </row>
    <row r="1800" spans="17:20" x14ac:dyDescent="0.2">
      <c r="Q1800" s="10"/>
      <c r="S1800" s="14"/>
      <c r="T1800" s="14"/>
    </row>
    <row r="1801" spans="17:20" x14ac:dyDescent="0.2">
      <c r="Q1801" s="10"/>
      <c r="S1801" s="14"/>
      <c r="T1801" s="14"/>
    </row>
    <row r="1802" spans="17:20" x14ac:dyDescent="0.2">
      <c r="Q1802" s="10"/>
      <c r="S1802" s="14"/>
      <c r="T1802" s="14"/>
    </row>
    <row r="1803" spans="17:20" x14ac:dyDescent="0.2">
      <c r="Q1803" s="10"/>
      <c r="S1803" s="14"/>
      <c r="T1803" s="14"/>
    </row>
    <row r="1804" spans="17:20" x14ac:dyDescent="0.2">
      <c r="Q1804" s="10"/>
      <c r="S1804" s="14"/>
      <c r="T1804" s="14"/>
    </row>
    <row r="1805" spans="17:20" x14ac:dyDescent="0.2">
      <c r="Q1805" s="10"/>
      <c r="S1805" s="14"/>
      <c r="T1805" s="14"/>
    </row>
    <row r="1806" spans="17:20" x14ac:dyDescent="0.2">
      <c r="Q1806" s="10"/>
      <c r="S1806" s="14"/>
      <c r="T1806" s="14"/>
    </row>
    <row r="1807" spans="17:20" x14ac:dyDescent="0.2">
      <c r="Q1807" s="10"/>
      <c r="S1807" s="14"/>
      <c r="T1807" s="14"/>
    </row>
    <row r="1808" spans="17:20" x14ac:dyDescent="0.2">
      <c r="Q1808" s="10"/>
      <c r="S1808" s="14"/>
      <c r="T1808" s="14"/>
    </row>
    <row r="1809" spans="17:20" x14ac:dyDescent="0.2">
      <c r="Q1809" s="10"/>
      <c r="S1809" s="14"/>
      <c r="T1809" s="14"/>
    </row>
    <row r="1810" spans="17:20" x14ac:dyDescent="0.2">
      <c r="Q1810" s="10"/>
      <c r="S1810" s="14"/>
      <c r="T1810" s="14"/>
    </row>
    <row r="1811" spans="17:20" x14ac:dyDescent="0.2">
      <c r="Q1811" s="10"/>
      <c r="S1811" s="14"/>
      <c r="T1811" s="14"/>
    </row>
    <row r="1812" spans="17:20" x14ac:dyDescent="0.2">
      <c r="Q1812" s="10"/>
      <c r="S1812" s="14"/>
      <c r="T1812" s="14"/>
    </row>
    <row r="1813" spans="17:20" x14ac:dyDescent="0.2">
      <c r="Q1813" s="10"/>
      <c r="S1813" s="14"/>
      <c r="T1813" s="14"/>
    </row>
    <row r="1814" spans="17:20" x14ac:dyDescent="0.2">
      <c r="Q1814" s="10"/>
      <c r="S1814" s="14"/>
      <c r="T1814" s="14"/>
    </row>
    <row r="1815" spans="17:20" x14ac:dyDescent="0.2">
      <c r="Q1815" s="10"/>
      <c r="S1815" s="14"/>
      <c r="T1815" s="14"/>
    </row>
    <row r="1816" spans="17:20" x14ac:dyDescent="0.2">
      <c r="Q1816" s="10"/>
      <c r="S1816" s="14"/>
      <c r="T1816" s="14"/>
    </row>
    <row r="1817" spans="17:20" x14ac:dyDescent="0.2">
      <c r="Q1817" s="10"/>
      <c r="S1817" s="14"/>
      <c r="T1817" s="14"/>
    </row>
    <row r="1818" spans="17:20" x14ac:dyDescent="0.2">
      <c r="Q1818" s="10"/>
      <c r="S1818" s="14"/>
      <c r="T1818" s="14"/>
    </row>
    <row r="1819" spans="17:20" x14ac:dyDescent="0.2">
      <c r="Q1819" s="10"/>
      <c r="S1819" s="14"/>
      <c r="T1819" s="14"/>
    </row>
    <row r="1820" spans="17:20" x14ac:dyDescent="0.2">
      <c r="Q1820" s="10"/>
      <c r="S1820" s="14"/>
      <c r="T1820" s="14"/>
    </row>
    <row r="1821" spans="17:20" x14ac:dyDescent="0.2">
      <c r="Q1821" s="10"/>
      <c r="S1821" s="14"/>
      <c r="T1821" s="14"/>
    </row>
    <row r="1822" spans="17:20" x14ac:dyDescent="0.2">
      <c r="Q1822" s="10"/>
      <c r="S1822" s="14"/>
      <c r="T1822" s="14"/>
    </row>
    <row r="1823" spans="17:20" x14ac:dyDescent="0.2">
      <c r="Q1823" s="10"/>
      <c r="S1823" s="14"/>
      <c r="T1823" s="14"/>
    </row>
    <row r="1824" spans="17:20" x14ac:dyDescent="0.2">
      <c r="Q1824" s="10"/>
      <c r="S1824" s="14"/>
      <c r="T1824" s="14"/>
    </row>
    <row r="1825" spans="17:20" x14ac:dyDescent="0.2">
      <c r="Q1825" s="10"/>
      <c r="S1825" s="14"/>
      <c r="T1825" s="14"/>
    </row>
    <row r="1826" spans="17:20" x14ac:dyDescent="0.2">
      <c r="Q1826" s="10"/>
      <c r="S1826" s="14"/>
      <c r="T1826" s="14"/>
    </row>
    <row r="1827" spans="17:20" x14ac:dyDescent="0.2">
      <c r="Q1827" s="10"/>
      <c r="S1827" s="14"/>
      <c r="T1827" s="14"/>
    </row>
    <row r="1828" spans="17:20" x14ac:dyDescent="0.2">
      <c r="Q1828" s="10"/>
      <c r="S1828" s="14"/>
      <c r="T1828" s="14"/>
    </row>
    <row r="1829" spans="17:20" x14ac:dyDescent="0.2">
      <c r="Q1829" s="10"/>
      <c r="S1829" s="14"/>
      <c r="T1829" s="14"/>
    </row>
    <row r="1830" spans="17:20" x14ac:dyDescent="0.2">
      <c r="Q1830" s="10"/>
      <c r="S1830" s="14"/>
      <c r="T1830" s="14"/>
    </row>
    <row r="1831" spans="17:20" x14ac:dyDescent="0.2">
      <c r="Q1831" s="10"/>
      <c r="S1831" s="14"/>
      <c r="T1831" s="14"/>
    </row>
    <row r="1832" spans="17:20" x14ac:dyDescent="0.2">
      <c r="Q1832" s="10"/>
      <c r="S1832" s="14"/>
      <c r="T1832" s="14"/>
    </row>
    <row r="1833" spans="17:20" x14ac:dyDescent="0.2">
      <c r="Q1833" s="10"/>
      <c r="S1833" s="14"/>
      <c r="T1833" s="14"/>
    </row>
    <row r="1834" spans="17:20" x14ac:dyDescent="0.2">
      <c r="Q1834" s="10"/>
      <c r="S1834" s="14"/>
      <c r="T1834" s="14"/>
    </row>
    <row r="1835" spans="17:20" x14ac:dyDescent="0.2">
      <c r="Q1835" s="10"/>
      <c r="S1835" s="14"/>
      <c r="T1835" s="14"/>
    </row>
    <row r="1836" spans="17:20" x14ac:dyDescent="0.2">
      <c r="Q1836" s="10"/>
      <c r="S1836" s="14"/>
      <c r="T1836" s="14"/>
    </row>
    <row r="1837" spans="17:20" x14ac:dyDescent="0.2">
      <c r="Q1837" s="10"/>
      <c r="S1837" s="14"/>
      <c r="T1837" s="14"/>
    </row>
    <row r="1838" spans="17:20" x14ac:dyDescent="0.2">
      <c r="Q1838" s="10"/>
      <c r="S1838" s="14"/>
      <c r="T1838" s="14"/>
    </row>
    <row r="1839" spans="17:20" x14ac:dyDescent="0.2">
      <c r="Q1839" s="10"/>
      <c r="S1839" s="14"/>
      <c r="T1839" s="14"/>
    </row>
    <row r="1840" spans="17:20" x14ac:dyDescent="0.2">
      <c r="Q1840" s="10"/>
      <c r="S1840" s="14"/>
      <c r="T1840" s="14"/>
    </row>
    <row r="1841" spans="17:20" x14ac:dyDescent="0.2">
      <c r="Q1841" s="10"/>
      <c r="S1841" s="14"/>
      <c r="T1841" s="14"/>
    </row>
    <row r="1842" spans="17:20" x14ac:dyDescent="0.2">
      <c r="Q1842" s="10"/>
      <c r="S1842" s="14"/>
      <c r="T1842" s="14"/>
    </row>
    <row r="1843" spans="17:20" x14ac:dyDescent="0.2">
      <c r="Q1843" s="10"/>
      <c r="S1843" s="14"/>
      <c r="T1843" s="14"/>
    </row>
    <row r="1844" spans="17:20" x14ac:dyDescent="0.2">
      <c r="Q1844" s="10"/>
      <c r="S1844" s="14"/>
      <c r="T1844" s="14"/>
    </row>
    <row r="1845" spans="17:20" x14ac:dyDescent="0.2">
      <c r="Q1845" s="10"/>
      <c r="S1845" s="14"/>
      <c r="T1845" s="14"/>
    </row>
    <row r="1846" spans="17:20" x14ac:dyDescent="0.2">
      <c r="Q1846" s="10"/>
      <c r="S1846" s="14"/>
      <c r="T1846" s="14"/>
    </row>
    <row r="1847" spans="17:20" x14ac:dyDescent="0.2">
      <c r="Q1847" s="10"/>
      <c r="S1847" s="14"/>
      <c r="T1847" s="14"/>
    </row>
    <row r="1848" spans="17:20" x14ac:dyDescent="0.2">
      <c r="Q1848" s="10"/>
      <c r="S1848" s="14"/>
      <c r="T1848" s="14"/>
    </row>
    <row r="1849" spans="17:20" x14ac:dyDescent="0.2">
      <c r="Q1849" s="10"/>
      <c r="S1849" s="14"/>
      <c r="T1849" s="14"/>
    </row>
    <row r="1850" spans="17:20" x14ac:dyDescent="0.2">
      <c r="Q1850" s="10"/>
      <c r="S1850" s="14"/>
      <c r="T1850" s="14"/>
    </row>
    <row r="1851" spans="17:20" x14ac:dyDescent="0.2">
      <c r="Q1851" s="10"/>
      <c r="S1851" s="14"/>
      <c r="T1851" s="14"/>
    </row>
    <row r="1852" spans="17:20" x14ac:dyDescent="0.2">
      <c r="Q1852" s="10"/>
      <c r="S1852" s="14"/>
      <c r="T1852" s="14"/>
    </row>
    <row r="1853" spans="17:20" x14ac:dyDescent="0.2">
      <c r="Q1853" s="10"/>
      <c r="S1853" s="14"/>
      <c r="T1853" s="14"/>
    </row>
    <row r="1854" spans="17:20" x14ac:dyDescent="0.2">
      <c r="Q1854" s="10"/>
      <c r="S1854" s="14"/>
      <c r="T1854" s="14"/>
    </row>
    <row r="1855" spans="17:20" x14ac:dyDescent="0.2">
      <c r="Q1855" s="10"/>
      <c r="S1855" s="14"/>
      <c r="T1855" s="14"/>
    </row>
    <row r="1856" spans="17:20" x14ac:dyDescent="0.2">
      <c r="Q1856" s="10"/>
      <c r="S1856" s="14"/>
      <c r="T1856" s="14"/>
    </row>
    <row r="1857" spans="17:20" x14ac:dyDescent="0.2">
      <c r="Q1857" s="10"/>
      <c r="S1857" s="14"/>
      <c r="T1857" s="14"/>
    </row>
    <row r="1858" spans="17:20" x14ac:dyDescent="0.2">
      <c r="Q1858" s="10"/>
      <c r="S1858" s="14"/>
      <c r="T1858" s="14"/>
    </row>
    <row r="1859" spans="17:20" x14ac:dyDescent="0.2">
      <c r="Q1859" s="10"/>
      <c r="S1859" s="14"/>
      <c r="T1859" s="14"/>
    </row>
    <row r="1860" spans="17:20" x14ac:dyDescent="0.2">
      <c r="Q1860" s="10"/>
      <c r="S1860" s="14"/>
      <c r="T1860" s="14"/>
    </row>
    <row r="1861" spans="17:20" x14ac:dyDescent="0.2">
      <c r="Q1861" s="10"/>
      <c r="S1861" s="14"/>
      <c r="T1861" s="14"/>
    </row>
    <row r="1862" spans="17:20" x14ac:dyDescent="0.2">
      <c r="Q1862" s="10"/>
      <c r="S1862" s="14"/>
      <c r="T1862" s="14"/>
    </row>
    <row r="1863" spans="17:20" x14ac:dyDescent="0.2">
      <c r="Q1863" s="10"/>
      <c r="S1863" s="14"/>
      <c r="T1863" s="14"/>
    </row>
    <row r="1864" spans="17:20" x14ac:dyDescent="0.2">
      <c r="Q1864" s="10"/>
      <c r="S1864" s="14"/>
      <c r="T1864" s="14"/>
    </row>
    <row r="1865" spans="17:20" x14ac:dyDescent="0.2">
      <c r="Q1865" s="10"/>
      <c r="S1865" s="14"/>
      <c r="T1865" s="14"/>
    </row>
    <row r="1866" spans="17:20" x14ac:dyDescent="0.2">
      <c r="Q1866" s="10"/>
      <c r="S1866" s="14"/>
      <c r="T1866" s="14"/>
    </row>
    <row r="1867" spans="17:20" x14ac:dyDescent="0.2">
      <c r="Q1867" s="10"/>
      <c r="S1867" s="14"/>
      <c r="T1867" s="14"/>
    </row>
    <row r="1868" spans="17:20" x14ac:dyDescent="0.2">
      <c r="Q1868" s="10"/>
      <c r="S1868" s="14"/>
      <c r="T1868" s="14"/>
    </row>
    <row r="1869" spans="17:20" x14ac:dyDescent="0.2">
      <c r="Q1869" s="10"/>
      <c r="S1869" s="14"/>
      <c r="T1869" s="14"/>
    </row>
    <row r="1870" spans="17:20" x14ac:dyDescent="0.2">
      <c r="Q1870" s="10"/>
      <c r="S1870" s="14"/>
      <c r="T1870" s="14"/>
    </row>
    <row r="1871" spans="17:20" x14ac:dyDescent="0.2">
      <c r="Q1871" s="10"/>
      <c r="S1871" s="14"/>
      <c r="T1871" s="14"/>
    </row>
    <row r="1872" spans="17:20" x14ac:dyDescent="0.2">
      <c r="Q1872" s="10"/>
      <c r="S1872" s="14"/>
      <c r="T1872" s="14"/>
    </row>
    <row r="1873" spans="17:20" x14ac:dyDescent="0.2">
      <c r="Q1873" s="10"/>
      <c r="S1873" s="14"/>
      <c r="T1873" s="14"/>
    </row>
    <row r="1874" spans="17:20" x14ac:dyDescent="0.2">
      <c r="Q1874" s="10"/>
      <c r="S1874" s="14"/>
      <c r="T1874" s="14"/>
    </row>
    <row r="1875" spans="17:20" x14ac:dyDescent="0.2">
      <c r="Q1875" s="10"/>
      <c r="S1875" s="14"/>
      <c r="T1875" s="14"/>
    </row>
    <row r="1876" spans="17:20" x14ac:dyDescent="0.2">
      <c r="Q1876" s="10"/>
      <c r="S1876" s="14"/>
      <c r="T1876" s="14"/>
    </row>
    <row r="1877" spans="17:20" x14ac:dyDescent="0.2">
      <c r="Q1877" s="10"/>
      <c r="S1877" s="14"/>
      <c r="T1877" s="14"/>
    </row>
    <row r="1878" spans="17:20" x14ac:dyDescent="0.2">
      <c r="Q1878" s="10"/>
      <c r="S1878" s="14"/>
      <c r="T1878" s="14"/>
    </row>
    <row r="1879" spans="17:20" x14ac:dyDescent="0.2">
      <c r="Q1879" s="10"/>
      <c r="S1879" s="14"/>
      <c r="T1879" s="14"/>
    </row>
    <row r="1880" spans="17:20" x14ac:dyDescent="0.2">
      <c r="Q1880" s="10"/>
      <c r="S1880" s="14"/>
      <c r="T1880" s="14"/>
    </row>
    <row r="1881" spans="17:20" x14ac:dyDescent="0.2">
      <c r="Q1881" s="10"/>
      <c r="S1881" s="14"/>
      <c r="T1881" s="14"/>
    </row>
    <row r="1882" spans="17:20" x14ac:dyDescent="0.2">
      <c r="Q1882" s="10"/>
      <c r="S1882" s="14"/>
      <c r="T1882" s="14"/>
    </row>
    <row r="1883" spans="17:20" x14ac:dyDescent="0.2">
      <c r="Q1883" s="10"/>
      <c r="S1883" s="14"/>
      <c r="T1883" s="14"/>
    </row>
    <row r="1884" spans="17:20" x14ac:dyDescent="0.2">
      <c r="Q1884" s="10"/>
      <c r="S1884" s="14"/>
      <c r="T1884" s="14"/>
    </row>
    <row r="1885" spans="17:20" x14ac:dyDescent="0.2">
      <c r="Q1885" s="10"/>
      <c r="S1885" s="14"/>
      <c r="T1885" s="14"/>
    </row>
    <row r="1886" spans="17:20" x14ac:dyDescent="0.2">
      <c r="Q1886" s="10"/>
      <c r="S1886" s="14"/>
      <c r="T1886" s="14"/>
    </row>
    <row r="1887" spans="17:20" x14ac:dyDescent="0.2">
      <c r="Q1887" s="10"/>
      <c r="S1887" s="14"/>
      <c r="T1887" s="14"/>
    </row>
    <row r="1888" spans="17:20" x14ac:dyDescent="0.2">
      <c r="Q1888" s="10"/>
      <c r="S1888" s="14"/>
      <c r="T1888" s="14"/>
    </row>
    <row r="1889" spans="17:20" x14ac:dyDescent="0.2">
      <c r="Q1889" s="10"/>
      <c r="S1889" s="14"/>
      <c r="T1889" s="14"/>
    </row>
    <row r="1890" spans="17:20" x14ac:dyDescent="0.2">
      <c r="Q1890" s="10"/>
      <c r="S1890" s="14"/>
      <c r="T1890" s="14"/>
    </row>
    <row r="1891" spans="17:20" x14ac:dyDescent="0.2">
      <c r="Q1891" s="10"/>
      <c r="S1891" s="14"/>
      <c r="T1891" s="14"/>
    </row>
    <row r="1892" spans="17:20" x14ac:dyDescent="0.2">
      <c r="Q1892" s="10"/>
      <c r="S1892" s="14"/>
      <c r="T1892" s="14"/>
    </row>
    <row r="1893" spans="17:20" x14ac:dyDescent="0.2">
      <c r="Q1893" s="10"/>
      <c r="S1893" s="14"/>
      <c r="T1893" s="14"/>
    </row>
    <row r="1894" spans="17:20" x14ac:dyDescent="0.2">
      <c r="Q1894" s="10"/>
      <c r="S1894" s="14"/>
      <c r="T1894" s="14"/>
    </row>
    <row r="1895" spans="17:20" x14ac:dyDescent="0.2">
      <c r="Q1895" s="10"/>
      <c r="S1895" s="14"/>
      <c r="T1895" s="14"/>
    </row>
    <row r="1896" spans="17:20" x14ac:dyDescent="0.2">
      <c r="Q1896" s="10"/>
      <c r="S1896" s="14"/>
      <c r="T1896" s="14"/>
    </row>
    <row r="1897" spans="17:20" x14ac:dyDescent="0.2">
      <c r="Q1897" s="10"/>
      <c r="S1897" s="14"/>
      <c r="T1897" s="14"/>
    </row>
    <row r="1898" spans="17:20" x14ac:dyDescent="0.2">
      <c r="Q1898" s="10"/>
      <c r="S1898" s="14"/>
      <c r="T1898" s="14"/>
    </row>
    <row r="1899" spans="17:20" x14ac:dyDescent="0.2">
      <c r="Q1899" s="10"/>
      <c r="S1899" s="14"/>
      <c r="T1899" s="14"/>
    </row>
    <row r="1900" spans="17:20" x14ac:dyDescent="0.2">
      <c r="Q1900" s="10"/>
      <c r="S1900" s="14"/>
      <c r="T1900" s="14"/>
    </row>
    <row r="1901" spans="17:20" x14ac:dyDescent="0.2">
      <c r="Q1901" s="10"/>
      <c r="S1901" s="14"/>
      <c r="T1901" s="14"/>
    </row>
    <row r="1902" spans="17:20" x14ac:dyDescent="0.2">
      <c r="Q1902" s="10"/>
      <c r="S1902" s="14"/>
      <c r="T1902" s="14"/>
    </row>
    <row r="1903" spans="17:20" x14ac:dyDescent="0.2">
      <c r="Q1903" s="10"/>
      <c r="S1903" s="14"/>
      <c r="T1903" s="14"/>
    </row>
    <row r="1904" spans="17:20" x14ac:dyDescent="0.2">
      <c r="Q1904" s="10"/>
      <c r="S1904" s="14"/>
      <c r="T1904" s="14"/>
    </row>
    <row r="1905" spans="17:20" x14ac:dyDescent="0.2">
      <c r="Q1905" s="10"/>
      <c r="S1905" s="14"/>
      <c r="T1905" s="14"/>
    </row>
    <row r="1906" spans="17:20" x14ac:dyDescent="0.2">
      <c r="Q1906" s="10"/>
      <c r="S1906" s="14"/>
      <c r="T1906" s="14"/>
    </row>
    <row r="1907" spans="17:20" x14ac:dyDescent="0.2">
      <c r="Q1907" s="10"/>
      <c r="S1907" s="14"/>
      <c r="T1907" s="14"/>
    </row>
    <row r="1908" spans="17:20" x14ac:dyDescent="0.2">
      <c r="Q1908" s="10"/>
      <c r="S1908" s="14"/>
      <c r="T1908" s="14"/>
    </row>
    <row r="1909" spans="17:20" x14ac:dyDescent="0.2">
      <c r="Q1909" s="10"/>
      <c r="S1909" s="14"/>
      <c r="T1909" s="14"/>
    </row>
    <row r="1910" spans="17:20" x14ac:dyDescent="0.2">
      <c r="Q1910" s="10"/>
      <c r="S1910" s="14"/>
      <c r="T1910" s="14"/>
    </row>
    <row r="1911" spans="17:20" x14ac:dyDescent="0.2">
      <c r="Q1911" s="10"/>
      <c r="S1911" s="14"/>
      <c r="T1911" s="14"/>
    </row>
    <row r="1912" spans="17:20" x14ac:dyDescent="0.2">
      <c r="Q1912" s="10"/>
      <c r="S1912" s="14"/>
      <c r="T1912" s="14"/>
    </row>
    <row r="1913" spans="17:20" x14ac:dyDescent="0.2">
      <c r="Q1913" s="10"/>
      <c r="S1913" s="14"/>
      <c r="T1913" s="14"/>
    </row>
    <row r="1914" spans="17:20" x14ac:dyDescent="0.2">
      <c r="Q1914" s="10"/>
      <c r="S1914" s="14"/>
      <c r="T1914" s="14"/>
    </row>
    <row r="1915" spans="17:20" x14ac:dyDescent="0.2">
      <c r="Q1915" s="10"/>
      <c r="S1915" s="14"/>
      <c r="T1915" s="14"/>
    </row>
    <row r="1916" spans="17:20" x14ac:dyDescent="0.2">
      <c r="Q1916" s="10"/>
      <c r="S1916" s="14"/>
      <c r="T1916" s="14"/>
    </row>
    <row r="1917" spans="17:20" x14ac:dyDescent="0.2">
      <c r="Q1917" s="10"/>
      <c r="S1917" s="14"/>
      <c r="T1917" s="14"/>
    </row>
    <row r="1918" spans="17:20" x14ac:dyDescent="0.2">
      <c r="Q1918" s="10"/>
      <c r="S1918" s="14"/>
      <c r="T1918" s="14"/>
    </row>
    <row r="1919" spans="17:20" x14ac:dyDescent="0.2">
      <c r="Q1919" s="10"/>
      <c r="S1919" s="14"/>
      <c r="T1919" s="14"/>
    </row>
    <row r="1920" spans="17:20" x14ac:dyDescent="0.2">
      <c r="Q1920" s="10"/>
      <c r="S1920" s="14"/>
      <c r="T1920" s="14"/>
    </row>
    <row r="1921" spans="17:20" x14ac:dyDescent="0.2">
      <c r="Q1921" s="10"/>
      <c r="S1921" s="14"/>
      <c r="T1921" s="14"/>
    </row>
    <row r="1922" spans="17:20" x14ac:dyDescent="0.2">
      <c r="Q1922" s="10"/>
      <c r="S1922" s="14"/>
      <c r="T1922" s="14"/>
    </row>
    <row r="1923" spans="17:20" x14ac:dyDescent="0.2">
      <c r="Q1923" s="10"/>
      <c r="S1923" s="14"/>
      <c r="T1923" s="14"/>
    </row>
    <row r="1924" spans="17:20" x14ac:dyDescent="0.2">
      <c r="Q1924" s="10"/>
      <c r="S1924" s="14"/>
      <c r="T1924" s="14"/>
    </row>
    <row r="1925" spans="17:20" x14ac:dyDescent="0.2">
      <c r="Q1925" s="10"/>
      <c r="S1925" s="14"/>
      <c r="T1925" s="14"/>
    </row>
    <row r="1926" spans="17:20" x14ac:dyDescent="0.2">
      <c r="Q1926" s="10"/>
      <c r="S1926" s="14"/>
      <c r="T1926" s="14"/>
    </row>
    <row r="1927" spans="17:20" x14ac:dyDescent="0.2">
      <c r="Q1927" s="10"/>
      <c r="S1927" s="14"/>
      <c r="T1927" s="14"/>
    </row>
    <row r="1928" spans="17:20" x14ac:dyDescent="0.2">
      <c r="Q1928" s="10"/>
      <c r="S1928" s="14"/>
      <c r="T1928" s="14"/>
    </row>
    <row r="1929" spans="17:20" x14ac:dyDescent="0.2">
      <c r="Q1929" s="10"/>
      <c r="S1929" s="14"/>
      <c r="T1929" s="14"/>
    </row>
    <row r="1930" spans="17:20" x14ac:dyDescent="0.2">
      <c r="Q1930" s="10"/>
      <c r="S1930" s="14"/>
      <c r="T1930" s="14"/>
    </row>
    <row r="1931" spans="17:20" x14ac:dyDescent="0.2">
      <c r="Q1931" s="10"/>
      <c r="S1931" s="14"/>
      <c r="T1931" s="14"/>
    </row>
    <row r="1932" spans="17:20" x14ac:dyDescent="0.2">
      <c r="Q1932" s="10"/>
      <c r="S1932" s="14"/>
      <c r="T1932" s="14"/>
    </row>
    <row r="1933" spans="17:20" x14ac:dyDescent="0.2">
      <c r="Q1933" s="10"/>
      <c r="S1933" s="14"/>
      <c r="T1933" s="14"/>
    </row>
    <row r="1934" spans="17:20" x14ac:dyDescent="0.2">
      <c r="Q1934" s="10"/>
      <c r="S1934" s="14"/>
      <c r="T1934" s="14"/>
    </row>
    <row r="1935" spans="17:20" x14ac:dyDescent="0.2">
      <c r="Q1935" s="10"/>
      <c r="S1935" s="14"/>
      <c r="T1935" s="14"/>
    </row>
    <row r="1936" spans="17:20" x14ac:dyDescent="0.2">
      <c r="Q1936" s="10"/>
      <c r="S1936" s="14"/>
      <c r="T1936" s="14"/>
    </row>
    <row r="1937" spans="17:20" x14ac:dyDescent="0.2">
      <c r="Q1937" s="10"/>
      <c r="S1937" s="14"/>
      <c r="T1937" s="14"/>
    </row>
    <row r="1938" spans="17:20" x14ac:dyDescent="0.2">
      <c r="Q1938" s="10"/>
      <c r="S1938" s="14"/>
      <c r="T1938" s="14"/>
    </row>
    <row r="1939" spans="17:20" x14ac:dyDescent="0.2">
      <c r="Q1939" s="10"/>
      <c r="S1939" s="14"/>
      <c r="T1939" s="14"/>
    </row>
    <row r="1940" spans="17:20" x14ac:dyDescent="0.2">
      <c r="Q1940" s="10"/>
      <c r="S1940" s="14"/>
      <c r="T1940" s="14"/>
    </row>
    <row r="1941" spans="17:20" x14ac:dyDescent="0.2">
      <c r="Q1941" s="10"/>
      <c r="S1941" s="14"/>
      <c r="T1941" s="14"/>
    </row>
    <row r="1942" spans="17:20" x14ac:dyDescent="0.2">
      <c r="Q1942" s="10"/>
      <c r="S1942" s="14"/>
      <c r="T1942" s="14"/>
    </row>
    <row r="1943" spans="17:20" x14ac:dyDescent="0.2">
      <c r="Q1943" s="10"/>
      <c r="S1943" s="14"/>
      <c r="T1943" s="14"/>
    </row>
    <row r="1944" spans="17:20" x14ac:dyDescent="0.2">
      <c r="Q1944" s="10"/>
      <c r="S1944" s="14"/>
      <c r="T1944" s="14"/>
    </row>
    <row r="1945" spans="17:20" x14ac:dyDescent="0.2">
      <c r="Q1945" s="10"/>
      <c r="S1945" s="14"/>
      <c r="T1945" s="14"/>
    </row>
    <row r="1946" spans="17:20" x14ac:dyDescent="0.2">
      <c r="Q1946" s="10"/>
      <c r="S1946" s="14"/>
      <c r="T1946" s="14"/>
    </row>
    <row r="1947" spans="17:20" x14ac:dyDescent="0.2">
      <c r="Q1947" s="10"/>
      <c r="S1947" s="14"/>
      <c r="T1947" s="14"/>
    </row>
    <row r="1948" spans="17:20" x14ac:dyDescent="0.2">
      <c r="Q1948" s="10"/>
      <c r="S1948" s="14"/>
      <c r="T1948" s="14"/>
    </row>
    <row r="1949" spans="17:20" x14ac:dyDescent="0.2">
      <c r="Q1949" s="10"/>
      <c r="S1949" s="14"/>
      <c r="T1949" s="14"/>
    </row>
    <row r="1950" spans="17:20" x14ac:dyDescent="0.2">
      <c r="Q1950" s="10"/>
      <c r="S1950" s="14"/>
      <c r="T1950" s="14"/>
    </row>
    <row r="1951" spans="17:20" x14ac:dyDescent="0.2">
      <c r="Q1951" s="10"/>
      <c r="S1951" s="14"/>
      <c r="T1951" s="14"/>
    </row>
    <row r="1952" spans="17:20" x14ac:dyDescent="0.2">
      <c r="Q1952" s="10"/>
      <c r="S1952" s="14"/>
      <c r="T1952" s="14"/>
    </row>
    <row r="1953" spans="17:20" x14ac:dyDescent="0.2">
      <c r="Q1953" s="10"/>
      <c r="S1953" s="14"/>
      <c r="T1953" s="14"/>
    </row>
    <row r="1954" spans="17:20" x14ac:dyDescent="0.2">
      <c r="Q1954" s="10"/>
      <c r="S1954" s="14"/>
      <c r="T1954" s="14"/>
    </row>
    <row r="1955" spans="17:20" x14ac:dyDescent="0.2">
      <c r="Q1955" s="10"/>
      <c r="S1955" s="14"/>
      <c r="T1955" s="14"/>
    </row>
    <row r="1956" spans="17:20" x14ac:dyDescent="0.2">
      <c r="Q1956" s="10"/>
      <c r="S1956" s="14"/>
      <c r="T1956" s="14"/>
    </row>
    <row r="1957" spans="17:20" x14ac:dyDescent="0.2">
      <c r="Q1957" s="10"/>
      <c r="S1957" s="14"/>
      <c r="T1957" s="14"/>
    </row>
    <row r="1958" spans="17:20" x14ac:dyDescent="0.2">
      <c r="Q1958" s="10"/>
      <c r="S1958" s="14"/>
      <c r="T1958" s="14"/>
    </row>
    <row r="1959" spans="17:20" x14ac:dyDescent="0.2">
      <c r="Q1959" s="10"/>
      <c r="S1959" s="14"/>
      <c r="T1959" s="14"/>
    </row>
    <row r="1960" spans="17:20" x14ac:dyDescent="0.2">
      <c r="Q1960" s="10"/>
      <c r="S1960" s="14"/>
      <c r="T1960" s="14"/>
    </row>
    <row r="1961" spans="17:20" x14ac:dyDescent="0.2">
      <c r="Q1961" s="10"/>
      <c r="S1961" s="14"/>
      <c r="T1961" s="14"/>
    </row>
    <row r="1962" spans="17:20" x14ac:dyDescent="0.2">
      <c r="Q1962" s="10"/>
      <c r="S1962" s="14"/>
      <c r="T1962" s="14"/>
    </row>
    <row r="1963" spans="17:20" x14ac:dyDescent="0.2">
      <c r="Q1963" s="10"/>
      <c r="S1963" s="14"/>
      <c r="T1963" s="14"/>
    </row>
    <row r="1964" spans="17:20" x14ac:dyDescent="0.2">
      <c r="Q1964" s="10"/>
      <c r="S1964" s="14"/>
      <c r="T1964" s="14"/>
    </row>
    <row r="1965" spans="17:20" x14ac:dyDescent="0.2">
      <c r="Q1965" s="10"/>
      <c r="S1965" s="14"/>
      <c r="T1965" s="14"/>
    </row>
    <row r="1966" spans="17:20" x14ac:dyDescent="0.2">
      <c r="Q1966" s="10"/>
      <c r="S1966" s="14"/>
      <c r="T1966" s="14"/>
    </row>
    <row r="1967" spans="17:20" x14ac:dyDescent="0.2">
      <c r="Q1967" s="10"/>
      <c r="S1967" s="14"/>
      <c r="T1967" s="14"/>
    </row>
    <row r="1968" spans="17:20" x14ac:dyDescent="0.2">
      <c r="Q1968" s="10"/>
      <c r="S1968" s="14"/>
      <c r="T1968" s="14"/>
    </row>
    <row r="1969" spans="17:20" x14ac:dyDescent="0.2">
      <c r="Q1969" s="10"/>
      <c r="S1969" s="14"/>
      <c r="T1969" s="14"/>
    </row>
    <row r="1970" spans="17:20" x14ac:dyDescent="0.2">
      <c r="Q1970" s="10"/>
      <c r="S1970" s="14"/>
      <c r="T1970" s="14"/>
    </row>
    <row r="1971" spans="17:20" x14ac:dyDescent="0.2">
      <c r="Q1971" s="10"/>
      <c r="S1971" s="14"/>
      <c r="T1971" s="14"/>
    </row>
    <row r="1972" spans="17:20" x14ac:dyDescent="0.2">
      <c r="Q1972" s="10"/>
      <c r="S1972" s="14"/>
      <c r="T1972" s="14"/>
    </row>
    <row r="1973" spans="17:20" x14ac:dyDescent="0.2">
      <c r="Q1973" s="10"/>
      <c r="S1973" s="14"/>
      <c r="T1973" s="14"/>
    </row>
    <row r="1974" spans="17:20" x14ac:dyDescent="0.2">
      <c r="Q1974" s="10"/>
      <c r="S1974" s="14"/>
      <c r="T1974" s="14"/>
    </row>
    <row r="1975" spans="17:20" x14ac:dyDescent="0.2">
      <c r="Q1975" s="10"/>
      <c r="S1975" s="14"/>
      <c r="T1975" s="14"/>
    </row>
    <row r="1976" spans="17:20" x14ac:dyDescent="0.2">
      <c r="Q1976" s="10"/>
      <c r="S1976" s="14"/>
      <c r="T1976" s="14"/>
    </row>
    <row r="1977" spans="17:20" x14ac:dyDescent="0.2">
      <c r="Q1977" s="10"/>
      <c r="S1977" s="14"/>
      <c r="T1977" s="14"/>
    </row>
    <row r="1978" spans="17:20" x14ac:dyDescent="0.2">
      <c r="Q1978" s="10"/>
      <c r="S1978" s="14"/>
      <c r="T1978" s="14"/>
    </row>
    <row r="1979" spans="17:20" x14ac:dyDescent="0.2">
      <c r="Q1979" s="10"/>
      <c r="S1979" s="14"/>
      <c r="T1979" s="14"/>
    </row>
    <row r="1980" spans="17:20" x14ac:dyDescent="0.2">
      <c r="Q1980" s="10"/>
      <c r="S1980" s="14"/>
      <c r="T1980" s="14"/>
    </row>
    <row r="1981" spans="17:20" x14ac:dyDescent="0.2">
      <c r="Q1981" s="10"/>
      <c r="S1981" s="14"/>
      <c r="T1981" s="14"/>
    </row>
    <row r="1982" spans="17:20" x14ac:dyDescent="0.2">
      <c r="Q1982" s="10"/>
      <c r="S1982" s="14"/>
      <c r="T1982" s="14"/>
    </row>
    <row r="1983" spans="17:20" x14ac:dyDescent="0.2">
      <c r="Q1983" s="10"/>
      <c r="S1983" s="14"/>
      <c r="T1983" s="14"/>
    </row>
    <row r="1984" spans="17:20" x14ac:dyDescent="0.2">
      <c r="Q1984" s="10"/>
      <c r="S1984" s="14"/>
      <c r="T1984" s="14"/>
    </row>
    <row r="1985" spans="17:20" x14ac:dyDescent="0.2">
      <c r="Q1985" s="10"/>
      <c r="S1985" s="14"/>
      <c r="T1985" s="14"/>
    </row>
    <row r="1986" spans="17:20" x14ac:dyDescent="0.2">
      <c r="Q1986" s="10"/>
      <c r="S1986" s="14"/>
      <c r="T1986" s="14"/>
    </row>
    <row r="1987" spans="17:20" x14ac:dyDescent="0.2">
      <c r="Q1987" s="10"/>
      <c r="S1987" s="14"/>
      <c r="T1987" s="14"/>
    </row>
    <row r="1988" spans="17:20" x14ac:dyDescent="0.2">
      <c r="Q1988" s="10"/>
      <c r="S1988" s="14"/>
      <c r="T1988" s="14"/>
    </row>
    <row r="1989" spans="17:20" x14ac:dyDescent="0.2">
      <c r="Q1989" s="10"/>
      <c r="S1989" s="14"/>
      <c r="T1989" s="14"/>
    </row>
    <row r="1990" spans="17:20" x14ac:dyDescent="0.2">
      <c r="Q1990" s="10"/>
      <c r="S1990" s="14"/>
      <c r="T1990" s="14"/>
    </row>
    <row r="1991" spans="17:20" x14ac:dyDescent="0.2">
      <c r="Q1991" s="10"/>
      <c r="S1991" s="14"/>
      <c r="T1991" s="14"/>
    </row>
    <row r="1992" spans="17:20" x14ac:dyDescent="0.2">
      <c r="Q1992" s="10"/>
      <c r="S1992" s="14"/>
      <c r="T1992" s="14"/>
    </row>
    <row r="1993" spans="17:20" x14ac:dyDescent="0.2">
      <c r="Q1993" s="10"/>
      <c r="S1993" s="14"/>
      <c r="T1993" s="14"/>
    </row>
    <row r="1994" spans="17:20" x14ac:dyDescent="0.2">
      <c r="Q1994" s="10"/>
      <c r="S1994" s="14"/>
      <c r="T1994" s="14"/>
    </row>
    <row r="1995" spans="17:20" x14ac:dyDescent="0.2">
      <c r="Q1995" s="10"/>
      <c r="S1995" s="14"/>
      <c r="T1995" s="14"/>
    </row>
    <row r="1996" spans="17:20" x14ac:dyDescent="0.2">
      <c r="Q1996" s="10"/>
      <c r="S1996" s="14"/>
      <c r="T1996" s="14"/>
    </row>
    <row r="1997" spans="17:20" x14ac:dyDescent="0.2">
      <c r="Q1997" s="10"/>
      <c r="S1997" s="14"/>
      <c r="T1997" s="14"/>
    </row>
    <row r="1998" spans="17:20" x14ac:dyDescent="0.2">
      <c r="Q1998" s="10"/>
      <c r="S1998" s="14"/>
      <c r="T1998" s="14"/>
    </row>
    <row r="1999" spans="17:20" x14ac:dyDescent="0.2">
      <c r="Q1999" s="10"/>
      <c r="S1999" s="14"/>
      <c r="T1999" s="14"/>
    </row>
    <row r="2000" spans="17:20" x14ac:dyDescent="0.2">
      <c r="Q2000" s="10"/>
      <c r="S2000" s="14"/>
      <c r="T2000" s="14"/>
    </row>
    <row r="2001" spans="17:20" x14ac:dyDescent="0.2">
      <c r="Q2001" s="10"/>
      <c r="S2001" s="14"/>
      <c r="T2001" s="14"/>
    </row>
    <row r="2002" spans="17:20" x14ac:dyDescent="0.2">
      <c r="Q2002" s="10"/>
      <c r="S2002" s="14"/>
      <c r="T2002" s="14"/>
    </row>
    <row r="2003" spans="17:20" x14ac:dyDescent="0.2">
      <c r="Q2003" s="10"/>
      <c r="S2003" s="14"/>
      <c r="T2003" s="14"/>
    </row>
    <row r="2004" spans="17:20" x14ac:dyDescent="0.2">
      <c r="Q2004" s="10"/>
      <c r="S2004" s="14"/>
      <c r="T2004" s="14"/>
    </row>
    <row r="2005" spans="17:20" x14ac:dyDescent="0.2">
      <c r="Q2005" s="10"/>
      <c r="S2005" s="14"/>
      <c r="T2005" s="14"/>
    </row>
    <row r="2006" spans="17:20" x14ac:dyDescent="0.2">
      <c r="Q2006" s="10"/>
      <c r="S2006" s="14"/>
      <c r="T2006" s="14"/>
    </row>
    <row r="2007" spans="17:20" x14ac:dyDescent="0.2">
      <c r="Q2007" s="10"/>
      <c r="S2007" s="14"/>
      <c r="T2007" s="14"/>
    </row>
    <row r="2008" spans="17:20" x14ac:dyDescent="0.2">
      <c r="Q2008" s="10"/>
      <c r="S2008" s="14"/>
      <c r="T2008" s="14"/>
    </row>
    <row r="2009" spans="17:20" x14ac:dyDescent="0.2">
      <c r="Q2009" s="10"/>
      <c r="S2009" s="14"/>
      <c r="T2009" s="14"/>
    </row>
    <row r="2010" spans="17:20" x14ac:dyDescent="0.2">
      <c r="Q2010" s="10"/>
      <c r="S2010" s="14"/>
      <c r="T2010" s="14"/>
    </row>
    <row r="2011" spans="17:20" x14ac:dyDescent="0.2">
      <c r="Q2011" s="10"/>
      <c r="S2011" s="14"/>
      <c r="T2011" s="14"/>
    </row>
    <row r="2012" spans="17:20" x14ac:dyDescent="0.2">
      <c r="Q2012" s="10"/>
      <c r="S2012" s="14"/>
      <c r="T2012" s="14"/>
    </row>
    <row r="2013" spans="17:20" x14ac:dyDescent="0.2">
      <c r="Q2013" s="10"/>
      <c r="S2013" s="14"/>
      <c r="T2013" s="14"/>
    </row>
    <row r="2014" spans="17:20" x14ac:dyDescent="0.2">
      <c r="Q2014" s="10"/>
      <c r="S2014" s="14"/>
      <c r="T2014" s="14"/>
    </row>
    <row r="2015" spans="17:20" x14ac:dyDescent="0.2">
      <c r="Q2015" s="10"/>
      <c r="S2015" s="14"/>
      <c r="T2015" s="14"/>
    </row>
    <row r="2016" spans="17:20" x14ac:dyDescent="0.2">
      <c r="Q2016" s="10"/>
      <c r="S2016" s="14"/>
      <c r="T2016" s="14"/>
    </row>
    <row r="2017" spans="17:20" x14ac:dyDescent="0.2">
      <c r="Q2017" s="10"/>
      <c r="S2017" s="14"/>
      <c r="T2017" s="14"/>
    </row>
    <row r="2018" spans="17:20" x14ac:dyDescent="0.2">
      <c r="Q2018" s="10"/>
      <c r="S2018" s="14"/>
      <c r="T2018" s="14"/>
    </row>
    <row r="2019" spans="17:20" x14ac:dyDescent="0.2">
      <c r="Q2019" s="10"/>
      <c r="S2019" s="14"/>
      <c r="T2019" s="14"/>
    </row>
    <row r="2020" spans="17:20" x14ac:dyDescent="0.2">
      <c r="Q2020" s="10"/>
      <c r="S2020" s="14"/>
      <c r="T2020" s="14"/>
    </row>
    <row r="2021" spans="17:20" x14ac:dyDescent="0.2">
      <c r="Q2021" s="10"/>
      <c r="S2021" s="14"/>
      <c r="T2021" s="14"/>
    </row>
    <row r="2022" spans="17:20" x14ac:dyDescent="0.2">
      <c r="Q2022" s="10"/>
      <c r="S2022" s="14"/>
      <c r="T2022" s="14"/>
    </row>
    <row r="2023" spans="17:20" x14ac:dyDescent="0.2">
      <c r="Q2023" s="10"/>
      <c r="S2023" s="14"/>
      <c r="T2023" s="14"/>
    </row>
    <row r="2024" spans="17:20" x14ac:dyDescent="0.2">
      <c r="Q2024" s="10"/>
      <c r="S2024" s="14"/>
      <c r="T2024" s="14"/>
    </row>
    <row r="2025" spans="17:20" x14ac:dyDescent="0.2">
      <c r="Q2025" s="10"/>
      <c r="S2025" s="14"/>
      <c r="T2025" s="14"/>
    </row>
    <row r="2026" spans="17:20" x14ac:dyDescent="0.2">
      <c r="Q2026" s="10"/>
      <c r="S2026" s="14"/>
      <c r="T2026" s="14"/>
    </row>
    <row r="2027" spans="17:20" x14ac:dyDescent="0.2">
      <c r="Q2027" s="10"/>
      <c r="S2027" s="14"/>
      <c r="T2027" s="14"/>
    </row>
    <row r="2028" spans="17:20" x14ac:dyDescent="0.2">
      <c r="Q2028" s="10"/>
      <c r="S2028" s="14"/>
      <c r="T2028" s="14"/>
    </row>
    <row r="2029" spans="17:20" x14ac:dyDescent="0.2">
      <c r="Q2029" s="10"/>
      <c r="S2029" s="14"/>
      <c r="T2029" s="14"/>
    </row>
    <row r="2030" spans="17:20" x14ac:dyDescent="0.2">
      <c r="Q2030" s="10"/>
      <c r="S2030" s="14"/>
      <c r="T2030" s="14"/>
    </row>
    <row r="2031" spans="17:20" x14ac:dyDescent="0.2">
      <c r="Q2031" s="10"/>
      <c r="S2031" s="14"/>
      <c r="T2031" s="14"/>
    </row>
    <row r="2032" spans="17:20" x14ac:dyDescent="0.2">
      <c r="Q2032" s="10"/>
      <c r="S2032" s="14"/>
      <c r="T2032" s="14"/>
    </row>
    <row r="2033" spans="17:20" x14ac:dyDescent="0.2">
      <c r="Q2033" s="10"/>
      <c r="S2033" s="14"/>
      <c r="T2033" s="14"/>
    </row>
    <row r="2034" spans="17:20" x14ac:dyDescent="0.2">
      <c r="Q2034" s="10"/>
      <c r="S2034" s="14"/>
      <c r="T2034" s="14"/>
    </row>
    <row r="2035" spans="17:20" x14ac:dyDescent="0.2">
      <c r="Q2035" s="10"/>
      <c r="S2035" s="14"/>
      <c r="T2035" s="14"/>
    </row>
    <row r="2036" spans="17:20" x14ac:dyDescent="0.2">
      <c r="Q2036" s="10"/>
      <c r="S2036" s="14"/>
      <c r="T2036" s="14"/>
    </row>
    <row r="2037" spans="17:20" x14ac:dyDescent="0.2">
      <c r="Q2037" s="10"/>
      <c r="S2037" s="14"/>
      <c r="T2037" s="14"/>
    </row>
    <row r="2038" spans="17:20" x14ac:dyDescent="0.2">
      <c r="Q2038" s="10"/>
      <c r="S2038" s="14"/>
      <c r="T2038" s="14"/>
    </row>
    <row r="2039" spans="17:20" x14ac:dyDescent="0.2">
      <c r="Q2039" s="10"/>
      <c r="S2039" s="14"/>
      <c r="T2039" s="14"/>
    </row>
    <row r="2040" spans="17:20" x14ac:dyDescent="0.2">
      <c r="Q2040" s="10"/>
      <c r="S2040" s="14"/>
      <c r="T2040" s="14"/>
    </row>
    <row r="2041" spans="17:20" x14ac:dyDescent="0.2">
      <c r="Q2041" s="10"/>
      <c r="S2041" s="14"/>
      <c r="T2041" s="14"/>
    </row>
    <row r="2042" spans="17:20" x14ac:dyDescent="0.2">
      <c r="Q2042" s="10"/>
      <c r="S2042" s="14"/>
      <c r="T2042" s="14"/>
    </row>
    <row r="2043" spans="17:20" x14ac:dyDescent="0.2">
      <c r="Q2043" s="10"/>
      <c r="S2043" s="14"/>
      <c r="T2043" s="14"/>
    </row>
    <row r="2044" spans="17:20" x14ac:dyDescent="0.2">
      <c r="Q2044" s="10"/>
      <c r="S2044" s="14"/>
      <c r="T2044" s="14"/>
    </row>
    <row r="2045" spans="17:20" x14ac:dyDescent="0.2">
      <c r="Q2045" s="10"/>
      <c r="S2045" s="14"/>
      <c r="T2045" s="14"/>
    </row>
    <row r="2046" spans="17:20" x14ac:dyDescent="0.2">
      <c r="Q2046" s="10"/>
      <c r="S2046" s="14"/>
      <c r="T2046" s="14"/>
    </row>
    <row r="2047" spans="17:20" x14ac:dyDescent="0.2">
      <c r="Q2047" s="10"/>
      <c r="S2047" s="14"/>
      <c r="T2047" s="14"/>
    </row>
    <row r="2048" spans="17:20" x14ac:dyDescent="0.2">
      <c r="Q2048" s="10"/>
      <c r="S2048" s="14"/>
      <c r="T2048" s="14"/>
    </row>
    <row r="2049" spans="17:20" x14ac:dyDescent="0.2">
      <c r="Q2049" s="10"/>
      <c r="S2049" s="14"/>
      <c r="T2049" s="14"/>
    </row>
    <row r="2050" spans="17:20" x14ac:dyDescent="0.2">
      <c r="Q2050" s="10"/>
      <c r="S2050" s="14"/>
      <c r="T2050" s="14"/>
    </row>
    <row r="2051" spans="17:20" x14ac:dyDescent="0.2">
      <c r="Q2051" s="10"/>
      <c r="S2051" s="14"/>
      <c r="T2051" s="14"/>
    </row>
    <row r="2052" spans="17:20" x14ac:dyDescent="0.2">
      <c r="Q2052" s="10"/>
      <c r="S2052" s="14"/>
      <c r="T2052" s="14"/>
    </row>
    <row r="2053" spans="17:20" x14ac:dyDescent="0.2">
      <c r="Q2053" s="10"/>
      <c r="S2053" s="14"/>
      <c r="T2053" s="14"/>
    </row>
    <row r="2054" spans="17:20" x14ac:dyDescent="0.2">
      <c r="Q2054" s="10"/>
      <c r="S2054" s="14"/>
      <c r="T2054" s="14"/>
    </row>
    <row r="2055" spans="17:20" x14ac:dyDescent="0.2">
      <c r="Q2055" s="10"/>
      <c r="S2055" s="14"/>
      <c r="T2055" s="14"/>
    </row>
    <row r="2056" spans="17:20" x14ac:dyDescent="0.2">
      <c r="Q2056" s="10"/>
      <c r="S2056" s="14"/>
      <c r="T2056" s="14"/>
    </row>
    <row r="2057" spans="17:20" x14ac:dyDescent="0.2">
      <c r="Q2057" s="10"/>
      <c r="S2057" s="14"/>
      <c r="T2057" s="14"/>
    </row>
    <row r="2058" spans="17:20" x14ac:dyDescent="0.2">
      <c r="Q2058" s="10"/>
      <c r="S2058" s="14"/>
      <c r="T2058" s="14"/>
    </row>
    <row r="2059" spans="17:20" x14ac:dyDescent="0.2">
      <c r="Q2059" s="10"/>
      <c r="S2059" s="14"/>
      <c r="T2059" s="14"/>
    </row>
    <row r="2060" spans="17:20" x14ac:dyDescent="0.2">
      <c r="Q2060" s="10"/>
      <c r="S2060" s="14"/>
      <c r="T2060" s="14"/>
    </row>
    <row r="2061" spans="17:20" x14ac:dyDescent="0.2">
      <c r="Q2061" s="10"/>
      <c r="S2061" s="14"/>
      <c r="T2061" s="14"/>
    </row>
    <row r="2062" spans="17:20" x14ac:dyDescent="0.2">
      <c r="Q2062" s="10"/>
      <c r="S2062" s="14"/>
      <c r="T2062" s="14"/>
    </row>
    <row r="2063" spans="17:20" x14ac:dyDescent="0.2">
      <c r="Q2063" s="10"/>
      <c r="S2063" s="14"/>
      <c r="T2063" s="14"/>
    </row>
    <row r="2064" spans="17:20" x14ac:dyDescent="0.2">
      <c r="Q2064" s="10"/>
      <c r="S2064" s="14"/>
      <c r="T2064" s="14"/>
    </row>
    <row r="2065" spans="17:20" x14ac:dyDescent="0.2">
      <c r="Q2065" s="10"/>
      <c r="S2065" s="14"/>
      <c r="T2065" s="14"/>
    </row>
    <row r="2066" spans="17:20" x14ac:dyDescent="0.2">
      <c r="Q2066" s="10"/>
      <c r="S2066" s="14"/>
      <c r="T2066" s="14"/>
    </row>
    <row r="2067" spans="17:20" x14ac:dyDescent="0.2">
      <c r="Q2067" s="10"/>
      <c r="S2067" s="14"/>
      <c r="T2067" s="14"/>
    </row>
    <row r="2068" spans="17:20" x14ac:dyDescent="0.2">
      <c r="Q2068" s="10"/>
      <c r="S2068" s="14"/>
      <c r="T2068" s="14"/>
    </row>
    <row r="2069" spans="17:20" x14ac:dyDescent="0.2">
      <c r="Q2069" s="10"/>
      <c r="S2069" s="14"/>
      <c r="T2069" s="14"/>
    </row>
    <row r="2070" spans="17:20" x14ac:dyDescent="0.2">
      <c r="Q2070" s="10"/>
      <c r="S2070" s="14"/>
      <c r="T2070" s="14"/>
    </row>
    <row r="2071" spans="17:20" x14ac:dyDescent="0.2">
      <c r="Q2071" s="10"/>
      <c r="S2071" s="14"/>
      <c r="T2071" s="14"/>
    </row>
    <row r="2072" spans="17:20" x14ac:dyDescent="0.2">
      <c r="Q2072" s="10"/>
      <c r="S2072" s="14"/>
      <c r="T2072" s="14"/>
    </row>
    <row r="2073" spans="17:20" x14ac:dyDescent="0.2">
      <c r="Q2073" s="10"/>
      <c r="S2073" s="14"/>
      <c r="T2073" s="14"/>
    </row>
    <row r="2074" spans="17:20" x14ac:dyDescent="0.2">
      <c r="Q2074" s="10"/>
      <c r="S2074" s="14"/>
      <c r="T2074" s="14"/>
    </row>
    <row r="2075" spans="17:20" x14ac:dyDescent="0.2">
      <c r="Q2075" s="10"/>
      <c r="S2075" s="14"/>
      <c r="T2075" s="14"/>
    </row>
    <row r="2076" spans="17:20" x14ac:dyDescent="0.2">
      <c r="Q2076" s="10"/>
      <c r="S2076" s="14"/>
      <c r="T2076" s="14"/>
    </row>
    <row r="2077" spans="17:20" x14ac:dyDescent="0.2">
      <c r="Q2077" s="10"/>
      <c r="S2077" s="14"/>
      <c r="T2077" s="14"/>
    </row>
    <row r="2078" spans="17:20" x14ac:dyDescent="0.2">
      <c r="Q2078" s="10"/>
      <c r="S2078" s="14"/>
      <c r="T2078" s="14"/>
    </row>
    <row r="2079" spans="17:20" x14ac:dyDescent="0.2">
      <c r="Q2079" s="10"/>
      <c r="S2079" s="14"/>
      <c r="T2079" s="14"/>
    </row>
    <row r="2080" spans="17:20" x14ac:dyDescent="0.2">
      <c r="Q2080" s="10"/>
      <c r="S2080" s="14"/>
      <c r="T2080" s="14"/>
    </row>
    <row r="2081" spans="17:20" x14ac:dyDescent="0.2">
      <c r="Q2081" s="10"/>
      <c r="S2081" s="14"/>
      <c r="T2081" s="14"/>
    </row>
    <row r="2082" spans="17:20" x14ac:dyDescent="0.2">
      <c r="Q2082" s="10"/>
      <c r="S2082" s="14"/>
      <c r="T2082" s="14"/>
    </row>
    <row r="2083" spans="17:20" x14ac:dyDescent="0.2">
      <c r="Q2083" s="10"/>
      <c r="S2083" s="14"/>
      <c r="T2083" s="14"/>
    </row>
    <row r="2084" spans="17:20" x14ac:dyDescent="0.2">
      <c r="Q2084" s="10"/>
      <c r="S2084" s="14"/>
      <c r="T2084" s="14"/>
    </row>
    <row r="2085" spans="17:20" x14ac:dyDescent="0.2">
      <c r="Q2085" s="10"/>
      <c r="S2085" s="14"/>
      <c r="T2085" s="14"/>
    </row>
    <row r="2086" spans="17:20" x14ac:dyDescent="0.2">
      <c r="Q2086" s="10"/>
      <c r="S2086" s="14"/>
      <c r="T2086" s="14"/>
    </row>
    <row r="2087" spans="17:20" x14ac:dyDescent="0.2">
      <c r="Q2087" s="10"/>
      <c r="S2087" s="14"/>
      <c r="T2087" s="14"/>
    </row>
    <row r="2088" spans="17:20" x14ac:dyDescent="0.2">
      <c r="Q2088" s="10"/>
      <c r="S2088" s="14"/>
      <c r="T2088" s="14"/>
    </row>
    <row r="2089" spans="17:20" x14ac:dyDescent="0.2">
      <c r="Q2089" s="10"/>
      <c r="S2089" s="14"/>
      <c r="T2089" s="14"/>
    </row>
    <row r="2090" spans="17:20" x14ac:dyDescent="0.2">
      <c r="Q2090" s="10"/>
      <c r="S2090" s="14"/>
      <c r="T2090" s="14"/>
    </row>
    <row r="2091" spans="17:20" x14ac:dyDescent="0.2">
      <c r="Q2091" s="10"/>
      <c r="S2091" s="14"/>
      <c r="T2091" s="14"/>
    </row>
    <row r="2092" spans="17:20" x14ac:dyDescent="0.2">
      <c r="Q2092" s="10"/>
      <c r="S2092" s="14"/>
      <c r="T2092" s="14"/>
    </row>
    <row r="2093" spans="17:20" x14ac:dyDescent="0.2">
      <c r="Q2093" s="10"/>
      <c r="S2093" s="14"/>
      <c r="T2093" s="14"/>
    </row>
    <row r="2094" spans="17:20" x14ac:dyDescent="0.2">
      <c r="Q2094" s="10"/>
      <c r="S2094" s="14"/>
      <c r="T2094" s="14"/>
    </row>
    <row r="2095" spans="17:20" x14ac:dyDescent="0.2">
      <c r="Q2095" s="10"/>
      <c r="S2095" s="14"/>
      <c r="T2095" s="14"/>
    </row>
    <row r="2096" spans="17:20" x14ac:dyDescent="0.2">
      <c r="Q2096" s="10"/>
      <c r="S2096" s="14"/>
      <c r="T2096" s="14"/>
    </row>
    <row r="2097" spans="17:20" x14ac:dyDescent="0.2">
      <c r="Q2097" s="10"/>
      <c r="S2097" s="14"/>
      <c r="T2097" s="14"/>
    </row>
    <row r="2098" spans="17:20" x14ac:dyDescent="0.2">
      <c r="Q2098" s="10"/>
      <c r="S2098" s="14"/>
      <c r="T2098" s="14"/>
    </row>
    <row r="2099" spans="17:20" x14ac:dyDescent="0.2">
      <c r="Q2099" s="10"/>
      <c r="S2099" s="14"/>
      <c r="T2099" s="14"/>
    </row>
    <row r="2100" spans="17:20" x14ac:dyDescent="0.2">
      <c r="Q2100" s="10"/>
      <c r="S2100" s="14"/>
      <c r="T2100" s="14"/>
    </row>
    <row r="2101" spans="17:20" x14ac:dyDescent="0.2">
      <c r="Q2101" s="10"/>
      <c r="S2101" s="14"/>
      <c r="T2101" s="14"/>
    </row>
    <row r="2102" spans="17:20" x14ac:dyDescent="0.2">
      <c r="Q2102" s="10"/>
      <c r="S2102" s="14"/>
      <c r="T2102" s="14"/>
    </row>
    <row r="2103" spans="17:20" x14ac:dyDescent="0.2">
      <c r="Q2103" s="10"/>
      <c r="S2103" s="14"/>
      <c r="T2103" s="14"/>
    </row>
    <row r="2104" spans="17:20" x14ac:dyDescent="0.2">
      <c r="Q2104" s="10"/>
      <c r="S2104" s="14"/>
      <c r="T2104" s="14"/>
    </row>
    <row r="2105" spans="17:20" x14ac:dyDescent="0.2">
      <c r="Q2105" s="10"/>
      <c r="S2105" s="14"/>
      <c r="T2105" s="14"/>
    </row>
    <row r="2106" spans="17:20" x14ac:dyDescent="0.2">
      <c r="Q2106" s="10"/>
      <c r="S2106" s="14"/>
      <c r="T2106" s="14"/>
    </row>
    <row r="2107" spans="17:20" x14ac:dyDescent="0.2">
      <c r="Q2107" s="10"/>
      <c r="S2107" s="14"/>
      <c r="T2107" s="14"/>
    </row>
    <row r="2108" spans="17:20" x14ac:dyDescent="0.2">
      <c r="Q2108" s="10"/>
      <c r="S2108" s="14"/>
      <c r="T2108" s="14"/>
    </row>
    <row r="2109" spans="17:20" x14ac:dyDescent="0.2">
      <c r="Q2109" s="10"/>
      <c r="S2109" s="14"/>
      <c r="T2109" s="14"/>
    </row>
    <row r="2110" spans="17:20" x14ac:dyDescent="0.2">
      <c r="Q2110" s="10"/>
      <c r="S2110" s="14"/>
      <c r="T2110" s="14"/>
    </row>
    <row r="2111" spans="17:20" x14ac:dyDescent="0.2">
      <c r="Q2111" s="10"/>
      <c r="S2111" s="14"/>
      <c r="T2111" s="14"/>
    </row>
    <row r="2112" spans="17:20" x14ac:dyDescent="0.2">
      <c r="Q2112" s="10"/>
      <c r="S2112" s="14"/>
      <c r="T2112" s="14"/>
    </row>
    <row r="2113" spans="17:20" x14ac:dyDescent="0.2">
      <c r="Q2113" s="10"/>
      <c r="S2113" s="14"/>
      <c r="T2113" s="14"/>
    </row>
    <row r="2114" spans="17:20" x14ac:dyDescent="0.2">
      <c r="Q2114" s="10"/>
      <c r="S2114" s="14"/>
      <c r="T2114" s="14"/>
    </row>
    <row r="2115" spans="17:20" x14ac:dyDescent="0.2">
      <c r="Q2115" s="10"/>
      <c r="S2115" s="14"/>
      <c r="T2115" s="14"/>
    </row>
    <row r="2116" spans="17:20" x14ac:dyDescent="0.2">
      <c r="Q2116" s="10"/>
      <c r="S2116" s="14"/>
      <c r="T2116" s="14"/>
    </row>
    <row r="2117" spans="17:20" x14ac:dyDescent="0.2">
      <c r="Q2117" s="10"/>
      <c r="S2117" s="14"/>
      <c r="T2117" s="14"/>
    </row>
    <row r="2118" spans="17:20" x14ac:dyDescent="0.2">
      <c r="Q2118" s="10"/>
      <c r="S2118" s="14"/>
      <c r="T2118" s="14"/>
    </row>
    <row r="2119" spans="17:20" x14ac:dyDescent="0.2">
      <c r="Q2119" s="10"/>
      <c r="S2119" s="14"/>
      <c r="T2119" s="14"/>
    </row>
    <row r="2120" spans="17:20" x14ac:dyDescent="0.2">
      <c r="Q2120" s="10"/>
      <c r="S2120" s="14"/>
      <c r="T2120" s="14"/>
    </row>
    <row r="2121" spans="17:20" x14ac:dyDescent="0.2">
      <c r="Q2121" s="10"/>
      <c r="S2121" s="14"/>
      <c r="T2121" s="14"/>
    </row>
    <row r="2122" spans="17:20" x14ac:dyDescent="0.2">
      <c r="Q2122" s="10"/>
      <c r="S2122" s="14"/>
      <c r="T2122" s="14"/>
    </row>
    <row r="2123" spans="17:20" x14ac:dyDescent="0.2">
      <c r="Q2123" s="10"/>
      <c r="S2123" s="14"/>
      <c r="T2123" s="14"/>
    </row>
    <row r="2124" spans="17:20" x14ac:dyDescent="0.2">
      <c r="Q2124" s="10"/>
      <c r="S2124" s="14"/>
      <c r="T2124" s="14"/>
    </row>
    <row r="2125" spans="17:20" x14ac:dyDescent="0.2">
      <c r="Q2125" s="10"/>
      <c r="S2125" s="14"/>
      <c r="T2125" s="14"/>
    </row>
    <row r="2126" spans="17:20" x14ac:dyDescent="0.2">
      <c r="Q2126" s="10"/>
      <c r="S2126" s="14"/>
      <c r="T2126" s="14"/>
    </row>
    <row r="2127" spans="17:20" x14ac:dyDescent="0.2">
      <c r="Q2127" s="10"/>
      <c r="S2127" s="14"/>
      <c r="T2127" s="14"/>
    </row>
    <row r="2128" spans="17:20" x14ac:dyDescent="0.2">
      <c r="Q2128" s="10"/>
      <c r="S2128" s="14"/>
      <c r="T2128" s="14"/>
    </row>
    <row r="2129" spans="17:20" x14ac:dyDescent="0.2">
      <c r="Q2129" s="10"/>
      <c r="S2129" s="14"/>
      <c r="T2129" s="14"/>
    </row>
    <row r="2130" spans="17:20" x14ac:dyDescent="0.2">
      <c r="Q2130" s="10"/>
      <c r="S2130" s="14"/>
      <c r="T2130" s="14"/>
    </row>
    <row r="2131" spans="17:20" x14ac:dyDescent="0.2">
      <c r="Q2131" s="10"/>
      <c r="S2131" s="14"/>
      <c r="T2131" s="14"/>
    </row>
    <row r="2132" spans="17:20" x14ac:dyDescent="0.2">
      <c r="Q2132" s="10"/>
      <c r="S2132" s="14"/>
      <c r="T2132" s="14"/>
    </row>
    <row r="2133" spans="17:20" x14ac:dyDescent="0.2">
      <c r="Q2133" s="10"/>
      <c r="S2133" s="14"/>
      <c r="T2133" s="14"/>
    </row>
    <row r="2134" spans="17:20" x14ac:dyDescent="0.2">
      <c r="Q2134" s="10"/>
      <c r="S2134" s="14"/>
      <c r="T2134" s="14"/>
    </row>
    <row r="2135" spans="17:20" x14ac:dyDescent="0.2">
      <c r="Q2135" s="10"/>
      <c r="S2135" s="14"/>
      <c r="T2135" s="14"/>
    </row>
    <row r="2136" spans="17:20" x14ac:dyDescent="0.2">
      <c r="Q2136" s="10"/>
      <c r="S2136" s="14"/>
      <c r="T2136" s="14"/>
    </row>
    <row r="2137" spans="17:20" x14ac:dyDescent="0.2">
      <c r="Q2137" s="10"/>
      <c r="S2137" s="14"/>
      <c r="T2137" s="14"/>
    </row>
    <row r="2138" spans="17:20" x14ac:dyDescent="0.2">
      <c r="Q2138" s="10"/>
      <c r="S2138" s="14"/>
      <c r="T2138" s="14"/>
    </row>
    <row r="2139" spans="17:20" x14ac:dyDescent="0.2">
      <c r="Q2139" s="10"/>
      <c r="S2139" s="14"/>
      <c r="T2139" s="14"/>
    </row>
    <row r="2140" spans="17:20" x14ac:dyDescent="0.2">
      <c r="Q2140" s="10"/>
      <c r="S2140" s="14"/>
      <c r="T2140" s="14"/>
    </row>
    <row r="2141" spans="17:20" x14ac:dyDescent="0.2">
      <c r="Q2141" s="10"/>
      <c r="S2141" s="14"/>
      <c r="T2141" s="14"/>
    </row>
    <row r="2142" spans="17:20" x14ac:dyDescent="0.2">
      <c r="Q2142" s="10"/>
      <c r="S2142" s="14"/>
      <c r="T2142" s="14"/>
    </row>
    <row r="2143" spans="17:20" x14ac:dyDescent="0.2">
      <c r="Q2143" s="10"/>
      <c r="S2143" s="14"/>
      <c r="T2143" s="14"/>
    </row>
    <row r="2144" spans="17:20" x14ac:dyDescent="0.2">
      <c r="Q2144" s="10"/>
      <c r="S2144" s="14"/>
      <c r="T2144" s="14"/>
    </row>
    <row r="2145" spans="17:20" x14ac:dyDescent="0.2">
      <c r="Q2145" s="10"/>
      <c r="S2145" s="14"/>
      <c r="T2145" s="14"/>
    </row>
    <row r="2146" spans="17:20" x14ac:dyDescent="0.2">
      <c r="Q2146" s="10"/>
      <c r="S2146" s="14"/>
      <c r="T2146" s="14"/>
    </row>
    <row r="2147" spans="17:20" x14ac:dyDescent="0.2">
      <c r="Q2147" s="10"/>
      <c r="S2147" s="14"/>
      <c r="T2147" s="14"/>
    </row>
    <row r="2148" spans="17:20" x14ac:dyDescent="0.2">
      <c r="Q2148" s="10"/>
      <c r="S2148" s="14"/>
      <c r="T2148" s="14"/>
    </row>
    <row r="2149" spans="17:20" x14ac:dyDescent="0.2">
      <c r="Q2149" s="10"/>
      <c r="S2149" s="14"/>
      <c r="T2149" s="14"/>
    </row>
    <row r="2150" spans="17:20" x14ac:dyDescent="0.2">
      <c r="Q2150" s="10"/>
      <c r="S2150" s="14"/>
      <c r="T2150" s="14"/>
    </row>
    <row r="2151" spans="17:20" x14ac:dyDescent="0.2">
      <c r="Q2151" s="10"/>
      <c r="S2151" s="14"/>
      <c r="T2151" s="14"/>
    </row>
    <row r="2152" spans="17:20" x14ac:dyDescent="0.2">
      <c r="Q2152" s="10"/>
      <c r="S2152" s="14"/>
      <c r="T2152" s="14"/>
    </row>
    <row r="2153" spans="17:20" x14ac:dyDescent="0.2">
      <c r="Q2153" s="10"/>
      <c r="S2153" s="14"/>
      <c r="T2153" s="14"/>
    </row>
    <row r="2154" spans="17:20" x14ac:dyDescent="0.2">
      <c r="Q2154" s="10"/>
      <c r="S2154" s="14"/>
      <c r="T2154" s="14"/>
    </row>
    <row r="2155" spans="17:20" x14ac:dyDescent="0.2">
      <c r="Q2155" s="10"/>
      <c r="S2155" s="14"/>
      <c r="T2155" s="14"/>
    </row>
    <row r="2156" spans="17:20" x14ac:dyDescent="0.2">
      <c r="Q2156" s="10"/>
      <c r="S2156" s="14"/>
      <c r="T2156" s="14"/>
    </row>
    <row r="2157" spans="17:20" x14ac:dyDescent="0.2">
      <c r="Q2157" s="10"/>
      <c r="S2157" s="14"/>
      <c r="T2157" s="14"/>
    </row>
    <row r="2158" spans="17:20" x14ac:dyDescent="0.2">
      <c r="Q2158" s="10"/>
      <c r="S2158" s="14"/>
      <c r="T2158" s="14"/>
    </row>
    <row r="2159" spans="17:20" x14ac:dyDescent="0.2">
      <c r="Q2159" s="10"/>
      <c r="S2159" s="14"/>
      <c r="T2159" s="14"/>
    </row>
    <row r="2160" spans="17:20" x14ac:dyDescent="0.2">
      <c r="Q2160" s="10"/>
      <c r="S2160" s="14"/>
      <c r="T2160" s="14"/>
    </row>
    <row r="2161" spans="17:20" x14ac:dyDescent="0.2">
      <c r="Q2161" s="10"/>
      <c r="S2161" s="14"/>
      <c r="T2161" s="14"/>
    </row>
    <row r="2162" spans="17:20" x14ac:dyDescent="0.2">
      <c r="Q2162" s="10"/>
      <c r="S2162" s="14"/>
      <c r="T2162" s="14"/>
    </row>
    <row r="2163" spans="17:20" x14ac:dyDescent="0.2">
      <c r="Q2163" s="10"/>
      <c r="S2163" s="14"/>
      <c r="T2163" s="14"/>
    </row>
    <row r="2164" spans="17:20" x14ac:dyDescent="0.2">
      <c r="Q2164" s="10"/>
      <c r="S2164" s="14"/>
      <c r="T2164" s="14"/>
    </row>
    <row r="2165" spans="17:20" x14ac:dyDescent="0.2">
      <c r="Q2165" s="10"/>
      <c r="S2165" s="14"/>
      <c r="T2165" s="14"/>
    </row>
    <row r="2166" spans="17:20" x14ac:dyDescent="0.2">
      <c r="Q2166" s="10"/>
      <c r="S2166" s="14"/>
      <c r="T2166" s="14"/>
    </row>
    <row r="2167" spans="17:20" x14ac:dyDescent="0.2">
      <c r="Q2167" s="10"/>
      <c r="S2167" s="14"/>
      <c r="T2167" s="14"/>
    </row>
    <row r="2168" spans="17:20" x14ac:dyDescent="0.2">
      <c r="Q2168" s="10"/>
      <c r="S2168" s="14"/>
      <c r="T2168" s="14"/>
    </row>
    <row r="2169" spans="17:20" x14ac:dyDescent="0.2">
      <c r="Q2169" s="10"/>
      <c r="S2169" s="14"/>
      <c r="T2169" s="14"/>
    </row>
    <row r="2170" spans="17:20" x14ac:dyDescent="0.2">
      <c r="Q2170" s="10"/>
      <c r="S2170" s="14"/>
      <c r="T2170" s="14"/>
    </row>
    <row r="2171" spans="17:20" x14ac:dyDescent="0.2">
      <c r="Q2171" s="10"/>
      <c r="S2171" s="14"/>
      <c r="T2171" s="14"/>
    </row>
    <row r="2172" spans="17:20" x14ac:dyDescent="0.2">
      <c r="Q2172" s="10"/>
      <c r="S2172" s="14"/>
      <c r="T2172" s="14"/>
    </row>
    <row r="2173" spans="17:20" x14ac:dyDescent="0.2">
      <c r="Q2173" s="10"/>
      <c r="S2173" s="14"/>
      <c r="T2173" s="14"/>
    </row>
    <row r="2174" spans="17:20" x14ac:dyDescent="0.2">
      <c r="Q2174" s="10"/>
      <c r="S2174" s="14"/>
      <c r="T2174" s="14"/>
    </row>
    <row r="2175" spans="17:20" x14ac:dyDescent="0.2">
      <c r="Q2175" s="10"/>
      <c r="S2175" s="14"/>
      <c r="T2175" s="14"/>
    </row>
    <row r="2176" spans="17:20" x14ac:dyDescent="0.2">
      <c r="Q2176" s="10"/>
      <c r="S2176" s="14"/>
      <c r="T2176" s="14"/>
    </row>
    <row r="2177" spans="17:20" x14ac:dyDescent="0.2">
      <c r="Q2177" s="10"/>
      <c r="S2177" s="14"/>
      <c r="T2177" s="14"/>
    </row>
    <row r="2178" spans="17:20" x14ac:dyDescent="0.2">
      <c r="Q2178" s="10"/>
      <c r="S2178" s="14"/>
      <c r="T2178" s="14"/>
    </row>
    <row r="2179" spans="17:20" x14ac:dyDescent="0.2">
      <c r="Q2179" s="10"/>
      <c r="S2179" s="14"/>
      <c r="T2179" s="14"/>
    </row>
    <row r="2180" spans="17:20" x14ac:dyDescent="0.2">
      <c r="Q2180" s="10"/>
      <c r="S2180" s="14"/>
      <c r="T2180" s="14"/>
    </row>
    <row r="2181" spans="17:20" x14ac:dyDescent="0.2">
      <c r="Q2181" s="10"/>
      <c r="S2181" s="14"/>
      <c r="T2181" s="14"/>
    </row>
    <row r="2182" spans="17:20" x14ac:dyDescent="0.2">
      <c r="Q2182" s="10"/>
      <c r="S2182" s="14"/>
      <c r="T2182" s="14"/>
    </row>
    <row r="2183" spans="17:20" x14ac:dyDescent="0.2">
      <c r="Q2183" s="10"/>
      <c r="S2183" s="14"/>
      <c r="T2183" s="14"/>
    </row>
    <row r="2184" spans="17:20" x14ac:dyDescent="0.2">
      <c r="Q2184" s="10"/>
      <c r="S2184" s="14"/>
      <c r="T2184" s="14"/>
    </row>
    <row r="2185" spans="17:20" x14ac:dyDescent="0.2">
      <c r="Q2185" s="10"/>
      <c r="S2185" s="14"/>
      <c r="T2185" s="14"/>
    </row>
    <row r="2186" spans="17:20" x14ac:dyDescent="0.2">
      <c r="Q2186" s="10"/>
      <c r="S2186" s="14"/>
      <c r="T2186" s="14"/>
    </row>
    <row r="2187" spans="17:20" x14ac:dyDescent="0.2">
      <c r="Q2187" s="10"/>
      <c r="S2187" s="14"/>
      <c r="T2187" s="14"/>
    </row>
    <row r="2188" spans="17:20" x14ac:dyDescent="0.2">
      <c r="Q2188" s="10"/>
      <c r="S2188" s="14"/>
      <c r="T2188" s="14"/>
    </row>
    <row r="2189" spans="17:20" x14ac:dyDescent="0.2">
      <c r="Q2189" s="10"/>
      <c r="S2189" s="14"/>
      <c r="T2189" s="14"/>
    </row>
    <row r="2190" spans="17:20" x14ac:dyDescent="0.2">
      <c r="Q2190" s="10"/>
      <c r="S2190" s="14"/>
      <c r="T2190" s="14"/>
    </row>
    <row r="2191" spans="17:20" x14ac:dyDescent="0.2">
      <c r="Q2191" s="10"/>
      <c r="S2191" s="14"/>
      <c r="T2191" s="14"/>
    </row>
    <row r="2192" spans="17:20" x14ac:dyDescent="0.2">
      <c r="Q2192" s="10"/>
      <c r="S2192" s="14"/>
      <c r="T2192" s="14"/>
    </row>
    <row r="2193" spans="17:20" x14ac:dyDescent="0.2">
      <c r="Q2193" s="10"/>
      <c r="S2193" s="14"/>
      <c r="T2193" s="14"/>
    </row>
    <row r="2194" spans="17:20" x14ac:dyDescent="0.2">
      <c r="Q2194" s="10"/>
      <c r="S2194" s="14"/>
      <c r="T2194" s="14"/>
    </row>
    <row r="2195" spans="17:20" x14ac:dyDescent="0.2">
      <c r="Q2195" s="10"/>
      <c r="S2195" s="14"/>
      <c r="T2195" s="14"/>
    </row>
    <row r="2196" spans="17:20" x14ac:dyDescent="0.2">
      <c r="Q2196" s="10"/>
      <c r="S2196" s="14"/>
      <c r="T2196" s="14"/>
    </row>
    <row r="2197" spans="17:20" x14ac:dyDescent="0.2">
      <c r="Q2197" s="10"/>
      <c r="S2197" s="14"/>
      <c r="T2197" s="14"/>
    </row>
    <row r="2198" spans="17:20" x14ac:dyDescent="0.2">
      <c r="Q2198" s="10"/>
      <c r="S2198" s="14"/>
      <c r="T2198" s="14"/>
    </row>
    <row r="2199" spans="17:20" x14ac:dyDescent="0.2">
      <c r="Q2199" s="10"/>
      <c r="S2199" s="14"/>
      <c r="T2199" s="14"/>
    </row>
    <row r="2200" spans="17:20" x14ac:dyDescent="0.2">
      <c r="Q2200" s="10"/>
      <c r="S2200" s="14"/>
      <c r="T2200" s="14"/>
    </row>
    <row r="2201" spans="17:20" x14ac:dyDescent="0.2">
      <c r="Q2201" s="10"/>
      <c r="S2201" s="14"/>
      <c r="T2201" s="14"/>
    </row>
    <row r="2202" spans="17:20" x14ac:dyDescent="0.2">
      <c r="Q2202" s="10"/>
      <c r="S2202" s="14"/>
      <c r="T2202" s="14"/>
    </row>
    <row r="2203" spans="17:20" x14ac:dyDescent="0.2">
      <c r="Q2203" s="10"/>
      <c r="S2203" s="14"/>
      <c r="T2203" s="14"/>
    </row>
    <row r="2204" spans="17:20" x14ac:dyDescent="0.2">
      <c r="Q2204" s="10"/>
      <c r="S2204" s="14"/>
      <c r="T2204" s="14"/>
    </row>
    <row r="2205" spans="17:20" x14ac:dyDescent="0.2">
      <c r="Q2205" s="10"/>
      <c r="S2205" s="14"/>
      <c r="T2205" s="14"/>
    </row>
    <row r="2206" spans="17:20" x14ac:dyDescent="0.2">
      <c r="Q2206" s="10"/>
      <c r="S2206" s="14"/>
      <c r="T2206" s="14"/>
    </row>
    <row r="2207" spans="17:20" x14ac:dyDescent="0.2">
      <c r="Q2207" s="10"/>
      <c r="S2207" s="14"/>
      <c r="T2207" s="14"/>
    </row>
    <row r="2208" spans="17:20" x14ac:dyDescent="0.2">
      <c r="Q2208" s="10"/>
      <c r="S2208" s="14"/>
      <c r="T2208" s="14"/>
    </row>
    <row r="2209" spans="17:20" x14ac:dyDescent="0.2">
      <c r="Q2209" s="10"/>
      <c r="S2209" s="14"/>
      <c r="T2209" s="14"/>
    </row>
    <row r="2210" spans="17:20" x14ac:dyDescent="0.2">
      <c r="Q2210" s="10"/>
      <c r="S2210" s="14"/>
      <c r="T2210" s="14"/>
    </row>
    <row r="2211" spans="17:20" x14ac:dyDescent="0.2">
      <c r="Q2211" s="10"/>
      <c r="S2211" s="14"/>
      <c r="T2211" s="14"/>
    </row>
    <row r="2212" spans="17:20" x14ac:dyDescent="0.2">
      <c r="Q2212" s="10"/>
      <c r="S2212" s="14"/>
      <c r="T2212" s="14"/>
    </row>
    <row r="2213" spans="17:20" x14ac:dyDescent="0.2">
      <c r="Q2213" s="10"/>
      <c r="S2213" s="14"/>
      <c r="T2213" s="14"/>
    </row>
    <row r="2214" spans="17:20" x14ac:dyDescent="0.2">
      <c r="Q2214" s="10"/>
      <c r="S2214" s="14"/>
      <c r="T2214" s="14"/>
    </row>
    <row r="2215" spans="17:20" x14ac:dyDescent="0.2">
      <c r="Q2215" s="10"/>
      <c r="S2215" s="14"/>
      <c r="T2215" s="14"/>
    </row>
    <row r="2216" spans="17:20" x14ac:dyDescent="0.2">
      <c r="Q2216" s="10"/>
      <c r="S2216" s="14"/>
      <c r="T2216" s="14"/>
    </row>
    <row r="2217" spans="17:20" x14ac:dyDescent="0.2">
      <c r="Q2217" s="10"/>
      <c r="S2217" s="14"/>
      <c r="T2217" s="14"/>
    </row>
    <row r="2218" spans="17:20" x14ac:dyDescent="0.2">
      <c r="Q2218" s="10"/>
      <c r="S2218" s="14"/>
      <c r="T2218" s="14"/>
    </row>
    <row r="2219" spans="17:20" x14ac:dyDescent="0.2">
      <c r="Q2219" s="10"/>
      <c r="S2219" s="14"/>
      <c r="T2219" s="14"/>
    </row>
    <row r="2220" spans="17:20" x14ac:dyDescent="0.2">
      <c r="Q2220" s="10"/>
      <c r="S2220" s="14"/>
      <c r="T2220" s="14"/>
    </row>
    <row r="2221" spans="17:20" x14ac:dyDescent="0.2">
      <c r="Q2221" s="10"/>
      <c r="S2221" s="14"/>
      <c r="T2221" s="14"/>
    </row>
    <row r="2222" spans="17:20" x14ac:dyDescent="0.2">
      <c r="Q2222" s="10"/>
      <c r="S2222" s="14"/>
      <c r="T2222" s="14"/>
    </row>
    <row r="2223" spans="17:20" x14ac:dyDescent="0.2">
      <c r="Q2223" s="10"/>
      <c r="S2223" s="14"/>
      <c r="T2223" s="14"/>
    </row>
    <row r="2224" spans="17:20" x14ac:dyDescent="0.2">
      <c r="Q2224" s="10"/>
      <c r="S2224" s="14"/>
      <c r="T2224" s="14"/>
    </row>
    <row r="2225" spans="17:20" x14ac:dyDescent="0.2">
      <c r="Q2225" s="10"/>
      <c r="S2225" s="14"/>
      <c r="T2225" s="14"/>
    </row>
    <row r="2226" spans="17:20" x14ac:dyDescent="0.2">
      <c r="Q2226" s="10"/>
      <c r="S2226" s="14"/>
      <c r="T2226" s="14"/>
    </row>
    <row r="2227" spans="17:20" x14ac:dyDescent="0.2">
      <c r="Q2227" s="10"/>
      <c r="S2227" s="14"/>
      <c r="T2227" s="14"/>
    </row>
    <row r="2228" spans="17:20" x14ac:dyDescent="0.2">
      <c r="Q2228" s="10"/>
      <c r="S2228" s="14"/>
      <c r="T2228" s="14"/>
    </row>
    <row r="2229" spans="17:20" x14ac:dyDescent="0.2">
      <c r="Q2229" s="10"/>
      <c r="S2229" s="14"/>
      <c r="T2229" s="14"/>
    </row>
    <row r="2230" spans="17:20" x14ac:dyDescent="0.2">
      <c r="Q2230" s="10"/>
      <c r="S2230" s="14"/>
      <c r="T2230" s="14"/>
    </row>
    <row r="2231" spans="17:20" x14ac:dyDescent="0.2">
      <c r="Q2231" s="10"/>
      <c r="S2231" s="14"/>
      <c r="T2231" s="14"/>
    </row>
    <row r="2232" spans="17:20" x14ac:dyDescent="0.2">
      <c r="Q2232" s="10"/>
      <c r="S2232" s="14"/>
      <c r="T2232" s="14"/>
    </row>
    <row r="2233" spans="17:20" x14ac:dyDescent="0.2">
      <c r="Q2233" s="10"/>
      <c r="S2233" s="14"/>
      <c r="T2233" s="14"/>
    </row>
    <row r="2234" spans="17:20" x14ac:dyDescent="0.2">
      <c r="Q2234" s="10"/>
      <c r="S2234" s="14"/>
      <c r="T2234" s="14"/>
    </row>
    <row r="2235" spans="17:20" x14ac:dyDescent="0.2">
      <c r="Q2235" s="10"/>
      <c r="S2235" s="14"/>
      <c r="T2235" s="14"/>
    </row>
    <row r="2236" spans="17:20" x14ac:dyDescent="0.2">
      <c r="Q2236" s="10"/>
      <c r="S2236" s="14"/>
      <c r="T2236" s="14"/>
    </row>
    <row r="2237" spans="17:20" x14ac:dyDescent="0.2">
      <c r="Q2237" s="10"/>
      <c r="S2237" s="14"/>
      <c r="T2237" s="14"/>
    </row>
    <row r="2238" spans="17:20" x14ac:dyDescent="0.2">
      <c r="Q2238" s="10"/>
      <c r="S2238" s="14"/>
      <c r="T2238" s="14"/>
    </row>
    <row r="2239" spans="17:20" x14ac:dyDescent="0.2">
      <c r="Q2239" s="10"/>
      <c r="S2239" s="14"/>
      <c r="T2239" s="14"/>
    </row>
    <row r="2240" spans="17:20" x14ac:dyDescent="0.2">
      <c r="Q2240" s="10"/>
      <c r="S2240" s="14"/>
      <c r="T2240" s="14"/>
    </row>
    <row r="2241" spans="17:20" x14ac:dyDescent="0.2">
      <c r="Q2241" s="10"/>
      <c r="S2241" s="14"/>
      <c r="T2241" s="14"/>
    </row>
    <row r="2242" spans="17:20" x14ac:dyDescent="0.2">
      <c r="Q2242" s="10"/>
      <c r="S2242" s="14"/>
      <c r="T2242" s="14"/>
    </row>
    <row r="2243" spans="17:20" x14ac:dyDescent="0.2">
      <c r="Q2243" s="10"/>
      <c r="S2243" s="14"/>
      <c r="T2243" s="14"/>
    </row>
    <row r="2244" spans="17:20" x14ac:dyDescent="0.2">
      <c r="Q2244" s="10"/>
      <c r="S2244" s="14"/>
      <c r="T2244" s="14"/>
    </row>
    <row r="2245" spans="17:20" x14ac:dyDescent="0.2">
      <c r="Q2245" s="10"/>
      <c r="S2245" s="14"/>
      <c r="T2245" s="14"/>
    </row>
    <row r="2246" spans="17:20" x14ac:dyDescent="0.2">
      <c r="Q2246" s="10"/>
      <c r="S2246" s="14"/>
      <c r="T2246" s="14"/>
    </row>
    <row r="2247" spans="17:20" x14ac:dyDescent="0.2">
      <c r="Q2247" s="10"/>
      <c r="S2247" s="14"/>
      <c r="T2247" s="14"/>
    </row>
    <row r="2248" spans="17:20" x14ac:dyDescent="0.2">
      <c r="Q2248" s="10"/>
      <c r="S2248" s="14"/>
      <c r="T2248" s="14"/>
    </row>
    <row r="2249" spans="17:20" x14ac:dyDescent="0.2">
      <c r="Q2249" s="10"/>
      <c r="S2249" s="14"/>
      <c r="T2249" s="14"/>
    </row>
    <row r="2250" spans="17:20" x14ac:dyDescent="0.2">
      <c r="Q2250" s="10"/>
      <c r="S2250" s="14"/>
      <c r="T2250" s="14"/>
    </row>
    <row r="2251" spans="17:20" x14ac:dyDescent="0.2">
      <c r="Q2251" s="10"/>
      <c r="S2251" s="14"/>
      <c r="T2251" s="14"/>
    </row>
    <row r="2252" spans="17:20" x14ac:dyDescent="0.2">
      <c r="Q2252" s="10"/>
      <c r="S2252" s="14"/>
      <c r="T2252" s="14"/>
    </row>
    <row r="2253" spans="17:20" x14ac:dyDescent="0.2">
      <c r="Q2253" s="10"/>
      <c r="S2253" s="14"/>
      <c r="T2253" s="14"/>
    </row>
    <row r="2254" spans="17:20" x14ac:dyDescent="0.2">
      <c r="Q2254" s="10"/>
      <c r="S2254" s="14"/>
      <c r="T2254" s="14"/>
    </row>
    <row r="2255" spans="17:20" x14ac:dyDescent="0.2">
      <c r="Q2255" s="10"/>
      <c r="S2255" s="14"/>
      <c r="T2255" s="14"/>
    </row>
    <row r="2256" spans="17:20" x14ac:dyDescent="0.2">
      <c r="Q2256" s="10"/>
      <c r="S2256" s="14"/>
      <c r="T2256" s="14"/>
    </row>
    <row r="2257" spans="17:20" x14ac:dyDescent="0.2">
      <c r="Q2257" s="10"/>
      <c r="S2257" s="14"/>
      <c r="T2257" s="14"/>
    </row>
    <row r="2258" spans="17:20" x14ac:dyDescent="0.2">
      <c r="Q2258" s="10"/>
      <c r="S2258" s="14"/>
      <c r="T2258" s="14"/>
    </row>
    <row r="2259" spans="17:20" x14ac:dyDescent="0.2">
      <c r="Q2259" s="10"/>
      <c r="S2259" s="14"/>
      <c r="T2259" s="14"/>
    </row>
    <row r="2260" spans="17:20" x14ac:dyDescent="0.2">
      <c r="Q2260" s="10"/>
      <c r="S2260" s="14"/>
      <c r="T2260" s="14"/>
    </row>
    <row r="2261" spans="17:20" x14ac:dyDescent="0.2">
      <c r="Q2261" s="10"/>
      <c r="S2261" s="14"/>
      <c r="T2261" s="14"/>
    </row>
    <row r="2262" spans="17:20" x14ac:dyDescent="0.2">
      <c r="Q2262" s="10"/>
      <c r="S2262" s="14"/>
      <c r="T2262" s="14"/>
    </row>
    <row r="2263" spans="17:20" x14ac:dyDescent="0.2">
      <c r="Q2263" s="10"/>
      <c r="S2263" s="14"/>
      <c r="T2263" s="14"/>
    </row>
    <row r="2264" spans="17:20" x14ac:dyDescent="0.2">
      <c r="Q2264" s="10"/>
      <c r="S2264" s="14"/>
      <c r="T2264" s="14"/>
    </row>
    <row r="2265" spans="17:20" x14ac:dyDescent="0.2">
      <c r="Q2265" s="10"/>
      <c r="S2265" s="14"/>
      <c r="T2265" s="14"/>
    </row>
    <row r="2266" spans="17:20" x14ac:dyDescent="0.2">
      <c r="Q2266" s="10"/>
      <c r="S2266" s="14"/>
      <c r="T2266" s="14"/>
    </row>
    <row r="2267" spans="17:20" x14ac:dyDescent="0.2">
      <c r="Q2267" s="10"/>
      <c r="S2267" s="14"/>
      <c r="T2267" s="14"/>
    </row>
    <row r="2268" spans="17:20" x14ac:dyDescent="0.2">
      <c r="Q2268" s="10"/>
      <c r="S2268" s="14"/>
      <c r="T2268" s="14"/>
    </row>
    <row r="2269" spans="17:20" x14ac:dyDescent="0.2">
      <c r="Q2269" s="10"/>
      <c r="S2269" s="14"/>
      <c r="T2269" s="14"/>
    </row>
    <row r="2270" spans="17:20" x14ac:dyDescent="0.2">
      <c r="Q2270" s="10"/>
      <c r="S2270" s="14"/>
      <c r="T2270" s="14"/>
    </row>
    <row r="2271" spans="17:20" x14ac:dyDescent="0.2">
      <c r="Q2271" s="10"/>
      <c r="S2271" s="14"/>
      <c r="T2271" s="14"/>
    </row>
    <row r="2272" spans="17:20" x14ac:dyDescent="0.2">
      <c r="Q2272" s="10"/>
      <c r="S2272" s="14"/>
      <c r="T2272" s="14"/>
    </row>
    <row r="2273" spans="17:20" x14ac:dyDescent="0.2">
      <c r="Q2273" s="10"/>
      <c r="S2273" s="14"/>
      <c r="T2273" s="14"/>
    </row>
    <row r="2274" spans="17:20" x14ac:dyDescent="0.2">
      <c r="Q2274" s="10"/>
      <c r="S2274" s="14"/>
      <c r="T2274" s="14"/>
    </row>
    <row r="2275" spans="17:20" x14ac:dyDescent="0.2">
      <c r="Q2275" s="10"/>
      <c r="S2275" s="14"/>
      <c r="T2275" s="14"/>
    </row>
    <row r="2276" spans="17:20" x14ac:dyDescent="0.2">
      <c r="Q2276" s="10"/>
      <c r="S2276" s="14"/>
      <c r="T2276" s="14"/>
    </row>
    <row r="2277" spans="17:20" x14ac:dyDescent="0.2">
      <c r="Q2277" s="10"/>
      <c r="S2277" s="14"/>
      <c r="T2277" s="14"/>
    </row>
    <row r="2278" spans="17:20" x14ac:dyDescent="0.2">
      <c r="Q2278" s="10"/>
      <c r="S2278" s="14"/>
      <c r="T2278" s="14"/>
    </row>
    <row r="2279" spans="17:20" x14ac:dyDescent="0.2">
      <c r="Q2279" s="10"/>
      <c r="S2279" s="14"/>
      <c r="T2279" s="14"/>
    </row>
    <row r="2280" spans="17:20" x14ac:dyDescent="0.2">
      <c r="Q2280" s="10"/>
      <c r="S2280" s="14"/>
      <c r="T2280" s="14"/>
    </row>
    <row r="2281" spans="17:20" x14ac:dyDescent="0.2">
      <c r="Q2281" s="10"/>
      <c r="S2281" s="14"/>
      <c r="T2281" s="14"/>
    </row>
    <row r="2282" spans="17:20" x14ac:dyDescent="0.2">
      <c r="Q2282" s="10"/>
      <c r="S2282" s="14"/>
      <c r="T2282" s="14"/>
    </row>
    <row r="2283" spans="17:20" x14ac:dyDescent="0.2">
      <c r="Q2283" s="10"/>
      <c r="S2283" s="14"/>
      <c r="T2283" s="14"/>
    </row>
    <row r="2284" spans="17:20" x14ac:dyDescent="0.2">
      <c r="Q2284" s="10"/>
      <c r="S2284" s="14"/>
      <c r="T2284" s="14"/>
    </row>
    <row r="2285" spans="17:20" x14ac:dyDescent="0.2">
      <c r="Q2285" s="10"/>
      <c r="S2285" s="14"/>
      <c r="T2285" s="14"/>
    </row>
    <row r="2286" spans="17:20" x14ac:dyDescent="0.2">
      <c r="Q2286" s="10"/>
      <c r="S2286" s="14"/>
      <c r="T2286" s="14"/>
    </row>
    <row r="2287" spans="17:20" x14ac:dyDescent="0.2">
      <c r="Q2287" s="10"/>
      <c r="S2287" s="14"/>
      <c r="T2287" s="14"/>
    </row>
    <row r="2288" spans="17:20" x14ac:dyDescent="0.2">
      <c r="Q2288" s="10"/>
      <c r="S2288" s="14"/>
      <c r="T2288" s="14"/>
    </row>
    <row r="2289" spans="17:20" x14ac:dyDescent="0.2">
      <c r="Q2289" s="10"/>
      <c r="S2289" s="14"/>
      <c r="T2289" s="14"/>
    </row>
    <row r="2290" spans="17:20" x14ac:dyDescent="0.2">
      <c r="Q2290" s="10"/>
      <c r="S2290" s="14"/>
      <c r="T2290" s="14"/>
    </row>
    <row r="2291" spans="17:20" x14ac:dyDescent="0.2">
      <c r="Q2291" s="10"/>
      <c r="S2291" s="14"/>
      <c r="T2291" s="14"/>
    </row>
    <row r="2292" spans="17:20" x14ac:dyDescent="0.2">
      <c r="Q2292" s="10"/>
      <c r="S2292" s="14"/>
      <c r="T2292" s="14"/>
    </row>
    <row r="2293" spans="17:20" x14ac:dyDescent="0.2">
      <c r="Q2293" s="10"/>
      <c r="S2293" s="14"/>
      <c r="T2293" s="14"/>
    </row>
    <row r="2294" spans="17:20" x14ac:dyDescent="0.2">
      <c r="Q2294" s="10"/>
      <c r="S2294" s="14"/>
      <c r="T2294" s="14"/>
    </row>
    <row r="2295" spans="17:20" x14ac:dyDescent="0.2">
      <c r="Q2295" s="10"/>
      <c r="S2295" s="14"/>
      <c r="T2295" s="14"/>
    </row>
    <row r="2296" spans="17:20" x14ac:dyDescent="0.2">
      <c r="Q2296" s="10"/>
      <c r="S2296" s="14"/>
      <c r="T2296" s="14"/>
    </row>
    <row r="2297" spans="17:20" x14ac:dyDescent="0.2">
      <c r="Q2297" s="10"/>
      <c r="S2297" s="14"/>
      <c r="T2297" s="14"/>
    </row>
    <row r="2298" spans="17:20" x14ac:dyDescent="0.2">
      <c r="Q2298" s="10"/>
      <c r="S2298" s="14"/>
      <c r="T2298" s="14"/>
    </row>
    <row r="2299" spans="17:20" x14ac:dyDescent="0.2">
      <c r="Q2299" s="10"/>
      <c r="S2299" s="14"/>
      <c r="T2299" s="14"/>
    </row>
    <row r="2300" spans="17:20" x14ac:dyDescent="0.2">
      <c r="Q2300" s="10"/>
      <c r="S2300" s="14"/>
      <c r="T2300" s="14"/>
    </row>
    <row r="2301" spans="17:20" x14ac:dyDescent="0.2">
      <c r="Q2301" s="10"/>
      <c r="S2301" s="14"/>
      <c r="T2301" s="14"/>
    </row>
    <row r="2302" spans="17:20" x14ac:dyDescent="0.2">
      <c r="Q2302" s="10"/>
      <c r="S2302" s="14"/>
      <c r="T2302" s="14"/>
    </row>
    <row r="2303" spans="17:20" x14ac:dyDescent="0.2">
      <c r="Q2303" s="10"/>
      <c r="S2303" s="14"/>
      <c r="T2303" s="14"/>
    </row>
    <row r="2304" spans="17:20" x14ac:dyDescent="0.2">
      <c r="Q2304" s="10"/>
      <c r="S2304" s="14"/>
      <c r="T2304" s="14"/>
    </row>
    <row r="2305" spans="17:20" x14ac:dyDescent="0.2">
      <c r="Q2305" s="10"/>
      <c r="S2305" s="14"/>
      <c r="T2305" s="14"/>
    </row>
    <row r="2306" spans="17:20" x14ac:dyDescent="0.2">
      <c r="Q2306" s="10"/>
      <c r="S2306" s="14"/>
      <c r="T2306" s="14"/>
    </row>
    <row r="2307" spans="17:20" x14ac:dyDescent="0.2">
      <c r="Q2307" s="10"/>
      <c r="S2307" s="14"/>
      <c r="T2307" s="14"/>
    </row>
    <row r="2308" spans="17:20" x14ac:dyDescent="0.2">
      <c r="Q2308" s="10"/>
      <c r="S2308" s="14"/>
      <c r="T2308" s="14"/>
    </row>
    <row r="2309" spans="17:20" x14ac:dyDescent="0.2">
      <c r="Q2309" s="10"/>
      <c r="S2309" s="14"/>
      <c r="T2309" s="14"/>
    </row>
    <row r="2310" spans="17:20" x14ac:dyDescent="0.2">
      <c r="Q2310" s="10"/>
      <c r="S2310" s="14"/>
      <c r="T2310" s="14"/>
    </row>
    <row r="2311" spans="17:20" x14ac:dyDescent="0.2">
      <c r="Q2311" s="10"/>
      <c r="S2311" s="14"/>
      <c r="T2311" s="14"/>
    </row>
    <row r="2312" spans="17:20" x14ac:dyDescent="0.2">
      <c r="Q2312" s="10"/>
      <c r="S2312" s="14"/>
      <c r="T2312" s="14"/>
    </row>
    <row r="2313" spans="17:20" x14ac:dyDescent="0.2">
      <c r="Q2313" s="10"/>
      <c r="S2313" s="14"/>
      <c r="T2313" s="14"/>
    </row>
    <row r="2314" spans="17:20" x14ac:dyDescent="0.2">
      <c r="Q2314" s="10"/>
      <c r="S2314" s="14"/>
      <c r="T2314" s="14"/>
    </row>
    <row r="2315" spans="17:20" x14ac:dyDescent="0.2">
      <c r="Q2315" s="10"/>
      <c r="S2315" s="14"/>
      <c r="T2315" s="14"/>
    </row>
    <row r="2316" spans="17:20" x14ac:dyDescent="0.2">
      <c r="Q2316" s="10"/>
      <c r="S2316" s="14"/>
      <c r="T2316" s="14"/>
    </row>
    <row r="2317" spans="17:20" x14ac:dyDescent="0.2">
      <c r="Q2317" s="10"/>
      <c r="S2317" s="14"/>
      <c r="T2317" s="14"/>
    </row>
    <row r="2318" spans="17:20" x14ac:dyDescent="0.2">
      <c r="Q2318" s="10"/>
      <c r="S2318" s="14"/>
      <c r="T2318" s="14"/>
    </row>
    <row r="2319" spans="17:20" x14ac:dyDescent="0.2">
      <c r="Q2319" s="10"/>
      <c r="S2319" s="14"/>
      <c r="T2319" s="14"/>
    </row>
    <row r="2320" spans="17:20" x14ac:dyDescent="0.2">
      <c r="Q2320" s="10"/>
      <c r="S2320" s="14"/>
      <c r="T2320" s="14"/>
    </row>
    <row r="2321" spans="17:20" x14ac:dyDescent="0.2">
      <c r="Q2321" s="10"/>
      <c r="S2321" s="14"/>
      <c r="T2321" s="14"/>
    </row>
    <row r="2322" spans="17:20" x14ac:dyDescent="0.2">
      <c r="Q2322" s="10"/>
      <c r="S2322" s="14"/>
      <c r="T2322" s="14"/>
    </row>
    <row r="2323" spans="17:20" x14ac:dyDescent="0.2">
      <c r="Q2323" s="10"/>
      <c r="S2323" s="14"/>
      <c r="T2323" s="14"/>
    </row>
    <row r="2324" spans="17:20" x14ac:dyDescent="0.2">
      <c r="Q2324" s="10"/>
      <c r="S2324" s="14"/>
      <c r="T2324" s="14"/>
    </row>
    <row r="2325" spans="17:20" x14ac:dyDescent="0.2">
      <c r="Q2325" s="10"/>
      <c r="S2325" s="14"/>
      <c r="T2325" s="14"/>
    </row>
    <row r="2326" spans="17:20" x14ac:dyDescent="0.2">
      <c r="Q2326" s="10"/>
      <c r="S2326" s="14"/>
      <c r="T2326" s="14"/>
    </row>
    <row r="2327" spans="17:20" x14ac:dyDescent="0.2">
      <c r="Q2327" s="10"/>
      <c r="S2327" s="14"/>
      <c r="T2327" s="14"/>
    </row>
    <row r="2328" spans="17:20" x14ac:dyDescent="0.2">
      <c r="Q2328" s="10"/>
      <c r="S2328" s="14"/>
      <c r="T2328" s="14"/>
    </row>
    <row r="2329" spans="17:20" x14ac:dyDescent="0.2">
      <c r="Q2329" s="10"/>
      <c r="S2329" s="14"/>
      <c r="T2329" s="14"/>
    </row>
    <row r="2330" spans="17:20" x14ac:dyDescent="0.2">
      <c r="Q2330" s="10"/>
      <c r="S2330" s="14"/>
      <c r="T2330" s="14"/>
    </row>
    <row r="2331" spans="17:20" x14ac:dyDescent="0.2">
      <c r="Q2331" s="10"/>
      <c r="S2331" s="14"/>
      <c r="T2331" s="14"/>
    </row>
    <row r="2332" spans="17:20" x14ac:dyDescent="0.2">
      <c r="Q2332" s="10"/>
      <c r="S2332" s="14"/>
      <c r="T2332" s="14"/>
    </row>
    <row r="2333" spans="17:20" x14ac:dyDescent="0.2">
      <c r="Q2333" s="10"/>
      <c r="S2333" s="14"/>
      <c r="T2333" s="14"/>
    </row>
    <row r="2334" spans="17:20" x14ac:dyDescent="0.2">
      <c r="Q2334" s="10"/>
      <c r="S2334" s="14"/>
      <c r="T2334" s="14"/>
    </row>
    <row r="2335" spans="17:20" x14ac:dyDescent="0.2">
      <c r="Q2335" s="10"/>
      <c r="S2335" s="14"/>
      <c r="T2335" s="14"/>
    </row>
    <row r="2336" spans="17:20" x14ac:dyDescent="0.2">
      <c r="Q2336" s="10"/>
      <c r="S2336" s="14"/>
      <c r="T2336" s="14"/>
    </row>
    <row r="2337" spans="17:20" x14ac:dyDescent="0.2">
      <c r="Q2337" s="10"/>
      <c r="S2337" s="14"/>
      <c r="T2337" s="14"/>
    </row>
    <row r="2338" spans="17:20" x14ac:dyDescent="0.2">
      <c r="Q2338" s="10"/>
      <c r="S2338" s="14"/>
      <c r="T2338" s="14"/>
    </row>
    <row r="2339" spans="17:20" x14ac:dyDescent="0.2">
      <c r="Q2339" s="10"/>
      <c r="S2339" s="14"/>
      <c r="T2339" s="14"/>
    </row>
    <row r="2340" spans="17:20" x14ac:dyDescent="0.2">
      <c r="Q2340" s="10"/>
      <c r="S2340" s="14"/>
      <c r="T2340" s="14"/>
    </row>
    <row r="2341" spans="17:20" x14ac:dyDescent="0.2">
      <c r="Q2341" s="10"/>
      <c r="S2341" s="14"/>
      <c r="T2341" s="14"/>
    </row>
    <row r="2342" spans="17:20" x14ac:dyDescent="0.2">
      <c r="Q2342" s="10"/>
      <c r="S2342" s="14"/>
      <c r="T2342" s="14"/>
    </row>
    <row r="2343" spans="17:20" x14ac:dyDescent="0.2">
      <c r="Q2343" s="10"/>
      <c r="S2343" s="14"/>
      <c r="T2343" s="14"/>
    </row>
    <row r="2344" spans="17:20" x14ac:dyDescent="0.2">
      <c r="Q2344" s="10"/>
      <c r="S2344" s="14"/>
      <c r="T2344" s="14"/>
    </row>
    <row r="2345" spans="17:20" x14ac:dyDescent="0.2">
      <c r="Q2345" s="10"/>
      <c r="S2345" s="14"/>
      <c r="T2345" s="14"/>
    </row>
    <row r="2346" spans="17:20" x14ac:dyDescent="0.2">
      <c r="Q2346" s="10"/>
      <c r="S2346" s="14"/>
      <c r="T2346" s="14"/>
    </row>
    <row r="2347" spans="17:20" x14ac:dyDescent="0.2">
      <c r="Q2347" s="10"/>
      <c r="S2347" s="14"/>
      <c r="T2347" s="14"/>
    </row>
    <row r="2348" spans="17:20" x14ac:dyDescent="0.2">
      <c r="Q2348" s="10"/>
      <c r="S2348" s="14"/>
      <c r="T2348" s="14"/>
    </row>
    <row r="2349" spans="17:20" x14ac:dyDescent="0.2">
      <c r="Q2349" s="10"/>
      <c r="S2349" s="14"/>
      <c r="T2349" s="14"/>
    </row>
    <row r="2350" spans="17:20" x14ac:dyDescent="0.2">
      <c r="Q2350" s="10"/>
      <c r="S2350" s="14"/>
      <c r="T2350" s="14"/>
    </row>
    <row r="2351" spans="17:20" x14ac:dyDescent="0.2">
      <c r="Q2351" s="10"/>
      <c r="S2351" s="14"/>
      <c r="T2351" s="14"/>
    </row>
    <row r="2352" spans="17:20" x14ac:dyDescent="0.2">
      <c r="Q2352" s="10"/>
      <c r="S2352" s="14"/>
      <c r="T2352" s="14"/>
    </row>
    <row r="2353" spans="17:20" x14ac:dyDescent="0.2">
      <c r="Q2353" s="10"/>
      <c r="S2353" s="14"/>
      <c r="T2353" s="14"/>
    </row>
    <row r="2354" spans="17:20" x14ac:dyDescent="0.2">
      <c r="Q2354" s="10"/>
      <c r="S2354" s="14"/>
      <c r="T2354" s="14"/>
    </row>
    <row r="2355" spans="17:20" x14ac:dyDescent="0.2">
      <c r="Q2355" s="10"/>
      <c r="S2355" s="14"/>
      <c r="T2355" s="14"/>
    </row>
    <row r="2356" spans="17:20" x14ac:dyDescent="0.2">
      <c r="Q2356" s="10"/>
      <c r="S2356" s="14"/>
      <c r="T2356" s="14"/>
    </row>
    <row r="2357" spans="17:20" x14ac:dyDescent="0.2">
      <c r="Q2357" s="10"/>
      <c r="S2357" s="14"/>
      <c r="T2357" s="14"/>
    </row>
    <row r="2358" spans="17:20" x14ac:dyDescent="0.2">
      <c r="Q2358" s="10"/>
      <c r="S2358" s="14"/>
      <c r="T2358" s="14"/>
    </row>
    <row r="2359" spans="17:20" x14ac:dyDescent="0.2">
      <c r="Q2359" s="10"/>
      <c r="S2359" s="14"/>
      <c r="T2359" s="14"/>
    </row>
    <row r="2360" spans="17:20" x14ac:dyDescent="0.2">
      <c r="Q2360" s="10"/>
      <c r="S2360" s="14"/>
      <c r="T2360" s="14"/>
    </row>
    <row r="2361" spans="17:20" x14ac:dyDescent="0.2">
      <c r="Q2361" s="10"/>
      <c r="S2361" s="14"/>
      <c r="T2361" s="14"/>
    </row>
    <row r="2362" spans="17:20" x14ac:dyDescent="0.2">
      <c r="Q2362" s="10"/>
      <c r="S2362" s="14"/>
      <c r="T2362" s="14"/>
    </row>
    <row r="2363" spans="17:20" x14ac:dyDescent="0.2">
      <c r="Q2363" s="10"/>
      <c r="S2363" s="14"/>
      <c r="T2363" s="14"/>
    </row>
    <row r="2364" spans="17:20" x14ac:dyDescent="0.2">
      <c r="Q2364" s="10"/>
      <c r="S2364" s="14"/>
      <c r="T2364" s="14"/>
    </row>
    <row r="2365" spans="17:20" x14ac:dyDescent="0.2">
      <c r="Q2365" s="10"/>
      <c r="S2365" s="14"/>
      <c r="T2365" s="14"/>
    </row>
    <row r="2366" spans="17:20" x14ac:dyDescent="0.2">
      <c r="Q2366" s="10"/>
      <c r="S2366" s="14"/>
      <c r="T2366" s="14"/>
    </row>
    <row r="2367" spans="17:20" x14ac:dyDescent="0.2">
      <c r="Q2367" s="10"/>
      <c r="S2367" s="14"/>
      <c r="T2367" s="14"/>
    </row>
    <row r="2368" spans="17:20" x14ac:dyDescent="0.2">
      <c r="Q2368" s="10"/>
      <c r="S2368" s="14"/>
      <c r="T2368" s="14"/>
    </row>
    <row r="2369" spans="17:20" x14ac:dyDescent="0.2">
      <c r="Q2369" s="10"/>
      <c r="S2369" s="14"/>
      <c r="T2369" s="14"/>
    </row>
    <row r="2370" spans="17:20" x14ac:dyDescent="0.2">
      <c r="Q2370" s="10"/>
      <c r="S2370" s="14"/>
      <c r="T2370" s="14"/>
    </row>
    <row r="2371" spans="17:20" x14ac:dyDescent="0.2">
      <c r="Q2371" s="10"/>
      <c r="S2371" s="14"/>
      <c r="T2371" s="14"/>
    </row>
    <row r="2372" spans="17:20" x14ac:dyDescent="0.2">
      <c r="Q2372" s="10"/>
      <c r="S2372" s="14"/>
      <c r="T2372" s="14"/>
    </row>
    <row r="2373" spans="17:20" x14ac:dyDescent="0.2">
      <c r="Q2373" s="10"/>
      <c r="S2373" s="14"/>
      <c r="T2373" s="14"/>
    </row>
    <row r="2374" spans="17:20" x14ac:dyDescent="0.2">
      <c r="Q2374" s="10"/>
      <c r="S2374" s="14"/>
      <c r="T2374" s="14"/>
    </row>
    <row r="2375" spans="17:20" x14ac:dyDescent="0.2">
      <c r="Q2375" s="10"/>
      <c r="S2375" s="14"/>
      <c r="T2375" s="14"/>
    </row>
    <row r="2376" spans="17:20" x14ac:dyDescent="0.2">
      <c r="Q2376" s="10"/>
      <c r="S2376" s="14"/>
      <c r="T2376" s="14"/>
    </row>
    <row r="2377" spans="17:20" x14ac:dyDescent="0.2">
      <c r="Q2377" s="10"/>
      <c r="S2377" s="14"/>
      <c r="T2377" s="14"/>
    </row>
    <row r="2378" spans="17:20" x14ac:dyDescent="0.2">
      <c r="Q2378" s="10"/>
      <c r="S2378" s="14"/>
      <c r="T2378" s="14"/>
    </row>
    <row r="2379" spans="17:20" x14ac:dyDescent="0.2">
      <c r="Q2379" s="10"/>
      <c r="S2379" s="14"/>
      <c r="T2379" s="14"/>
    </row>
    <row r="2380" spans="17:20" x14ac:dyDescent="0.2">
      <c r="Q2380" s="10"/>
      <c r="S2380" s="14"/>
      <c r="T2380" s="14"/>
    </row>
    <row r="2381" spans="17:20" x14ac:dyDescent="0.2">
      <c r="Q2381" s="10"/>
      <c r="S2381" s="14"/>
      <c r="T2381" s="14"/>
    </row>
    <row r="2382" spans="17:20" x14ac:dyDescent="0.2">
      <c r="Q2382" s="10"/>
      <c r="S2382" s="14"/>
      <c r="T2382" s="14"/>
    </row>
    <row r="2383" spans="17:20" x14ac:dyDescent="0.2">
      <c r="Q2383" s="10"/>
      <c r="S2383" s="14"/>
      <c r="T2383" s="14"/>
    </row>
    <row r="2384" spans="17:20" x14ac:dyDescent="0.2">
      <c r="Q2384" s="10"/>
      <c r="S2384" s="14"/>
      <c r="T2384" s="14"/>
    </row>
    <row r="2385" spans="17:20" x14ac:dyDescent="0.2">
      <c r="Q2385" s="10"/>
      <c r="S2385" s="14"/>
      <c r="T2385" s="14"/>
    </row>
    <row r="2386" spans="17:20" x14ac:dyDescent="0.2">
      <c r="Q2386" s="10"/>
      <c r="S2386" s="14"/>
      <c r="T2386" s="14"/>
    </row>
    <row r="2387" spans="17:20" x14ac:dyDescent="0.2">
      <c r="Q2387" s="10"/>
      <c r="S2387" s="14"/>
      <c r="T2387" s="14"/>
    </row>
    <row r="2388" spans="17:20" x14ac:dyDescent="0.2">
      <c r="Q2388" s="10"/>
      <c r="S2388" s="14"/>
      <c r="T2388" s="14"/>
    </row>
    <row r="2389" spans="17:20" x14ac:dyDescent="0.2">
      <c r="Q2389" s="10"/>
      <c r="S2389" s="14"/>
      <c r="T2389" s="14"/>
    </row>
    <row r="2390" spans="17:20" x14ac:dyDescent="0.2">
      <c r="Q2390" s="10"/>
      <c r="S2390" s="14"/>
      <c r="T2390" s="14"/>
    </row>
    <row r="2391" spans="17:20" x14ac:dyDescent="0.2">
      <c r="Q2391" s="10"/>
      <c r="S2391" s="14"/>
      <c r="T2391" s="14"/>
    </row>
    <row r="2392" spans="17:20" x14ac:dyDescent="0.2">
      <c r="Q2392" s="10"/>
      <c r="S2392" s="14"/>
      <c r="T2392" s="14"/>
    </row>
    <row r="2393" spans="17:20" x14ac:dyDescent="0.2">
      <c r="Q2393" s="10"/>
      <c r="S2393" s="14"/>
      <c r="T2393" s="14"/>
    </row>
    <row r="2394" spans="17:20" x14ac:dyDescent="0.2">
      <c r="Q2394" s="10"/>
      <c r="S2394" s="14"/>
      <c r="T2394" s="14"/>
    </row>
    <row r="2395" spans="17:20" x14ac:dyDescent="0.2">
      <c r="Q2395" s="10"/>
      <c r="S2395" s="14"/>
      <c r="T2395" s="14"/>
    </row>
    <row r="2396" spans="17:20" x14ac:dyDescent="0.2">
      <c r="Q2396" s="10"/>
      <c r="S2396" s="14"/>
      <c r="T2396" s="14"/>
    </row>
    <row r="2397" spans="17:20" x14ac:dyDescent="0.2">
      <c r="Q2397" s="10"/>
      <c r="S2397" s="14"/>
      <c r="T2397" s="14"/>
    </row>
    <row r="2398" spans="17:20" x14ac:dyDescent="0.2">
      <c r="Q2398" s="10"/>
      <c r="S2398" s="14"/>
      <c r="T2398" s="14"/>
    </row>
    <row r="2399" spans="17:20" x14ac:dyDescent="0.2">
      <c r="Q2399" s="10"/>
      <c r="S2399" s="14"/>
      <c r="T2399" s="14"/>
    </row>
    <row r="2400" spans="17:20" x14ac:dyDescent="0.2">
      <c r="Q2400" s="10"/>
      <c r="S2400" s="14"/>
      <c r="T2400" s="14"/>
    </row>
    <row r="2401" spans="17:20" x14ac:dyDescent="0.2">
      <c r="Q2401" s="10"/>
      <c r="S2401" s="14"/>
      <c r="T2401" s="14"/>
    </row>
    <row r="2402" spans="17:20" x14ac:dyDescent="0.2">
      <c r="Q2402" s="10"/>
      <c r="S2402" s="14"/>
      <c r="T2402" s="14"/>
    </row>
    <row r="2403" spans="17:20" x14ac:dyDescent="0.2">
      <c r="Q2403" s="10"/>
      <c r="S2403" s="14"/>
      <c r="T2403" s="14"/>
    </row>
    <row r="2404" spans="17:20" x14ac:dyDescent="0.2">
      <c r="Q2404" s="10"/>
      <c r="S2404" s="14"/>
      <c r="T2404" s="14"/>
    </row>
    <row r="2405" spans="17:20" x14ac:dyDescent="0.2">
      <c r="Q2405" s="10"/>
      <c r="S2405" s="14"/>
      <c r="T2405" s="14"/>
    </row>
    <row r="2406" spans="17:20" x14ac:dyDescent="0.2">
      <c r="Q2406" s="10"/>
      <c r="S2406" s="14"/>
      <c r="T2406" s="14"/>
    </row>
    <row r="2407" spans="17:20" x14ac:dyDescent="0.2">
      <c r="Q2407" s="10"/>
      <c r="S2407" s="14"/>
      <c r="T2407" s="14"/>
    </row>
    <row r="2408" spans="17:20" x14ac:dyDescent="0.2">
      <c r="Q2408" s="10"/>
      <c r="S2408" s="14"/>
      <c r="T2408" s="14"/>
    </row>
    <row r="2409" spans="17:20" x14ac:dyDescent="0.2">
      <c r="Q2409" s="10"/>
      <c r="S2409" s="14"/>
      <c r="T2409" s="14"/>
    </row>
    <row r="2410" spans="17:20" x14ac:dyDescent="0.2">
      <c r="Q2410" s="10"/>
      <c r="S2410" s="14"/>
      <c r="T2410" s="14"/>
    </row>
    <row r="2411" spans="17:20" x14ac:dyDescent="0.2">
      <c r="Q2411" s="10"/>
      <c r="S2411" s="14"/>
      <c r="T2411" s="14"/>
    </row>
    <row r="2412" spans="17:20" x14ac:dyDescent="0.2">
      <c r="Q2412" s="10"/>
      <c r="S2412" s="14"/>
      <c r="T2412" s="14"/>
    </row>
    <row r="2413" spans="17:20" x14ac:dyDescent="0.2">
      <c r="Q2413" s="10"/>
      <c r="S2413" s="14"/>
      <c r="T2413" s="14"/>
    </row>
    <row r="2414" spans="17:20" x14ac:dyDescent="0.2">
      <c r="Q2414" s="10"/>
      <c r="S2414" s="14"/>
      <c r="T2414" s="14"/>
    </row>
    <row r="2415" spans="17:20" x14ac:dyDescent="0.2">
      <c r="Q2415" s="10"/>
      <c r="S2415" s="14"/>
      <c r="T2415" s="14"/>
    </row>
    <row r="2416" spans="17:20" x14ac:dyDescent="0.2">
      <c r="Q2416" s="10"/>
      <c r="S2416" s="14"/>
      <c r="T2416" s="14"/>
    </row>
    <row r="2417" spans="17:20" x14ac:dyDescent="0.2">
      <c r="Q2417" s="10"/>
      <c r="S2417" s="14"/>
      <c r="T2417" s="14"/>
    </row>
    <row r="2418" spans="17:20" x14ac:dyDescent="0.2">
      <c r="Q2418" s="10"/>
      <c r="S2418" s="14"/>
      <c r="T2418" s="14"/>
    </row>
    <row r="2419" spans="17:20" x14ac:dyDescent="0.2">
      <c r="Q2419" s="10"/>
      <c r="S2419" s="14"/>
      <c r="T2419" s="14"/>
    </row>
    <row r="2420" spans="17:20" x14ac:dyDescent="0.2">
      <c r="Q2420" s="10"/>
      <c r="S2420" s="14"/>
      <c r="T2420" s="14"/>
    </row>
    <row r="2421" spans="17:20" x14ac:dyDescent="0.2">
      <c r="Q2421" s="10"/>
      <c r="S2421" s="14"/>
      <c r="T2421" s="14"/>
    </row>
    <row r="2422" spans="17:20" x14ac:dyDescent="0.2">
      <c r="Q2422" s="10"/>
      <c r="S2422" s="14"/>
      <c r="T2422" s="14"/>
    </row>
    <row r="2423" spans="17:20" x14ac:dyDescent="0.2">
      <c r="Q2423" s="10"/>
      <c r="S2423" s="14"/>
      <c r="T2423" s="14"/>
    </row>
    <row r="2424" spans="17:20" x14ac:dyDescent="0.2">
      <c r="Q2424" s="10"/>
      <c r="S2424" s="14"/>
      <c r="T2424" s="14"/>
    </row>
    <row r="2425" spans="17:20" x14ac:dyDescent="0.2">
      <c r="Q2425" s="10"/>
      <c r="S2425" s="14"/>
      <c r="T2425" s="14"/>
    </row>
    <row r="2426" spans="17:20" x14ac:dyDescent="0.2">
      <c r="Q2426" s="10"/>
      <c r="S2426" s="14"/>
      <c r="T2426" s="14"/>
    </row>
    <row r="2427" spans="17:20" x14ac:dyDescent="0.2">
      <c r="Q2427" s="10"/>
      <c r="S2427" s="14"/>
      <c r="T2427" s="14"/>
    </row>
    <row r="2428" spans="17:20" x14ac:dyDescent="0.2">
      <c r="Q2428" s="10"/>
      <c r="S2428" s="14"/>
      <c r="T2428" s="14"/>
    </row>
    <row r="2429" spans="17:20" x14ac:dyDescent="0.2">
      <c r="Q2429" s="10"/>
      <c r="S2429" s="14"/>
      <c r="T2429" s="14"/>
    </row>
    <row r="2430" spans="17:20" x14ac:dyDescent="0.2">
      <c r="Q2430" s="10"/>
      <c r="S2430" s="14"/>
      <c r="T2430" s="14"/>
    </row>
    <row r="2431" spans="17:20" x14ac:dyDescent="0.2">
      <c r="Q2431" s="10"/>
      <c r="S2431" s="14"/>
      <c r="T2431" s="14"/>
    </row>
    <row r="2432" spans="17:20" x14ac:dyDescent="0.2">
      <c r="Q2432" s="10"/>
      <c r="S2432" s="14"/>
      <c r="T2432" s="14"/>
    </row>
    <row r="2433" spans="17:20" x14ac:dyDescent="0.2">
      <c r="Q2433" s="10"/>
      <c r="S2433" s="14"/>
      <c r="T2433" s="14"/>
    </row>
    <row r="2434" spans="17:20" x14ac:dyDescent="0.2">
      <c r="Q2434" s="10"/>
      <c r="S2434" s="14"/>
      <c r="T2434" s="14"/>
    </row>
    <row r="2435" spans="17:20" x14ac:dyDescent="0.2">
      <c r="Q2435" s="10"/>
      <c r="S2435" s="14"/>
      <c r="T2435" s="14"/>
    </row>
    <row r="2436" spans="17:20" x14ac:dyDescent="0.2">
      <c r="Q2436" s="10"/>
      <c r="S2436" s="14"/>
      <c r="T2436" s="14"/>
    </row>
    <row r="2437" spans="17:20" x14ac:dyDescent="0.2">
      <c r="Q2437" s="10"/>
      <c r="S2437" s="14"/>
      <c r="T2437" s="14"/>
    </row>
    <row r="2438" spans="17:20" x14ac:dyDescent="0.2">
      <c r="Q2438" s="10"/>
      <c r="S2438" s="14"/>
      <c r="T2438" s="14"/>
    </row>
    <row r="2439" spans="17:20" x14ac:dyDescent="0.2">
      <c r="Q2439" s="10"/>
      <c r="S2439" s="14"/>
      <c r="T2439" s="14"/>
    </row>
    <row r="2440" spans="17:20" x14ac:dyDescent="0.2">
      <c r="Q2440" s="10"/>
      <c r="S2440" s="14"/>
      <c r="T2440" s="14"/>
    </row>
    <row r="2441" spans="17:20" x14ac:dyDescent="0.2">
      <c r="Q2441" s="10"/>
      <c r="S2441" s="14"/>
      <c r="T2441" s="14"/>
    </row>
    <row r="2442" spans="17:20" x14ac:dyDescent="0.2">
      <c r="Q2442" s="10"/>
      <c r="S2442" s="14"/>
      <c r="T2442" s="14"/>
    </row>
    <row r="2443" spans="17:20" x14ac:dyDescent="0.2">
      <c r="Q2443" s="10"/>
      <c r="S2443" s="14"/>
      <c r="T2443" s="14"/>
    </row>
    <row r="2444" spans="17:20" x14ac:dyDescent="0.2">
      <c r="Q2444" s="10"/>
      <c r="S2444" s="14"/>
      <c r="T2444" s="14"/>
    </row>
    <row r="2445" spans="17:20" x14ac:dyDescent="0.2">
      <c r="Q2445" s="10"/>
      <c r="S2445" s="14"/>
      <c r="T2445" s="14"/>
    </row>
    <row r="2446" spans="17:20" x14ac:dyDescent="0.2">
      <c r="Q2446" s="10"/>
      <c r="S2446" s="14"/>
      <c r="T2446" s="14"/>
    </row>
    <row r="2447" spans="17:20" x14ac:dyDescent="0.2">
      <c r="Q2447" s="10"/>
      <c r="S2447" s="14"/>
      <c r="T2447" s="14"/>
    </row>
    <row r="2448" spans="17:20" x14ac:dyDescent="0.2">
      <c r="Q2448" s="10"/>
      <c r="S2448" s="14"/>
      <c r="T2448" s="14"/>
    </row>
    <row r="2449" spans="17:20" x14ac:dyDescent="0.2">
      <c r="Q2449" s="10"/>
      <c r="S2449" s="14"/>
      <c r="T2449" s="14"/>
    </row>
    <row r="2450" spans="17:20" x14ac:dyDescent="0.2">
      <c r="Q2450" s="10"/>
      <c r="S2450" s="14"/>
      <c r="T2450" s="14"/>
    </row>
    <row r="2451" spans="17:20" x14ac:dyDescent="0.2">
      <c r="Q2451" s="10"/>
      <c r="S2451" s="14"/>
      <c r="T2451" s="14"/>
    </row>
    <row r="2452" spans="17:20" x14ac:dyDescent="0.2">
      <c r="Q2452" s="10"/>
      <c r="S2452" s="14"/>
      <c r="T2452" s="14"/>
    </row>
    <row r="2453" spans="17:20" x14ac:dyDescent="0.2">
      <c r="Q2453" s="10"/>
      <c r="S2453" s="14"/>
      <c r="T2453" s="14"/>
    </row>
    <row r="2454" spans="17:20" x14ac:dyDescent="0.2">
      <c r="Q2454" s="10"/>
      <c r="S2454" s="14"/>
      <c r="T2454" s="14"/>
    </row>
    <row r="2455" spans="17:20" x14ac:dyDescent="0.2">
      <c r="Q2455" s="10"/>
      <c r="S2455" s="14"/>
      <c r="T2455" s="14"/>
    </row>
    <row r="2456" spans="17:20" x14ac:dyDescent="0.2">
      <c r="Q2456" s="10"/>
      <c r="S2456" s="14"/>
      <c r="T2456" s="14"/>
    </row>
    <row r="2457" spans="17:20" x14ac:dyDescent="0.2">
      <c r="Q2457" s="10"/>
      <c r="S2457" s="14"/>
      <c r="T2457" s="14"/>
    </row>
    <row r="2458" spans="17:20" x14ac:dyDescent="0.2">
      <c r="Q2458" s="10"/>
      <c r="S2458" s="14"/>
      <c r="T2458" s="14"/>
    </row>
    <row r="2459" spans="17:20" x14ac:dyDescent="0.2">
      <c r="Q2459" s="10"/>
      <c r="S2459" s="14"/>
      <c r="T2459" s="14"/>
    </row>
    <row r="2460" spans="17:20" x14ac:dyDescent="0.2">
      <c r="Q2460" s="10"/>
      <c r="S2460" s="14"/>
      <c r="T2460" s="14"/>
    </row>
    <row r="2461" spans="17:20" x14ac:dyDescent="0.2">
      <c r="Q2461" s="10"/>
      <c r="S2461" s="14"/>
      <c r="T2461" s="14"/>
    </row>
    <row r="2462" spans="17:20" x14ac:dyDescent="0.2">
      <c r="Q2462" s="10"/>
      <c r="S2462" s="14"/>
      <c r="T2462" s="14"/>
    </row>
    <row r="2463" spans="17:20" x14ac:dyDescent="0.2">
      <c r="Q2463" s="10"/>
      <c r="S2463" s="14"/>
      <c r="T2463" s="14"/>
    </row>
    <row r="2464" spans="17:20" x14ac:dyDescent="0.2">
      <c r="Q2464" s="10"/>
      <c r="S2464" s="14"/>
      <c r="T2464" s="14"/>
    </row>
    <row r="2465" spans="17:20" x14ac:dyDescent="0.2">
      <c r="Q2465" s="10"/>
      <c r="S2465" s="14"/>
      <c r="T2465" s="14"/>
    </row>
    <row r="2466" spans="17:20" x14ac:dyDescent="0.2">
      <c r="Q2466" s="10"/>
      <c r="S2466" s="14"/>
      <c r="T2466" s="14"/>
    </row>
    <row r="2467" spans="17:20" x14ac:dyDescent="0.2">
      <c r="Q2467" s="10"/>
      <c r="S2467" s="14"/>
      <c r="T2467" s="14"/>
    </row>
    <row r="2468" spans="17:20" x14ac:dyDescent="0.2">
      <c r="Q2468" s="10"/>
      <c r="S2468" s="14"/>
      <c r="T2468" s="14"/>
    </row>
    <row r="2469" spans="17:20" x14ac:dyDescent="0.2">
      <c r="Q2469" s="10"/>
      <c r="S2469" s="14"/>
      <c r="T2469" s="14"/>
    </row>
    <row r="2470" spans="17:20" x14ac:dyDescent="0.2">
      <c r="Q2470" s="10"/>
      <c r="S2470" s="14"/>
      <c r="T2470" s="14"/>
    </row>
    <row r="2471" spans="17:20" x14ac:dyDescent="0.2">
      <c r="Q2471" s="10"/>
      <c r="S2471" s="14"/>
      <c r="T2471" s="14"/>
    </row>
    <row r="2472" spans="17:20" x14ac:dyDescent="0.2">
      <c r="Q2472" s="10"/>
      <c r="S2472" s="14"/>
      <c r="T2472" s="14"/>
    </row>
    <row r="2473" spans="17:20" x14ac:dyDescent="0.2">
      <c r="Q2473" s="10"/>
      <c r="S2473" s="14"/>
      <c r="T2473" s="14"/>
    </row>
    <row r="2474" spans="17:20" x14ac:dyDescent="0.2">
      <c r="Q2474" s="10"/>
      <c r="S2474" s="14"/>
      <c r="T2474" s="14"/>
    </row>
    <row r="2475" spans="17:20" x14ac:dyDescent="0.2">
      <c r="Q2475" s="10"/>
      <c r="S2475" s="14"/>
      <c r="T2475" s="14"/>
    </row>
    <row r="2476" spans="17:20" x14ac:dyDescent="0.2">
      <c r="Q2476" s="10"/>
      <c r="S2476" s="14"/>
      <c r="T2476" s="14"/>
    </row>
    <row r="2477" spans="17:20" x14ac:dyDescent="0.2">
      <c r="Q2477" s="10"/>
      <c r="S2477" s="14"/>
      <c r="T2477" s="14"/>
    </row>
    <row r="2478" spans="17:20" x14ac:dyDescent="0.2">
      <c r="Q2478" s="10"/>
      <c r="S2478" s="14"/>
      <c r="T2478" s="14"/>
    </row>
    <row r="2479" spans="17:20" x14ac:dyDescent="0.2">
      <c r="Q2479" s="10"/>
      <c r="S2479" s="14"/>
      <c r="T2479" s="14"/>
    </row>
    <row r="2480" spans="17:20" x14ac:dyDescent="0.2">
      <c r="Q2480" s="10"/>
      <c r="S2480" s="14"/>
      <c r="T2480" s="14"/>
    </row>
    <row r="2481" spans="17:20" x14ac:dyDescent="0.2">
      <c r="Q2481" s="10"/>
      <c r="S2481" s="14"/>
      <c r="T2481" s="14"/>
    </row>
    <row r="2482" spans="17:20" x14ac:dyDescent="0.2">
      <c r="Q2482" s="10"/>
      <c r="S2482" s="14"/>
      <c r="T2482" s="14"/>
    </row>
    <row r="2483" spans="17:20" x14ac:dyDescent="0.2">
      <c r="Q2483" s="10"/>
      <c r="S2483" s="14"/>
      <c r="T2483" s="14"/>
    </row>
    <row r="2484" spans="17:20" x14ac:dyDescent="0.2">
      <c r="Q2484" s="10"/>
      <c r="S2484" s="14"/>
      <c r="T2484" s="14"/>
    </row>
    <row r="2485" spans="17:20" x14ac:dyDescent="0.2">
      <c r="Q2485" s="10"/>
      <c r="S2485" s="14"/>
      <c r="T2485" s="14"/>
    </row>
    <row r="2486" spans="17:20" x14ac:dyDescent="0.2">
      <c r="Q2486" s="10"/>
      <c r="S2486" s="14"/>
      <c r="T2486" s="14"/>
    </row>
    <row r="2487" spans="17:20" x14ac:dyDescent="0.2">
      <c r="Q2487" s="10"/>
      <c r="S2487" s="14"/>
      <c r="T2487" s="14"/>
    </row>
    <row r="2488" spans="17:20" x14ac:dyDescent="0.2">
      <c r="Q2488" s="10"/>
      <c r="S2488" s="14"/>
      <c r="T2488" s="14"/>
    </row>
    <row r="2489" spans="17:20" x14ac:dyDescent="0.2">
      <c r="Q2489" s="10"/>
      <c r="S2489" s="14"/>
      <c r="T2489" s="14"/>
    </row>
    <row r="2490" spans="17:20" x14ac:dyDescent="0.2">
      <c r="Q2490" s="10"/>
      <c r="S2490" s="14"/>
      <c r="T2490" s="14"/>
    </row>
    <row r="2491" spans="17:20" x14ac:dyDescent="0.2">
      <c r="Q2491" s="10"/>
      <c r="S2491" s="14"/>
      <c r="T2491" s="14"/>
    </row>
    <row r="2492" spans="17:20" x14ac:dyDescent="0.2">
      <c r="Q2492" s="10"/>
      <c r="S2492" s="14"/>
      <c r="T2492" s="14"/>
    </row>
    <row r="2493" spans="17:20" x14ac:dyDescent="0.2">
      <c r="Q2493" s="10"/>
      <c r="S2493" s="14"/>
      <c r="T2493" s="14"/>
    </row>
    <row r="2494" spans="17:20" x14ac:dyDescent="0.2">
      <c r="Q2494" s="10"/>
      <c r="S2494" s="14"/>
      <c r="T2494" s="14"/>
    </row>
    <row r="2495" spans="17:20" x14ac:dyDescent="0.2">
      <c r="Q2495" s="10"/>
      <c r="S2495" s="14"/>
      <c r="T2495" s="14"/>
    </row>
    <row r="2496" spans="17:20" x14ac:dyDescent="0.2">
      <c r="Q2496" s="10"/>
      <c r="S2496" s="14"/>
      <c r="T2496" s="14"/>
    </row>
    <row r="2497" spans="17:20" x14ac:dyDescent="0.2">
      <c r="Q2497" s="10"/>
      <c r="S2497" s="14"/>
      <c r="T2497" s="14"/>
    </row>
    <row r="2498" spans="17:20" x14ac:dyDescent="0.2">
      <c r="Q2498" s="10"/>
      <c r="S2498" s="14"/>
      <c r="T2498" s="14"/>
    </row>
    <row r="2499" spans="17:20" x14ac:dyDescent="0.2">
      <c r="Q2499" s="10"/>
      <c r="S2499" s="14"/>
      <c r="T2499" s="14"/>
    </row>
    <row r="2500" spans="17:20" x14ac:dyDescent="0.2">
      <c r="Q2500" s="10"/>
      <c r="S2500" s="14"/>
      <c r="T2500" s="14"/>
    </row>
    <row r="2501" spans="17:20" x14ac:dyDescent="0.2">
      <c r="Q2501" s="10"/>
      <c r="S2501" s="14"/>
      <c r="T2501" s="14"/>
    </row>
    <row r="2502" spans="17:20" x14ac:dyDescent="0.2">
      <c r="Q2502" s="10"/>
      <c r="S2502" s="14"/>
      <c r="T2502" s="14"/>
    </row>
    <row r="2503" spans="17:20" x14ac:dyDescent="0.2">
      <c r="Q2503" s="10"/>
      <c r="S2503" s="14"/>
      <c r="T2503" s="14"/>
    </row>
    <row r="2504" spans="17:20" x14ac:dyDescent="0.2">
      <c r="Q2504" s="10"/>
      <c r="S2504" s="14"/>
      <c r="T2504" s="14"/>
    </row>
    <row r="2505" spans="17:20" x14ac:dyDescent="0.2">
      <c r="Q2505" s="10"/>
      <c r="S2505" s="14"/>
      <c r="T2505" s="14"/>
    </row>
    <row r="2506" spans="17:20" x14ac:dyDescent="0.2">
      <c r="Q2506" s="10"/>
      <c r="S2506" s="14"/>
      <c r="T2506" s="14"/>
    </row>
    <row r="2507" spans="17:20" x14ac:dyDescent="0.2">
      <c r="Q2507" s="10"/>
      <c r="S2507" s="14"/>
      <c r="T2507" s="14"/>
    </row>
    <row r="2508" spans="17:20" x14ac:dyDescent="0.2">
      <c r="Q2508" s="10"/>
      <c r="S2508" s="14"/>
      <c r="T2508" s="14"/>
    </row>
    <row r="2509" spans="17:20" x14ac:dyDescent="0.2">
      <c r="Q2509" s="10"/>
      <c r="S2509" s="14"/>
      <c r="T2509" s="14"/>
    </row>
    <row r="2510" spans="17:20" x14ac:dyDescent="0.2">
      <c r="Q2510" s="10"/>
      <c r="S2510" s="14"/>
      <c r="T2510" s="14"/>
    </row>
    <row r="2511" spans="17:20" x14ac:dyDescent="0.2">
      <c r="Q2511" s="10"/>
      <c r="S2511" s="14"/>
      <c r="T2511" s="14"/>
    </row>
    <row r="2512" spans="17:20" x14ac:dyDescent="0.2">
      <c r="Q2512" s="10"/>
      <c r="S2512" s="14"/>
      <c r="T2512" s="14"/>
    </row>
    <row r="2513" spans="17:20" x14ac:dyDescent="0.2">
      <c r="Q2513" s="10"/>
      <c r="S2513" s="14"/>
      <c r="T2513" s="14"/>
    </row>
    <row r="2514" spans="17:20" x14ac:dyDescent="0.2">
      <c r="Q2514" s="10"/>
      <c r="S2514" s="14"/>
      <c r="T2514" s="14"/>
    </row>
    <row r="2515" spans="17:20" x14ac:dyDescent="0.2">
      <c r="Q2515" s="10"/>
      <c r="S2515" s="14"/>
      <c r="T2515" s="14"/>
    </row>
    <row r="2516" spans="17:20" x14ac:dyDescent="0.2">
      <c r="Q2516" s="10"/>
      <c r="S2516" s="14"/>
      <c r="T2516" s="14"/>
    </row>
    <row r="2517" spans="17:20" x14ac:dyDescent="0.2">
      <c r="Q2517" s="10"/>
      <c r="S2517" s="14"/>
      <c r="T2517" s="14"/>
    </row>
    <row r="2518" spans="17:20" x14ac:dyDescent="0.2">
      <c r="Q2518" s="10"/>
      <c r="S2518" s="14"/>
      <c r="T2518" s="14"/>
    </row>
    <row r="2519" spans="17:20" x14ac:dyDescent="0.2">
      <c r="Q2519" s="10"/>
      <c r="S2519" s="14"/>
      <c r="T2519" s="14"/>
    </row>
    <row r="2520" spans="17:20" x14ac:dyDescent="0.2">
      <c r="Q2520" s="10"/>
      <c r="S2520" s="14"/>
      <c r="T2520" s="14"/>
    </row>
    <row r="2521" spans="17:20" x14ac:dyDescent="0.2">
      <c r="Q2521" s="10"/>
      <c r="S2521" s="14"/>
      <c r="T2521" s="14"/>
    </row>
    <row r="2522" spans="17:20" x14ac:dyDescent="0.2">
      <c r="Q2522" s="10"/>
      <c r="S2522" s="14"/>
      <c r="T2522" s="14"/>
    </row>
    <row r="2523" spans="17:20" x14ac:dyDescent="0.2">
      <c r="Q2523" s="10"/>
      <c r="S2523" s="14"/>
      <c r="T2523" s="14"/>
    </row>
    <row r="2524" spans="17:20" x14ac:dyDescent="0.2">
      <c r="Q2524" s="10"/>
      <c r="S2524" s="14"/>
      <c r="T2524" s="14"/>
    </row>
    <row r="2525" spans="17:20" x14ac:dyDescent="0.2">
      <c r="Q2525" s="10"/>
      <c r="S2525" s="14"/>
      <c r="T2525" s="14"/>
    </row>
    <row r="2526" spans="17:20" x14ac:dyDescent="0.2">
      <c r="Q2526" s="10"/>
      <c r="S2526" s="14"/>
      <c r="T2526" s="14"/>
    </row>
    <row r="2527" spans="17:20" x14ac:dyDescent="0.2">
      <c r="Q2527" s="10"/>
      <c r="S2527" s="14"/>
      <c r="T2527" s="14"/>
    </row>
    <row r="2528" spans="17:20" x14ac:dyDescent="0.2">
      <c r="Q2528" s="10"/>
      <c r="S2528" s="14"/>
      <c r="T2528" s="14"/>
    </row>
    <row r="2529" spans="17:20" x14ac:dyDescent="0.2">
      <c r="Q2529" s="10"/>
      <c r="S2529" s="14"/>
      <c r="T2529" s="14"/>
    </row>
    <row r="2530" spans="17:20" x14ac:dyDescent="0.2">
      <c r="Q2530" s="10"/>
      <c r="S2530" s="14"/>
      <c r="T2530" s="14"/>
    </row>
    <row r="2531" spans="17:20" x14ac:dyDescent="0.2">
      <c r="Q2531" s="10"/>
      <c r="S2531" s="14"/>
      <c r="T2531" s="14"/>
    </row>
    <row r="2532" spans="17:20" x14ac:dyDescent="0.2">
      <c r="Q2532" s="10"/>
      <c r="S2532" s="14"/>
      <c r="T2532" s="14"/>
    </row>
    <row r="2533" spans="17:20" x14ac:dyDescent="0.2">
      <c r="Q2533" s="10"/>
      <c r="S2533" s="14"/>
      <c r="T2533" s="14"/>
    </row>
    <row r="2534" spans="17:20" x14ac:dyDescent="0.2">
      <c r="Q2534" s="10"/>
      <c r="S2534" s="14"/>
      <c r="T2534" s="14"/>
    </row>
    <row r="2535" spans="17:20" x14ac:dyDescent="0.2">
      <c r="Q2535" s="10"/>
      <c r="S2535" s="14"/>
      <c r="T2535" s="14"/>
    </row>
    <row r="2536" spans="17:20" x14ac:dyDescent="0.2">
      <c r="Q2536" s="10"/>
      <c r="S2536" s="14"/>
      <c r="T2536" s="14"/>
    </row>
    <row r="2537" spans="17:20" x14ac:dyDescent="0.2">
      <c r="Q2537" s="10"/>
      <c r="S2537" s="14"/>
      <c r="T2537" s="14"/>
    </row>
    <row r="2538" spans="17:20" x14ac:dyDescent="0.2">
      <c r="Q2538" s="10"/>
      <c r="S2538" s="14"/>
      <c r="T2538" s="14"/>
    </row>
    <row r="2539" spans="17:20" x14ac:dyDescent="0.2">
      <c r="Q2539" s="10"/>
      <c r="S2539" s="14"/>
      <c r="T2539" s="14"/>
    </row>
    <row r="2540" spans="17:20" x14ac:dyDescent="0.2">
      <c r="Q2540" s="10"/>
      <c r="S2540" s="14"/>
      <c r="T2540" s="14"/>
    </row>
    <row r="2541" spans="17:20" x14ac:dyDescent="0.2">
      <c r="Q2541" s="10"/>
      <c r="S2541" s="14"/>
      <c r="T2541" s="14"/>
    </row>
    <row r="2542" spans="17:20" x14ac:dyDescent="0.2">
      <c r="Q2542" s="10"/>
      <c r="S2542" s="14"/>
      <c r="T2542" s="14"/>
    </row>
    <row r="2543" spans="17:20" x14ac:dyDescent="0.2">
      <c r="Q2543" s="10"/>
      <c r="S2543" s="14"/>
      <c r="T2543" s="14"/>
    </row>
    <row r="2544" spans="17:20" x14ac:dyDescent="0.2">
      <c r="Q2544" s="10"/>
      <c r="S2544" s="14"/>
      <c r="T2544" s="14"/>
    </row>
    <row r="2545" spans="17:20" x14ac:dyDescent="0.2">
      <c r="Q2545" s="10"/>
      <c r="S2545" s="14"/>
      <c r="T2545" s="14"/>
    </row>
    <row r="2546" spans="17:20" x14ac:dyDescent="0.2">
      <c r="Q2546" s="10"/>
      <c r="S2546" s="14"/>
      <c r="T2546" s="14"/>
    </row>
    <row r="2547" spans="17:20" x14ac:dyDescent="0.2">
      <c r="Q2547" s="10"/>
      <c r="S2547" s="14"/>
      <c r="T2547" s="14"/>
    </row>
    <row r="2548" spans="17:20" x14ac:dyDescent="0.2">
      <c r="Q2548" s="10"/>
      <c r="S2548" s="14"/>
      <c r="T2548" s="14"/>
    </row>
    <row r="2549" spans="17:20" x14ac:dyDescent="0.2">
      <c r="Q2549" s="10"/>
      <c r="S2549" s="14"/>
      <c r="T2549" s="14"/>
    </row>
    <row r="2550" spans="17:20" x14ac:dyDescent="0.2">
      <c r="Q2550" s="10"/>
      <c r="S2550" s="14"/>
      <c r="T2550" s="14"/>
    </row>
    <row r="2551" spans="17:20" x14ac:dyDescent="0.2">
      <c r="Q2551" s="10"/>
      <c r="S2551" s="14"/>
      <c r="T2551" s="14"/>
    </row>
    <row r="2552" spans="17:20" x14ac:dyDescent="0.2">
      <c r="Q2552" s="10"/>
      <c r="S2552" s="14"/>
      <c r="T2552" s="14"/>
    </row>
    <row r="2553" spans="17:20" x14ac:dyDescent="0.2">
      <c r="Q2553" s="10"/>
      <c r="S2553" s="14"/>
      <c r="T2553" s="14"/>
    </row>
    <row r="2554" spans="17:20" x14ac:dyDescent="0.2">
      <c r="Q2554" s="10"/>
      <c r="S2554" s="14"/>
      <c r="T2554" s="14"/>
    </row>
    <row r="2555" spans="17:20" x14ac:dyDescent="0.2">
      <c r="Q2555" s="10"/>
      <c r="S2555" s="14"/>
      <c r="T2555" s="14"/>
    </row>
    <row r="2556" spans="17:20" x14ac:dyDescent="0.2">
      <c r="Q2556" s="10"/>
      <c r="S2556" s="14"/>
      <c r="T2556" s="14"/>
    </row>
    <row r="2557" spans="17:20" x14ac:dyDescent="0.2">
      <c r="Q2557" s="10"/>
      <c r="S2557" s="14"/>
      <c r="T2557" s="14"/>
    </row>
    <row r="2558" spans="17:20" x14ac:dyDescent="0.2">
      <c r="Q2558" s="10"/>
      <c r="S2558" s="14"/>
      <c r="T2558" s="14"/>
    </row>
    <row r="2559" spans="17:20" x14ac:dyDescent="0.2">
      <c r="Q2559" s="10"/>
      <c r="S2559" s="14"/>
      <c r="T2559" s="14"/>
    </row>
    <row r="2560" spans="17:20" x14ac:dyDescent="0.2">
      <c r="Q2560" s="10"/>
      <c r="S2560" s="14"/>
      <c r="T2560" s="14"/>
    </row>
    <row r="2561" spans="17:20" x14ac:dyDescent="0.2">
      <c r="Q2561" s="10"/>
      <c r="S2561" s="14"/>
      <c r="T2561" s="14"/>
    </row>
    <row r="2562" spans="17:20" x14ac:dyDescent="0.2">
      <c r="Q2562" s="10"/>
      <c r="S2562" s="14"/>
      <c r="T2562" s="14"/>
    </row>
    <row r="2563" spans="17:20" x14ac:dyDescent="0.2">
      <c r="Q2563" s="10"/>
      <c r="S2563" s="14"/>
      <c r="T2563" s="14"/>
    </row>
    <row r="2564" spans="17:20" x14ac:dyDescent="0.2">
      <c r="Q2564" s="10"/>
      <c r="S2564" s="14"/>
      <c r="T2564" s="14"/>
    </row>
    <row r="2565" spans="17:20" x14ac:dyDescent="0.2">
      <c r="Q2565" s="10"/>
      <c r="S2565" s="14"/>
      <c r="T2565" s="14"/>
    </row>
    <row r="2566" spans="17:20" x14ac:dyDescent="0.2">
      <c r="Q2566" s="10"/>
      <c r="S2566" s="14"/>
      <c r="T2566" s="14"/>
    </row>
    <row r="2567" spans="17:20" x14ac:dyDescent="0.2">
      <c r="Q2567" s="10"/>
      <c r="S2567" s="14"/>
      <c r="T2567" s="14"/>
    </row>
    <row r="2568" spans="17:20" x14ac:dyDescent="0.2">
      <c r="Q2568" s="10"/>
      <c r="S2568" s="14"/>
      <c r="T2568" s="14"/>
    </row>
    <row r="2569" spans="17:20" x14ac:dyDescent="0.2">
      <c r="Q2569" s="10"/>
      <c r="S2569" s="14"/>
      <c r="T2569" s="14"/>
    </row>
    <row r="2570" spans="17:20" x14ac:dyDescent="0.2">
      <c r="Q2570" s="10"/>
      <c r="S2570" s="14"/>
      <c r="T2570" s="14"/>
    </row>
    <row r="2571" spans="17:20" x14ac:dyDescent="0.2">
      <c r="Q2571" s="10"/>
      <c r="S2571" s="14"/>
      <c r="T2571" s="14"/>
    </row>
    <row r="2572" spans="17:20" x14ac:dyDescent="0.2">
      <c r="Q2572" s="10"/>
      <c r="S2572" s="14"/>
      <c r="T2572" s="14"/>
    </row>
    <row r="2573" spans="17:20" x14ac:dyDescent="0.2">
      <c r="Q2573" s="10"/>
      <c r="S2573" s="14"/>
      <c r="T2573" s="14"/>
    </row>
    <row r="2574" spans="17:20" x14ac:dyDescent="0.2">
      <c r="Q2574" s="10"/>
      <c r="S2574" s="14"/>
      <c r="T2574" s="14"/>
    </row>
    <row r="2575" spans="17:20" x14ac:dyDescent="0.2">
      <c r="Q2575" s="10"/>
      <c r="S2575" s="14"/>
      <c r="T2575" s="14"/>
    </row>
    <row r="2576" spans="17:20" x14ac:dyDescent="0.2">
      <c r="Q2576" s="10"/>
      <c r="S2576" s="14"/>
      <c r="T2576" s="14"/>
    </row>
    <row r="2577" spans="17:20" x14ac:dyDescent="0.2">
      <c r="Q2577" s="10"/>
      <c r="S2577" s="14"/>
      <c r="T2577" s="14"/>
    </row>
    <row r="2578" spans="17:20" x14ac:dyDescent="0.2">
      <c r="Q2578" s="10"/>
      <c r="S2578" s="14"/>
      <c r="T2578" s="14"/>
    </row>
    <row r="2579" spans="17:20" x14ac:dyDescent="0.2">
      <c r="Q2579" s="10"/>
      <c r="S2579" s="14"/>
      <c r="T2579" s="14"/>
    </row>
    <row r="2580" spans="17:20" x14ac:dyDescent="0.2">
      <c r="Q2580" s="10"/>
      <c r="S2580" s="14"/>
      <c r="T2580" s="14"/>
    </row>
    <row r="2581" spans="17:20" x14ac:dyDescent="0.2">
      <c r="Q2581" s="10"/>
      <c r="S2581" s="14"/>
      <c r="T2581" s="14"/>
    </row>
    <row r="2582" spans="17:20" x14ac:dyDescent="0.2">
      <c r="Q2582" s="10"/>
      <c r="S2582" s="14"/>
      <c r="T2582" s="14"/>
    </row>
    <row r="2583" spans="17:20" x14ac:dyDescent="0.2">
      <c r="Q2583" s="10"/>
      <c r="S2583" s="14"/>
      <c r="T2583" s="14"/>
    </row>
    <row r="2584" spans="17:20" x14ac:dyDescent="0.2">
      <c r="Q2584" s="10"/>
      <c r="S2584" s="14"/>
      <c r="T2584" s="14"/>
    </row>
    <row r="2585" spans="17:20" x14ac:dyDescent="0.2">
      <c r="Q2585" s="10"/>
      <c r="S2585" s="14"/>
      <c r="T2585" s="14"/>
    </row>
    <row r="2586" spans="17:20" x14ac:dyDescent="0.2">
      <c r="Q2586" s="10"/>
      <c r="S2586" s="14"/>
      <c r="T2586" s="14"/>
    </row>
    <row r="2587" spans="17:20" x14ac:dyDescent="0.2">
      <c r="Q2587" s="10"/>
      <c r="S2587" s="14"/>
      <c r="T2587" s="14"/>
    </row>
    <row r="2588" spans="17:20" x14ac:dyDescent="0.2">
      <c r="Q2588" s="10"/>
      <c r="S2588" s="14"/>
      <c r="T2588" s="14"/>
    </row>
    <row r="2589" spans="17:20" x14ac:dyDescent="0.2">
      <c r="Q2589" s="10"/>
      <c r="S2589" s="14"/>
      <c r="T2589" s="14"/>
    </row>
    <row r="2590" spans="17:20" x14ac:dyDescent="0.2">
      <c r="Q2590" s="10"/>
      <c r="S2590" s="14"/>
      <c r="T2590" s="14"/>
    </row>
    <row r="2591" spans="17:20" x14ac:dyDescent="0.2">
      <c r="Q2591" s="10"/>
      <c r="S2591" s="14"/>
      <c r="T2591" s="14"/>
    </row>
    <row r="2592" spans="17:20" x14ac:dyDescent="0.2">
      <c r="Q2592" s="10"/>
      <c r="S2592" s="14"/>
      <c r="T2592" s="14"/>
    </row>
    <row r="2593" spans="17:20" x14ac:dyDescent="0.2">
      <c r="Q2593" s="10"/>
      <c r="S2593" s="14"/>
      <c r="T2593" s="14"/>
    </row>
    <row r="2594" spans="17:20" x14ac:dyDescent="0.2">
      <c r="Q2594" s="10"/>
      <c r="S2594" s="14"/>
      <c r="T2594" s="14"/>
    </row>
    <row r="2595" spans="17:20" x14ac:dyDescent="0.2">
      <c r="Q2595" s="10"/>
      <c r="S2595" s="14"/>
      <c r="T2595" s="14"/>
    </row>
    <row r="2596" spans="17:20" x14ac:dyDescent="0.2">
      <c r="Q2596" s="10"/>
      <c r="S2596" s="14"/>
      <c r="T2596" s="14"/>
    </row>
    <row r="2597" spans="17:20" x14ac:dyDescent="0.2">
      <c r="Q2597" s="10"/>
      <c r="S2597" s="14"/>
      <c r="T2597" s="14"/>
    </row>
    <row r="2598" spans="17:20" x14ac:dyDescent="0.2">
      <c r="Q2598" s="10"/>
      <c r="S2598" s="14"/>
      <c r="T2598" s="14"/>
    </row>
    <row r="2599" spans="17:20" x14ac:dyDescent="0.2">
      <c r="Q2599" s="10"/>
      <c r="S2599" s="14"/>
      <c r="T2599" s="14"/>
    </row>
    <row r="2600" spans="17:20" x14ac:dyDescent="0.2">
      <c r="Q2600" s="10"/>
      <c r="S2600" s="14"/>
      <c r="T2600" s="14"/>
    </row>
    <row r="2601" spans="17:20" x14ac:dyDescent="0.2">
      <c r="Q2601" s="10"/>
      <c r="S2601" s="14"/>
      <c r="T2601" s="14"/>
    </row>
    <row r="2602" spans="17:20" x14ac:dyDescent="0.2">
      <c r="Q2602" s="10"/>
      <c r="S2602" s="14"/>
      <c r="T2602" s="14"/>
    </row>
    <row r="2603" spans="17:20" x14ac:dyDescent="0.2">
      <c r="Q2603" s="10"/>
      <c r="S2603" s="14"/>
      <c r="T2603" s="14"/>
    </row>
    <row r="2604" spans="17:20" x14ac:dyDescent="0.2">
      <c r="Q2604" s="10"/>
      <c r="S2604" s="14"/>
      <c r="T2604" s="14"/>
    </row>
    <row r="2605" spans="17:20" x14ac:dyDescent="0.2">
      <c r="Q2605" s="10"/>
      <c r="S2605" s="14"/>
      <c r="T2605" s="14"/>
    </row>
    <row r="2606" spans="17:20" x14ac:dyDescent="0.2">
      <c r="Q2606" s="10"/>
      <c r="S2606" s="14"/>
      <c r="T2606" s="14"/>
    </row>
    <row r="2607" spans="17:20" x14ac:dyDescent="0.2">
      <c r="Q2607" s="10"/>
      <c r="S2607" s="14"/>
      <c r="T2607" s="14"/>
    </row>
    <row r="2608" spans="17:20" x14ac:dyDescent="0.2">
      <c r="Q2608" s="10"/>
      <c r="S2608" s="14"/>
      <c r="T2608" s="14"/>
    </row>
    <row r="2609" spans="17:20" x14ac:dyDescent="0.2">
      <c r="Q2609" s="10"/>
      <c r="S2609" s="14"/>
      <c r="T2609" s="14"/>
    </row>
    <row r="2610" spans="17:20" x14ac:dyDescent="0.2">
      <c r="Q2610" s="10"/>
      <c r="S2610" s="14"/>
      <c r="T2610" s="14"/>
    </row>
    <row r="2611" spans="17:20" x14ac:dyDescent="0.2">
      <c r="Q2611" s="10"/>
      <c r="S2611" s="14"/>
      <c r="T2611" s="14"/>
    </row>
    <row r="2612" spans="17:20" x14ac:dyDescent="0.2">
      <c r="Q2612" s="10"/>
      <c r="S2612" s="14"/>
      <c r="T2612" s="14"/>
    </row>
    <row r="2613" spans="17:20" x14ac:dyDescent="0.2">
      <c r="Q2613" s="10"/>
      <c r="S2613" s="14"/>
      <c r="T2613" s="14"/>
    </row>
    <row r="2614" spans="17:20" x14ac:dyDescent="0.2">
      <c r="Q2614" s="10"/>
      <c r="S2614" s="14"/>
      <c r="T2614" s="14"/>
    </row>
    <row r="2615" spans="17:20" x14ac:dyDescent="0.2">
      <c r="Q2615" s="10"/>
      <c r="S2615" s="14"/>
      <c r="T2615" s="14"/>
    </row>
    <row r="2616" spans="17:20" x14ac:dyDescent="0.2">
      <c r="Q2616" s="10"/>
      <c r="S2616" s="14"/>
      <c r="T2616" s="14"/>
    </row>
    <row r="2617" spans="17:20" x14ac:dyDescent="0.2">
      <c r="Q2617" s="10"/>
      <c r="S2617" s="14"/>
      <c r="T2617" s="14"/>
    </row>
    <row r="2618" spans="17:20" x14ac:dyDescent="0.2">
      <c r="Q2618" s="10"/>
      <c r="S2618" s="14"/>
      <c r="T2618" s="14"/>
    </row>
    <row r="2619" spans="17:20" x14ac:dyDescent="0.2">
      <c r="Q2619" s="10"/>
      <c r="S2619" s="14"/>
      <c r="T2619" s="14"/>
    </row>
    <row r="2620" spans="17:20" x14ac:dyDescent="0.2">
      <c r="Q2620" s="10"/>
      <c r="S2620" s="14"/>
      <c r="T2620" s="14"/>
    </row>
    <row r="2621" spans="17:20" x14ac:dyDescent="0.2">
      <c r="Q2621" s="10"/>
      <c r="S2621" s="14"/>
      <c r="T2621" s="14"/>
    </row>
    <row r="2622" spans="17:20" x14ac:dyDescent="0.2">
      <c r="Q2622" s="10"/>
      <c r="S2622" s="14"/>
      <c r="T2622" s="14"/>
    </row>
    <row r="2623" spans="17:20" x14ac:dyDescent="0.2">
      <c r="Q2623" s="10"/>
      <c r="S2623" s="14"/>
      <c r="T2623" s="14"/>
    </row>
    <row r="2624" spans="17:20" x14ac:dyDescent="0.2">
      <c r="Q2624" s="10"/>
      <c r="S2624" s="14"/>
      <c r="T2624" s="14"/>
    </row>
    <row r="2625" spans="17:20" x14ac:dyDescent="0.2">
      <c r="Q2625" s="10"/>
      <c r="S2625" s="14"/>
      <c r="T2625" s="14"/>
    </row>
    <row r="2626" spans="17:20" x14ac:dyDescent="0.2">
      <c r="Q2626" s="10"/>
      <c r="S2626" s="14"/>
      <c r="T2626" s="14"/>
    </row>
    <row r="2627" spans="17:20" x14ac:dyDescent="0.2">
      <c r="Q2627" s="10"/>
      <c r="S2627" s="14"/>
      <c r="T2627" s="14"/>
    </row>
    <row r="2628" spans="17:20" x14ac:dyDescent="0.2">
      <c r="Q2628" s="10"/>
      <c r="S2628" s="14"/>
      <c r="T2628" s="14"/>
    </row>
    <row r="2629" spans="17:20" x14ac:dyDescent="0.2">
      <c r="Q2629" s="10"/>
      <c r="S2629" s="14"/>
      <c r="T2629" s="14"/>
    </row>
    <row r="2630" spans="17:20" x14ac:dyDescent="0.2">
      <c r="Q2630" s="10"/>
      <c r="S2630" s="14"/>
      <c r="T2630" s="14"/>
    </row>
    <row r="2631" spans="17:20" x14ac:dyDescent="0.2">
      <c r="Q2631" s="10"/>
      <c r="S2631" s="14"/>
      <c r="T2631" s="14"/>
    </row>
    <row r="2632" spans="17:20" x14ac:dyDescent="0.2">
      <c r="Q2632" s="10"/>
      <c r="S2632" s="14"/>
      <c r="T2632" s="14"/>
    </row>
    <row r="2633" spans="17:20" x14ac:dyDescent="0.2">
      <c r="Q2633" s="10"/>
      <c r="S2633" s="14"/>
      <c r="T2633" s="14"/>
    </row>
    <row r="2634" spans="17:20" x14ac:dyDescent="0.2">
      <c r="Q2634" s="10"/>
      <c r="S2634" s="14"/>
      <c r="T2634" s="14"/>
    </row>
    <row r="2635" spans="17:20" x14ac:dyDescent="0.2">
      <c r="Q2635" s="10"/>
      <c r="S2635" s="14"/>
      <c r="T2635" s="14"/>
    </row>
    <row r="2636" spans="17:20" x14ac:dyDescent="0.2">
      <c r="Q2636" s="10"/>
      <c r="S2636" s="14"/>
      <c r="T2636" s="14"/>
    </row>
    <row r="2637" spans="17:20" x14ac:dyDescent="0.2">
      <c r="Q2637" s="10"/>
      <c r="S2637" s="14"/>
      <c r="T2637" s="14"/>
    </row>
    <row r="2638" spans="17:20" x14ac:dyDescent="0.2">
      <c r="Q2638" s="10"/>
      <c r="S2638" s="14"/>
      <c r="T2638" s="14"/>
    </row>
    <row r="2639" spans="17:20" x14ac:dyDescent="0.2">
      <c r="Q2639" s="10"/>
      <c r="S2639" s="14"/>
      <c r="T2639" s="14"/>
    </row>
    <row r="2640" spans="17:20" x14ac:dyDescent="0.2">
      <c r="Q2640" s="10"/>
      <c r="S2640" s="14"/>
      <c r="T2640" s="14"/>
    </row>
    <row r="2641" spans="17:20" x14ac:dyDescent="0.2">
      <c r="Q2641" s="10"/>
      <c r="S2641" s="14"/>
      <c r="T2641" s="14"/>
    </row>
    <row r="2642" spans="17:20" x14ac:dyDescent="0.2">
      <c r="Q2642" s="10"/>
      <c r="S2642" s="14"/>
      <c r="T2642" s="14"/>
    </row>
    <row r="2643" spans="17:20" x14ac:dyDescent="0.2">
      <c r="Q2643" s="10"/>
      <c r="S2643" s="14"/>
      <c r="T2643" s="14"/>
    </row>
    <row r="2644" spans="17:20" x14ac:dyDescent="0.2">
      <c r="Q2644" s="10"/>
      <c r="S2644" s="14"/>
      <c r="T2644" s="14"/>
    </row>
    <row r="2645" spans="17:20" x14ac:dyDescent="0.2">
      <c r="Q2645" s="10"/>
      <c r="S2645" s="14"/>
      <c r="T2645" s="14"/>
    </row>
    <row r="2646" spans="17:20" x14ac:dyDescent="0.2">
      <c r="Q2646" s="10"/>
      <c r="S2646" s="14"/>
      <c r="T2646" s="14"/>
    </row>
    <row r="2647" spans="17:20" x14ac:dyDescent="0.2">
      <c r="Q2647" s="10"/>
      <c r="S2647" s="14"/>
      <c r="T2647" s="14"/>
    </row>
    <row r="2648" spans="17:20" x14ac:dyDescent="0.2">
      <c r="Q2648" s="10"/>
      <c r="S2648" s="14"/>
      <c r="T2648" s="14"/>
    </row>
    <row r="2649" spans="17:20" x14ac:dyDescent="0.2">
      <c r="Q2649" s="10"/>
      <c r="S2649" s="14"/>
      <c r="T2649" s="14"/>
    </row>
    <row r="2650" spans="17:20" x14ac:dyDescent="0.2">
      <c r="Q2650" s="10"/>
      <c r="S2650" s="14"/>
      <c r="T2650" s="14"/>
    </row>
    <row r="2651" spans="17:20" x14ac:dyDescent="0.2">
      <c r="Q2651" s="10"/>
      <c r="S2651" s="14"/>
      <c r="T2651" s="14"/>
    </row>
    <row r="2652" spans="17:20" x14ac:dyDescent="0.2">
      <c r="Q2652" s="10"/>
      <c r="S2652" s="14"/>
      <c r="T2652" s="14"/>
    </row>
    <row r="2653" spans="17:20" x14ac:dyDescent="0.2">
      <c r="Q2653" s="10"/>
      <c r="S2653" s="14"/>
      <c r="T2653" s="14"/>
    </row>
    <row r="2654" spans="17:20" x14ac:dyDescent="0.2">
      <c r="Q2654" s="10"/>
      <c r="S2654" s="14"/>
      <c r="T2654" s="14"/>
    </row>
    <row r="2655" spans="17:20" x14ac:dyDescent="0.2">
      <c r="Q2655" s="10"/>
      <c r="S2655" s="14"/>
      <c r="T2655" s="14"/>
    </row>
    <row r="2656" spans="17:20" x14ac:dyDescent="0.2">
      <c r="Q2656" s="10"/>
      <c r="S2656" s="14"/>
      <c r="T2656" s="14"/>
    </row>
    <row r="2657" spans="17:20" x14ac:dyDescent="0.2">
      <c r="Q2657" s="10"/>
      <c r="S2657" s="14"/>
      <c r="T2657" s="14"/>
    </row>
    <row r="2658" spans="17:20" x14ac:dyDescent="0.2">
      <c r="Q2658" s="10"/>
      <c r="S2658" s="14"/>
      <c r="T2658" s="14"/>
    </row>
    <row r="2659" spans="17:20" x14ac:dyDescent="0.2">
      <c r="Q2659" s="10"/>
      <c r="S2659" s="14"/>
      <c r="T2659" s="14"/>
    </row>
    <row r="2660" spans="17:20" x14ac:dyDescent="0.2">
      <c r="Q2660" s="10"/>
      <c r="S2660" s="14"/>
      <c r="T2660" s="14"/>
    </row>
    <row r="2661" spans="17:20" x14ac:dyDescent="0.2">
      <c r="Q2661" s="10"/>
      <c r="S2661" s="14"/>
      <c r="T2661" s="14"/>
    </row>
    <row r="2662" spans="17:20" x14ac:dyDescent="0.2">
      <c r="Q2662" s="10"/>
      <c r="S2662" s="14"/>
      <c r="T2662" s="14"/>
    </row>
    <row r="2663" spans="17:20" x14ac:dyDescent="0.2">
      <c r="Q2663" s="10"/>
      <c r="S2663" s="14"/>
      <c r="T2663" s="14"/>
    </row>
    <row r="2664" spans="17:20" x14ac:dyDescent="0.2">
      <c r="Q2664" s="10"/>
      <c r="S2664" s="14"/>
      <c r="T2664" s="14"/>
    </row>
    <row r="2665" spans="17:20" x14ac:dyDescent="0.2">
      <c r="Q2665" s="10"/>
      <c r="S2665" s="14"/>
      <c r="T2665" s="14"/>
    </row>
    <row r="2666" spans="17:20" x14ac:dyDescent="0.2">
      <c r="Q2666" s="10"/>
      <c r="S2666" s="14"/>
      <c r="T2666" s="14"/>
    </row>
    <row r="2667" spans="17:20" x14ac:dyDescent="0.2">
      <c r="Q2667" s="10"/>
      <c r="S2667" s="14"/>
      <c r="T2667" s="14"/>
    </row>
    <row r="2668" spans="17:20" x14ac:dyDescent="0.2">
      <c r="Q2668" s="10"/>
      <c r="S2668" s="14"/>
      <c r="T2668" s="14"/>
    </row>
    <row r="2669" spans="17:20" x14ac:dyDescent="0.2">
      <c r="Q2669" s="10"/>
      <c r="S2669" s="14"/>
      <c r="T2669" s="14"/>
    </row>
    <row r="2670" spans="17:20" x14ac:dyDescent="0.2">
      <c r="Q2670" s="10"/>
      <c r="S2670" s="14"/>
      <c r="T2670" s="14"/>
    </row>
    <row r="2671" spans="17:20" x14ac:dyDescent="0.2">
      <c r="Q2671" s="10"/>
      <c r="S2671" s="14"/>
      <c r="T2671" s="14"/>
    </row>
    <row r="2672" spans="17:20" x14ac:dyDescent="0.2">
      <c r="Q2672" s="10"/>
      <c r="S2672" s="14"/>
      <c r="T2672" s="14"/>
    </row>
    <row r="2673" spans="17:20" x14ac:dyDescent="0.2">
      <c r="Q2673" s="10"/>
      <c r="S2673" s="14"/>
      <c r="T2673" s="14"/>
    </row>
    <row r="2674" spans="17:20" x14ac:dyDescent="0.2">
      <c r="Q2674" s="10"/>
      <c r="S2674" s="14"/>
      <c r="T2674" s="14"/>
    </row>
    <row r="2675" spans="17:20" x14ac:dyDescent="0.2">
      <c r="Q2675" s="10"/>
      <c r="S2675" s="14"/>
      <c r="T2675" s="14"/>
    </row>
    <row r="2676" spans="17:20" x14ac:dyDescent="0.2">
      <c r="Q2676" s="10"/>
      <c r="S2676" s="14"/>
      <c r="T2676" s="14"/>
    </row>
    <row r="2677" spans="17:20" x14ac:dyDescent="0.2">
      <c r="Q2677" s="10"/>
      <c r="S2677" s="14"/>
      <c r="T2677" s="14"/>
    </row>
    <row r="2678" spans="17:20" x14ac:dyDescent="0.2">
      <c r="Q2678" s="10"/>
      <c r="S2678" s="14"/>
      <c r="T2678" s="14"/>
    </row>
    <row r="2679" spans="17:20" x14ac:dyDescent="0.2">
      <c r="Q2679" s="10"/>
      <c r="S2679" s="14"/>
      <c r="T2679" s="14"/>
    </row>
    <row r="2680" spans="17:20" x14ac:dyDescent="0.2">
      <c r="Q2680" s="10"/>
      <c r="S2680" s="14"/>
      <c r="T2680" s="14"/>
    </row>
    <row r="2681" spans="17:20" x14ac:dyDescent="0.2">
      <c r="Q2681" s="10"/>
      <c r="S2681" s="14"/>
      <c r="T2681" s="14"/>
    </row>
    <row r="2682" spans="17:20" x14ac:dyDescent="0.2">
      <c r="Q2682" s="10"/>
      <c r="S2682" s="14"/>
      <c r="T2682" s="14"/>
    </row>
    <row r="2683" spans="17:20" x14ac:dyDescent="0.2">
      <c r="Q2683" s="10"/>
      <c r="S2683" s="14"/>
      <c r="T2683" s="14"/>
    </row>
    <row r="2684" spans="17:20" x14ac:dyDescent="0.2">
      <c r="Q2684" s="10"/>
      <c r="S2684" s="14"/>
      <c r="T2684" s="14"/>
    </row>
    <row r="2685" spans="17:20" x14ac:dyDescent="0.2">
      <c r="Q2685" s="10"/>
      <c r="S2685" s="14"/>
      <c r="T2685" s="14"/>
    </row>
    <row r="2686" spans="17:20" x14ac:dyDescent="0.2">
      <c r="Q2686" s="10"/>
      <c r="S2686" s="14"/>
      <c r="T2686" s="14"/>
    </row>
    <row r="2687" spans="17:20" x14ac:dyDescent="0.2">
      <c r="Q2687" s="10"/>
      <c r="S2687" s="14"/>
      <c r="T2687" s="14"/>
    </row>
    <row r="2688" spans="17:20" x14ac:dyDescent="0.2">
      <c r="Q2688" s="10"/>
      <c r="S2688" s="14"/>
      <c r="T2688" s="14"/>
    </row>
    <row r="2689" spans="17:20" x14ac:dyDescent="0.2">
      <c r="Q2689" s="10"/>
      <c r="S2689" s="14"/>
      <c r="T2689" s="14"/>
    </row>
    <row r="2690" spans="17:20" x14ac:dyDescent="0.2">
      <c r="Q2690" s="10"/>
      <c r="S2690" s="14"/>
      <c r="T2690" s="14"/>
    </row>
    <row r="2691" spans="17:20" x14ac:dyDescent="0.2">
      <c r="Q2691" s="10"/>
      <c r="S2691" s="14"/>
      <c r="T2691" s="14"/>
    </row>
    <row r="2692" spans="17:20" x14ac:dyDescent="0.2">
      <c r="Q2692" s="10"/>
      <c r="S2692" s="14"/>
      <c r="T2692" s="14"/>
    </row>
    <row r="2693" spans="17:20" x14ac:dyDescent="0.2">
      <c r="Q2693" s="10"/>
      <c r="S2693" s="14"/>
      <c r="T2693" s="14"/>
    </row>
    <row r="2694" spans="17:20" x14ac:dyDescent="0.2">
      <c r="Q2694" s="10"/>
      <c r="S2694" s="14"/>
      <c r="T2694" s="14"/>
    </row>
    <row r="2695" spans="17:20" x14ac:dyDescent="0.2">
      <c r="Q2695" s="10"/>
      <c r="S2695" s="14"/>
      <c r="T2695" s="14"/>
    </row>
    <row r="2696" spans="17:20" x14ac:dyDescent="0.2">
      <c r="Q2696" s="10"/>
      <c r="S2696" s="14"/>
      <c r="T2696" s="14"/>
    </row>
    <row r="2697" spans="17:20" x14ac:dyDescent="0.2">
      <c r="Q2697" s="10"/>
      <c r="S2697" s="14"/>
      <c r="T2697" s="14"/>
    </row>
    <row r="2698" spans="17:20" x14ac:dyDescent="0.2">
      <c r="Q2698" s="10"/>
      <c r="S2698" s="14"/>
      <c r="T2698" s="14"/>
    </row>
    <row r="2699" spans="17:20" x14ac:dyDescent="0.2">
      <c r="Q2699" s="10"/>
      <c r="S2699" s="14"/>
      <c r="T2699" s="14"/>
    </row>
    <row r="2700" spans="17:20" x14ac:dyDescent="0.2">
      <c r="Q2700" s="10"/>
      <c r="S2700" s="14"/>
      <c r="T2700" s="14"/>
    </row>
    <row r="2701" spans="17:20" x14ac:dyDescent="0.2">
      <c r="Q2701" s="10"/>
      <c r="S2701" s="14"/>
      <c r="T2701" s="14"/>
    </row>
    <row r="2702" spans="17:20" x14ac:dyDescent="0.2">
      <c r="Q2702" s="10"/>
      <c r="S2702" s="14"/>
      <c r="T2702" s="14"/>
    </row>
    <row r="2703" spans="17:20" x14ac:dyDescent="0.2">
      <c r="Q2703" s="10"/>
      <c r="S2703" s="14"/>
      <c r="T2703" s="14"/>
    </row>
    <row r="2704" spans="17:20" x14ac:dyDescent="0.2">
      <c r="Q2704" s="10"/>
      <c r="S2704" s="14"/>
      <c r="T2704" s="14"/>
    </row>
    <row r="2705" spans="17:20" x14ac:dyDescent="0.2">
      <c r="Q2705" s="10"/>
      <c r="S2705" s="14"/>
      <c r="T2705" s="14"/>
    </row>
    <row r="2706" spans="17:20" x14ac:dyDescent="0.2">
      <c r="Q2706" s="10"/>
      <c r="S2706" s="14"/>
      <c r="T2706" s="14"/>
    </row>
    <row r="2707" spans="17:20" x14ac:dyDescent="0.2">
      <c r="Q2707" s="10"/>
      <c r="S2707" s="14"/>
      <c r="T2707" s="14"/>
    </row>
    <row r="2708" spans="17:20" x14ac:dyDescent="0.2">
      <c r="Q2708" s="10"/>
      <c r="S2708" s="14"/>
      <c r="T2708" s="14"/>
    </row>
    <row r="2709" spans="17:20" x14ac:dyDescent="0.2">
      <c r="Q2709" s="10"/>
      <c r="S2709" s="14"/>
      <c r="T2709" s="14"/>
    </row>
    <row r="2710" spans="17:20" x14ac:dyDescent="0.2">
      <c r="Q2710" s="10"/>
      <c r="S2710" s="14"/>
      <c r="T2710" s="14"/>
    </row>
    <row r="2711" spans="17:20" x14ac:dyDescent="0.2">
      <c r="Q2711" s="10"/>
      <c r="S2711" s="14"/>
      <c r="T2711" s="14"/>
    </row>
    <row r="2712" spans="17:20" x14ac:dyDescent="0.2">
      <c r="Q2712" s="10"/>
      <c r="S2712" s="14"/>
      <c r="T2712" s="14"/>
    </row>
    <row r="2713" spans="17:20" x14ac:dyDescent="0.2">
      <c r="Q2713" s="10"/>
      <c r="S2713" s="14"/>
      <c r="T2713" s="14"/>
    </row>
    <row r="2714" spans="17:20" x14ac:dyDescent="0.2">
      <c r="Q2714" s="10"/>
      <c r="S2714" s="14"/>
      <c r="T2714" s="14"/>
    </row>
    <row r="2715" spans="17:20" x14ac:dyDescent="0.2">
      <c r="Q2715" s="10"/>
      <c r="S2715" s="14"/>
      <c r="T2715" s="14"/>
    </row>
    <row r="2716" spans="17:20" x14ac:dyDescent="0.2">
      <c r="Q2716" s="10"/>
      <c r="S2716" s="14"/>
      <c r="T2716" s="14"/>
    </row>
    <row r="2717" spans="17:20" x14ac:dyDescent="0.2">
      <c r="Q2717" s="10"/>
      <c r="S2717" s="14"/>
      <c r="T2717" s="14"/>
    </row>
    <row r="2718" spans="17:20" x14ac:dyDescent="0.2">
      <c r="Q2718" s="10"/>
      <c r="S2718" s="14"/>
      <c r="T2718" s="14"/>
    </row>
    <row r="2719" spans="17:20" x14ac:dyDescent="0.2">
      <c r="Q2719" s="10"/>
      <c r="S2719" s="14"/>
      <c r="T2719" s="14"/>
    </row>
    <row r="2720" spans="17:20" x14ac:dyDescent="0.2">
      <c r="Q2720" s="10"/>
      <c r="S2720" s="14"/>
      <c r="T2720" s="14"/>
    </row>
    <row r="2721" spans="17:20" x14ac:dyDescent="0.2">
      <c r="Q2721" s="10"/>
      <c r="S2721" s="14"/>
      <c r="T2721" s="14"/>
    </row>
    <row r="2722" spans="17:20" x14ac:dyDescent="0.2">
      <c r="Q2722" s="10"/>
      <c r="S2722" s="14"/>
      <c r="T2722" s="14"/>
    </row>
    <row r="2723" spans="17:20" x14ac:dyDescent="0.2">
      <c r="Q2723" s="10"/>
      <c r="S2723" s="14"/>
      <c r="T2723" s="14"/>
    </row>
    <row r="2724" spans="17:20" x14ac:dyDescent="0.2">
      <c r="Q2724" s="10"/>
      <c r="S2724" s="14"/>
      <c r="T2724" s="14"/>
    </row>
    <row r="2725" spans="17:20" x14ac:dyDescent="0.2">
      <c r="Q2725" s="10"/>
      <c r="S2725" s="14"/>
      <c r="T2725" s="14"/>
    </row>
    <row r="2726" spans="17:20" x14ac:dyDescent="0.2">
      <c r="Q2726" s="10"/>
      <c r="S2726" s="14"/>
      <c r="T2726" s="14"/>
    </row>
    <row r="2727" spans="17:20" x14ac:dyDescent="0.2">
      <c r="Q2727" s="10"/>
      <c r="S2727" s="14"/>
      <c r="T2727" s="14"/>
    </row>
    <row r="2728" spans="17:20" x14ac:dyDescent="0.2">
      <c r="Q2728" s="10"/>
      <c r="S2728" s="14"/>
      <c r="T2728" s="14"/>
    </row>
    <row r="2729" spans="17:20" x14ac:dyDescent="0.2">
      <c r="Q2729" s="10"/>
      <c r="S2729" s="14"/>
      <c r="T2729" s="14"/>
    </row>
    <row r="2730" spans="17:20" x14ac:dyDescent="0.2">
      <c r="Q2730" s="10"/>
      <c r="S2730" s="14"/>
      <c r="T2730" s="14"/>
    </row>
    <row r="2731" spans="17:20" x14ac:dyDescent="0.2">
      <c r="Q2731" s="10"/>
      <c r="S2731" s="14"/>
      <c r="T2731" s="14"/>
    </row>
    <row r="2732" spans="17:20" x14ac:dyDescent="0.2">
      <c r="Q2732" s="10"/>
      <c r="S2732" s="14"/>
      <c r="T2732" s="14"/>
    </row>
    <row r="2733" spans="17:20" x14ac:dyDescent="0.2">
      <c r="Q2733" s="10"/>
      <c r="S2733" s="14"/>
      <c r="T2733" s="14"/>
    </row>
    <row r="2734" spans="17:20" x14ac:dyDescent="0.2">
      <c r="Q2734" s="10"/>
      <c r="S2734" s="14"/>
      <c r="T2734" s="14"/>
    </row>
    <row r="2735" spans="17:20" x14ac:dyDescent="0.2">
      <c r="Q2735" s="10"/>
      <c r="S2735" s="14"/>
      <c r="T2735" s="14"/>
    </row>
    <row r="2736" spans="17:20" x14ac:dyDescent="0.2">
      <c r="Q2736" s="10"/>
      <c r="S2736" s="14"/>
      <c r="T2736" s="14"/>
    </row>
    <row r="2737" spans="17:20" x14ac:dyDescent="0.2">
      <c r="Q2737" s="10"/>
      <c r="S2737" s="14"/>
      <c r="T2737" s="14"/>
    </row>
    <row r="2738" spans="17:20" x14ac:dyDescent="0.2">
      <c r="Q2738" s="10"/>
      <c r="S2738" s="14"/>
      <c r="T2738" s="14"/>
    </row>
    <row r="2739" spans="17:20" x14ac:dyDescent="0.2">
      <c r="Q2739" s="10"/>
      <c r="S2739" s="14"/>
      <c r="T2739" s="14"/>
    </row>
    <row r="2740" spans="17:20" x14ac:dyDescent="0.2">
      <c r="Q2740" s="10"/>
      <c r="S2740" s="14"/>
      <c r="T2740" s="14"/>
    </row>
    <row r="2741" spans="17:20" x14ac:dyDescent="0.2">
      <c r="Q2741" s="10"/>
      <c r="S2741" s="14"/>
      <c r="T2741" s="14"/>
    </row>
    <row r="2742" spans="17:20" x14ac:dyDescent="0.2">
      <c r="Q2742" s="10"/>
      <c r="S2742" s="14"/>
      <c r="T2742" s="14"/>
    </row>
    <row r="2743" spans="17:20" x14ac:dyDescent="0.2">
      <c r="Q2743" s="10"/>
      <c r="S2743" s="14"/>
      <c r="T2743" s="14"/>
    </row>
    <row r="2744" spans="17:20" x14ac:dyDescent="0.2">
      <c r="Q2744" s="10"/>
      <c r="S2744" s="14"/>
      <c r="T2744" s="14"/>
    </row>
    <row r="2745" spans="17:20" x14ac:dyDescent="0.2">
      <c r="Q2745" s="10"/>
      <c r="S2745" s="14"/>
      <c r="T2745" s="14"/>
    </row>
    <row r="2746" spans="17:20" x14ac:dyDescent="0.2">
      <c r="Q2746" s="10"/>
      <c r="S2746" s="14"/>
      <c r="T2746" s="14"/>
    </row>
    <row r="2747" spans="17:20" x14ac:dyDescent="0.2">
      <c r="Q2747" s="10"/>
      <c r="S2747" s="14"/>
      <c r="T2747" s="14"/>
    </row>
    <row r="2748" spans="17:20" x14ac:dyDescent="0.2">
      <c r="Q2748" s="10"/>
      <c r="S2748" s="14"/>
      <c r="T2748" s="14"/>
    </row>
    <row r="2749" spans="17:20" x14ac:dyDescent="0.2">
      <c r="Q2749" s="10"/>
      <c r="S2749" s="14"/>
      <c r="T2749" s="14"/>
    </row>
    <row r="2750" spans="17:20" x14ac:dyDescent="0.2">
      <c r="Q2750" s="10"/>
      <c r="S2750" s="14"/>
      <c r="T2750" s="14"/>
    </row>
    <row r="2751" spans="17:20" x14ac:dyDescent="0.2">
      <c r="Q2751" s="10"/>
      <c r="S2751" s="14"/>
      <c r="T2751" s="14"/>
    </row>
    <row r="2752" spans="17:20" x14ac:dyDescent="0.2">
      <c r="Q2752" s="10"/>
      <c r="S2752" s="14"/>
      <c r="T2752" s="14"/>
    </row>
    <row r="2753" spans="17:20" x14ac:dyDescent="0.2">
      <c r="Q2753" s="10"/>
      <c r="S2753" s="14"/>
      <c r="T2753" s="14"/>
    </row>
    <row r="2754" spans="17:20" x14ac:dyDescent="0.2">
      <c r="Q2754" s="10"/>
      <c r="S2754" s="14"/>
      <c r="T2754" s="14"/>
    </row>
    <row r="2755" spans="17:20" x14ac:dyDescent="0.2">
      <c r="Q2755" s="10"/>
      <c r="S2755" s="14"/>
      <c r="T2755" s="14"/>
    </row>
    <row r="2756" spans="17:20" x14ac:dyDescent="0.2">
      <c r="Q2756" s="10"/>
      <c r="S2756" s="14"/>
      <c r="T2756" s="14"/>
    </row>
    <row r="2757" spans="17:20" x14ac:dyDescent="0.2">
      <c r="Q2757" s="10"/>
      <c r="S2757" s="14"/>
      <c r="T2757" s="14"/>
    </row>
    <row r="2758" spans="17:20" x14ac:dyDescent="0.2">
      <c r="Q2758" s="10"/>
      <c r="S2758" s="14"/>
      <c r="T2758" s="14"/>
    </row>
    <row r="2759" spans="17:20" x14ac:dyDescent="0.2">
      <c r="Q2759" s="10"/>
      <c r="S2759" s="14"/>
      <c r="T2759" s="14"/>
    </row>
    <row r="2760" spans="17:20" x14ac:dyDescent="0.2">
      <c r="Q2760" s="10"/>
      <c r="S2760" s="14"/>
      <c r="T2760" s="14"/>
    </row>
    <row r="2761" spans="17:20" x14ac:dyDescent="0.2">
      <c r="Q2761" s="10"/>
      <c r="S2761" s="14"/>
      <c r="T2761" s="14"/>
    </row>
    <row r="2762" spans="17:20" x14ac:dyDescent="0.2">
      <c r="Q2762" s="10"/>
      <c r="S2762" s="14"/>
      <c r="T2762" s="14"/>
    </row>
    <row r="2763" spans="17:20" x14ac:dyDescent="0.2">
      <c r="Q2763" s="10"/>
      <c r="S2763" s="14"/>
      <c r="T2763" s="14"/>
    </row>
    <row r="2764" spans="17:20" x14ac:dyDescent="0.2">
      <c r="Q2764" s="10"/>
      <c r="S2764" s="14"/>
      <c r="T2764" s="14"/>
    </row>
    <row r="2765" spans="17:20" x14ac:dyDescent="0.2">
      <c r="Q2765" s="10"/>
      <c r="S2765" s="14"/>
      <c r="T2765" s="14"/>
    </row>
    <row r="2766" spans="17:20" x14ac:dyDescent="0.2">
      <c r="Q2766" s="10"/>
      <c r="S2766" s="14"/>
      <c r="T2766" s="14"/>
    </row>
    <row r="2767" spans="17:20" x14ac:dyDescent="0.2">
      <c r="Q2767" s="10"/>
      <c r="S2767" s="14"/>
      <c r="T2767" s="14"/>
    </row>
    <row r="2768" spans="17:20" x14ac:dyDescent="0.2">
      <c r="Q2768" s="10"/>
      <c r="S2768" s="14"/>
      <c r="T2768" s="14"/>
    </row>
    <row r="2769" spans="17:20" x14ac:dyDescent="0.2">
      <c r="Q2769" s="10"/>
      <c r="S2769" s="14"/>
      <c r="T2769" s="14"/>
    </row>
    <row r="2770" spans="17:20" x14ac:dyDescent="0.2">
      <c r="Q2770" s="10"/>
      <c r="S2770" s="14"/>
      <c r="T2770" s="14"/>
    </row>
    <row r="2771" spans="17:20" x14ac:dyDescent="0.2">
      <c r="Q2771" s="10"/>
      <c r="S2771" s="14"/>
      <c r="T2771" s="14"/>
    </row>
    <row r="2772" spans="17:20" x14ac:dyDescent="0.2">
      <c r="Q2772" s="10"/>
      <c r="S2772" s="14"/>
      <c r="T2772" s="14"/>
    </row>
    <row r="2773" spans="17:20" x14ac:dyDescent="0.2">
      <c r="Q2773" s="10"/>
      <c r="S2773" s="14"/>
      <c r="T2773" s="14"/>
    </row>
    <row r="2774" spans="17:20" x14ac:dyDescent="0.2">
      <c r="Q2774" s="10"/>
      <c r="S2774" s="14"/>
      <c r="T2774" s="14"/>
    </row>
    <row r="2775" spans="17:20" x14ac:dyDescent="0.2">
      <c r="Q2775" s="10"/>
      <c r="S2775" s="14"/>
      <c r="T2775" s="14"/>
    </row>
    <row r="2776" spans="17:20" x14ac:dyDescent="0.2">
      <c r="Q2776" s="10"/>
      <c r="S2776" s="14"/>
      <c r="T2776" s="14"/>
    </row>
    <row r="2777" spans="17:20" x14ac:dyDescent="0.2">
      <c r="Q2777" s="10"/>
      <c r="S2777" s="14"/>
      <c r="T2777" s="14"/>
    </row>
    <row r="2778" spans="17:20" x14ac:dyDescent="0.2">
      <c r="Q2778" s="10"/>
      <c r="S2778" s="14"/>
      <c r="T2778" s="14"/>
    </row>
    <row r="2779" spans="17:20" x14ac:dyDescent="0.2">
      <c r="Q2779" s="10"/>
      <c r="S2779" s="14"/>
      <c r="T2779" s="14"/>
    </row>
    <row r="2780" spans="17:20" x14ac:dyDescent="0.2">
      <c r="Q2780" s="10"/>
      <c r="S2780" s="14"/>
      <c r="T2780" s="14"/>
    </row>
    <row r="2781" spans="17:20" x14ac:dyDescent="0.2">
      <c r="Q2781" s="10"/>
      <c r="S2781" s="14"/>
      <c r="T2781" s="14"/>
    </row>
    <row r="2782" spans="17:20" x14ac:dyDescent="0.2">
      <c r="Q2782" s="10"/>
      <c r="S2782" s="14"/>
      <c r="T2782" s="14"/>
    </row>
    <row r="2783" spans="17:20" x14ac:dyDescent="0.2">
      <c r="Q2783" s="10"/>
      <c r="S2783" s="14"/>
      <c r="T2783" s="14"/>
    </row>
    <row r="2784" spans="17:20" x14ac:dyDescent="0.2">
      <c r="Q2784" s="10"/>
      <c r="S2784" s="14"/>
      <c r="T2784" s="14"/>
    </row>
    <row r="2785" spans="17:20" x14ac:dyDescent="0.2">
      <c r="Q2785" s="10"/>
      <c r="S2785" s="14"/>
      <c r="T2785" s="14"/>
    </row>
    <row r="2786" spans="17:20" x14ac:dyDescent="0.2">
      <c r="Q2786" s="10"/>
      <c r="S2786" s="14"/>
      <c r="T2786" s="14"/>
    </row>
    <row r="2787" spans="17:20" x14ac:dyDescent="0.2">
      <c r="Q2787" s="10"/>
      <c r="S2787" s="14"/>
      <c r="T2787" s="14"/>
    </row>
    <row r="2788" spans="17:20" x14ac:dyDescent="0.2">
      <c r="Q2788" s="10"/>
      <c r="S2788" s="14"/>
      <c r="T2788" s="14"/>
    </row>
    <row r="2789" spans="17:20" x14ac:dyDescent="0.2">
      <c r="Q2789" s="10"/>
      <c r="S2789" s="14"/>
      <c r="T2789" s="14"/>
    </row>
    <row r="2790" spans="17:20" x14ac:dyDescent="0.2">
      <c r="Q2790" s="10"/>
      <c r="S2790" s="14"/>
      <c r="T2790" s="14"/>
    </row>
    <row r="2791" spans="17:20" x14ac:dyDescent="0.2">
      <c r="Q2791" s="10"/>
      <c r="S2791" s="14"/>
      <c r="T2791" s="14"/>
    </row>
    <row r="2792" spans="17:20" x14ac:dyDescent="0.2">
      <c r="Q2792" s="10"/>
      <c r="S2792" s="14"/>
      <c r="T2792" s="14"/>
    </row>
    <row r="2793" spans="17:20" x14ac:dyDescent="0.2">
      <c r="Q2793" s="10"/>
      <c r="S2793" s="14"/>
      <c r="T2793" s="14"/>
    </row>
    <row r="2794" spans="17:20" x14ac:dyDescent="0.2">
      <c r="Q2794" s="10"/>
      <c r="S2794" s="14"/>
      <c r="T2794" s="14"/>
    </row>
    <row r="2795" spans="17:20" x14ac:dyDescent="0.2">
      <c r="Q2795" s="10"/>
      <c r="S2795" s="14"/>
      <c r="T2795" s="14"/>
    </row>
    <row r="2796" spans="17:20" x14ac:dyDescent="0.2">
      <c r="Q2796" s="10"/>
      <c r="S2796" s="14"/>
      <c r="T2796" s="14"/>
    </row>
    <row r="2797" spans="17:20" x14ac:dyDescent="0.2">
      <c r="Q2797" s="10"/>
      <c r="S2797" s="14"/>
      <c r="T2797" s="14"/>
    </row>
    <row r="2798" spans="17:20" x14ac:dyDescent="0.2">
      <c r="Q2798" s="10"/>
      <c r="S2798" s="14"/>
      <c r="T2798" s="14"/>
    </row>
    <row r="2799" spans="17:20" x14ac:dyDescent="0.2">
      <c r="Q2799" s="10"/>
      <c r="S2799" s="14"/>
      <c r="T2799" s="14"/>
    </row>
    <row r="2800" spans="17:20" x14ac:dyDescent="0.2">
      <c r="Q2800" s="10"/>
      <c r="S2800" s="14"/>
      <c r="T2800" s="14"/>
    </row>
    <row r="2801" spans="17:20" x14ac:dyDescent="0.2">
      <c r="Q2801" s="10"/>
      <c r="S2801" s="14"/>
      <c r="T2801" s="14"/>
    </row>
    <row r="2802" spans="17:20" x14ac:dyDescent="0.2">
      <c r="Q2802" s="10"/>
      <c r="S2802" s="14"/>
      <c r="T2802" s="14"/>
    </row>
    <row r="2803" spans="17:20" x14ac:dyDescent="0.2">
      <c r="Q2803" s="10"/>
      <c r="S2803" s="14"/>
      <c r="T2803" s="14"/>
    </row>
    <row r="2804" spans="17:20" x14ac:dyDescent="0.2">
      <c r="Q2804" s="10"/>
      <c r="S2804" s="14"/>
      <c r="T2804" s="14"/>
    </row>
    <row r="2805" spans="17:20" x14ac:dyDescent="0.2">
      <c r="Q2805" s="10"/>
      <c r="S2805" s="14"/>
      <c r="T2805" s="14"/>
    </row>
    <row r="2806" spans="17:20" x14ac:dyDescent="0.2">
      <c r="Q2806" s="10"/>
      <c r="S2806" s="14"/>
      <c r="T2806" s="14"/>
    </row>
    <row r="2807" spans="17:20" x14ac:dyDescent="0.2">
      <c r="Q2807" s="10"/>
      <c r="S2807" s="14"/>
      <c r="T2807" s="14"/>
    </row>
    <row r="2808" spans="17:20" x14ac:dyDescent="0.2">
      <c r="Q2808" s="10"/>
      <c r="S2808" s="14"/>
      <c r="T2808" s="14"/>
    </row>
    <row r="2809" spans="17:20" x14ac:dyDescent="0.2">
      <c r="Q2809" s="10"/>
      <c r="S2809" s="14"/>
      <c r="T2809" s="14"/>
    </row>
    <row r="2810" spans="17:20" x14ac:dyDescent="0.2">
      <c r="Q2810" s="10"/>
      <c r="S2810" s="14"/>
      <c r="T2810" s="14"/>
    </row>
    <row r="2811" spans="17:20" x14ac:dyDescent="0.2">
      <c r="Q2811" s="10"/>
      <c r="S2811" s="14"/>
      <c r="T2811" s="14"/>
    </row>
    <row r="2812" spans="17:20" x14ac:dyDescent="0.2">
      <c r="Q2812" s="10"/>
      <c r="S2812" s="14"/>
      <c r="T2812" s="14"/>
    </row>
    <row r="2813" spans="17:20" x14ac:dyDescent="0.2">
      <c r="Q2813" s="10"/>
      <c r="S2813" s="14"/>
      <c r="T2813" s="14"/>
    </row>
    <row r="2814" spans="17:20" x14ac:dyDescent="0.2">
      <c r="Q2814" s="10"/>
      <c r="S2814" s="14"/>
      <c r="T2814" s="14"/>
    </row>
    <row r="2815" spans="17:20" x14ac:dyDescent="0.2">
      <c r="Q2815" s="10"/>
      <c r="S2815" s="14"/>
      <c r="T2815" s="14"/>
    </row>
    <row r="2816" spans="17:20" x14ac:dyDescent="0.2">
      <c r="Q2816" s="10"/>
      <c r="S2816" s="14"/>
      <c r="T2816" s="14"/>
    </row>
    <row r="2817" spans="17:20" x14ac:dyDescent="0.2">
      <c r="Q2817" s="10"/>
      <c r="S2817" s="14"/>
      <c r="T2817" s="14"/>
    </row>
    <row r="2818" spans="17:20" x14ac:dyDescent="0.2">
      <c r="Q2818" s="10"/>
      <c r="S2818" s="14"/>
      <c r="T2818" s="14"/>
    </row>
    <row r="2819" spans="17:20" x14ac:dyDescent="0.2">
      <c r="Q2819" s="10"/>
      <c r="S2819" s="14"/>
      <c r="T2819" s="14"/>
    </row>
    <row r="2820" spans="17:20" x14ac:dyDescent="0.2">
      <c r="Q2820" s="10"/>
      <c r="S2820" s="14"/>
      <c r="T2820" s="14"/>
    </row>
    <row r="2821" spans="17:20" x14ac:dyDescent="0.2">
      <c r="Q2821" s="10"/>
      <c r="S2821" s="14"/>
      <c r="T2821" s="14"/>
    </row>
    <row r="2822" spans="17:20" x14ac:dyDescent="0.2">
      <c r="Q2822" s="10"/>
      <c r="S2822" s="14"/>
      <c r="T2822" s="14"/>
    </row>
    <row r="2823" spans="17:20" x14ac:dyDescent="0.2">
      <c r="Q2823" s="10"/>
      <c r="S2823" s="14"/>
      <c r="T2823" s="14"/>
    </row>
    <row r="2824" spans="17:20" x14ac:dyDescent="0.2">
      <c r="Q2824" s="10"/>
      <c r="S2824" s="14"/>
      <c r="T2824" s="14"/>
    </row>
    <row r="2825" spans="17:20" x14ac:dyDescent="0.2">
      <c r="Q2825" s="10"/>
      <c r="S2825" s="14"/>
      <c r="T2825" s="14"/>
    </row>
    <row r="2826" spans="17:20" x14ac:dyDescent="0.2">
      <c r="Q2826" s="10"/>
      <c r="S2826" s="14"/>
      <c r="T2826" s="14"/>
    </row>
    <row r="2827" spans="17:20" x14ac:dyDescent="0.2">
      <c r="Q2827" s="10"/>
      <c r="S2827" s="14"/>
      <c r="T2827" s="14"/>
    </row>
    <row r="2828" spans="17:20" x14ac:dyDescent="0.2">
      <c r="Q2828" s="10"/>
      <c r="S2828" s="14"/>
      <c r="T2828" s="14"/>
    </row>
    <row r="2829" spans="17:20" x14ac:dyDescent="0.2">
      <c r="Q2829" s="10"/>
      <c r="S2829" s="14"/>
      <c r="T2829" s="14"/>
    </row>
    <row r="2830" spans="17:20" x14ac:dyDescent="0.2">
      <c r="Q2830" s="10"/>
      <c r="S2830" s="14"/>
      <c r="T2830" s="14"/>
    </row>
    <row r="2831" spans="17:20" x14ac:dyDescent="0.2">
      <c r="Q2831" s="10"/>
      <c r="S2831" s="14"/>
      <c r="T2831" s="14"/>
    </row>
    <row r="2832" spans="17:20" x14ac:dyDescent="0.2">
      <c r="Q2832" s="10"/>
      <c r="S2832" s="14"/>
      <c r="T2832" s="14"/>
    </row>
    <row r="2833" spans="17:20" x14ac:dyDescent="0.2">
      <c r="Q2833" s="10"/>
      <c r="S2833" s="14"/>
      <c r="T2833" s="14"/>
    </row>
    <row r="2834" spans="17:20" x14ac:dyDescent="0.2">
      <c r="Q2834" s="10"/>
      <c r="S2834" s="14"/>
      <c r="T2834" s="14"/>
    </row>
    <row r="2835" spans="17:20" x14ac:dyDescent="0.2">
      <c r="Q2835" s="10"/>
      <c r="S2835" s="14"/>
      <c r="T2835" s="14"/>
    </row>
    <row r="2836" spans="17:20" x14ac:dyDescent="0.2">
      <c r="Q2836" s="10"/>
      <c r="S2836" s="14"/>
      <c r="T2836" s="14"/>
    </row>
    <row r="2837" spans="17:20" x14ac:dyDescent="0.2">
      <c r="Q2837" s="10"/>
      <c r="S2837" s="14"/>
      <c r="T2837" s="14"/>
    </row>
    <row r="2838" spans="17:20" x14ac:dyDescent="0.2">
      <c r="Q2838" s="10"/>
      <c r="S2838" s="14"/>
      <c r="T2838" s="14"/>
    </row>
    <row r="2839" spans="17:20" x14ac:dyDescent="0.2">
      <c r="Q2839" s="10"/>
      <c r="S2839" s="14"/>
      <c r="T2839" s="14"/>
    </row>
    <row r="2840" spans="17:20" x14ac:dyDescent="0.2">
      <c r="Q2840" s="10"/>
      <c r="S2840" s="14"/>
      <c r="T2840" s="14"/>
    </row>
    <row r="2841" spans="17:20" x14ac:dyDescent="0.2">
      <c r="Q2841" s="10"/>
      <c r="S2841" s="14"/>
      <c r="T2841" s="14"/>
    </row>
    <row r="2842" spans="17:20" x14ac:dyDescent="0.2">
      <c r="Q2842" s="10"/>
      <c r="S2842" s="14"/>
      <c r="T2842" s="14"/>
    </row>
    <row r="2843" spans="17:20" x14ac:dyDescent="0.2">
      <c r="Q2843" s="10"/>
      <c r="S2843" s="14"/>
      <c r="T2843" s="14"/>
    </row>
    <row r="2844" spans="17:20" x14ac:dyDescent="0.2">
      <c r="Q2844" s="10"/>
      <c r="S2844" s="14"/>
      <c r="T2844" s="14"/>
    </row>
    <row r="2845" spans="17:20" x14ac:dyDescent="0.2">
      <c r="Q2845" s="10"/>
      <c r="S2845" s="14"/>
      <c r="T2845" s="14"/>
    </row>
    <row r="2846" spans="17:20" x14ac:dyDescent="0.2">
      <c r="Q2846" s="10"/>
      <c r="S2846" s="14"/>
      <c r="T2846" s="14"/>
    </row>
    <row r="2847" spans="17:20" x14ac:dyDescent="0.2">
      <c r="Q2847" s="10"/>
      <c r="S2847" s="14"/>
      <c r="T2847" s="14"/>
    </row>
    <row r="2848" spans="17:20" x14ac:dyDescent="0.2">
      <c r="Q2848" s="10"/>
      <c r="S2848" s="14"/>
      <c r="T2848" s="14"/>
    </row>
    <row r="2849" spans="17:20" x14ac:dyDescent="0.2">
      <c r="Q2849" s="10"/>
      <c r="S2849" s="14"/>
      <c r="T2849" s="14"/>
    </row>
    <row r="2850" spans="17:20" x14ac:dyDescent="0.2">
      <c r="Q2850" s="10"/>
      <c r="S2850" s="14"/>
      <c r="T2850" s="14"/>
    </row>
    <row r="2851" spans="17:20" x14ac:dyDescent="0.2">
      <c r="Q2851" s="10"/>
      <c r="S2851" s="14"/>
      <c r="T2851" s="14"/>
    </row>
    <row r="2852" spans="17:20" x14ac:dyDescent="0.2">
      <c r="Q2852" s="10"/>
      <c r="S2852" s="14"/>
      <c r="T2852" s="14"/>
    </row>
    <row r="2853" spans="17:20" x14ac:dyDescent="0.2">
      <c r="Q2853" s="10"/>
      <c r="S2853" s="14"/>
      <c r="T2853" s="14"/>
    </row>
    <row r="2854" spans="17:20" x14ac:dyDescent="0.2">
      <c r="Q2854" s="10"/>
      <c r="S2854" s="14"/>
      <c r="T2854" s="14"/>
    </row>
    <row r="2855" spans="17:20" x14ac:dyDescent="0.2">
      <c r="Q2855" s="10"/>
      <c r="S2855" s="14"/>
      <c r="T2855" s="14"/>
    </row>
    <row r="2856" spans="17:20" x14ac:dyDescent="0.2">
      <c r="Q2856" s="10"/>
      <c r="S2856" s="14"/>
      <c r="T2856" s="14"/>
    </row>
    <row r="2857" spans="17:20" x14ac:dyDescent="0.2">
      <c r="Q2857" s="10"/>
      <c r="S2857" s="14"/>
      <c r="T2857" s="14"/>
    </row>
    <row r="2858" spans="17:20" x14ac:dyDescent="0.2">
      <c r="Q2858" s="10"/>
      <c r="S2858" s="14"/>
      <c r="T2858" s="14"/>
    </row>
    <row r="2859" spans="17:20" x14ac:dyDescent="0.2">
      <c r="Q2859" s="10"/>
      <c r="S2859" s="14"/>
      <c r="T2859" s="14"/>
    </row>
    <row r="2860" spans="17:20" x14ac:dyDescent="0.2">
      <c r="Q2860" s="10"/>
      <c r="S2860" s="14"/>
      <c r="T2860" s="14"/>
    </row>
    <row r="2861" spans="17:20" x14ac:dyDescent="0.2">
      <c r="Q2861" s="10"/>
      <c r="S2861" s="14"/>
      <c r="T2861" s="14"/>
    </row>
    <row r="2862" spans="17:20" x14ac:dyDescent="0.2">
      <c r="Q2862" s="10"/>
      <c r="S2862" s="14"/>
      <c r="T2862" s="14"/>
    </row>
    <row r="2863" spans="17:20" x14ac:dyDescent="0.2">
      <c r="Q2863" s="10"/>
      <c r="S2863" s="14"/>
      <c r="T2863" s="14"/>
    </row>
    <row r="2864" spans="17:20" x14ac:dyDescent="0.2">
      <c r="Q2864" s="10"/>
      <c r="S2864" s="14"/>
      <c r="T2864" s="14"/>
    </row>
    <row r="2865" spans="17:20" x14ac:dyDescent="0.2">
      <c r="Q2865" s="10"/>
      <c r="S2865" s="14"/>
      <c r="T2865" s="14"/>
    </row>
    <row r="2866" spans="17:20" x14ac:dyDescent="0.2">
      <c r="Q2866" s="10"/>
      <c r="S2866" s="14"/>
      <c r="T2866" s="14"/>
    </row>
    <row r="2867" spans="17:20" x14ac:dyDescent="0.2">
      <c r="Q2867" s="10"/>
      <c r="S2867" s="14"/>
      <c r="T2867" s="14"/>
    </row>
    <row r="2868" spans="17:20" x14ac:dyDescent="0.2">
      <c r="Q2868" s="10"/>
      <c r="S2868" s="14"/>
      <c r="T2868" s="14"/>
    </row>
    <row r="2869" spans="17:20" x14ac:dyDescent="0.2">
      <c r="Q2869" s="10"/>
      <c r="S2869" s="14"/>
      <c r="T2869" s="14"/>
    </row>
    <row r="2870" spans="17:20" x14ac:dyDescent="0.2">
      <c r="Q2870" s="10"/>
      <c r="S2870" s="14"/>
      <c r="T2870" s="14"/>
    </row>
    <row r="2871" spans="17:20" x14ac:dyDescent="0.2">
      <c r="Q2871" s="10"/>
      <c r="S2871" s="14"/>
      <c r="T2871" s="14"/>
    </row>
    <row r="2872" spans="17:20" x14ac:dyDescent="0.2">
      <c r="Q2872" s="10"/>
      <c r="S2872" s="14"/>
      <c r="T2872" s="14"/>
    </row>
    <row r="2873" spans="17:20" x14ac:dyDescent="0.2">
      <c r="Q2873" s="10"/>
      <c r="S2873" s="14"/>
      <c r="T2873" s="14"/>
    </row>
    <row r="2874" spans="17:20" x14ac:dyDescent="0.2">
      <c r="Q2874" s="10"/>
      <c r="S2874" s="14"/>
      <c r="T2874" s="14"/>
    </row>
    <row r="2875" spans="17:20" x14ac:dyDescent="0.2">
      <c r="Q2875" s="10"/>
      <c r="S2875" s="14"/>
      <c r="T2875" s="14"/>
    </row>
    <row r="2876" spans="17:20" x14ac:dyDescent="0.2">
      <c r="Q2876" s="10"/>
      <c r="S2876" s="14"/>
      <c r="T2876" s="14"/>
    </row>
    <row r="2877" spans="17:20" x14ac:dyDescent="0.2">
      <c r="Q2877" s="10"/>
      <c r="S2877" s="14"/>
      <c r="T2877" s="14"/>
    </row>
    <row r="2878" spans="17:20" x14ac:dyDescent="0.2">
      <c r="Q2878" s="10"/>
      <c r="S2878" s="14"/>
      <c r="T2878" s="14"/>
    </row>
    <row r="2879" spans="17:20" x14ac:dyDescent="0.2">
      <c r="Q2879" s="10"/>
      <c r="S2879" s="14"/>
      <c r="T2879" s="14"/>
    </row>
    <row r="2880" spans="17:20" x14ac:dyDescent="0.2">
      <c r="Q2880" s="10"/>
      <c r="S2880" s="14"/>
      <c r="T2880" s="14"/>
    </row>
    <row r="2881" spans="17:20" x14ac:dyDescent="0.2">
      <c r="Q2881" s="10"/>
      <c r="S2881" s="14"/>
      <c r="T2881" s="14"/>
    </row>
    <row r="2882" spans="17:20" x14ac:dyDescent="0.2">
      <c r="Q2882" s="10"/>
      <c r="S2882" s="14"/>
      <c r="T2882" s="14"/>
    </row>
    <row r="2883" spans="17:20" x14ac:dyDescent="0.2">
      <c r="Q2883" s="10"/>
      <c r="S2883" s="14"/>
      <c r="T2883" s="14"/>
    </row>
    <row r="2884" spans="17:20" x14ac:dyDescent="0.2">
      <c r="Q2884" s="10"/>
      <c r="S2884" s="14"/>
      <c r="T2884" s="14"/>
    </row>
    <row r="2885" spans="17:20" x14ac:dyDescent="0.2">
      <c r="Q2885" s="10"/>
      <c r="S2885" s="14"/>
      <c r="T2885" s="14"/>
    </row>
    <row r="2886" spans="17:20" x14ac:dyDescent="0.2">
      <c r="Q2886" s="10"/>
      <c r="S2886" s="14"/>
      <c r="T2886" s="14"/>
    </row>
    <row r="2887" spans="17:20" x14ac:dyDescent="0.2">
      <c r="Q2887" s="10"/>
      <c r="S2887" s="14"/>
      <c r="T2887" s="14"/>
    </row>
    <row r="2888" spans="17:20" x14ac:dyDescent="0.2">
      <c r="Q2888" s="10"/>
      <c r="S2888" s="14"/>
      <c r="T2888" s="14"/>
    </row>
    <row r="2889" spans="17:20" x14ac:dyDescent="0.2">
      <c r="Q2889" s="10"/>
      <c r="S2889" s="14"/>
      <c r="T2889" s="14"/>
    </row>
    <row r="2890" spans="17:20" x14ac:dyDescent="0.2">
      <c r="Q2890" s="10"/>
      <c r="S2890" s="14"/>
      <c r="T2890" s="14"/>
    </row>
    <row r="2891" spans="17:20" x14ac:dyDescent="0.2">
      <c r="Q2891" s="10"/>
      <c r="S2891" s="14"/>
      <c r="T2891" s="14"/>
    </row>
    <row r="2892" spans="17:20" x14ac:dyDescent="0.2">
      <c r="Q2892" s="10"/>
      <c r="S2892" s="14"/>
      <c r="T2892" s="14"/>
    </row>
    <row r="2893" spans="17:20" x14ac:dyDescent="0.2">
      <c r="Q2893" s="10"/>
      <c r="S2893" s="14"/>
      <c r="T2893" s="14"/>
    </row>
    <row r="2894" spans="17:20" x14ac:dyDescent="0.2">
      <c r="Q2894" s="10"/>
      <c r="S2894" s="14"/>
      <c r="T2894" s="14"/>
    </row>
    <row r="2895" spans="17:20" x14ac:dyDescent="0.2">
      <c r="Q2895" s="10"/>
      <c r="S2895" s="14"/>
      <c r="T2895" s="14"/>
    </row>
    <row r="2896" spans="17:20" x14ac:dyDescent="0.2">
      <c r="Q2896" s="10"/>
      <c r="S2896" s="14"/>
      <c r="T2896" s="14"/>
    </row>
    <row r="2897" spans="17:20" x14ac:dyDescent="0.2">
      <c r="Q2897" s="10"/>
      <c r="S2897" s="14"/>
      <c r="T2897" s="14"/>
    </row>
    <row r="2898" spans="17:20" x14ac:dyDescent="0.2">
      <c r="Q2898" s="10"/>
      <c r="S2898" s="14"/>
      <c r="T2898" s="14"/>
    </row>
    <row r="2899" spans="17:20" x14ac:dyDescent="0.2">
      <c r="Q2899" s="10"/>
      <c r="S2899" s="14"/>
      <c r="T2899" s="14"/>
    </row>
    <row r="2900" spans="17:20" x14ac:dyDescent="0.2">
      <c r="Q2900" s="10"/>
      <c r="S2900" s="14"/>
      <c r="T2900" s="14"/>
    </row>
    <row r="2901" spans="17:20" x14ac:dyDescent="0.2">
      <c r="Q2901" s="10"/>
      <c r="S2901" s="14"/>
      <c r="T2901" s="14"/>
    </row>
    <row r="2902" spans="17:20" x14ac:dyDescent="0.2">
      <c r="Q2902" s="10"/>
      <c r="S2902" s="14"/>
      <c r="T2902" s="14"/>
    </row>
    <row r="2903" spans="17:20" x14ac:dyDescent="0.2">
      <c r="Q2903" s="10"/>
      <c r="S2903" s="14"/>
      <c r="T2903" s="14"/>
    </row>
    <row r="2904" spans="17:20" x14ac:dyDescent="0.2">
      <c r="Q2904" s="10"/>
      <c r="S2904" s="14"/>
      <c r="T2904" s="14"/>
    </row>
    <row r="2905" spans="17:20" x14ac:dyDescent="0.2">
      <c r="Q2905" s="10"/>
      <c r="S2905" s="14"/>
      <c r="T2905" s="14"/>
    </row>
    <row r="2906" spans="17:20" x14ac:dyDescent="0.2">
      <c r="Q2906" s="10"/>
      <c r="S2906" s="14"/>
      <c r="T2906" s="14"/>
    </row>
    <row r="2907" spans="17:20" x14ac:dyDescent="0.2">
      <c r="Q2907" s="10"/>
      <c r="S2907" s="14"/>
      <c r="T2907" s="14"/>
    </row>
    <row r="2908" spans="17:20" x14ac:dyDescent="0.2">
      <c r="Q2908" s="10"/>
      <c r="S2908" s="14"/>
      <c r="T2908" s="14"/>
    </row>
    <row r="2909" spans="17:20" x14ac:dyDescent="0.2">
      <c r="Q2909" s="10"/>
      <c r="S2909" s="14"/>
      <c r="T2909" s="14"/>
    </row>
    <row r="2910" spans="17:20" x14ac:dyDescent="0.2">
      <c r="Q2910" s="10"/>
      <c r="S2910" s="14"/>
      <c r="T2910" s="14"/>
    </row>
    <row r="2911" spans="17:20" x14ac:dyDescent="0.2">
      <c r="Q2911" s="10"/>
      <c r="S2911" s="14"/>
      <c r="T2911" s="14"/>
    </row>
    <row r="2912" spans="17:20" x14ac:dyDescent="0.2">
      <c r="Q2912" s="10"/>
      <c r="S2912" s="14"/>
      <c r="T2912" s="14"/>
    </row>
    <row r="2913" spans="17:20" x14ac:dyDescent="0.2">
      <c r="Q2913" s="10"/>
      <c r="S2913" s="14"/>
      <c r="T2913" s="14"/>
    </row>
    <row r="2914" spans="17:20" x14ac:dyDescent="0.2">
      <c r="Q2914" s="10"/>
      <c r="S2914" s="14"/>
      <c r="T2914" s="14"/>
    </row>
    <row r="2915" spans="17:20" x14ac:dyDescent="0.2">
      <c r="Q2915" s="10"/>
      <c r="S2915" s="14"/>
      <c r="T2915" s="14"/>
    </row>
    <row r="2916" spans="17:20" x14ac:dyDescent="0.2">
      <c r="Q2916" s="10"/>
      <c r="S2916" s="14"/>
      <c r="T2916" s="14"/>
    </row>
    <row r="2917" spans="17:20" x14ac:dyDescent="0.2">
      <c r="Q2917" s="10"/>
      <c r="S2917" s="14"/>
      <c r="T2917" s="14"/>
    </row>
    <row r="2918" spans="17:20" x14ac:dyDescent="0.2">
      <c r="Q2918" s="10"/>
      <c r="S2918" s="14"/>
      <c r="T2918" s="14"/>
    </row>
    <row r="2919" spans="17:20" x14ac:dyDescent="0.2">
      <c r="Q2919" s="10"/>
      <c r="S2919" s="14"/>
      <c r="T2919" s="14"/>
    </row>
    <row r="2920" spans="17:20" x14ac:dyDescent="0.2">
      <c r="Q2920" s="10"/>
      <c r="S2920" s="14"/>
      <c r="T2920" s="14"/>
    </row>
    <row r="2921" spans="17:20" x14ac:dyDescent="0.2">
      <c r="Q2921" s="10"/>
      <c r="S2921" s="14"/>
      <c r="T2921" s="14"/>
    </row>
    <row r="2922" spans="17:20" x14ac:dyDescent="0.2">
      <c r="Q2922" s="10"/>
      <c r="S2922" s="14"/>
      <c r="T2922" s="14"/>
    </row>
    <row r="2923" spans="17:20" x14ac:dyDescent="0.2">
      <c r="Q2923" s="10"/>
      <c r="S2923" s="14"/>
      <c r="T2923" s="14"/>
    </row>
    <row r="2924" spans="17:20" x14ac:dyDescent="0.2">
      <c r="Q2924" s="10"/>
      <c r="S2924" s="14"/>
      <c r="T2924" s="14"/>
    </row>
    <row r="2925" spans="17:20" x14ac:dyDescent="0.2">
      <c r="Q2925" s="10"/>
      <c r="S2925" s="14"/>
      <c r="T2925" s="14"/>
    </row>
    <row r="2926" spans="17:20" x14ac:dyDescent="0.2">
      <c r="Q2926" s="10"/>
      <c r="S2926" s="14"/>
      <c r="T2926" s="14"/>
    </row>
    <row r="2927" spans="17:20" x14ac:dyDescent="0.2">
      <c r="Q2927" s="10"/>
      <c r="S2927" s="14"/>
      <c r="T2927" s="14"/>
    </row>
    <row r="2928" spans="17:20" x14ac:dyDescent="0.2">
      <c r="Q2928" s="10"/>
      <c r="S2928" s="14"/>
      <c r="T2928" s="14"/>
    </row>
    <row r="2929" spans="17:20" x14ac:dyDescent="0.2">
      <c r="Q2929" s="10"/>
      <c r="S2929" s="14"/>
      <c r="T2929" s="14"/>
    </row>
    <row r="2930" spans="17:20" x14ac:dyDescent="0.2">
      <c r="Q2930" s="10"/>
      <c r="S2930" s="14"/>
      <c r="T2930" s="14"/>
    </row>
    <row r="2931" spans="17:20" x14ac:dyDescent="0.2">
      <c r="Q2931" s="10"/>
      <c r="S2931" s="14"/>
      <c r="T2931" s="14"/>
    </row>
    <row r="2932" spans="17:20" x14ac:dyDescent="0.2">
      <c r="Q2932" s="10"/>
      <c r="S2932" s="14"/>
      <c r="T2932" s="14"/>
    </row>
    <row r="2933" spans="17:20" x14ac:dyDescent="0.2">
      <c r="Q2933" s="10"/>
      <c r="S2933" s="14"/>
      <c r="T2933" s="14"/>
    </row>
    <row r="2934" spans="17:20" x14ac:dyDescent="0.2">
      <c r="Q2934" s="10"/>
      <c r="S2934" s="14"/>
      <c r="T2934" s="14"/>
    </row>
    <row r="2935" spans="17:20" x14ac:dyDescent="0.2">
      <c r="Q2935" s="10"/>
      <c r="S2935" s="14"/>
      <c r="T2935" s="14"/>
    </row>
    <row r="2936" spans="17:20" x14ac:dyDescent="0.2">
      <c r="Q2936" s="10"/>
      <c r="S2936" s="14"/>
      <c r="T2936" s="14"/>
    </row>
    <row r="2937" spans="17:20" x14ac:dyDescent="0.2">
      <c r="Q2937" s="10"/>
      <c r="S2937" s="14"/>
      <c r="T2937" s="14"/>
    </row>
    <row r="2938" spans="17:20" x14ac:dyDescent="0.2">
      <c r="Q2938" s="10"/>
      <c r="S2938" s="14"/>
      <c r="T2938" s="14"/>
    </row>
    <row r="2939" spans="17:20" x14ac:dyDescent="0.2">
      <c r="Q2939" s="10"/>
      <c r="S2939" s="14"/>
      <c r="T2939" s="14"/>
    </row>
    <row r="2940" spans="17:20" x14ac:dyDescent="0.2">
      <c r="Q2940" s="10"/>
      <c r="S2940" s="14"/>
      <c r="T2940" s="14"/>
    </row>
    <row r="2941" spans="17:20" x14ac:dyDescent="0.2">
      <c r="Q2941" s="10"/>
      <c r="S2941" s="14"/>
      <c r="T2941" s="14"/>
    </row>
    <row r="2942" spans="17:20" x14ac:dyDescent="0.2">
      <c r="Q2942" s="10"/>
      <c r="S2942" s="14"/>
      <c r="T2942" s="14"/>
    </row>
    <row r="2943" spans="17:20" x14ac:dyDescent="0.2">
      <c r="Q2943" s="10"/>
      <c r="S2943" s="14"/>
      <c r="T2943" s="14"/>
    </row>
    <row r="2944" spans="17:20" x14ac:dyDescent="0.2">
      <c r="Q2944" s="10"/>
      <c r="S2944" s="14"/>
      <c r="T2944" s="14"/>
    </row>
    <row r="2945" spans="17:20" x14ac:dyDescent="0.2">
      <c r="Q2945" s="10"/>
      <c r="S2945" s="14"/>
      <c r="T2945" s="14"/>
    </row>
    <row r="2946" spans="17:20" x14ac:dyDescent="0.2">
      <c r="Q2946" s="10"/>
      <c r="S2946" s="14"/>
      <c r="T2946" s="14"/>
    </row>
    <row r="2947" spans="17:20" x14ac:dyDescent="0.2">
      <c r="Q2947" s="10"/>
      <c r="S2947" s="14"/>
      <c r="T2947" s="14"/>
    </row>
    <row r="2948" spans="17:20" x14ac:dyDescent="0.2">
      <c r="Q2948" s="10"/>
      <c r="S2948" s="14"/>
      <c r="T2948" s="14"/>
    </row>
    <row r="2949" spans="17:20" x14ac:dyDescent="0.2">
      <c r="Q2949" s="10"/>
      <c r="S2949" s="14"/>
      <c r="T2949" s="14"/>
    </row>
    <row r="2950" spans="17:20" x14ac:dyDescent="0.2">
      <c r="Q2950" s="10"/>
      <c r="S2950" s="14"/>
      <c r="T2950" s="14"/>
    </row>
    <row r="2951" spans="17:20" x14ac:dyDescent="0.2">
      <c r="Q2951" s="10"/>
      <c r="S2951" s="14"/>
      <c r="T2951" s="14"/>
    </row>
    <row r="2952" spans="17:20" x14ac:dyDescent="0.2">
      <c r="Q2952" s="10"/>
      <c r="S2952" s="14"/>
      <c r="T2952" s="14"/>
    </row>
    <row r="2953" spans="17:20" x14ac:dyDescent="0.2">
      <c r="Q2953" s="10"/>
      <c r="S2953" s="14"/>
      <c r="T2953" s="14"/>
    </row>
    <row r="2954" spans="17:20" x14ac:dyDescent="0.2">
      <c r="Q2954" s="10"/>
      <c r="S2954" s="14"/>
      <c r="T2954" s="14"/>
    </row>
    <row r="2955" spans="17:20" x14ac:dyDescent="0.2">
      <c r="Q2955" s="10"/>
      <c r="S2955" s="14"/>
      <c r="T2955" s="14"/>
    </row>
    <row r="2956" spans="17:20" x14ac:dyDescent="0.2">
      <c r="Q2956" s="10"/>
      <c r="S2956" s="14"/>
      <c r="T2956" s="14"/>
    </row>
    <row r="2957" spans="17:20" x14ac:dyDescent="0.2">
      <c r="Q2957" s="10"/>
      <c r="S2957" s="14"/>
      <c r="T2957" s="14"/>
    </row>
    <row r="2958" spans="17:20" x14ac:dyDescent="0.2">
      <c r="Q2958" s="10"/>
      <c r="S2958" s="14"/>
      <c r="T2958" s="14"/>
    </row>
    <row r="2959" spans="17:20" x14ac:dyDescent="0.2">
      <c r="Q2959" s="10"/>
      <c r="S2959" s="14"/>
      <c r="T2959" s="14"/>
    </row>
    <row r="2960" spans="17:20" x14ac:dyDescent="0.2">
      <c r="Q2960" s="10"/>
      <c r="S2960" s="14"/>
      <c r="T2960" s="14"/>
    </row>
    <row r="2961" spans="17:20" x14ac:dyDescent="0.2">
      <c r="Q2961" s="10"/>
      <c r="S2961" s="14"/>
      <c r="T2961" s="14"/>
    </row>
    <row r="2962" spans="17:20" x14ac:dyDescent="0.2">
      <c r="Q2962" s="10"/>
      <c r="S2962" s="14"/>
      <c r="T2962" s="14"/>
    </row>
    <row r="2963" spans="17:20" x14ac:dyDescent="0.2">
      <c r="Q2963" s="10"/>
      <c r="S2963" s="14"/>
      <c r="T2963" s="14"/>
    </row>
    <row r="2964" spans="17:20" x14ac:dyDescent="0.2">
      <c r="Q2964" s="10"/>
      <c r="S2964" s="14"/>
      <c r="T2964" s="14"/>
    </row>
    <row r="2965" spans="17:20" x14ac:dyDescent="0.2">
      <c r="Q2965" s="10"/>
      <c r="S2965" s="14"/>
      <c r="T2965" s="14"/>
    </row>
    <row r="2966" spans="17:20" x14ac:dyDescent="0.2">
      <c r="Q2966" s="10"/>
      <c r="S2966" s="14"/>
      <c r="T2966" s="14"/>
    </row>
    <row r="2967" spans="17:20" x14ac:dyDescent="0.2">
      <c r="Q2967" s="10"/>
      <c r="S2967" s="14"/>
      <c r="T2967" s="14"/>
    </row>
    <row r="2968" spans="17:20" x14ac:dyDescent="0.2">
      <c r="Q2968" s="10"/>
      <c r="S2968" s="14"/>
      <c r="T2968" s="14"/>
    </row>
    <row r="2969" spans="17:20" x14ac:dyDescent="0.2">
      <c r="Q2969" s="10"/>
      <c r="S2969" s="14"/>
      <c r="T2969" s="14"/>
    </row>
    <row r="2970" spans="17:20" x14ac:dyDescent="0.2">
      <c r="Q2970" s="10"/>
      <c r="S2970" s="14"/>
      <c r="T2970" s="14"/>
    </row>
    <row r="2971" spans="17:20" x14ac:dyDescent="0.2">
      <c r="Q2971" s="10"/>
      <c r="S2971" s="14"/>
      <c r="T2971" s="14"/>
    </row>
    <row r="2972" spans="17:20" x14ac:dyDescent="0.2">
      <c r="Q2972" s="10"/>
      <c r="S2972" s="14"/>
      <c r="T2972" s="14"/>
    </row>
    <row r="2973" spans="17:20" x14ac:dyDescent="0.2">
      <c r="Q2973" s="10"/>
      <c r="S2973" s="14"/>
      <c r="T2973" s="14"/>
    </row>
    <row r="2974" spans="17:20" x14ac:dyDescent="0.2">
      <c r="Q2974" s="10"/>
      <c r="S2974" s="14"/>
      <c r="T2974" s="14"/>
    </row>
    <row r="2975" spans="17:20" x14ac:dyDescent="0.2">
      <c r="Q2975" s="10"/>
      <c r="S2975" s="14"/>
      <c r="T2975" s="14"/>
    </row>
    <row r="2976" spans="17:20" x14ac:dyDescent="0.2">
      <c r="Q2976" s="10"/>
      <c r="S2976" s="14"/>
      <c r="T2976" s="14"/>
    </row>
    <row r="2977" spans="17:20" x14ac:dyDescent="0.2">
      <c r="Q2977" s="10"/>
      <c r="S2977" s="14"/>
      <c r="T2977" s="14"/>
    </row>
    <row r="2978" spans="17:20" x14ac:dyDescent="0.2">
      <c r="Q2978" s="10"/>
      <c r="S2978" s="14"/>
      <c r="T2978" s="14"/>
    </row>
    <row r="2979" spans="17:20" x14ac:dyDescent="0.2">
      <c r="Q2979" s="10"/>
      <c r="S2979" s="14"/>
      <c r="T2979" s="14"/>
    </row>
    <row r="2980" spans="17:20" x14ac:dyDescent="0.2">
      <c r="Q2980" s="10"/>
      <c r="S2980" s="14"/>
      <c r="T2980" s="14"/>
    </row>
    <row r="2981" spans="17:20" x14ac:dyDescent="0.2">
      <c r="Q2981" s="10"/>
      <c r="S2981" s="14"/>
      <c r="T2981" s="14"/>
    </row>
    <row r="2982" spans="17:20" x14ac:dyDescent="0.2">
      <c r="Q2982" s="10"/>
      <c r="S2982" s="14"/>
      <c r="T2982" s="14"/>
    </row>
    <row r="2983" spans="17:20" x14ac:dyDescent="0.2">
      <c r="Q2983" s="10"/>
      <c r="S2983" s="14"/>
      <c r="T2983" s="14"/>
    </row>
    <row r="2984" spans="17:20" x14ac:dyDescent="0.2">
      <c r="Q2984" s="10"/>
      <c r="S2984" s="14"/>
      <c r="T2984" s="14"/>
    </row>
    <row r="2985" spans="17:20" x14ac:dyDescent="0.2">
      <c r="Q2985" s="10"/>
      <c r="S2985" s="14"/>
      <c r="T2985" s="14"/>
    </row>
    <row r="2986" spans="17:20" x14ac:dyDescent="0.2">
      <c r="Q2986" s="10"/>
      <c r="S2986" s="14"/>
      <c r="T2986" s="14"/>
    </row>
    <row r="2987" spans="17:20" x14ac:dyDescent="0.2">
      <c r="Q2987" s="10"/>
      <c r="S2987" s="14"/>
      <c r="T2987" s="14"/>
    </row>
    <row r="2988" spans="17:20" x14ac:dyDescent="0.2">
      <c r="Q2988" s="10"/>
      <c r="S2988" s="14"/>
      <c r="T2988" s="14"/>
    </row>
    <row r="2989" spans="17:20" x14ac:dyDescent="0.2">
      <c r="Q2989" s="10"/>
      <c r="S2989" s="14"/>
      <c r="T2989" s="14"/>
    </row>
    <row r="2990" spans="17:20" x14ac:dyDescent="0.2">
      <c r="Q2990" s="10"/>
      <c r="S2990" s="14"/>
      <c r="T2990" s="14"/>
    </row>
    <row r="2991" spans="17:20" x14ac:dyDescent="0.2">
      <c r="Q2991" s="10"/>
      <c r="S2991" s="14"/>
      <c r="T2991" s="14"/>
    </row>
    <row r="2992" spans="17:20" x14ac:dyDescent="0.2">
      <c r="Q2992" s="10"/>
      <c r="S2992" s="14"/>
      <c r="T2992" s="14"/>
    </row>
    <row r="2993" spans="17:20" x14ac:dyDescent="0.2">
      <c r="Q2993" s="10"/>
      <c r="S2993" s="14"/>
      <c r="T2993" s="14"/>
    </row>
    <row r="2994" spans="17:20" x14ac:dyDescent="0.2">
      <c r="Q2994" s="10"/>
      <c r="S2994" s="14"/>
      <c r="T2994" s="14"/>
    </row>
    <row r="2995" spans="17:20" x14ac:dyDescent="0.2">
      <c r="Q2995" s="10"/>
      <c r="S2995" s="14"/>
      <c r="T2995" s="14"/>
    </row>
    <row r="2996" spans="17:20" x14ac:dyDescent="0.2">
      <c r="Q2996" s="10"/>
      <c r="S2996" s="14"/>
      <c r="T2996" s="14"/>
    </row>
    <row r="2997" spans="17:20" x14ac:dyDescent="0.2">
      <c r="Q2997" s="10"/>
      <c r="S2997" s="14"/>
      <c r="T2997" s="14"/>
    </row>
    <row r="2998" spans="17:20" x14ac:dyDescent="0.2">
      <c r="Q2998" s="10"/>
      <c r="S2998" s="14"/>
      <c r="T2998" s="14"/>
    </row>
    <row r="2999" spans="17:20" x14ac:dyDescent="0.2">
      <c r="Q2999" s="10"/>
      <c r="S2999" s="14"/>
      <c r="T2999" s="14"/>
    </row>
    <row r="3000" spans="17:20" x14ac:dyDescent="0.2">
      <c r="Q3000" s="10"/>
      <c r="S3000" s="14"/>
      <c r="T3000" s="14"/>
    </row>
    <row r="3001" spans="17:20" x14ac:dyDescent="0.2">
      <c r="Q3001" s="10"/>
      <c r="S3001" s="14"/>
      <c r="T3001" s="14"/>
    </row>
    <row r="3002" spans="17:20" x14ac:dyDescent="0.2">
      <c r="Q3002" s="10"/>
      <c r="S3002" s="14"/>
      <c r="T3002" s="14"/>
    </row>
    <row r="3003" spans="17:20" x14ac:dyDescent="0.2">
      <c r="Q3003" s="10"/>
      <c r="S3003" s="14"/>
      <c r="T3003" s="14"/>
    </row>
    <row r="3004" spans="17:20" x14ac:dyDescent="0.2">
      <c r="Q3004" s="10"/>
      <c r="S3004" s="14"/>
      <c r="T3004" s="14"/>
    </row>
    <row r="3005" spans="17:20" x14ac:dyDescent="0.2">
      <c r="Q3005" s="10"/>
      <c r="S3005" s="14"/>
      <c r="T3005" s="14"/>
    </row>
    <row r="3006" spans="17:20" x14ac:dyDescent="0.2">
      <c r="Q3006" s="10"/>
      <c r="S3006" s="14"/>
      <c r="T3006" s="14"/>
    </row>
    <row r="3007" spans="17:20" x14ac:dyDescent="0.2">
      <c r="Q3007" s="10"/>
      <c r="S3007" s="14"/>
      <c r="T3007" s="14"/>
    </row>
    <row r="3008" spans="17:20" x14ac:dyDescent="0.2">
      <c r="Q3008" s="10"/>
      <c r="S3008" s="14"/>
      <c r="T3008" s="14"/>
    </row>
    <row r="3009" spans="17:20" x14ac:dyDescent="0.2">
      <c r="Q3009" s="10"/>
      <c r="S3009" s="14"/>
      <c r="T3009" s="14"/>
    </row>
    <row r="3010" spans="17:20" x14ac:dyDescent="0.2">
      <c r="Q3010" s="10"/>
      <c r="S3010" s="14"/>
      <c r="T3010" s="14"/>
    </row>
    <row r="3011" spans="17:20" x14ac:dyDescent="0.2">
      <c r="Q3011" s="10"/>
      <c r="S3011" s="14"/>
      <c r="T3011" s="14"/>
    </row>
    <row r="3012" spans="17:20" x14ac:dyDescent="0.2">
      <c r="Q3012" s="10"/>
      <c r="S3012" s="14"/>
      <c r="T3012" s="14"/>
    </row>
    <row r="3013" spans="17:20" x14ac:dyDescent="0.2">
      <c r="Q3013" s="10"/>
      <c r="S3013" s="14"/>
      <c r="T3013" s="14"/>
    </row>
    <row r="3014" spans="17:20" x14ac:dyDescent="0.2">
      <c r="Q3014" s="10"/>
      <c r="S3014" s="14"/>
      <c r="T3014" s="14"/>
    </row>
    <row r="3015" spans="17:20" x14ac:dyDescent="0.2">
      <c r="Q3015" s="10"/>
      <c r="S3015" s="14"/>
      <c r="T3015" s="14"/>
    </row>
    <row r="3016" spans="17:20" x14ac:dyDescent="0.2">
      <c r="Q3016" s="10"/>
      <c r="S3016" s="14"/>
      <c r="T3016" s="14"/>
    </row>
    <row r="3017" spans="17:20" x14ac:dyDescent="0.2">
      <c r="Q3017" s="10"/>
      <c r="S3017" s="14"/>
      <c r="T3017" s="14"/>
    </row>
    <row r="3018" spans="17:20" x14ac:dyDescent="0.2">
      <c r="Q3018" s="10"/>
      <c r="S3018" s="14"/>
      <c r="T3018" s="14"/>
    </row>
    <row r="3019" spans="17:20" x14ac:dyDescent="0.2">
      <c r="Q3019" s="10"/>
      <c r="S3019" s="14"/>
      <c r="T3019" s="14"/>
    </row>
    <row r="3020" spans="17:20" x14ac:dyDescent="0.2">
      <c r="Q3020" s="10"/>
      <c r="S3020" s="14"/>
      <c r="T3020" s="14"/>
    </row>
    <row r="3021" spans="17:20" x14ac:dyDescent="0.2">
      <c r="Q3021" s="10"/>
      <c r="S3021" s="14"/>
      <c r="T3021" s="14"/>
    </row>
    <row r="3022" spans="17:20" x14ac:dyDescent="0.2">
      <c r="Q3022" s="10"/>
      <c r="S3022" s="14"/>
      <c r="T3022" s="14"/>
    </row>
    <row r="3023" spans="17:20" x14ac:dyDescent="0.2">
      <c r="Q3023" s="10"/>
      <c r="S3023" s="14"/>
      <c r="T3023" s="14"/>
    </row>
    <row r="3024" spans="17:20" x14ac:dyDescent="0.2">
      <c r="Q3024" s="10"/>
      <c r="S3024" s="14"/>
      <c r="T3024" s="14"/>
    </row>
    <row r="3025" spans="17:20" x14ac:dyDescent="0.2">
      <c r="Q3025" s="10"/>
      <c r="S3025" s="14"/>
      <c r="T3025" s="14"/>
    </row>
    <row r="3026" spans="17:20" x14ac:dyDescent="0.2">
      <c r="Q3026" s="10"/>
      <c r="S3026" s="14"/>
      <c r="T3026" s="14"/>
    </row>
    <row r="3027" spans="17:20" x14ac:dyDescent="0.2">
      <c r="Q3027" s="10"/>
      <c r="S3027" s="14"/>
      <c r="T3027" s="14"/>
    </row>
    <row r="3028" spans="17:20" x14ac:dyDescent="0.2">
      <c r="Q3028" s="10"/>
      <c r="S3028" s="14"/>
      <c r="T3028" s="14"/>
    </row>
    <row r="3029" spans="17:20" x14ac:dyDescent="0.2">
      <c r="Q3029" s="10"/>
      <c r="S3029" s="14"/>
      <c r="T3029" s="14"/>
    </row>
    <row r="3030" spans="17:20" x14ac:dyDescent="0.2">
      <c r="Q3030" s="10"/>
      <c r="S3030" s="14"/>
      <c r="T3030" s="14"/>
    </row>
    <row r="3031" spans="17:20" x14ac:dyDescent="0.2">
      <c r="Q3031" s="10"/>
      <c r="S3031" s="14"/>
      <c r="T3031" s="14"/>
    </row>
    <row r="3032" spans="17:20" x14ac:dyDescent="0.2">
      <c r="Q3032" s="10"/>
      <c r="S3032" s="14"/>
      <c r="T3032" s="14"/>
    </row>
    <row r="3033" spans="17:20" x14ac:dyDescent="0.2">
      <c r="Q3033" s="10"/>
      <c r="S3033" s="14"/>
      <c r="T3033" s="14"/>
    </row>
    <row r="3034" spans="17:20" x14ac:dyDescent="0.2">
      <c r="Q3034" s="10"/>
      <c r="S3034" s="14"/>
      <c r="T3034" s="14"/>
    </row>
    <row r="3035" spans="17:20" x14ac:dyDescent="0.2">
      <c r="Q3035" s="10"/>
      <c r="S3035" s="14"/>
      <c r="T3035" s="14"/>
    </row>
    <row r="3036" spans="17:20" x14ac:dyDescent="0.2">
      <c r="Q3036" s="10"/>
      <c r="S3036" s="14"/>
      <c r="T3036" s="14"/>
    </row>
    <row r="3037" spans="17:20" x14ac:dyDescent="0.2">
      <c r="Q3037" s="10"/>
      <c r="S3037" s="14"/>
      <c r="T3037" s="14"/>
    </row>
    <row r="3038" spans="17:20" x14ac:dyDescent="0.2">
      <c r="Q3038" s="10"/>
      <c r="S3038" s="14"/>
      <c r="T3038" s="14"/>
    </row>
    <row r="3039" spans="17:20" x14ac:dyDescent="0.2">
      <c r="Q3039" s="10"/>
      <c r="S3039" s="14"/>
      <c r="T3039" s="14"/>
    </row>
    <row r="3040" spans="17:20" x14ac:dyDescent="0.2">
      <c r="Q3040" s="10"/>
      <c r="S3040" s="14"/>
      <c r="T3040" s="14"/>
    </row>
    <row r="3041" spans="17:20" x14ac:dyDescent="0.2">
      <c r="Q3041" s="10"/>
      <c r="S3041" s="14"/>
      <c r="T3041" s="14"/>
    </row>
    <row r="3042" spans="17:20" x14ac:dyDescent="0.2">
      <c r="Q3042" s="10"/>
      <c r="S3042" s="14"/>
      <c r="T3042" s="14"/>
    </row>
    <row r="3043" spans="17:20" x14ac:dyDescent="0.2">
      <c r="Q3043" s="10"/>
      <c r="S3043" s="14"/>
      <c r="T3043" s="14"/>
    </row>
    <row r="3044" spans="17:20" x14ac:dyDescent="0.2">
      <c r="Q3044" s="10"/>
      <c r="S3044" s="14"/>
      <c r="T3044" s="14"/>
    </row>
    <row r="3045" spans="17:20" x14ac:dyDescent="0.2">
      <c r="Q3045" s="10"/>
      <c r="S3045" s="14"/>
      <c r="T3045" s="14"/>
    </row>
    <row r="3046" spans="17:20" x14ac:dyDescent="0.2">
      <c r="Q3046" s="10"/>
      <c r="S3046" s="14"/>
      <c r="T3046" s="14"/>
    </row>
    <row r="3047" spans="17:20" x14ac:dyDescent="0.2">
      <c r="Q3047" s="10"/>
      <c r="S3047" s="14"/>
      <c r="T3047" s="14"/>
    </row>
    <row r="3048" spans="17:20" x14ac:dyDescent="0.2">
      <c r="Q3048" s="10"/>
      <c r="S3048" s="14"/>
      <c r="T3048" s="14"/>
    </row>
    <row r="3049" spans="17:20" x14ac:dyDescent="0.2">
      <c r="Q3049" s="10"/>
      <c r="S3049" s="14"/>
      <c r="T3049" s="14"/>
    </row>
    <row r="3050" spans="17:20" x14ac:dyDescent="0.2">
      <c r="Q3050" s="10"/>
      <c r="S3050" s="14"/>
      <c r="T3050" s="14"/>
    </row>
    <row r="3051" spans="17:20" x14ac:dyDescent="0.2">
      <c r="Q3051" s="10"/>
      <c r="S3051" s="14"/>
      <c r="T3051" s="14"/>
    </row>
    <row r="3052" spans="17:20" x14ac:dyDescent="0.2">
      <c r="Q3052" s="10"/>
      <c r="S3052" s="14"/>
      <c r="T3052" s="14"/>
    </row>
    <row r="3053" spans="17:20" x14ac:dyDescent="0.2">
      <c r="Q3053" s="10"/>
      <c r="S3053" s="14"/>
      <c r="T3053" s="14"/>
    </row>
    <row r="3054" spans="17:20" x14ac:dyDescent="0.2">
      <c r="Q3054" s="10"/>
      <c r="S3054" s="14"/>
      <c r="T3054" s="14"/>
    </row>
    <row r="3055" spans="17:20" x14ac:dyDescent="0.2">
      <c r="Q3055" s="10"/>
      <c r="S3055" s="14"/>
      <c r="T3055" s="14"/>
    </row>
    <row r="3056" spans="17:20" x14ac:dyDescent="0.2">
      <c r="Q3056" s="10"/>
      <c r="S3056" s="14"/>
      <c r="T3056" s="14"/>
    </row>
    <row r="3057" spans="17:20" x14ac:dyDescent="0.2">
      <c r="Q3057" s="10"/>
      <c r="S3057" s="14"/>
      <c r="T3057" s="14"/>
    </row>
    <row r="3058" spans="17:20" x14ac:dyDescent="0.2">
      <c r="Q3058" s="10"/>
      <c r="S3058" s="14"/>
      <c r="T3058" s="14"/>
    </row>
    <row r="3059" spans="17:20" x14ac:dyDescent="0.2">
      <c r="Q3059" s="10"/>
      <c r="S3059" s="14"/>
      <c r="T3059" s="14"/>
    </row>
    <row r="3060" spans="17:20" x14ac:dyDescent="0.2">
      <c r="Q3060" s="10"/>
      <c r="S3060" s="14"/>
      <c r="T3060" s="14"/>
    </row>
    <row r="3061" spans="17:20" x14ac:dyDescent="0.2">
      <c r="Q3061" s="10"/>
      <c r="S3061" s="14"/>
      <c r="T3061" s="14"/>
    </row>
    <row r="3062" spans="17:20" x14ac:dyDescent="0.2">
      <c r="Q3062" s="10"/>
      <c r="S3062" s="14"/>
      <c r="T3062" s="14"/>
    </row>
    <row r="3063" spans="17:20" x14ac:dyDescent="0.2">
      <c r="Q3063" s="10"/>
      <c r="S3063" s="14"/>
      <c r="T3063" s="14"/>
    </row>
    <row r="3064" spans="17:20" x14ac:dyDescent="0.2">
      <c r="Q3064" s="10"/>
      <c r="S3064" s="14"/>
      <c r="T3064" s="14"/>
    </row>
    <row r="3065" spans="17:20" x14ac:dyDescent="0.2">
      <c r="Q3065" s="10"/>
      <c r="S3065" s="14"/>
      <c r="T3065" s="14"/>
    </row>
    <row r="3066" spans="17:20" x14ac:dyDescent="0.2">
      <c r="Q3066" s="10"/>
      <c r="S3066" s="14"/>
      <c r="T3066" s="14"/>
    </row>
    <row r="3067" spans="17:20" x14ac:dyDescent="0.2">
      <c r="Q3067" s="10"/>
      <c r="S3067" s="14"/>
      <c r="T3067" s="14"/>
    </row>
    <row r="3068" spans="17:20" x14ac:dyDescent="0.2">
      <c r="Q3068" s="10"/>
      <c r="S3068" s="14"/>
      <c r="T3068" s="14"/>
    </row>
    <row r="3069" spans="17:20" x14ac:dyDescent="0.2">
      <c r="Q3069" s="10"/>
      <c r="S3069" s="14"/>
      <c r="T3069" s="14"/>
    </row>
    <row r="3070" spans="17:20" x14ac:dyDescent="0.2">
      <c r="Q3070" s="10"/>
      <c r="S3070" s="14"/>
      <c r="T3070" s="14"/>
    </row>
    <row r="3071" spans="17:20" x14ac:dyDescent="0.2">
      <c r="Q3071" s="10"/>
      <c r="S3071" s="14"/>
      <c r="T3071" s="14"/>
    </row>
    <row r="3072" spans="17:20" x14ac:dyDescent="0.2">
      <c r="Q3072" s="10"/>
      <c r="S3072" s="14"/>
      <c r="T3072" s="14"/>
    </row>
    <row r="3073" spans="17:20" x14ac:dyDescent="0.2">
      <c r="Q3073" s="10"/>
      <c r="S3073" s="14"/>
      <c r="T3073" s="14"/>
    </row>
    <row r="3074" spans="17:20" x14ac:dyDescent="0.2">
      <c r="Q3074" s="10"/>
      <c r="S3074" s="14"/>
      <c r="T3074" s="14"/>
    </row>
    <row r="3075" spans="17:20" x14ac:dyDescent="0.2">
      <c r="Q3075" s="10"/>
      <c r="S3075" s="14"/>
      <c r="T3075" s="14"/>
    </row>
    <row r="3076" spans="17:20" x14ac:dyDescent="0.2">
      <c r="Q3076" s="10"/>
      <c r="S3076" s="14"/>
      <c r="T3076" s="14"/>
    </row>
    <row r="3077" spans="17:20" x14ac:dyDescent="0.2">
      <c r="Q3077" s="10"/>
      <c r="S3077" s="14"/>
      <c r="T3077" s="14"/>
    </row>
    <row r="3078" spans="17:20" x14ac:dyDescent="0.2">
      <c r="Q3078" s="10"/>
      <c r="S3078" s="14"/>
      <c r="T3078" s="14"/>
    </row>
    <row r="3079" spans="17:20" x14ac:dyDescent="0.2">
      <c r="Q3079" s="10"/>
      <c r="S3079" s="14"/>
      <c r="T3079" s="14"/>
    </row>
    <row r="3080" spans="17:20" x14ac:dyDescent="0.2">
      <c r="Q3080" s="10"/>
      <c r="S3080" s="14"/>
      <c r="T3080" s="14"/>
    </row>
    <row r="3081" spans="17:20" x14ac:dyDescent="0.2">
      <c r="Q3081" s="10"/>
      <c r="S3081" s="14"/>
      <c r="T3081" s="14"/>
    </row>
    <row r="3082" spans="17:20" x14ac:dyDescent="0.2">
      <c r="Q3082" s="10"/>
      <c r="S3082" s="14"/>
      <c r="T3082" s="14"/>
    </row>
    <row r="3083" spans="17:20" x14ac:dyDescent="0.2">
      <c r="Q3083" s="10"/>
      <c r="S3083" s="14"/>
      <c r="T3083" s="14"/>
    </row>
    <row r="3084" spans="17:20" x14ac:dyDescent="0.2">
      <c r="Q3084" s="10"/>
      <c r="S3084" s="14"/>
      <c r="T3084" s="14"/>
    </row>
    <row r="3085" spans="17:20" x14ac:dyDescent="0.2">
      <c r="Q3085" s="10"/>
      <c r="S3085" s="14"/>
      <c r="T3085" s="14"/>
    </row>
    <row r="3086" spans="17:20" x14ac:dyDescent="0.2">
      <c r="Q3086" s="10"/>
      <c r="S3086" s="14"/>
      <c r="T3086" s="14"/>
    </row>
    <row r="3087" spans="17:20" x14ac:dyDescent="0.2">
      <c r="Q3087" s="10"/>
      <c r="S3087" s="14"/>
      <c r="T3087" s="14"/>
    </row>
    <row r="3088" spans="17:20" x14ac:dyDescent="0.2">
      <c r="Q3088" s="10"/>
      <c r="S3088" s="14"/>
      <c r="T3088" s="14"/>
    </row>
    <row r="3089" spans="17:20" x14ac:dyDescent="0.2">
      <c r="Q3089" s="10"/>
      <c r="S3089" s="14"/>
      <c r="T3089" s="14"/>
    </row>
    <row r="3090" spans="17:20" x14ac:dyDescent="0.2">
      <c r="Q3090" s="10"/>
      <c r="S3090" s="14"/>
      <c r="T3090" s="14"/>
    </row>
    <row r="3091" spans="17:20" x14ac:dyDescent="0.2">
      <c r="Q3091" s="10"/>
      <c r="S3091" s="14"/>
      <c r="T3091" s="14"/>
    </row>
    <row r="3092" spans="17:20" x14ac:dyDescent="0.2">
      <c r="Q3092" s="10"/>
      <c r="S3092" s="14"/>
      <c r="T3092" s="14"/>
    </row>
    <row r="3093" spans="17:20" x14ac:dyDescent="0.2">
      <c r="Q3093" s="10"/>
      <c r="S3093" s="14"/>
      <c r="T3093" s="14"/>
    </row>
    <row r="3094" spans="17:20" x14ac:dyDescent="0.2">
      <c r="Q3094" s="10"/>
      <c r="S3094" s="14"/>
      <c r="T3094" s="14"/>
    </row>
    <row r="3095" spans="17:20" x14ac:dyDescent="0.2">
      <c r="Q3095" s="10"/>
      <c r="S3095" s="14"/>
      <c r="T3095" s="14"/>
    </row>
    <row r="3096" spans="17:20" x14ac:dyDescent="0.2">
      <c r="Q3096" s="10"/>
      <c r="S3096" s="14"/>
      <c r="T3096" s="14"/>
    </row>
    <row r="3097" spans="17:20" x14ac:dyDescent="0.2">
      <c r="Q3097" s="10"/>
      <c r="S3097" s="14"/>
      <c r="T3097" s="14"/>
    </row>
    <row r="3098" spans="17:20" x14ac:dyDescent="0.2">
      <c r="Q3098" s="10"/>
      <c r="S3098" s="14"/>
      <c r="T3098" s="14"/>
    </row>
    <row r="3099" spans="17:20" x14ac:dyDescent="0.2">
      <c r="Q3099" s="10"/>
      <c r="S3099" s="14"/>
      <c r="T3099" s="14"/>
    </row>
    <row r="3100" spans="17:20" x14ac:dyDescent="0.2">
      <c r="Q3100" s="10"/>
      <c r="S3100" s="14"/>
      <c r="T3100" s="14"/>
    </row>
    <row r="3101" spans="17:20" x14ac:dyDescent="0.2">
      <c r="Q3101" s="10"/>
      <c r="S3101" s="14"/>
      <c r="T3101" s="14"/>
    </row>
    <row r="3102" spans="17:20" x14ac:dyDescent="0.2">
      <c r="Q3102" s="10"/>
      <c r="S3102" s="14"/>
      <c r="T3102" s="14"/>
    </row>
    <row r="3103" spans="17:20" x14ac:dyDescent="0.2">
      <c r="Q3103" s="10"/>
      <c r="S3103" s="14"/>
      <c r="T3103" s="14"/>
    </row>
    <row r="3104" spans="17:20" x14ac:dyDescent="0.2">
      <c r="Q3104" s="10"/>
      <c r="S3104" s="14"/>
      <c r="T3104" s="14"/>
    </row>
    <row r="3105" spans="17:20" x14ac:dyDescent="0.2">
      <c r="Q3105" s="10"/>
      <c r="S3105" s="14"/>
      <c r="T3105" s="14"/>
    </row>
    <row r="3106" spans="17:20" x14ac:dyDescent="0.2">
      <c r="Q3106" s="10"/>
      <c r="S3106" s="14"/>
      <c r="T3106" s="14"/>
    </row>
    <row r="3107" spans="17:20" x14ac:dyDescent="0.2">
      <c r="Q3107" s="10"/>
      <c r="S3107" s="14"/>
      <c r="T3107" s="14"/>
    </row>
    <row r="3108" spans="17:20" x14ac:dyDescent="0.2">
      <c r="Q3108" s="10"/>
      <c r="S3108" s="14"/>
      <c r="T3108" s="14"/>
    </row>
    <row r="3109" spans="17:20" x14ac:dyDescent="0.2">
      <c r="Q3109" s="10"/>
      <c r="S3109" s="14"/>
      <c r="T3109" s="14"/>
    </row>
    <row r="3110" spans="17:20" x14ac:dyDescent="0.2">
      <c r="Q3110" s="10"/>
      <c r="S3110" s="14"/>
      <c r="T3110" s="14"/>
    </row>
    <row r="3111" spans="17:20" x14ac:dyDescent="0.2">
      <c r="Q3111" s="10"/>
      <c r="S3111" s="14"/>
      <c r="T3111" s="14"/>
    </row>
    <row r="3112" spans="17:20" x14ac:dyDescent="0.2">
      <c r="Q3112" s="10"/>
      <c r="S3112" s="14"/>
      <c r="T3112" s="14"/>
    </row>
    <row r="3113" spans="17:20" x14ac:dyDescent="0.2">
      <c r="Q3113" s="10"/>
      <c r="S3113" s="14"/>
      <c r="T3113" s="14"/>
    </row>
    <row r="3114" spans="17:20" x14ac:dyDescent="0.2">
      <c r="Q3114" s="10"/>
      <c r="S3114" s="14"/>
      <c r="T3114" s="14"/>
    </row>
    <row r="3115" spans="17:20" x14ac:dyDescent="0.2">
      <c r="Q3115" s="10"/>
      <c r="S3115" s="14"/>
      <c r="T3115" s="14"/>
    </row>
    <row r="3116" spans="17:20" x14ac:dyDescent="0.2">
      <c r="Q3116" s="10"/>
      <c r="S3116" s="14"/>
      <c r="T3116" s="14"/>
    </row>
    <row r="3117" spans="17:20" x14ac:dyDescent="0.2">
      <c r="Q3117" s="10"/>
      <c r="S3117" s="14"/>
      <c r="T3117" s="14"/>
    </row>
    <row r="3118" spans="17:20" x14ac:dyDescent="0.2">
      <c r="Q3118" s="10"/>
      <c r="S3118" s="14"/>
      <c r="T3118" s="14"/>
    </row>
    <row r="3119" spans="17:20" x14ac:dyDescent="0.2">
      <c r="Q3119" s="10"/>
      <c r="S3119" s="14"/>
      <c r="T3119" s="14"/>
    </row>
    <row r="3120" spans="17:20" x14ac:dyDescent="0.2">
      <c r="Q3120" s="10"/>
      <c r="S3120" s="14"/>
      <c r="T3120" s="14"/>
    </row>
    <row r="3121" spans="17:20" x14ac:dyDescent="0.2">
      <c r="Q3121" s="10"/>
      <c r="S3121" s="14"/>
      <c r="T3121" s="14"/>
    </row>
    <row r="3122" spans="17:20" x14ac:dyDescent="0.2">
      <c r="Q3122" s="10"/>
      <c r="S3122" s="14"/>
      <c r="T3122" s="14"/>
    </row>
    <row r="3123" spans="17:20" x14ac:dyDescent="0.2">
      <c r="Q3123" s="10"/>
      <c r="S3123" s="14"/>
      <c r="T3123" s="14"/>
    </row>
    <row r="3124" spans="17:20" x14ac:dyDescent="0.2">
      <c r="Q3124" s="10"/>
      <c r="S3124" s="14"/>
      <c r="T3124" s="14"/>
    </row>
    <row r="3125" spans="17:20" x14ac:dyDescent="0.2">
      <c r="Q3125" s="10"/>
      <c r="S3125" s="14"/>
      <c r="T3125" s="14"/>
    </row>
    <row r="3126" spans="17:20" x14ac:dyDescent="0.2">
      <c r="Q3126" s="10"/>
      <c r="S3126" s="14"/>
      <c r="T3126" s="14"/>
    </row>
    <row r="3127" spans="17:20" x14ac:dyDescent="0.2">
      <c r="Q3127" s="10"/>
      <c r="S3127" s="14"/>
      <c r="T3127" s="14"/>
    </row>
    <row r="3128" spans="17:20" x14ac:dyDescent="0.2">
      <c r="Q3128" s="10"/>
      <c r="S3128" s="14"/>
      <c r="T3128" s="14"/>
    </row>
    <row r="3129" spans="17:20" x14ac:dyDescent="0.2">
      <c r="Q3129" s="10"/>
      <c r="S3129" s="14"/>
      <c r="T3129" s="14"/>
    </row>
    <row r="3130" spans="17:20" x14ac:dyDescent="0.2">
      <c r="Q3130" s="10"/>
      <c r="S3130" s="14"/>
      <c r="T3130" s="14"/>
    </row>
    <row r="3131" spans="17:20" x14ac:dyDescent="0.2">
      <c r="Q3131" s="10"/>
      <c r="S3131" s="14"/>
      <c r="T3131" s="14"/>
    </row>
    <row r="3132" spans="17:20" x14ac:dyDescent="0.2">
      <c r="Q3132" s="10"/>
      <c r="S3132" s="14"/>
      <c r="T3132" s="14"/>
    </row>
    <row r="3133" spans="17:20" x14ac:dyDescent="0.2">
      <c r="Q3133" s="10"/>
      <c r="S3133" s="14"/>
      <c r="T3133" s="14"/>
    </row>
    <row r="3134" spans="17:20" x14ac:dyDescent="0.2">
      <c r="Q3134" s="10"/>
      <c r="S3134" s="14"/>
      <c r="T3134" s="14"/>
    </row>
    <row r="3135" spans="17:20" x14ac:dyDescent="0.2">
      <c r="Q3135" s="10"/>
      <c r="S3135" s="14"/>
      <c r="T3135" s="14"/>
    </row>
    <row r="3136" spans="17:20" x14ac:dyDescent="0.2">
      <c r="Q3136" s="10"/>
      <c r="S3136" s="14"/>
      <c r="T3136" s="14"/>
    </row>
    <row r="3137" spans="17:20" x14ac:dyDescent="0.2">
      <c r="Q3137" s="10"/>
      <c r="S3137" s="14"/>
      <c r="T3137" s="14"/>
    </row>
    <row r="3138" spans="17:20" x14ac:dyDescent="0.2">
      <c r="Q3138" s="10"/>
      <c r="S3138" s="14"/>
      <c r="T3138" s="14"/>
    </row>
    <row r="3139" spans="17:20" x14ac:dyDescent="0.2">
      <c r="Q3139" s="10"/>
      <c r="S3139" s="14"/>
      <c r="T3139" s="14"/>
    </row>
    <row r="3140" spans="17:20" x14ac:dyDescent="0.2">
      <c r="Q3140" s="10"/>
      <c r="S3140" s="14"/>
      <c r="T3140" s="14"/>
    </row>
    <row r="3141" spans="17:20" x14ac:dyDescent="0.2">
      <c r="Q3141" s="10"/>
      <c r="S3141" s="14"/>
      <c r="T3141" s="14"/>
    </row>
    <row r="3142" spans="17:20" x14ac:dyDescent="0.2">
      <c r="Q3142" s="10"/>
      <c r="S3142" s="14"/>
      <c r="T3142" s="14"/>
    </row>
    <row r="3143" spans="17:20" x14ac:dyDescent="0.2">
      <c r="Q3143" s="10"/>
      <c r="S3143" s="14"/>
      <c r="T3143" s="14"/>
    </row>
    <row r="3144" spans="17:20" x14ac:dyDescent="0.2">
      <c r="Q3144" s="10"/>
      <c r="S3144" s="14"/>
      <c r="T3144" s="14"/>
    </row>
    <row r="3145" spans="17:20" x14ac:dyDescent="0.2">
      <c r="Q3145" s="10"/>
      <c r="S3145" s="14"/>
      <c r="T3145" s="14"/>
    </row>
    <row r="3146" spans="17:20" x14ac:dyDescent="0.2">
      <c r="Q3146" s="10"/>
      <c r="S3146" s="14"/>
      <c r="T3146" s="14"/>
    </row>
    <row r="3147" spans="17:20" x14ac:dyDescent="0.2">
      <c r="Q3147" s="10"/>
      <c r="S3147" s="14"/>
      <c r="T3147" s="14"/>
    </row>
    <row r="3148" spans="17:20" x14ac:dyDescent="0.2">
      <c r="Q3148" s="10"/>
      <c r="S3148" s="14"/>
      <c r="T3148" s="14"/>
    </row>
    <row r="3149" spans="17:20" x14ac:dyDescent="0.2">
      <c r="Q3149" s="10"/>
      <c r="S3149" s="14"/>
      <c r="T3149" s="14"/>
    </row>
    <row r="3150" spans="17:20" x14ac:dyDescent="0.2">
      <c r="Q3150" s="10"/>
      <c r="S3150" s="14"/>
      <c r="T3150" s="14"/>
    </row>
    <row r="3151" spans="17:20" x14ac:dyDescent="0.2">
      <c r="Q3151" s="10"/>
      <c r="S3151" s="14"/>
      <c r="T3151" s="14"/>
    </row>
    <row r="3152" spans="17:20" x14ac:dyDescent="0.2">
      <c r="Q3152" s="10"/>
      <c r="S3152" s="14"/>
      <c r="T3152" s="14"/>
    </row>
    <row r="3153" spans="17:20" x14ac:dyDescent="0.2">
      <c r="Q3153" s="10"/>
      <c r="S3153" s="14"/>
      <c r="T3153" s="14"/>
    </row>
    <row r="3154" spans="17:20" x14ac:dyDescent="0.2">
      <c r="Q3154" s="10"/>
      <c r="S3154" s="14"/>
      <c r="T3154" s="14"/>
    </row>
    <row r="3155" spans="17:20" x14ac:dyDescent="0.2">
      <c r="Q3155" s="10"/>
      <c r="S3155" s="14"/>
      <c r="T3155" s="14"/>
    </row>
    <row r="3156" spans="17:20" x14ac:dyDescent="0.2">
      <c r="Q3156" s="10"/>
      <c r="S3156" s="14"/>
      <c r="T3156" s="14"/>
    </row>
    <row r="3157" spans="17:20" x14ac:dyDescent="0.2">
      <c r="Q3157" s="10"/>
      <c r="S3157" s="14"/>
      <c r="T3157" s="14"/>
    </row>
    <row r="3158" spans="17:20" x14ac:dyDescent="0.2">
      <c r="Q3158" s="10"/>
      <c r="S3158" s="14"/>
      <c r="T3158" s="14"/>
    </row>
    <row r="3159" spans="17:20" x14ac:dyDescent="0.2">
      <c r="Q3159" s="10"/>
      <c r="S3159" s="14"/>
      <c r="T3159" s="14"/>
    </row>
    <row r="3160" spans="17:20" x14ac:dyDescent="0.2">
      <c r="Q3160" s="10"/>
      <c r="S3160" s="14"/>
      <c r="T3160" s="14"/>
    </row>
    <row r="3161" spans="17:20" x14ac:dyDescent="0.2">
      <c r="Q3161" s="10"/>
      <c r="S3161" s="14"/>
      <c r="T3161" s="14"/>
    </row>
    <row r="3162" spans="17:20" x14ac:dyDescent="0.2">
      <c r="Q3162" s="10"/>
      <c r="S3162" s="14"/>
      <c r="T3162" s="14"/>
    </row>
    <row r="3163" spans="17:20" x14ac:dyDescent="0.2">
      <c r="Q3163" s="10"/>
      <c r="S3163" s="14"/>
      <c r="T3163" s="14"/>
    </row>
    <row r="3164" spans="17:20" x14ac:dyDescent="0.2">
      <c r="Q3164" s="10"/>
      <c r="S3164" s="14"/>
      <c r="T3164" s="14"/>
    </row>
    <row r="3165" spans="17:20" x14ac:dyDescent="0.2">
      <c r="Q3165" s="10"/>
      <c r="S3165" s="14"/>
      <c r="T3165" s="14"/>
    </row>
    <row r="3166" spans="17:20" x14ac:dyDescent="0.2">
      <c r="Q3166" s="10"/>
      <c r="S3166" s="14"/>
      <c r="T3166" s="14"/>
    </row>
    <row r="3167" spans="17:20" x14ac:dyDescent="0.2">
      <c r="Q3167" s="10"/>
      <c r="S3167" s="14"/>
      <c r="T3167" s="14"/>
    </row>
    <row r="3168" spans="17:20" x14ac:dyDescent="0.2">
      <c r="Q3168" s="10"/>
      <c r="S3168" s="14"/>
      <c r="T3168" s="14"/>
    </row>
    <row r="3169" spans="17:20" x14ac:dyDescent="0.2">
      <c r="Q3169" s="10"/>
      <c r="S3169" s="14"/>
      <c r="T3169" s="14"/>
    </row>
    <row r="3170" spans="17:20" x14ac:dyDescent="0.2">
      <c r="Q3170" s="10"/>
      <c r="S3170" s="14"/>
      <c r="T3170" s="14"/>
    </row>
    <row r="3171" spans="17:20" x14ac:dyDescent="0.2">
      <c r="Q3171" s="10"/>
      <c r="S3171" s="14"/>
      <c r="T3171" s="14"/>
    </row>
    <row r="3172" spans="17:20" x14ac:dyDescent="0.2">
      <c r="Q3172" s="10"/>
      <c r="S3172" s="14"/>
      <c r="T3172" s="14"/>
    </row>
    <row r="3173" spans="17:20" x14ac:dyDescent="0.2">
      <c r="Q3173" s="10"/>
      <c r="S3173" s="14"/>
      <c r="T3173" s="14"/>
    </row>
    <row r="3174" spans="17:20" x14ac:dyDescent="0.2">
      <c r="Q3174" s="10"/>
      <c r="S3174" s="14"/>
      <c r="T3174" s="14"/>
    </row>
    <row r="3175" spans="17:20" x14ac:dyDescent="0.2">
      <c r="Q3175" s="10"/>
      <c r="S3175" s="14"/>
      <c r="T3175" s="14"/>
    </row>
    <row r="3176" spans="17:20" x14ac:dyDescent="0.2">
      <c r="Q3176" s="10"/>
      <c r="S3176" s="14"/>
      <c r="T3176" s="14"/>
    </row>
    <row r="3177" spans="17:20" x14ac:dyDescent="0.2">
      <c r="Q3177" s="10"/>
      <c r="S3177" s="14"/>
      <c r="T3177" s="14"/>
    </row>
    <row r="3178" spans="17:20" x14ac:dyDescent="0.2">
      <c r="Q3178" s="10"/>
      <c r="S3178" s="14"/>
      <c r="T3178" s="14"/>
    </row>
    <row r="3179" spans="17:20" x14ac:dyDescent="0.2">
      <c r="Q3179" s="10"/>
      <c r="S3179" s="14"/>
      <c r="T3179" s="14"/>
    </row>
    <row r="3180" spans="17:20" x14ac:dyDescent="0.2">
      <c r="Q3180" s="10"/>
      <c r="S3180" s="14"/>
      <c r="T3180" s="14"/>
    </row>
    <row r="3181" spans="17:20" x14ac:dyDescent="0.2">
      <c r="Q3181" s="10"/>
      <c r="S3181" s="14"/>
      <c r="T3181" s="14"/>
    </row>
    <row r="3182" spans="17:20" x14ac:dyDescent="0.2">
      <c r="Q3182" s="10"/>
      <c r="S3182" s="14"/>
      <c r="T3182" s="14"/>
    </row>
    <row r="3183" spans="17:20" x14ac:dyDescent="0.2">
      <c r="Q3183" s="10"/>
      <c r="S3183" s="14"/>
      <c r="T3183" s="14"/>
    </row>
    <row r="3184" spans="17:20" x14ac:dyDescent="0.2">
      <c r="Q3184" s="10"/>
      <c r="S3184" s="14"/>
      <c r="T3184" s="14"/>
    </row>
    <row r="3185" spans="17:20" x14ac:dyDescent="0.2">
      <c r="Q3185" s="10"/>
      <c r="S3185" s="14"/>
      <c r="T3185" s="14"/>
    </row>
    <row r="3186" spans="17:20" x14ac:dyDescent="0.2">
      <c r="Q3186" s="10"/>
      <c r="S3186" s="14"/>
      <c r="T3186" s="14"/>
    </row>
    <row r="3187" spans="17:20" x14ac:dyDescent="0.2">
      <c r="Q3187" s="10"/>
      <c r="S3187" s="14"/>
      <c r="T3187" s="14"/>
    </row>
    <row r="3188" spans="17:20" x14ac:dyDescent="0.2">
      <c r="Q3188" s="10"/>
      <c r="S3188" s="14"/>
      <c r="T3188" s="14"/>
    </row>
    <row r="3189" spans="17:20" x14ac:dyDescent="0.2">
      <c r="Q3189" s="10"/>
      <c r="S3189" s="14"/>
      <c r="T3189" s="14"/>
    </row>
    <row r="3190" spans="17:20" x14ac:dyDescent="0.2">
      <c r="Q3190" s="10"/>
      <c r="S3190" s="14"/>
      <c r="T3190" s="14"/>
    </row>
    <row r="3191" spans="17:20" x14ac:dyDescent="0.2">
      <c r="Q3191" s="10"/>
      <c r="S3191" s="14"/>
      <c r="T3191" s="14"/>
    </row>
    <row r="3192" spans="17:20" x14ac:dyDescent="0.2">
      <c r="Q3192" s="10"/>
      <c r="S3192" s="14"/>
      <c r="T3192" s="14"/>
    </row>
    <row r="3193" spans="17:20" x14ac:dyDescent="0.2">
      <c r="Q3193" s="10"/>
      <c r="S3193" s="14"/>
      <c r="T3193" s="14"/>
    </row>
    <row r="3194" spans="17:20" x14ac:dyDescent="0.2">
      <c r="Q3194" s="10"/>
      <c r="S3194" s="14"/>
      <c r="T3194" s="14"/>
    </row>
    <row r="3195" spans="17:20" x14ac:dyDescent="0.2">
      <c r="Q3195" s="10"/>
      <c r="S3195" s="14"/>
      <c r="T3195" s="14"/>
    </row>
    <row r="3196" spans="17:20" x14ac:dyDescent="0.2">
      <c r="Q3196" s="10"/>
      <c r="S3196" s="14"/>
      <c r="T3196" s="14"/>
    </row>
    <row r="3197" spans="17:20" x14ac:dyDescent="0.2">
      <c r="Q3197" s="10"/>
      <c r="S3197" s="14"/>
      <c r="T3197" s="14"/>
    </row>
    <row r="3198" spans="17:20" x14ac:dyDescent="0.2">
      <c r="Q3198" s="10"/>
      <c r="S3198" s="14"/>
      <c r="T3198" s="14"/>
    </row>
    <row r="3199" spans="17:20" x14ac:dyDescent="0.2">
      <c r="Q3199" s="10"/>
      <c r="S3199" s="14"/>
      <c r="T3199" s="14"/>
    </row>
    <row r="3200" spans="17:20" x14ac:dyDescent="0.2">
      <c r="Q3200" s="10"/>
      <c r="S3200" s="14"/>
      <c r="T3200" s="14"/>
    </row>
    <row r="3201" spans="17:20" x14ac:dyDescent="0.2">
      <c r="Q3201" s="10"/>
      <c r="S3201" s="14"/>
      <c r="T3201" s="14"/>
    </row>
    <row r="3202" spans="17:20" x14ac:dyDescent="0.2">
      <c r="Q3202" s="10"/>
      <c r="S3202" s="14"/>
      <c r="T3202" s="14"/>
    </row>
    <row r="3203" spans="17:20" x14ac:dyDescent="0.2">
      <c r="Q3203" s="10"/>
      <c r="S3203" s="14"/>
      <c r="T3203" s="14"/>
    </row>
    <row r="3204" spans="17:20" x14ac:dyDescent="0.2">
      <c r="Q3204" s="10"/>
      <c r="S3204" s="14"/>
      <c r="T3204" s="14"/>
    </row>
    <row r="3205" spans="17:20" x14ac:dyDescent="0.2">
      <c r="Q3205" s="10"/>
      <c r="S3205" s="14"/>
      <c r="T3205" s="14"/>
    </row>
    <row r="3206" spans="17:20" x14ac:dyDescent="0.2">
      <c r="Q3206" s="10"/>
      <c r="S3206" s="14"/>
      <c r="T3206" s="14"/>
    </row>
    <row r="3207" spans="17:20" x14ac:dyDescent="0.2">
      <c r="Q3207" s="10"/>
      <c r="S3207" s="14"/>
      <c r="T3207" s="14"/>
    </row>
    <row r="3208" spans="17:20" x14ac:dyDescent="0.2">
      <c r="Q3208" s="10"/>
      <c r="S3208" s="14"/>
      <c r="T3208" s="14"/>
    </row>
    <row r="3209" spans="17:20" x14ac:dyDescent="0.2">
      <c r="Q3209" s="10"/>
      <c r="S3209" s="14"/>
      <c r="T3209" s="14"/>
    </row>
    <row r="3210" spans="17:20" x14ac:dyDescent="0.2">
      <c r="Q3210" s="10"/>
      <c r="S3210" s="14"/>
      <c r="T3210" s="14"/>
    </row>
    <row r="3211" spans="17:20" x14ac:dyDescent="0.2">
      <c r="Q3211" s="10"/>
      <c r="S3211" s="14"/>
      <c r="T3211" s="14"/>
    </row>
    <row r="3212" spans="17:20" x14ac:dyDescent="0.2">
      <c r="Q3212" s="10"/>
      <c r="S3212" s="14"/>
      <c r="T3212" s="14"/>
    </row>
    <row r="3213" spans="17:20" x14ac:dyDescent="0.2">
      <c r="Q3213" s="10"/>
      <c r="S3213" s="14"/>
      <c r="T3213" s="14"/>
    </row>
    <row r="3214" spans="17:20" x14ac:dyDescent="0.2">
      <c r="Q3214" s="10"/>
      <c r="S3214" s="14"/>
      <c r="T3214" s="14"/>
    </row>
    <row r="3215" spans="17:20" x14ac:dyDescent="0.2">
      <c r="Q3215" s="10"/>
      <c r="S3215" s="14"/>
      <c r="T3215" s="14"/>
    </row>
    <row r="3216" spans="17:20" x14ac:dyDescent="0.2">
      <c r="Q3216" s="10"/>
      <c r="S3216" s="14"/>
      <c r="T3216" s="14"/>
    </row>
    <row r="3217" spans="17:20" x14ac:dyDescent="0.2">
      <c r="Q3217" s="10"/>
      <c r="S3217" s="14"/>
      <c r="T3217" s="14"/>
    </row>
    <row r="3218" spans="17:20" x14ac:dyDescent="0.2">
      <c r="Q3218" s="10"/>
      <c r="S3218" s="14"/>
      <c r="T3218" s="14"/>
    </row>
    <row r="3219" spans="17:20" x14ac:dyDescent="0.2">
      <c r="Q3219" s="10"/>
      <c r="S3219" s="14"/>
      <c r="T3219" s="14"/>
    </row>
    <row r="3220" spans="17:20" x14ac:dyDescent="0.2">
      <c r="Q3220" s="10"/>
      <c r="S3220" s="14"/>
      <c r="T3220" s="14"/>
    </row>
    <row r="3221" spans="17:20" x14ac:dyDescent="0.2">
      <c r="Q3221" s="10"/>
      <c r="S3221" s="14"/>
      <c r="T3221" s="14"/>
    </row>
    <row r="3222" spans="17:20" x14ac:dyDescent="0.2">
      <c r="Q3222" s="10"/>
      <c r="S3222" s="14"/>
      <c r="T3222" s="14"/>
    </row>
    <row r="3223" spans="17:20" x14ac:dyDescent="0.2">
      <c r="Q3223" s="10"/>
      <c r="S3223" s="14"/>
      <c r="T3223" s="14"/>
    </row>
    <row r="3224" spans="17:20" x14ac:dyDescent="0.2">
      <c r="Q3224" s="10"/>
      <c r="S3224" s="14"/>
      <c r="T3224" s="14"/>
    </row>
    <row r="3225" spans="17:20" x14ac:dyDescent="0.2">
      <c r="Q3225" s="10"/>
      <c r="S3225" s="14"/>
      <c r="T3225" s="14"/>
    </row>
    <row r="3226" spans="17:20" x14ac:dyDescent="0.2">
      <c r="Q3226" s="10"/>
      <c r="S3226" s="14"/>
      <c r="T3226" s="14"/>
    </row>
    <row r="3227" spans="17:20" x14ac:dyDescent="0.2">
      <c r="Q3227" s="10"/>
      <c r="S3227" s="14"/>
      <c r="T3227" s="14"/>
    </row>
    <row r="3228" spans="17:20" x14ac:dyDescent="0.2">
      <c r="Q3228" s="10"/>
      <c r="S3228" s="14"/>
      <c r="T3228" s="14"/>
    </row>
    <row r="3229" spans="17:20" x14ac:dyDescent="0.2">
      <c r="Q3229" s="10"/>
      <c r="S3229" s="14"/>
      <c r="T3229" s="14"/>
    </row>
    <row r="3230" spans="17:20" x14ac:dyDescent="0.2">
      <c r="Q3230" s="10"/>
      <c r="S3230" s="14"/>
      <c r="T3230" s="14"/>
    </row>
    <row r="3231" spans="17:20" x14ac:dyDescent="0.2">
      <c r="Q3231" s="10"/>
      <c r="S3231" s="14"/>
      <c r="T3231" s="14"/>
    </row>
    <row r="3232" spans="17:20" x14ac:dyDescent="0.2">
      <c r="Q3232" s="10"/>
      <c r="S3232" s="14"/>
      <c r="T3232" s="14"/>
    </row>
    <row r="3233" spans="17:20" x14ac:dyDescent="0.2">
      <c r="Q3233" s="10"/>
      <c r="S3233" s="14"/>
      <c r="T3233" s="14"/>
    </row>
    <row r="3234" spans="17:20" x14ac:dyDescent="0.2">
      <c r="Q3234" s="10"/>
      <c r="S3234" s="14"/>
      <c r="T3234" s="14"/>
    </row>
    <row r="3235" spans="17:20" x14ac:dyDescent="0.2">
      <c r="Q3235" s="10"/>
      <c r="S3235" s="14"/>
      <c r="T3235" s="14"/>
    </row>
    <row r="3236" spans="17:20" x14ac:dyDescent="0.2">
      <c r="Q3236" s="10"/>
      <c r="S3236" s="14"/>
      <c r="T3236" s="14"/>
    </row>
    <row r="3237" spans="17:20" x14ac:dyDescent="0.2">
      <c r="Q3237" s="10"/>
      <c r="S3237" s="14"/>
      <c r="T3237" s="14"/>
    </row>
    <row r="3238" spans="17:20" x14ac:dyDescent="0.2">
      <c r="Q3238" s="10"/>
      <c r="S3238" s="14"/>
      <c r="T3238" s="14"/>
    </row>
    <row r="3239" spans="17:20" x14ac:dyDescent="0.2">
      <c r="Q3239" s="10"/>
      <c r="S3239" s="14"/>
      <c r="T3239" s="14"/>
    </row>
    <row r="3240" spans="17:20" x14ac:dyDescent="0.2">
      <c r="Q3240" s="10"/>
      <c r="S3240" s="14"/>
      <c r="T3240" s="14"/>
    </row>
    <row r="3241" spans="17:20" x14ac:dyDescent="0.2">
      <c r="Q3241" s="10"/>
      <c r="S3241" s="14"/>
      <c r="T3241" s="14"/>
    </row>
    <row r="3242" spans="17:20" x14ac:dyDescent="0.2">
      <c r="Q3242" s="10"/>
      <c r="S3242" s="14"/>
      <c r="T3242" s="14"/>
    </row>
    <row r="3243" spans="17:20" x14ac:dyDescent="0.2">
      <c r="Q3243" s="10"/>
      <c r="S3243" s="14"/>
      <c r="T3243" s="14"/>
    </row>
    <row r="3244" spans="17:20" x14ac:dyDescent="0.2">
      <c r="Q3244" s="10"/>
      <c r="S3244" s="14"/>
      <c r="T3244" s="14"/>
    </row>
    <row r="3245" spans="17:20" x14ac:dyDescent="0.2">
      <c r="Q3245" s="10"/>
      <c r="S3245" s="14"/>
      <c r="T3245" s="14"/>
    </row>
    <row r="3246" spans="17:20" x14ac:dyDescent="0.2">
      <c r="Q3246" s="10"/>
      <c r="S3246" s="14"/>
      <c r="T3246" s="14"/>
    </row>
    <row r="3247" spans="17:20" x14ac:dyDescent="0.2">
      <c r="Q3247" s="10"/>
      <c r="S3247" s="14"/>
      <c r="T3247" s="14"/>
    </row>
    <row r="3248" spans="17:20" x14ac:dyDescent="0.2">
      <c r="Q3248" s="10"/>
      <c r="S3248" s="14"/>
      <c r="T3248" s="14"/>
    </row>
    <row r="3249" spans="17:20" x14ac:dyDescent="0.2">
      <c r="Q3249" s="10"/>
      <c r="S3249" s="14"/>
      <c r="T3249" s="14"/>
    </row>
    <row r="3250" spans="17:20" x14ac:dyDescent="0.2">
      <c r="Q3250" s="10"/>
      <c r="S3250" s="14"/>
      <c r="T3250" s="14"/>
    </row>
    <row r="3251" spans="17:20" x14ac:dyDescent="0.2">
      <c r="Q3251" s="10"/>
      <c r="S3251" s="14"/>
      <c r="T3251" s="14"/>
    </row>
    <row r="3252" spans="17:20" x14ac:dyDescent="0.2">
      <c r="Q3252" s="10"/>
      <c r="S3252" s="14"/>
      <c r="T3252" s="14"/>
    </row>
    <row r="3253" spans="17:20" x14ac:dyDescent="0.2">
      <c r="Q3253" s="10"/>
      <c r="S3253" s="14"/>
      <c r="T3253" s="14"/>
    </row>
    <row r="3254" spans="17:20" x14ac:dyDescent="0.2">
      <c r="Q3254" s="10"/>
      <c r="S3254" s="14"/>
      <c r="T3254" s="14"/>
    </row>
    <row r="3255" spans="17:20" x14ac:dyDescent="0.2">
      <c r="Q3255" s="10"/>
      <c r="S3255" s="14"/>
      <c r="T3255" s="14"/>
    </row>
    <row r="3256" spans="17:20" x14ac:dyDescent="0.2">
      <c r="Q3256" s="10"/>
      <c r="S3256" s="14"/>
      <c r="T3256" s="14"/>
    </row>
    <row r="3257" spans="17:20" x14ac:dyDescent="0.2">
      <c r="Q3257" s="10"/>
      <c r="S3257" s="14"/>
      <c r="T3257" s="14"/>
    </row>
    <row r="3258" spans="17:20" x14ac:dyDescent="0.2">
      <c r="Q3258" s="10"/>
      <c r="S3258" s="14"/>
      <c r="T3258" s="14"/>
    </row>
    <row r="3259" spans="17:20" x14ac:dyDescent="0.2">
      <c r="Q3259" s="10"/>
      <c r="S3259" s="14"/>
      <c r="T3259" s="14"/>
    </row>
    <row r="3260" spans="17:20" x14ac:dyDescent="0.2">
      <c r="Q3260" s="10"/>
      <c r="S3260" s="14"/>
      <c r="T3260" s="14"/>
    </row>
    <row r="3261" spans="17:20" x14ac:dyDescent="0.2">
      <c r="Q3261" s="10"/>
      <c r="S3261" s="14"/>
      <c r="T3261" s="14"/>
    </row>
    <row r="3262" spans="17:20" x14ac:dyDescent="0.2">
      <c r="Q3262" s="10"/>
      <c r="S3262" s="14"/>
      <c r="T3262" s="14"/>
    </row>
    <row r="3263" spans="17:20" x14ac:dyDescent="0.2">
      <c r="Q3263" s="10"/>
      <c r="S3263" s="14"/>
      <c r="T3263" s="14"/>
    </row>
    <row r="3264" spans="17:20" x14ac:dyDescent="0.2">
      <c r="Q3264" s="10"/>
      <c r="S3264" s="14"/>
      <c r="T3264" s="14"/>
    </row>
    <row r="3265" spans="17:20" x14ac:dyDescent="0.2">
      <c r="Q3265" s="10"/>
      <c r="S3265" s="14"/>
      <c r="T3265" s="14"/>
    </row>
    <row r="3266" spans="17:20" x14ac:dyDescent="0.2">
      <c r="Q3266" s="10"/>
      <c r="S3266" s="14"/>
      <c r="T3266" s="14"/>
    </row>
    <row r="3267" spans="17:20" x14ac:dyDescent="0.2">
      <c r="Q3267" s="10"/>
      <c r="S3267" s="14"/>
      <c r="T3267" s="14"/>
    </row>
    <row r="3268" spans="17:20" x14ac:dyDescent="0.2">
      <c r="Q3268" s="10"/>
      <c r="S3268" s="14"/>
      <c r="T3268" s="14"/>
    </row>
    <row r="3269" spans="17:20" x14ac:dyDescent="0.2">
      <c r="Q3269" s="10"/>
      <c r="S3269" s="14"/>
      <c r="T3269" s="14"/>
    </row>
    <row r="3270" spans="17:20" x14ac:dyDescent="0.2">
      <c r="Q3270" s="10"/>
      <c r="S3270" s="14"/>
      <c r="T3270" s="14"/>
    </row>
    <row r="3271" spans="17:20" x14ac:dyDescent="0.2">
      <c r="Q3271" s="10"/>
      <c r="S3271" s="14"/>
      <c r="T3271" s="14"/>
    </row>
    <row r="3272" spans="17:20" x14ac:dyDescent="0.2">
      <c r="Q3272" s="10"/>
      <c r="S3272" s="14"/>
      <c r="T3272" s="14"/>
    </row>
    <row r="3273" spans="17:20" x14ac:dyDescent="0.2">
      <c r="Q3273" s="10"/>
      <c r="S3273" s="14"/>
      <c r="T3273" s="14"/>
    </row>
    <row r="3274" spans="17:20" x14ac:dyDescent="0.2">
      <c r="Q3274" s="10"/>
      <c r="S3274" s="14"/>
      <c r="T3274" s="14"/>
    </row>
    <row r="3275" spans="17:20" x14ac:dyDescent="0.2">
      <c r="Q3275" s="10"/>
      <c r="S3275" s="14"/>
      <c r="T3275" s="14"/>
    </row>
    <row r="3276" spans="17:20" x14ac:dyDescent="0.2">
      <c r="Q3276" s="10"/>
      <c r="S3276" s="14"/>
      <c r="T3276" s="14"/>
    </row>
    <row r="3277" spans="17:20" x14ac:dyDescent="0.2">
      <c r="Q3277" s="10"/>
      <c r="S3277" s="14"/>
      <c r="T3277" s="14"/>
    </row>
    <row r="3278" spans="17:20" x14ac:dyDescent="0.2">
      <c r="Q3278" s="10"/>
      <c r="S3278" s="14"/>
      <c r="T3278" s="14"/>
    </row>
    <row r="3279" spans="17:20" x14ac:dyDescent="0.2">
      <c r="Q3279" s="10"/>
      <c r="S3279" s="14"/>
      <c r="T3279" s="14"/>
    </row>
    <row r="3280" spans="17:20" x14ac:dyDescent="0.2">
      <c r="Q3280" s="10"/>
      <c r="S3280" s="14"/>
      <c r="T3280" s="14"/>
    </row>
    <row r="3281" spans="17:20" x14ac:dyDescent="0.2">
      <c r="Q3281" s="10"/>
      <c r="S3281" s="14"/>
      <c r="T3281" s="14"/>
    </row>
    <row r="3282" spans="17:20" x14ac:dyDescent="0.2">
      <c r="Q3282" s="10"/>
      <c r="S3282" s="14"/>
      <c r="T3282" s="14"/>
    </row>
    <row r="3283" spans="17:20" x14ac:dyDescent="0.2">
      <c r="Q3283" s="10"/>
      <c r="S3283" s="14"/>
      <c r="T3283" s="14"/>
    </row>
    <row r="3284" spans="17:20" x14ac:dyDescent="0.2">
      <c r="Q3284" s="10"/>
      <c r="S3284" s="14"/>
      <c r="T3284" s="14"/>
    </row>
    <row r="3285" spans="17:20" x14ac:dyDescent="0.2">
      <c r="Q3285" s="10"/>
      <c r="S3285" s="14"/>
      <c r="T3285" s="14"/>
    </row>
    <row r="3286" spans="17:20" x14ac:dyDescent="0.2">
      <c r="Q3286" s="10"/>
      <c r="S3286" s="14"/>
      <c r="T3286" s="14"/>
    </row>
    <row r="3287" spans="17:20" x14ac:dyDescent="0.2">
      <c r="Q3287" s="10"/>
      <c r="S3287" s="14"/>
      <c r="T3287" s="14"/>
    </row>
    <row r="3288" spans="17:20" x14ac:dyDescent="0.2">
      <c r="Q3288" s="10"/>
      <c r="S3288" s="14"/>
      <c r="T3288" s="14"/>
    </row>
    <row r="3289" spans="17:20" x14ac:dyDescent="0.2">
      <c r="Q3289" s="10"/>
      <c r="S3289" s="14"/>
      <c r="T3289" s="14"/>
    </row>
    <row r="3290" spans="17:20" x14ac:dyDescent="0.2">
      <c r="Q3290" s="10"/>
      <c r="S3290" s="14"/>
      <c r="T3290" s="14"/>
    </row>
    <row r="3291" spans="17:20" x14ac:dyDescent="0.2">
      <c r="Q3291" s="10"/>
      <c r="S3291" s="14"/>
      <c r="T3291" s="14"/>
    </row>
    <row r="3292" spans="17:20" x14ac:dyDescent="0.2">
      <c r="Q3292" s="10"/>
      <c r="S3292" s="14"/>
      <c r="T3292" s="14"/>
    </row>
    <row r="3293" spans="17:20" x14ac:dyDescent="0.2">
      <c r="Q3293" s="10"/>
      <c r="S3293" s="14"/>
      <c r="T3293" s="14"/>
    </row>
    <row r="3294" spans="17:20" x14ac:dyDescent="0.2">
      <c r="Q3294" s="10"/>
      <c r="S3294" s="14"/>
      <c r="T3294" s="14"/>
    </row>
    <row r="3295" spans="17:20" x14ac:dyDescent="0.2">
      <c r="Q3295" s="10"/>
      <c r="S3295" s="14"/>
      <c r="T3295" s="14"/>
    </row>
    <row r="3296" spans="17:20" x14ac:dyDescent="0.2">
      <c r="Q3296" s="10"/>
      <c r="S3296" s="14"/>
      <c r="T3296" s="14"/>
    </row>
    <row r="3297" spans="17:20" x14ac:dyDescent="0.2">
      <c r="Q3297" s="10"/>
      <c r="S3297" s="14"/>
      <c r="T3297" s="14"/>
    </row>
    <row r="3298" spans="17:20" x14ac:dyDescent="0.2">
      <c r="Q3298" s="10"/>
      <c r="S3298" s="14"/>
      <c r="T3298" s="14"/>
    </row>
    <row r="3299" spans="17:20" x14ac:dyDescent="0.2">
      <c r="Q3299" s="10"/>
      <c r="S3299" s="14"/>
      <c r="T3299" s="14"/>
    </row>
    <row r="3300" spans="17:20" x14ac:dyDescent="0.2">
      <c r="Q3300" s="10"/>
      <c r="S3300" s="14"/>
      <c r="T3300" s="14"/>
    </row>
    <row r="3301" spans="17:20" x14ac:dyDescent="0.2">
      <c r="Q3301" s="10"/>
      <c r="S3301" s="14"/>
      <c r="T3301" s="14"/>
    </row>
    <row r="3302" spans="17:20" x14ac:dyDescent="0.2">
      <c r="Q3302" s="10"/>
      <c r="S3302" s="14"/>
      <c r="T3302" s="14"/>
    </row>
    <row r="3303" spans="17:20" x14ac:dyDescent="0.2">
      <c r="Q3303" s="10"/>
      <c r="S3303" s="14"/>
      <c r="T3303" s="14"/>
    </row>
    <row r="3304" spans="17:20" x14ac:dyDescent="0.2">
      <c r="Q3304" s="10"/>
      <c r="S3304" s="14"/>
      <c r="T3304" s="14"/>
    </row>
    <row r="3305" spans="17:20" x14ac:dyDescent="0.2">
      <c r="Q3305" s="10"/>
      <c r="S3305" s="14"/>
      <c r="T3305" s="14"/>
    </row>
    <row r="3306" spans="17:20" x14ac:dyDescent="0.2">
      <c r="Q3306" s="10"/>
      <c r="S3306" s="14"/>
      <c r="T3306" s="14"/>
    </row>
    <row r="3307" spans="17:20" x14ac:dyDescent="0.2">
      <c r="Q3307" s="10"/>
      <c r="S3307" s="14"/>
      <c r="T3307" s="14"/>
    </row>
    <row r="3308" spans="17:20" x14ac:dyDescent="0.2">
      <c r="Q3308" s="10"/>
      <c r="S3308" s="14"/>
      <c r="T3308" s="14"/>
    </row>
    <row r="3309" spans="17:20" x14ac:dyDescent="0.2">
      <c r="Q3309" s="10"/>
      <c r="S3309" s="14"/>
      <c r="T3309" s="14"/>
    </row>
    <row r="3310" spans="17:20" x14ac:dyDescent="0.2">
      <c r="Q3310" s="10"/>
      <c r="S3310" s="14"/>
      <c r="T3310" s="14"/>
    </row>
    <row r="3311" spans="17:20" x14ac:dyDescent="0.2">
      <c r="Q3311" s="10"/>
      <c r="S3311" s="14"/>
      <c r="T3311" s="14"/>
    </row>
    <row r="3312" spans="17:20" x14ac:dyDescent="0.2">
      <c r="Q3312" s="10"/>
      <c r="S3312" s="14"/>
      <c r="T3312" s="14"/>
    </row>
    <row r="3313" spans="17:20" x14ac:dyDescent="0.2">
      <c r="Q3313" s="10"/>
      <c r="S3313" s="14"/>
      <c r="T3313" s="14"/>
    </row>
    <row r="3314" spans="17:20" x14ac:dyDescent="0.2">
      <c r="Q3314" s="10"/>
      <c r="S3314" s="14"/>
      <c r="T3314" s="14"/>
    </row>
    <row r="3315" spans="17:20" x14ac:dyDescent="0.2">
      <c r="Q3315" s="10"/>
      <c r="S3315" s="14"/>
      <c r="T3315" s="14"/>
    </row>
    <row r="3316" spans="17:20" x14ac:dyDescent="0.2">
      <c r="Q3316" s="10"/>
      <c r="S3316" s="14"/>
      <c r="T3316" s="14"/>
    </row>
    <row r="3317" spans="17:20" x14ac:dyDescent="0.2">
      <c r="Q3317" s="10"/>
      <c r="S3317" s="14"/>
      <c r="T3317" s="14"/>
    </row>
    <row r="3318" spans="17:20" x14ac:dyDescent="0.2">
      <c r="Q3318" s="10"/>
      <c r="S3318" s="14"/>
      <c r="T3318" s="14"/>
    </row>
    <row r="3319" spans="17:20" x14ac:dyDescent="0.2">
      <c r="Q3319" s="10"/>
      <c r="S3319" s="14"/>
      <c r="T3319" s="14"/>
    </row>
    <row r="3320" spans="17:20" x14ac:dyDescent="0.2">
      <c r="Q3320" s="10"/>
      <c r="S3320" s="14"/>
      <c r="T3320" s="14"/>
    </row>
    <row r="3321" spans="17:20" x14ac:dyDescent="0.2">
      <c r="Q3321" s="10"/>
      <c r="S3321" s="14"/>
      <c r="T3321" s="14"/>
    </row>
    <row r="3322" spans="17:20" x14ac:dyDescent="0.2">
      <c r="Q3322" s="10"/>
      <c r="S3322" s="14"/>
      <c r="T3322" s="14"/>
    </row>
    <row r="3323" spans="17:20" x14ac:dyDescent="0.2">
      <c r="Q3323" s="10"/>
      <c r="S3323" s="14"/>
      <c r="T3323" s="14"/>
    </row>
    <row r="3324" spans="17:20" x14ac:dyDescent="0.2">
      <c r="Q3324" s="10"/>
      <c r="S3324" s="14"/>
      <c r="T3324" s="14"/>
    </row>
    <row r="3325" spans="17:20" x14ac:dyDescent="0.2">
      <c r="Q3325" s="10"/>
      <c r="S3325" s="14"/>
      <c r="T3325" s="14"/>
    </row>
    <row r="3326" spans="17:20" x14ac:dyDescent="0.2">
      <c r="Q3326" s="10"/>
      <c r="S3326" s="14"/>
      <c r="T3326" s="14"/>
    </row>
    <row r="3327" spans="17:20" x14ac:dyDescent="0.2">
      <c r="Q3327" s="10"/>
      <c r="S3327" s="14"/>
      <c r="T3327" s="14"/>
    </row>
    <row r="3328" spans="17:20" x14ac:dyDescent="0.2">
      <c r="Q3328" s="10"/>
      <c r="S3328" s="14"/>
      <c r="T3328" s="14"/>
    </row>
    <row r="3329" spans="17:20" x14ac:dyDescent="0.2">
      <c r="Q3329" s="10"/>
      <c r="S3329" s="14"/>
      <c r="T3329" s="14"/>
    </row>
    <row r="3330" spans="17:20" x14ac:dyDescent="0.2">
      <c r="Q3330" s="10"/>
      <c r="S3330" s="14"/>
      <c r="T3330" s="14"/>
    </row>
    <row r="3331" spans="17:20" x14ac:dyDescent="0.2">
      <c r="Q3331" s="10"/>
      <c r="S3331" s="14"/>
      <c r="T3331" s="14"/>
    </row>
    <row r="3332" spans="17:20" x14ac:dyDescent="0.2">
      <c r="Q3332" s="10"/>
      <c r="S3332" s="14"/>
      <c r="T3332" s="14"/>
    </row>
    <row r="3333" spans="17:20" x14ac:dyDescent="0.2">
      <c r="Q3333" s="10"/>
      <c r="S3333" s="14"/>
      <c r="T3333" s="14"/>
    </row>
    <row r="3334" spans="17:20" x14ac:dyDescent="0.2">
      <c r="Q3334" s="10"/>
      <c r="S3334" s="14"/>
      <c r="T3334" s="14"/>
    </row>
    <row r="3335" spans="17:20" x14ac:dyDescent="0.2">
      <c r="Q3335" s="10"/>
      <c r="S3335" s="14"/>
      <c r="T3335" s="14"/>
    </row>
    <row r="3336" spans="17:20" x14ac:dyDescent="0.2">
      <c r="Q3336" s="10"/>
      <c r="S3336" s="14"/>
      <c r="T3336" s="14"/>
    </row>
    <row r="3337" spans="17:20" x14ac:dyDescent="0.2">
      <c r="Q3337" s="10"/>
      <c r="S3337" s="14"/>
      <c r="T3337" s="14"/>
    </row>
    <row r="3338" spans="17:20" x14ac:dyDescent="0.2">
      <c r="Q3338" s="10"/>
      <c r="S3338" s="14"/>
      <c r="T3338" s="14"/>
    </row>
    <row r="3339" spans="17:20" x14ac:dyDescent="0.2">
      <c r="Q3339" s="10"/>
      <c r="S3339" s="14"/>
      <c r="T3339" s="14"/>
    </row>
    <row r="3340" spans="17:20" x14ac:dyDescent="0.2">
      <c r="Q3340" s="10"/>
      <c r="S3340" s="14"/>
      <c r="T3340" s="14"/>
    </row>
    <row r="3341" spans="17:20" x14ac:dyDescent="0.2">
      <c r="Q3341" s="10"/>
      <c r="S3341" s="14"/>
      <c r="T3341" s="14"/>
    </row>
    <row r="3342" spans="17:20" x14ac:dyDescent="0.2">
      <c r="Q3342" s="10"/>
      <c r="S3342" s="14"/>
      <c r="T3342" s="14"/>
    </row>
    <row r="3343" spans="17:20" x14ac:dyDescent="0.2">
      <c r="Q3343" s="10"/>
      <c r="S3343" s="14"/>
      <c r="T3343" s="14"/>
    </row>
    <row r="3344" spans="17:20" x14ac:dyDescent="0.2">
      <c r="Q3344" s="10"/>
      <c r="S3344" s="14"/>
      <c r="T3344" s="14"/>
    </row>
    <row r="3345" spans="17:20" x14ac:dyDescent="0.2">
      <c r="Q3345" s="10"/>
      <c r="S3345" s="14"/>
      <c r="T3345" s="14"/>
    </row>
    <row r="3346" spans="17:20" x14ac:dyDescent="0.2">
      <c r="Q3346" s="10"/>
      <c r="S3346" s="14"/>
      <c r="T3346" s="14"/>
    </row>
    <row r="3347" spans="17:20" x14ac:dyDescent="0.2">
      <c r="Q3347" s="10"/>
      <c r="S3347" s="14"/>
      <c r="T3347" s="14"/>
    </row>
    <row r="3348" spans="17:20" x14ac:dyDescent="0.2">
      <c r="Q3348" s="10"/>
      <c r="S3348" s="14"/>
      <c r="T3348" s="14"/>
    </row>
    <row r="3349" spans="17:20" x14ac:dyDescent="0.2">
      <c r="Q3349" s="10"/>
      <c r="S3349" s="14"/>
      <c r="T3349" s="14"/>
    </row>
    <row r="3350" spans="17:20" x14ac:dyDescent="0.2">
      <c r="Q3350" s="10"/>
      <c r="S3350" s="14"/>
      <c r="T3350" s="14"/>
    </row>
    <row r="3351" spans="17:20" x14ac:dyDescent="0.2">
      <c r="Q3351" s="10"/>
      <c r="S3351" s="14"/>
      <c r="T3351" s="14"/>
    </row>
    <row r="3352" spans="17:20" x14ac:dyDescent="0.2">
      <c r="Q3352" s="10"/>
      <c r="S3352" s="14"/>
      <c r="T3352" s="14"/>
    </row>
    <row r="3353" spans="17:20" x14ac:dyDescent="0.2">
      <c r="Q3353" s="10"/>
      <c r="S3353" s="14"/>
      <c r="T3353" s="14"/>
    </row>
    <row r="3354" spans="17:20" x14ac:dyDescent="0.2">
      <c r="Q3354" s="10"/>
      <c r="S3354" s="14"/>
      <c r="T3354" s="14"/>
    </row>
    <row r="3355" spans="17:20" x14ac:dyDescent="0.2">
      <c r="Q3355" s="10"/>
      <c r="S3355" s="14"/>
      <c r="T3355" s="14"/>
    </row>
    <row r="3356" spans="17:20" x14ac:dyDescent="0.2">
      <c r="Q3356" s="10"/>
      <c r="S3356" s="14"/>
      <c r="T3356" s="14"/>
    </row>
    <row r="3357" spans="17:20" x14ac:dyDescent="0.2">
      <c r="Q3357" s="10"/>
      <c r="S3357" s="14"/>
      <c r="T3357" s="14"/>
    </row>
    <row r="3358" spans="17:20" x14ac:dyDescent="0.2">
      <c r="Q3358" s="10"/>
      <c r="S3358" s="14"/>
      <c r="T3358" s="14"/>
    </row>
    <row r="3359" spans="17:20" x14ac:dyDescent="0.2">
      <c r="Q3359" s="10"/>
      <c r="S3359" s="14"/>
      <c r="T3359" s="14"/>
    </row>
    <row r="3360" spans="17:20" x14ac:dyDescent="0.2">
      <c r="Q3360" s="10"/>
      <c r="S3360" s="14"/>
      <c r="T3360" s="14"/>
    </row>
    <row r="3361" spans="17:20" x14ac:dyDescent="0.2">
      <c r="Q3361" s="10"/>
      <c r="S3361" s="14"/>
      <c r="T3361" s="14"/>
    </row>
    <row r="3362" spans="17:20" x14ac:dyDescent="0.2">
      <c r="Q3362" s="10"/>
      <c r="S3362" s="14"/>
      <c r="T3362" s="14"/>
    </row>
    <row r="3363" spans="17:20" x14ac:dyDescent="0.2">
      <c r="Q3363" s="10"/>
      <c r="S3363" s="14"/>
      <c r="T3363" s="14"/>
    </row>
    <row r="3364" spans="17:20" x14ac:dyDescent="0.2">
      <c r="Q3364" s="10"/>
      <c r="S3364" s="14"/>
      <c r="T3364" s="14"/>
    </row>
    <row r="3365" spans="17:20" x14ac:dyDescent="0.2">
      <c r="Q3365" s="10"/>
      <c r="S3365" s="14"/>
      <c r="T3365" s="14"/>
    </row>
    <row r="3366" spans="17:20" x14ac:dyDescent="0.2">
      <c r="Q3366" s="10"/>
      <c r="S3366" s="14"/>
      <c r="T3366" s="14"/>
    </row>
    <row r="3367" spans="17:20" x14ac:dyDescent="0.2">
      <c r="Q3367" s="10"/>
      <c r="S3367" s="14"/>
      <c r="T3367" s="14"/>
    </row>
    <row r="3368" spans="17:20" x14ac:dyDescent="0.2">
      <c r="Q3368" s="10"/>
      <c r="S3368" s="14"/>
      <c r="T3368" s="14"/>
    </row>
    <row r="3369" spans="17:20" x14ac:dyDescent="0.2">
      <c r="Q3369" s="10"/>
      <c r="S3369" s="14"/>
      <c r="T3369" s="14"/>
    </row>
    <row r="3370" spans="17:20" x14ac:dyDescent="0.2">
      <c r="Q3370" s="10"/>
      <c r="S3370" s="14"/>
      <c r="T3370" s="14"/>
    </row>
    <row r="3371" spans="17:20" x14ac:dyDescent="0.2">
      <c r="Q3371" s="10"/>
      <c r="S3371" s="14"/>
      <c r="T3371" s="14"/>
    </row>
    <row r="3372" spans="17:20" x14ac:dyDescent="0.2">
      <c r="Q3372" s="10"/>
      <c r="S3372" s="14"/>
      <c r="T3372" s="14"/>
    </row>
    <row r="3373" spans="17:20" x14ac:dyDescent="0.2">
      <c r="Q3373" s="10"/>
      <c r="S3373" s="14"/>
      <c r="T3373" s="14"/>
    </row>
    <row r="3374" spans="17:20" x14ac:dyDescent="0.2">
      <c r="Q3374" s="10"/>
      <c r="S3374" s="14"/>
      <c r="T3374" s="14"/>
    </row>
    <row r="3375" spans="17:20" x14ac:dyDescent="0.2">
      <c r="Q3375" s="10"/>
      <c r="S3375" s="14"/>
      <c r="T3375" s="14"/>
    </row>
    <row r="3376" spans="17:20" x14ac:dyDescent="0.2">
      <c r="Q3376" s="10"/>
      <c r="S3376" s="14"/>
      <c r="T3376" s="14"/>
    </row>
    <row r="3377" spans="17:20" x14ac:dyDescent="0.2">
      <c r="Q3377" s="10"/>
      <c r="S3377" s="14"/>
      <c r="T3377" s="14"/>
    </row>
    <row r="3378" spans="17:20" x14ac:dyDescent="0.2">
      <c r="Q3378" s="10"/>
      <c r="S3378" s="14"/>
      <c r="T3378" s="14"/>
    </row>
    <row r="3379" spans="17:20" x14ac:dyDescent="0.2">
      <c r="Q3379" s="10"/>
      <c r="S3379" s="14"/>
      <c r="T3379" s="14"/>
    </row>
    <row r="3380" spans="17:20" x14ac:dyDescent="0.2">
      <c r="Q3380" s="10"/>
      <c r="S3380" s="14"/>
      <c r="T3380" s="14"/>
    </row>
    <row r="3381" spans="17:20" x14ac:dyDescent="0.2">
      <c r="Q3381" s="10"/>
      <c r="S3381" s="14"/>
      <c r="T3381" s="14"/>
    </row>
    <row r="3382" spans="17:20" x14ac:dyDescent="0.2">
      <c r="Q3382" s="10"/>
      <c r="S3382" s="14"/>
      <c r="T3382" s="14"/>
    </row>
    <row r="3383" spans="17:20" x14ac:dyDescent="0.2">
      <c r="Q3383" s="10"/>
      <c r="S3383" s="14"/>
      <c r="T3383" s="14"/>
    </row>
    <row r="3384" spans="17:20" x14ac:dyDescent="0.2">
      <c r="Q3384" s="10"/>
      <c r="S3384" s="14"/>
      <c r="T3384" s="14"/>
    </row>
    <row r="3385" spans="17:20" x14ac:dyDescent="0.2">
      <c r="Q3385" s="10"/>
      <c r="S3385" s="14"/>
      <c r="T3385" s="14"/>
    </row>
    <row r="3386" spans="17:20" x14ac:dyDescent="0.2">
      <c r="Q3386" s="10"/>
      <c r="S3386" s="14"/>
      <c r="T3386" s="14"/>
    </row>
    <row r="3387" spans="17:20" x14ac:dyDescent="0.2">
      <c r="Q3387" s="10"/>
      <c r="S3387" s="14"/>
      <c r="T3387" s="14"/>
    </row>
    <row r="3388" spans="17:20" x14ac:dyDescent="0.2">
      <c r="Q3388" s="10"/>
      <c r="S3388" s="14"/>
      <c r="T3388" s="14"/>
    </row>
    <row r="3389" spans="17:20" x14ac:dyDescent="0.2">
      <c r="Q3389" s="10"/>
      <c r="S3389" s="14"/>
      <c r="T3389" s="14"/>
    </row>
    <row r="3390" spans="17:20" x14ac:dyDescent="0.2">
      <c r="Q3390" s="10"/>
      <c r="S3390" s="14"/>
      <c r="T3390" s="14"/>
    </row>
    <row r="3391" spans="17:20" x14ac:dyDescent="0.2">
      <c r="Q3391" s="10"/>
      <c r="S3391" s="14"/>
      <c r="T3391" s="14"/>
    </row>
    <row r="3392" spans="17:20" x14ac:dyDescent="0.2">
      <c r="Q3392" s="10"/>
      <c r="S3392" s="14"/>
      <c r="T3392" s="14"/>
    </row>
    <row r="3393" spans="17:20" x14ac:dyDescent="0.2">
      <c r="Q3393" s="10"/>
      <c r="S3393" s="14"/>
      <c r="T3393" s="14"/>
    </row>
    <row r="3394" spans="17:20" x14ac:dyDescent="0.2">
      <c r="Q3394" s="10"/>
      <c r="S3394" s="14"/>
      <c r="T3394" s="14"/>
    </row>
    <row r="3395" spans="17:20" x14ac:dyDescent="0.2">
      <c r="Q3395" s="10"/>
      <c r="S3395" s="14"/>
      <c r="T3395" s="14"/>
    </row>
    <row r="3396" spans="17:20" x14ac:dyDescent="0.2">
      <c r="Q3396" s="10"/>
      <c r="S3396" s="14"/>
      <c r="T3396" s="14"/>
    </row>
    <row r="3397" spans="17:20" x14ac:dyDescent="0.2">
      <c r="Q3397" s="10"/>
      <c r="S3397" s="14"/>
      <c r="T3397" s="14"/>
    </row>
    <row r="3398" spans="17:20" x14ac:dyDescent="0.2">
      <c r="Q3398" s="10"/>
      <c r="S3398" s="14"/>
      <c r="T3398" s="14"/>
    </row>
    <row r="3399" spans="17:20" x14ac:dyDescent="0.2">
      <c r="Q3399" s="10"/>
      <c r="S3399" s="14"/>
      <c r="T3399" s="14"/>
    </row>
    <row r="3400" spans="17:20" x14ac:dyDescent="0.2">
      <c r="Q3400" s="10"/>
      <c r="S3400" s="14"/>
      <c r="T3400" s="14"/>
    </row>
    <row r="3401" spans="17:20" x14ac:dyDescent="0.2">
      <c r="Q3401" s="10"/>
      <c r="S3401" s="14"/>
      <c r="T3401" s="14"/>
    </row>
    <row r="3402" spans="17:20" x14ac:dyDescent="0.2">
      <c r="Q3402" s="10"/>
      <c r="S3402" s="14"/>
      <c r="T3402" s="14"/>
    </row>
    <row r="3403" spans="17:20" x14ac:dyDescent="0.2">
      <c r="Q3403" s="10"/>
      <c r="S3403" s="14"/>
      <c r="T3403" s="14"/>
    </row>
    <row r="3404" spans="17:20" x14ac:dyDescent="0.2">
      <c r="Q3404" s="10"/>
      <c r="S3404" s="14"/>
      <c r="T3404" s="14"/>
    </row>
    <row r="3405" spans="17:20" x14ac:dyDescent="0.2">
      <c r="Q3405" s="10"/>
      <c r="S3405" s="14"/>
      <c r="T3405" s="14"/>
    </row>
    <row r="3406" spans="17:20" x14ac:dyDescent="0.2">
      <c r="Q3406" s="10"/>
      <c r="S3406" s="14"/>
      <c r="T3406" s="14"/>
    </row>
    <row r="3407" spans="17:20" x14ac:dyDescent="0.2">
      <c r="Q3407" s="10"/>
      <c r="S3407" s="14"/>
      <c r="T3407" s="14"/>
    </row>
    <row r="3408" spans="17:20" x14ac:dyDescent="0.2">
      <c r="Q3408" s="10"/>
      <c r="S3408" s="14"/>
      <c r="T3408" s="14"/>
    </row>
    <row r="3409" spans="17:20" x14ac:dyDescent="0.2">
      <c r="Q3409" s="10"/>
      <c r="S3409" s="14"/>
      <c r="T3409" s="14"/>
    </row>
    <row r="3410" spans="17:20" x14ac:dyDescent="0.2">
      <c r="Q3410" s="10"/>
      <c r="S3410" s="14"/>
      <c r="T3410" s="14"/>
    </row>
    <row r="3411" spans="17:20" x14ac:dyDescent="0.2">
      <c r="Q3411" s="10"/>
      <c r="S3411" s="14"/>
      <c r="T3411" s="14"/>
    </row>
    <row r="3412" spans="17:20" x14ac:dyDescent="0.2">
      <c r="Q3412" s="10"/>
      <c r="S3412" s="14"/>
      <c r="T3412" s="14"/>
    </row>
    <row r="3413" spans="17:20" x14ac:dyDescent="0.2">
      <c r="Q3413" s="10"/>
      <c r="S3413" s="14"/>
      <c r="T3413" s="14"/>
    </row>
    <row r="3414" spans="17:20" x14ac:dyDescent="0.2">
      <c r="Q3414" s="10"/>
      <c r="S3414" s="14"/>
      <c r="T3414" s="14"/>
    </row>
    <row r="3415" spans="17:20" x14ac:dyDescent="0.2">
      <c r="Q3415" s="10"/>
      <c r="S3415" s="14"/>
      <c r="T3415" s="14"/>
    </row>
    <row r="3416" spans="17:20" x14ac:dyDescent="0.2">
      <c r="Q3416" s="10"/>
      <c r="S3416" s="14"/>
      <c r="T3416" s="14"/>
    </row>
    <row r="3417" spans="17:20" x14ac:dyDescent="0.2">
      <c r="Q3417" s="10"/>
      <c r="S3417" s="14"/>
      <c r="T3417" s="14"/>
    </row>
    <row r="3418" spans="17:20" x14ac:dyDescent="0.2">
      <c r="Q3418" s="10"/>
      <c r="S3418" s="14"/>
      <c r="T3418" s="14"/>
    </row>
    <row r="3419" spans="17:20" x14ac:dyDescent="0.2">
      <c r="Q3419" s="10"/>
      <c r="S3419" s="14"/>
      <c r="T3419" s="14"/>
    </row>
    <row r="3420" spans="17:20" x14ac:dyDescent="0.2">
      <c r="Q3420" s="10"/>
      <c r="S3420" s="14"/>
      <c r="T3420" s="14"/>
    </row>
    <row r="3421" spans="17:20" x14ac:dyDescent="0.2">
      <c r="Q3421" s="10"/>
      <c r="S3421" s="14"/>
      <c r="T3421" s="14"/>
    </row>
    <row r="3422" spans="17:20" x14ac:dyDescent="0.2">
      <c r="Q3422" s="10"/>
      <c r="S3422" s="14"/>
      <c r="T3422" s="14"/>
    </row>
    <row r="3423" spans="17:20" x14ac:dyDescent="0.2">
      <c r="Q3423" s="10"/>
      <c r="S3423" s="14"/>
      <c r="T3423" s="14"/>
    </row>
    <row r="3424" spans="17:20" x14ac:dyDescent="0.2">
      <c r="Q3424" s="10"/>
      <c r="S3424" s="14"/>
      <c r="T3424" s="14"/>
    </row>
    <row r="3425" spans="17:20" x14ac:dyDescent="0.2">
      <c r="Q3425" s="10"/>
      <c r="S3425" s="14"/>
      <c r="T3425" s="14"/>
    </row>
    <row r="3426" spans="17:20" x14ac:dyDescent="0.2">
      <c r="Q3426" s="10"/>
      <c r="S3426" s="14"/>
      <c r="T3426" s="14"/>
    </row>
    <row r="3427" spans="17:20" x14ac:dyDescent="0.2">
      <c r="Q3427" s="10"/>
      <c r="S3427" s="14"/>
      <c r="T3427" s="14"/>
    </row>
    <row r="3428" spans="17:20" x14ac:dyDescent="0.2">
      <c r="Q3428" s="10"/>
      <c r="S3428" s="14"/>
      <c r="T3428" s="14"/>
    </row>
    <row r="3429" spans="17:20" x14ac:dyDescent="0.2">
      <c r="Q3429" s="10"/>
      <c r="S3429" s="14"/>
      <c r="T3429" s="14"/>
    </row>
    <row r="3430" spans="17:20" x14ac:dyDescent="0.2">
      <c r="Q3430" s="10"/>
      <c r="S3430" s="14"/>
      <c r="T3430" s="14"/>
    </row>
    <row r="3431" spans="17:20" x14ac:dyDescent="0.2">
      <c r="Q3431" s="10"/>
      <c r="S3431" s="14"/>
      <c r="T3431" s="14"/>
    </row>
    <row r="3432" spans="17:20" x14ac:dyDescent="0.2">
      <c r="Q3432" s="10"/>
      <c r="S3432" s="14"/>
      <c r="T3432" s="14"/>
    </row>
    <row r="3433" spans="17:20" x14ac:dyDescent="0.2">
      <c r="Q3433" s="10"/>
      <c r="S3433" s="14"/>
      <c r="T3433" s="14"/>
    </row>
    <row r="3434" spans="17:20" x14ac:dyDescent="0.2">
      <c r="Q3434" s="10"/>
      <c r="S3434" s="14"/>
      <c r="T3434" s="14"/>
    </row>
    <row r="3435" spans="17:20" x14ac:dyDescent="0.2">
      <c r="Q3435" s="10"/>
      <c r="S3435" s="14"/>
      <c r="T3435" s="14"/>
    </row>
    <row r="3436" spans="17:20" x14ac:dyDescent="0.2">
      <c r="Q3436" s="10"/>
      <c r="S3436" s="14"/>
      <c r="T3436" s="14"/>
    </row>
    <row r="3437" spans="17:20" x14ac:dyDescent="0.2">
      <c r="Q3437" s="10"/>
      <c r="S3437" s="14"/>
      <c r="T3437" s="14"/>
    </row>
    <row r="3438" spans="17:20" x14ac:dyDescent="0.2">
      <c r="Q3438" s="10"/>
      <c r="S3438" s="14"/>
      <c r="T3438" s="14"/>
    </row>
    <row r="3439" spans="17:20" x14ac:dyDescent="0.2">
      <c r="Q3439" s="10"/>
      <c r="S3439" s="14"/>
      <c r="T3439" s="14"/>
    </row>
    <row r="3440" spans="17:20" x14ac:dyDescent="0.2">
      <c r="Q3440" s="10"/>
      <c r="S3440" s="14"/>
      <c r="T3440" s="14"/>
    </row>
    <row r="3441" spans="17:20" x14ac:dyDescent="0.2">
      <c r="Q3441" s="10"/>
      <c r="S3441" s="14"/>
      <c r="T3441" s="14"/>
    </row>
    <row r="3442" spans="17:20" x14ac:dyDescent="0.2">
      <c r="Q3442" s="10"/>
      <c r="S3442" s="14"/>
      <c r="T3442" s="14"/>
    </row>
    <row r="3443" spans="17:20" x14ac:dyDescent="0.2">
      <c r="Q3443" s="10"/>
      <c r="S3443" s="14"/>
      <c r="T3443" s="14"/>
    </row>
    <row r="3444" spans="17:20" x14ac:dyDescent="0.2">
      <c r="Q3444" s="10"/>
      <c r="S3444" s="14"/>
      <c r="T3444" s="14"/>
    </row>
    <row r="3445" spans="17:20" x14ac:dyDescent="0.2">
      <c r="Q3445" s="10"/>
      <c r="S3445" s="14"/>
      <c r="T3445" s="14"/>
    </row>
    <row r="3446" spans="17:20" x14ac:dyDescent="0.2">
      <c r="Q3446" s="10"/>
      <c r="S3446" s="14"/>
      <c r="T3446" s="14"/>
    </row>
    <row r="3447" spans="17:20" x14ac:dyDescent="0.2">
      <c r="Q3447" s="10"/>
      <c r="S3447" s="14"/>
      <c r="T3447" s="14"/>
    </row>
    <row r="3448" spans="17:20" x14ac:dyDescent="0.2">
      <c r="Q3448" s="10"/>
      <c r="S3448" s="14"/>
      <c r="T3448" s="14"/>
    </row>
    <row r="3449" spans="17:20" x14ac:dyDescent="0.2">
      <c r="Q3449" s="10"/>
      <c r="S3449" s="14"/>
      <c r="T3449" s="14"/>
    </row>
    <row r="3450" spans="17:20" x14ac:dyDescent="0.2">
      <c r="Q3450" s="10"/>
      <c r="S3450" s="14"/>
      <c r="T3450" s="14"/>
    </row>
    <row r="3451" spans="17:20" x14ac:dyDescent="0.2">
      <c r="Q3451" s="10"/>
      <c r="S3451" s="14"/>
      <c r="T3451" s="14"/>
    </row>
    <row r="3452" spans="17:20" x14ac:dyDescent="0.2">
      <c r="Q3452" s="10"/>
      <c r="S3452" s="14"/>
      <c r="T3452" s="14"/>
    </row>
    <row r="3453" spans="17:20" x14ac:dyDescent="0.2">
      <c r="Q3453" s="10"/>
      <c r="S3453" s="14"/>
      <c r="T3453" s="14"/>
    </row>
    <row r="3454" spans="17:20" x14ac:dyDescent="0.2">
      <c r="Q3454" s="10"/>
      <c r="S3454" s="14"/>
      <c r="T3454" s="14"/>
    </row>
    <row r="3455" spans="17:20" x14ac:dyDescent="0.2">
      <c r="Q3455" s="10"/>
      <c r="S3455" s="14"/>
      <c r="T3455" s="14"/>
    </row>
    <row r="3456" spans="17:20" x14ac:dyDescent="0.2">
      <c r="Q3456" s="10"/>
      <c r="S3456" s="14"/>
      <c r="T3456" s="14"/>
    </row>
    <row r="3457" spans="17:20" x14ac:dyDescent="0.2">
      <c r="Q3457" s="10"/>
      <c r="S3457" s="14"/>
      <c r="T3457" s="14"/>
    </row>
    <row r="3458" spans="17:20" x14ac:dyDescent="0.2">
      <c r="Q3458" s="10"/>
      <c r="S3458" s="14"/>
      <c r="T3458" s="14"/>
    </row>
    <row r="3459" spans="17:20" x14ac:dyDescent="0.2">
      <c r="Q3459" s="10"/>
      <c r="S3459" s="14"/>
      <c r="T3459" s="14"/>
    </row>
    <row r="3460" spans="17:20" x14ac:dyDescent="0.2">
      <c r="Q3460" s="10"/>
      <c r="S3460" s="14"/>
      <c r="T3460" s="14"/>
    </row>
    <row r="3461" spans="17:20" x14ac:dyDescent="0.2">
      <c r="Q3461" s="10"/>
      <c r="S3461" s="14"/>
      <c r="T3461" s="14"/>
    </row>
    <row r="3462" spans="17:20" x14ac:dyDescent="0.2">
      <c r="Q3462" s="10"/>
      <c r="S3462" s="14"/>
      <c r="T3462" s="14"/>
    </row>
    <row r="3463" spans="17:20" x14ac:dyDescent="0.2">
      <c r="Q3463" s="10"/>
      <c r="S3463" s="14"/>
      <c r="T3463" s="14"/>
    </row>
    <row r="3464" spans="17:20" x14ac:dyDescent="0.2">
      <c r="Q3464" s="10"/>
      <c r="S3464" s="14"/>
      <c r="T3464" s="14"/>
    </row>
    <row r="3465" spans="17:20" x14ac:dyDescent="0.2">
      <c r="Q3465" s="10"/>
      <c r="S3465" s="14"/>
      <c r="T3465" s="14"/>
    </row>
    <row r="3466" spans="17:20" x14ac:dyDescent="0.2">
      <c r="Q3466" s="10"/>
      <c r="S3466" s="14"/>
      <c r="T3466" s="14"/>
    </row>
    <row r="3467" spans="17:20" x14ac:dyDescent="0.2">
      <c r="Q3467" s="10"/>
      <c r="S3467" s="14"/>
      <c r="T3467" s="14"/>
    </row>
    <row r="3468" spans="17:20" x14ac:dyDescent="0.2">
      <c r="Q3468" s="10"/>
      <c r="S3468" s="14"/>
      <c r="T3468" s="14"/>
    </row>
    <row r="3469" spans="17:20" x14ac:dyDescent="0.2">
      <c r="Q3469" s="10"/>
      <c r="S3469" s="14"/>
      <c r="T3469" s="14"/>
    </row>
    <row r="3470" spans="17:20" x14ac:dyDescent="0.2">
      <c r="Q3470" s="10"/>
      <c r="S3470" s="14"/>
      <c r="T3470" s="14"/>
    </row>
    <row r="3471" spans="17:20" x14ac:dyDescent="0.2">
      <c r="Q3471" s="10"/>
      <c r="S3471" s="14"/>
      <c r="T3471" s="14"/>
    </row>
    <row r="3472" spans="17:20" x14ac:dyDescent="0.2">
      <c r="Q3472" s="10"/>
      <c r="S3472" s="14"/>
      <c r="T3472" s="14"/>
    </row>
    <row r="3473" spans="17:20" x14ac:dyDescent="0.2">
      <c r="Q3473" s="10"/>
      <c r="S3473" s="14"/>
      <c r="T3473" s="14"/>
    </row>
    <row r="3474" spans="17:20" x14ac:dyDescent="0.2">
      <c r="Q3474" s="10"/>
      <c r="S3474" s="14"/>
      <c r="T3474" s="14"/>
    </row>
    <row r="3475" spans="17:20" x14ac:dyDescent="0.2">
      <c r="Q3475" s="10"/>
      <c r="S3475" s="14"/>
      <c r="T3475" s="14"/>
    </row>
    <row r="3476" spans="17:20" x14ac:dyDescent="0.2">
      <c r="Q3476" s="10"/>
      <c r="S3476" s="14"/>
      <c r="T3476" s="14"/>
    </row>
    <row r="3477" spans="17:20" x14ac:dyDescent="0.2">
      <c r="Q3477" s="10"/>
      <c r="S3477" s="14"/>
      <c r="T3477" s="14"/>
    </row>
    <row r="3478" spans="17:20" x14ac:dyDescent="0.2">
      <c r="Q3478" s="10"/>
      <c r="S3478" s="14"/>
      <c r="T3478" s="14"/>
    </row>
    <row r="3479" spans="17:20" x14ac:dyDescent="0.2">
      <c r="Q3479" s="10"/>
      <c r="S3479" s="14"/>
      <c r="T3479" s="14"/>
    </row>
    <row r="3480" spans="17:20" x14ac:dyDescent="0.2">
      <c r="Q3480" s="10"/>
      <c r="S3480" s="14"/>
      <c r="T3480" s="14"/>
    </row>
    <row r="3481" spans="17:20" x14ac:dyDescent="0.2">
      <c r="Q3481" s="10"/>
      <c r="S3481" s="14"/>
      <c r="T3481" s="14"/>
    </row>
    <row r="3482" spans="17:20" x14ac:dyDescent="0.2">
      <c r="Q3482" s="10"/>
      <c r="S3482" s="14"/>
      <c r="T3482" s="14"/>
    </row>
    <row r="3483" spans="17:20" x14ac:dyDescent="0.2">
      <c r="Q3483" s="10"/>
      <c r="S3483" s="14"/>
      <c r="T3483" s="14"/>
    </row>
    <row r="3484" spans="17:20" x14ac:dyDescent="0.2">
      <c r="Q3484" s="10"/>
      <c r="S3484" s="14"/>
      <c r="T3484" s="14"/>
    </row>
    <row r="3485" spans="17:20" x14ac:dyDescent="0.2">
      <c r="Q3485" s="10"/>
      <c r="S3485" s="14"/>
      <c r="T3485" s="14"/>
    </row>
    <row r="3486" spans="17:20" x14ac:dyDescent="0.2">
      <c r="Q3486" s="10"/>
      <c r="S3486" s="14"/>
      <c r="T3486" s="14"/>
    </row>
    <row r="3487" spans="17:20" x14ac:dyDescent="0.2">
      <c r="Q3487" s="10"/>
      <c r="S3487" s="14"/>
      <c r="T3487" s="14"/>
    </row>
    <row r="3488" spans="17:20" x14ac:dyDescent="0.2">
      <c r="Q3488" s="10"/>
      <c r="S3488" s="14"/>
      <c r="T3488" s="14"/>
    </row>
    <row r="3489" spans="17:20" x14ac:dyDescent="0.2">
      <c r="Q3489" s="10"/>
      <c r="S3489" s="14"/>
      <c r="T3489" s="14"/>
    </row>
    <row r="3490" spans="17:20" x14ac:dyDescent="0.2">
      <c r="Q3490" s="10"/>
      <c r="S3490" s="14"/>
      <c r="T3490" s="14"/>
    </row>
    <row r="3491" spans="17:20" x14ac:dyDescent="0.2">
      <c r="Q3491" s="10"/>
      <c r="S3491" s="14"/>
      <c r="T3491" s="14"/>
    </row>
    <row r="3492" spans="17:20" x14ac:dyDescent="0.2">
      <c r="Q3492" s="10"/>
      <c r="S3492" s="14"/>
      <c r="T3492" s="14"/>
    </row>
    <row r="3493" spans="17:20" x14ac:dyDescent="0.2">
      <c r="Q3493" s="10"/>
      <c r="S3493" s="14"/>
      <c r="T3493" s="14"/>
    </row>
    <row r="3494" spans="17:20" x14ac:dyDescent="0.2">
      <c r="Q3494" s="10"/>
      <c r="S3494" s="14"/>
      <c r="T3494" s="14"/>
    </row>
    <row r="3495" spans="17:20" x14ac:dyDescent="0.2">
      <c r="Q3495" s="10"/>
      <c r="S3495" s="14"/>
      <c r="T3495" s="14"/>
    </row>
    <row r="3496" spans="17:20" x14ac:dyDescent="0.2">
      <c r="Q3496" s="10"/>
      <c r="S3496" s="14"/>
      <c r="T3496" s="14"/>
    </row>
    <row r="3497" spans="17:20" x14ac:dyDescent="0.2">
      <c r="Q3497" s="10"/>
      <c r="S3497" s="14"/>
      <c r="T3497" s="14"/>
    </row>
    <row r="3498" spans="17:20" x14ac:dyDescent="0.2">
      <c r="Q3498" s="10"/>
      <c r="S3498" s="14"/>
      <c r="T3498" s="14"/>
    </row>
    <row r="3499" spans="17:20" x14ac:dyDescent="0.2">
      <c r="Q3499" s="10"/>
      <c r="S3499" s="14"/>
      <c r="T3499" s="14"/>
    </row>
    <row r="3500" spans="17:20" x14ac:dyDescent="0.2">
      <c r="Q3500" s="10"/>
      <c r="S3500" s="14"/>
      <c r="T3500" s="14"/>
    </row>
    <row r="3501" spans="17:20" x14ac:dyDescent="0.2">
      <c r="Q3501" s="10"/>
      <c r="S3501" s="14"/>
      <c r="T3501" s="14"/>
    </row>
    <row r="3502" spans="17:20" x14ac:dyDescent="0.2">
      <c r="Q3502" s="10"/>
      <c r="S3502" s="14"/>
      <c r="T3502" s="14"/>
    </row>
    <row r="3503" spans="17:20" x14ac:dyDescent="0.2">
      <c r="Q3503" s="10"/>
      <c r="S3503" s="14"/>
      <c r="T3503" s="14"/>
    </row>
    <row r="3504" spans="17:20" x14ac:dyDescent="0.2">
      <c r="Q3504" s="10"/>
      <c r="S3504" s="14"/>
      <c r="T3504" s="14"/>
    </row>
    <row r="3505" spans="17:20" x14ac:dyDescent="0.2">
      <c r="Q3505" s="10"/>
      <c r="S3505" s="14"/>
      <c r="T3505" s="14"/>
    </row>
    <row r="3506" spans="17:20" x14ac:dyDescent="0.2">
      <c r="Q3506" s="10"/>
      <c r="S3506" s="14"/>
      <c r="T3506" s="14"/>
    </row>
    <row r="3507" spans="17:20" x14ac:dyDescent="0.2">
      <c r="Q3507" s="10"/>
      <c r="S3507" s="14"/>
      <c r="T3507" s="14"/>
    </row>
    <row r="3508" spans="17:20" x14ac:dyDescent="0.2">
      <c r="Q3508" s="10"/>
      <c r="S3508" s="14"/>
      <c r="T3508" s="14"/>
    </row>
    <row r="3509" spans="17:20" x14ac:dyDescent="0.2">
      <c r="Q3509" s="10"/>
      <c r="S3509" s="14"/>
      <c r="T3509" s="14"/>
    </row>
    <row r="3510" spans="17:20" x14ac:dyDescent="0.2">
      <c r="Q3510" s="10"/>
      <c r="S3510" s="14"/>
      <c r="T3510" s="14"/>
    </row>
    <row r="3511" spans="17:20" x14ac:dyDescent="0.2">
      <c r="Q3511" s="10"/>
      <c r="S3511" s="14"/>
      <c r="T3511" s="14"/>
    </row>
    <row r="3512" spans="17:20" x14ac:dyDescent="0.2">
      <c r="Q3512" s="10"/>
      <c r="S3512" s="14"/>
      <c r="T3512" s="14"/>
    </row>
    <row r="3513" spans="17:20" x14ac:dyDescent="0.2">
      <c r="Q3513" s="10"/>
      <c r="S3513" s="14"/>
      <c r="T3513" s="14"/>
    </row>
    <row r="3514" spans="17:20" x14ac:dyDescent="0.2">
      <c r="Q3514" s="10"/>
      <c r="S3514" s="14"/>
      <c r="T3514" s="14"/>
    </row>
    <row r="3515" spans="17:20" x14ac:dyDescent="0.2">
      <c r="Q3515" s="10"/>
      <c r="S3515" s="14"/>
      <c r="T3515" s="14"/>
    </row>
    <row r="3516" spans="17:20" x14ac:dyDescent="0.2">
      <c r="Q3516" s="10"/>
      <c r="S3516" s="14"/>
      <c r="T3516" s="14"/>
    </row>
    <row r="3517" spans="17:20" x14ac:dyDescent="0.2">
      <c r="Q3517" s="10"/>
      <c r="S3517" s="14"/>
      <c r="T3517" s="14"/>
    </row>
    <row r="3518" spans="17:20" x14ac:dyDescent="0.2">
      <c r="Q3518" s="10"/>
      <c r="S3518" s="14"/>
      <c r="T3518" s="14"/>
    </row>
    <row r="3519" spans="17:20" x14ac:dyDescent="0.2">
      <c r="Q3519" s="10"/>
      <c r="S3519" s="14"/>
      <c r="T3519" s="14"/>
    </row>
    <row r="3520" spans="17:20" x14ac:dyDescent="0.2">
      <c r="Q3520" s="10"/>
      <c r="S3520" s="14"/>
      <c r="T3520" s="14"/>
    </row>
    <row r="3521" spans="17:20" x14ac:dyDescent="0.2">
      <c r="Q3521" s="10"/>
      <c r="S3521" s="14"/>
      <c r="T3521" s="14"/>
    </row>
    <row r="3522" spans="17:20" x14ac:dyDescent="0.2">
      <c r="Q3522" s="10"/>
      <c r="S3522" s="14"/>
      <c r="T3522" s="14"/>
    </row>
    <row r="3523" spans="17:20" x14ac:dyDescent="0.2">
      <c r="Q3523" s="10"/>
      <c r="S3523" s="14"/>
      <c r="T3523" s="14"/>
    </row>
    <row r="3524" spans="17:20" x14ac:dyDescent="0.2">
      <c r="Q3524" s="10"/>
      <c r="S3524" s="14"/>
      <c r="T3524" s="14"/>
    </row>
    <row r="3525" spans="17:20" x14ac:dyDescent="0.2">
      <c r="Q3525" s="10"/>
      <c r="S3525" s="14"/>
      <c r="T3525" s="14"/>
    </row>
    <row r="3526" spans="17:20" x14ac:dyDescent="0.2">
      <c r="Q3526" s="10"/>
      <c r="S3526" s="14"/>
      <c r="T3526" s="14"/>
    </row>
    <row r="3527" spans="17:20" x14ac:dyDescent="0.2">
      <c r="Q3527" s="10"/>
      <c r="S3527" s="14"/>
      <c r="T3527" s="14"/>
    </row>
    <row r="3528" spans="17:20" x14ac:dyDescent="0.2">
      <c r="Q3528" s="10"/>
      <c r="S3528" s="14"/>
      <c r="T3528" s="14"/>
    </row>
    <row r="3529" spans="17:20" x14ac:dyDescent="0.2">
      <c r="Q3529" s="10"/>
      <c r="S3529" s="14"/>
      <c r="T3529" s="14"/>
    </row>
    <row r="3530" spans="17:20" x14ac:dyDescent="0.2">
      <c r="Q3530" s="10"/>
      <c r="S3530" s="14"/>
      <c r="T3530" s="14"/>
    </row>
    <row r="3531" spans="17:20" x14ac:dyDescent="0.2">
      <c r="Q3531" s="10"/>
      <c r="S3531" s="14"/>
      <c r="T3531" s="14"/>
    </row>
    <row r="3532" spans="17:20" x14ac:dyDescent="0.2">
      <c r="Q3532" s="10"/>
      <c r="S3532" s="14"/>
      <c r="T3532" s="14"/>
    </row>
    <row r="3533" spans="17:20" x14ac:dyDescent="0.2">
      <c r="Q3533" s="10"/>
      <c r="S3533" s="14"/>
      <c r="T3533" s="14"/>
    </row>
    <row r="3534" spans="17:20" x14ac:dyDescent="0.2">
      <c r="Q3534" s="10"/>
      <c r="S3534" s="14"/>
      <c r="T3534" s="14"/>
    </row>
    <row r="3535" spans="17:20" x14ac:dyDescent="0.2">
      <c r="Q3535" s="10"/>
      <c r="S3535" s="14"/>
      <c r="T3535" s="14"/>
    </row>
    <row r="3536" spans="17:20" x14ac:dyDescent="0.2">
      <c r="Q3536" s="10"/>
      <c r="S3536" s="14"/>
      <c r="T3536" s="14"/>
    </row>
    <row r="3537" spans="17:20" x14ac:dyDescent="0.2">
      <c r="Q3537" s="10"/>
      <c r="S3537" s="14"/>
      <c r="T3537" s="14"/>
    </row>
    <row r="3538" spans="17:20" x14ac:dyDescent="0.2">
      <c r="Q3538" s="10"/>
      <c r="S3538" s="14"/>
      <c r="T3538" s="14"/>
    </row>
    <row r="3539" spans="17:20" x14ac:dyDescent="0.2">
      <c r="Q3539" s="10"/>
      <c r="S3539" s="14"/>
      <c r="T3539" s="14"/>
    </row>
    <row r="3540" spans="17:20" x14ac:dyDescent="0.2">
      <c r="Q3540" s="10"/>
      <c r="S3540" s="14"/>
      <c r="T3540" s="14"/>
    </row>
    <row r="3541" spans="17:20" x14ac:dyDescent="0.2">
      <c r="Q3541" s="10"/>
      <c r="S3541" s="14"/>
      <c r="T3541" s="14"/>
    </row>
    <row r="3542" spans="17:20" x14ac:dyDescent="0.2">
      <c r="Q3542" s="10"/>
      <c r="S3542" s="14"/>
      <c r="T3542" s="14"/>
    </row>
    <row r="3543" spans="17:20" x14ac:dyDescent="0.2">
      <c r="Q3543" s="10"/>
      <c r="S3543" s="14"/>
      <c r="T3543" s="14"/>
    </row>
    <row r="3544" spans="17:20" x14ac:dyDescent="0.2">
      <c r="Q3544" s="10"/>
      <c r="S3544" s="14"/>
      <c r="T3544" s="14"/>
    </row>
    <row r="3545" spans="17:20" x14ac:dyDescent="0.2">
      <c r="Q3545" s="10"/>
      <c r="S3545" s="14"/>
      <c r="T3545" s="14"/>
    </row>
    <row r="3546" spans="17:20" x14ac:dyDescent="0.2">
      <c r="Q3546" s="10"/>
      <c r="S3546" s="14"/>
      <c r="T3546" s="14"/>
    </row>
    <row r="3547" spans="17:20" x14ac:dyDescent="0.2">
      <c r="Q3547" s="10"/>
      <c r="S3547" s="14"/>
      <c r="T3547" s="14"/>
    </row>
    <row r="3548" spans="17:20" x14ac:dyDescent="0.2">
      <c r="Q3548" s="10"/>
      <c r="S3548" s="14"/>
      <c r="T3548" s="14"/>
    </row>
    <row r="3549" spans="17:20" x14ac:dyDescent="0.2">
      <c r="Q3549" s="10"/>
      <c r="S3549" s="14"/>
      <c r="T3549" s="14"/>
    </row>
    <row r="3550" spans="17:20" x14ac:dyDescent="0.2">
      <c r="Q3550" s="10"/>
      <c r="S3550" s="14"/>
      <c r="T3550" s="14"/>
    </row>
    <row r="3551" spans="17:20" x14ac:dyDescent="0.2">
      <c r="Q3551" s="10"/>
      <c r="S3551" s="14"/>
      <c r="T3551" s="14"/>
    </row>
    <row r="3552" spans="17:20" x14ac:dyDescent="0.2">
      <c r="Q3552" s="10"/>
      <c r="S3552" s="14"/>
      <c r="T3552" s="14"/>
    </row>
    <row r="3553" spans="17:20" x14ac:dyDescent="0.2">
      <c r="Q3553" s="10"/>
      <c r="S3553" s="14"/>
      <c r="T3553" s="14"/>
    </row>
    <row r="3554" spans="17:20" x14ac:dyDescent="0.2">
      <c r="Q3554" s="10"/>
      <c r="S3554" s="14"/>
      <c r="T3554" s="14"/>
    </row>
    <row r="3555" spans="17:20" x14ac:dyDescent="0.2">
      <c r="Q3555" s="10"/>
      <c r="S3555" s="14"/>
      <c r="T3555" s="14"/>
    </row>
    <row r="3556" spans="17:20" x14ac:dyDescent="0.2">
      <c r="Q3556" s="10"/>
      <c r="S3556" s="14"/>
      <c r="T3556" s="14"/>
    </row>
    <row r="3557" spans="17:20" x14ac:dyDescent="0.2">
      <c r="Q3557" s="10"/>
      <c r="S3557" s="14"/>
      <c r="T3557" s="14"/>
    </row>
    <row r="3558" spans="17:20" x14ac:dyDescent="0.2">
      <c r="Q3558" s="10"/>
      <c r="S3558" s="14"/>
      <c r="T3558" s="14"/>
    </row>
    <row r="3559" spans="17:20" x14ac:dyDescent="0.2">
      <c r="Q3559" s="10"/>
      <c r="S3559" s="14"/>
      <c r="T3559" s="14"/>
    </row>
    <row r="3560" spans="17:20" x14ac:dyDescent="0.2">
      <c r="Q3560" s="10"/>
      <c r="S3560" s="14"/>
      <c r="T3560" s="14"/>
    </row>
    <row r="3561" spans="17:20" x14ac:dyDescent="0.2">
      <c r="Q3561" s="10"/>
      <c r="S3561" s="14"/>
      <c r="T3561" s="14"/>
    </row>
    <row r="3562" spans="17:20" x14ac:dyDescent="0.2">
      <c r="Q3562" s="10"/>
      <c r="S3562" s="14"/>
      <c r="T3562" s="14"/>
    </row>
    <row r="3563" spans="17:20" x14ac:dyDescent="0.2">
      <c r="Q3563" s="10"/>
      <c r="S3563" s="14"/>
      <c r="T3563" s="14"/>
    </row>
    <row r="3564" spans="17:20" x14ac:dyDescent="0.2">
      <c r="Q3564" s="10"/>
      <c r="S3564" s="14"/>
      <c r="T3564" s="14"/>
    </row>
    <row r="3565" spans="17:20" x14ac:dyDescent="0.2">
      <c r="Q3565" s="10"/>
      <c r="S3565" s="14"/>
      <c r="T3565" s="14"/>
    </row>
    <row r="3566" spans="17:20" x14ac:dyDescent="0.2">
      <c r="Q3566" s="10"/>
      <c r="S3566" s="14"/>
      <c r="T3566" s="14"/>
    </row>
    <row r="3567" spans="17:20" x14ac:dyDescent="0.2">
      <c r="Q3567" s="10"/>
      <c r="S3567" s="14"/>
      <c r="T3567" s="14"/>
    </row>
    <row r="3568" spans="17:20" x14ac:dyDescent="0.2">
      <c r="Q3568" s="10"/>
      <c r="S3568" s="14"/>
      <c r="T3568" s="14"/>
    </row>
    <row r="3569" spans="17:20" x14ac:dyDescent="0.2">
      <c r="Q3569" s="10"/>
      <c r="S3569" s="14"/>
      <c r="T3569" s="14"/>
    </row>
    <row r="3570" spans="17:20" x14ac:dyDescent="0.2">
      <c r="Q3570" s="10"/>
      <c r="S3570" s="14"/>
      <c r="T3570" s="14"/>
    </row>
    <row r="3571" spans="17:20" x14ac:dyDescent="0.2">
      <c r="Q3571" s="10"/>
      <c r="S3571" s="14"/>
      <c r="T3571" s="14"/>
    </row>
    <row r="3572" spans="17:20" x14ac:dyDescent="0.2">
      <c r="Q3572" s="10"/>
      <c r="S3572" s="14"/>
      <c r="T3572" s="14"/>
    </row>
    <row r="3573" spans="17:20" x14ac:dyDescent="0.2">
      <c r="Q3573" s="10"/>
      <c r="S3573" s="14"/>
      <c r="T3573" s="14"/>
    </row>
    <row r="3574" spans="17:20" x14ac:dyDescent="0.2">
      <c r="Q3574" s="10"/>
      <c r="S3574" s="14"/>
      <c r="T3574" s="14"/>
    </row>
    <row r="3575" spans="17:20" x14ac:dyDescent="0.2">
      <c r="Q3575" s="10"/>
      <c r="S3575" s="14"/>
      <c r="T3575" s="14"/>
    </row>
    <row r="3576" spans="17:20" x14ac:dyDescent="0.2">
      <c r="Q3576" s="10"/>
      <c r="S3576" s="14"/>
      <c r="T3576" s="14"/>
    </row>
    <row r="3577" spans="17:20" x14ac:dyDescent="0.2">
      <c r="Q3577" s="10"/>
      <c r="S3577" s="14"/>
      <c r="T3577" s="14"/>
    </row>
    <row r="3578" spans="17:20" x14ac:dyDescent="0.2">
      <c r="Q3578" s="10"/>
      <c r="S3578" s="14"/>
      <c r="T3578" s="14"/>
    </row>
    <row r="3579" spans="17:20" x14ac:dyDescent="0.2">
      <c r="Q3579" s="10"/>
      <c r="S3579" s="14"/>
      <c r="T3579" s="14"/>
    </row>
    <row r="3580" spans="17:20" x14ac:dyDescent="0.2">
      <c r="Q3580" s="10"/>
      <c r="S3580" s="14"/>
      <c r="T3580" s="14"/>
    </row>
    <row r="3581" spans="17:20" x14ac:dyDescent="0.2">
      <c r="Q3581" s="10"/>
      <c r="S3581" s="14"/>
      <c r="T3581" s="14"/>
    </row>
    <row r="3582" spans="17:20" x14ac:dyDescent="0.2">
      <c r="Q3582" s="10"/>
      <c r="S3582" s="14"/>
      <c r="T3582" s="14"/>
    </row>
    <row r="3583" spans="17:20" x14ac:dyDescent="0.2">
      <c r="Q3583" s="10"/>
      <c r="S3583" s="14"/>
      <c r="T3583" s="14"/>
    </row>
    <row r="3584" spans="17:20" x14ac:dyDescent="0.2">
      <c r="Q3584" s="10"/>
      <c r="S3584" s="14"/>
      <c r="T3584" s="14"/>
    </row>
    <row r="3585" spans="17:20" x14ac:dyDescent="0.2">
      <c r="Q3585" s="10"/>
      <c r="S3585" s="14"/>
      <c r="T3585" s="14"/>
    </row>
    <row r="3586" spans="17:20" x14ac:dyDescent="0.2">
      <c r="Q3586" s="10"/>
      <c r="S3586" s="14"/>
      <c r="T3586" s="14"/>
    </row>
    <row r="3587" spans="17:20" x14ac:dyDescent="0.2">
      <c r="Q3587" s="10"/>
      <c r="S3587" s="14"/>
      <c r="T3587" s="14"/>
    </row>
    <row r="3588" spans="17:20" x14ac:dyDescent="0.2">
      <c r="Q3588" s="10"/>
      <c r="S3588" s="14"/>
      <c r="T3588" s="14"/>
    </row>
    <row r="3589" spans="17:20" x14ac:dyDescent="0.2">
      <c r="Q3589" s="10"/>
      <c r="S3589" s="14"/>
      <c r="T3589" s="14"/>
    </row>
    <row r="3590" spans="17:20" x14ac:dyDescent="0.2">
      <c r="Q3590" s="10"/>
      <c r="S3590" s="14"/>
      <c r="T3590" s="14"/>
    </row>
    <row r="3591" spans="17:20" x14ac:dyDescent="0.2">
      <c r="Q3591" s="10"/>
      <c r="S3591" s="14"/>
      <c r="T3591" s="14"/>
    </row>
    <row r="3592" spans="17:20" x14ac:dyDescent="0.2">
      <c r="Q3592" s="10"/>
      <c r="S3592" s="14"/>
      <c r="T3592" s="14"/>
    </row>
    <row r="3593" spans="17:20" x14ac:dyDescent="0.2">
      <c r="Q3593" s="10"/>
      <c r="S3593" s="14"/>
      <c r="T3593" s="14"/>
    </row>
    <row r="3594" spans="17:20" x14ac:dyDescent="0.2">
      <c r="Q3594" s="10"/>
      <c r="S3594" s="14"/>
      <c r="T3594" s="14"/>
    </row>
    <row r="3595" spans="17:20" x14ac:dyDescent="0.2">
      <c r="Q3595" s="10"/>
      <c r="S3595" s="14"/>
      <c r="T3595" s="14"/>
    </row>
    <row r="3596" spans="17:20" x14ac:dyDescent="0.2">
      <c r="Q3596" s="10"/>
      <c r="S3596" s="14"/>
      <c r="T3596" s="14"/>
    </row>
    <row r="3597" spans="17:20" x14ac:dyDescent="0.2">
      <c r="Q3597" s="10"/>
      <c r="S3597" s="14"/>
      <c r="T3597" s="14"/>
    </row>
    <row r="3598" spans="17:20" x14ac:dyDescent="0.2">
      <c r="Q3598" s="10"/>
      <c r="S3598" s="14"/>
      <c r="T3598" s="14"/>
    </row>
    <row r="3599" spans="17:20" x14ac:dyDescent="0.2">
      <c r="Q3599" s="10"/>
      <c r="S3599" s="14"/>
      <c r="T3599" s="14"/>
    </row>
    <row r="3600" spans="17:20" x14ac:dyDescent="0.2">
      <c r="Q3600" s="10"/>
      <c r="S3600" s="14"/>
      <c r="T3600" s="14"/>
    </row>
    <row r="3601" spans="17:20" x14ac:dyDescent="0.2">
      <c r="Q3601" s="10"/>
      <c r="S3601" s="14"/>
      <c r="T3601" s="14"/>
    </row>
    <row r="3602" spans="17:20" x14ac:dyDescent="0.2">
      <c r="Q3602" s="10"/>
      <c r="S3602" s="14"/>
      <c r="T3602" s="14"/>
    </row>
    <row r="3603" spans="17:20" x14ac:dyDescent="0.2">
      <c r="Q3603" s="10"/>
      <c r="S3603" s="14"/>
      <c r="T3603" s="14"/>
    </row>
    <row r="3604" spans="17:20" x14ac:dyDescent="0.2">
      <c r="Q3604" s="10"/>
      <c r="S3604" s="14"/>
      <c r="T3604" s="14"/>
    </row>
    <row r="3605" spans="17:20" x14ac:dyDescent="0.2">
      <c r="Q3605" s="10"/>
      <c r="S3605" s="14"/>
      <c r="T3605" s="14"/>
    </row>
    <row r="3606" spans="17:20" x14ac:dyDescent="0.2">
      <c r="Q3606" s="10"/>
      <c r="S3606" s="14"/>
      <c r="T3606" s="14"/>
    </row>
    <row r="3607" spans="17:20" x14ac:dyDescent="0.2">
      <c r="Q3607" s="10"/>
      <c r="S3607" s="14"/>
      <c r="T3607" s="14"/>
    </row>
    <row r="3608" spans="17:20" x14ac:dyDescent="0.2">
      <c r="Q3608" s="10"/>
      <c r="S3608" s="14"/>
      <c r="T3608" s="14"/>
    </row>
    <row r="3609" spans="17:20" x14ac:dyDescent="0.2">
      <c r="Q3609" s="10"/>
      <c r="S3609" s="14"/>
      <c r="T3609" s="14"/>
    </row>
    <row r="3610" spans="17:20" x14ac:dyDescent="0.2">
      <c r="Q3610" s="10"/>
      <c r="S3610" s="14"/>
      <c r="T3610" s="14"/>
    </row>
    <row r="3611" spans="17:20" x14ac:dyDescent="0.2">
      <c r="Q3611" s="10"/>
      <c r="S3611" s="14"/>
      <c r="T3611" s="14"/>
    </row>
    <row r="3612" spans="17:20" x14ac:dyDescent="0.2">
      <c r="Q3612" s="10"/>
      <c r="S3612" s="14"/>
      <c r="T3612" s="14"/>
    </row>
    <row r="3613" spans="17:20" x14ac:dyDescent="0.2">
      <c r="Q3613" s="10"/>
      <c r="S3613" s="14"/>
      <c r="T3613" s="14"/>
    </row>
    <row r="3614" spans="17:20" x14ac:dyDescent="0.2">
      <c r="Q3614" s="10"/>
      <c r="S3614" s="14"/>
      <c r="T3614" s="14"/>
    </row>
    <row r="3615" spans="17:20" x14ac:dyDescent="0.2">
      <c r="Q3615" s="10"/>
      <c r="S3615" s="14"/>
      <c r="T3615" s="14"/>
    </row>
    <row r="3616" spans="17:20" x14ac:dyDescent="0.2">
      <c r="Q3616" s="10"/>
      <c r="S3616" s="14"/>
      <c r="T3616" s="14"/>
    </row>
    <row r="3617" spans="17:20" x14ac:dyDescent="0.2">
      <c r="Q3617" s="10"/>
      <c r="S3617" s="14"/>
      <c r="T3617" s="14"/>
    </row>
    <row r="3618" spans="17:20" x14ac:dyDescent="0.2">
      <c r="Q3618" s="10"/>
      <c r="S3618" s="14"/>
      <c r="T3618" s="14"/>
    </row>
    <row r="3619" spans="17:20" x14ac:dyDescent="0.2">
      <c r="Q3619" s="10"/>
      <c r="S3619" s="14"/>
      <c r="T3619" s="14"/>
    </row>
    <row r="3620" spans="17:20" x14ac:dyDescent="0.2">
      <c r="Q3620" s="10"/>
      <c r="S3620" s="14"/>
      <c r="T3620" s="14"/>
    </row>
    <row r="3621" spans="17:20" x14ac:dyDescent="0.2">
      <c r="Q3621" s="10"/>
      <c r="S3621" s="14"/>
      <c r="T3621" s="14"/>
    </row>
    <row r="3622" spans="17:20" x14ac:dyDescent="0.2">
      <c r="Q3622" s="10"/>
      <c r="S3622" s="14"/>
      <c r="T3622" s="14"/>
    </row>
    <row r="3623" spans="17:20" x14ac:dyDescent="0.2">
      <c r="Q3623" s="10"/>
      <c r="S3623" s="14"/>
      <c r="T3623" s="14"/>
    </row>
    <row r="3624" spans="17:20" x14ac:dyDescent="0.2">
      <c r="Q3624" s="10"/>
      <c r="S3624" s="14"/>
      <c r="T3624" s="14"/>
    </row>
    <row r="3625" spans="17:20" x14ac:dyDescent="0.2">
      <c r="Q3625" s="10"/>
      <c r="S3625" s="14"/>
      <c r="T3625" s="14"/>
    </row>
    <row r="3626" spans="17:20" x14ac:dyDescent="0.2">
      <c r="Q3626" s="10"/>
      <c r="S3626" s="14"/>
      <c r="T3626" s="14"/>
    </row>
    <row r="3627" spans="17:20" x14ac:dyDescent="0.2">
      <c r="Q3627" s="10"/>
      <c r="S3627" s="14"/>
      <c r="T3627" s="14"/>
    </row>
    <row r="3628" spans="17:20" x14ac:dyDescent="0.2">
      <c r="Q3628" s="10"/>
      <c r="S3628" s="14"/>
      <c r="T3628" s="14"/>
    </row>
    <row r="3629" spans="17:20" x14ac:dyDescent="0.2">
      <c r="Q3629" s="10"/>
      <c r="S3629" s="14"/>
      <c r="T3629" s="14"/>
    </row>
    <row r="3630" spans="17:20" x14ac:dyDescent="0.2">
      <c r="Q3630" s="10"/>
      <c r="S3630" s="14"/>
      <c r="T3630" s="14"/>
    </row>
    <row r="3631" spans="17:20" x14ac:dyDescent="0.2">
      <c r="Q3631" s="10"/>
      <c r="S3631" s="14"/>
      <c r="T3631" s="14"/>
    </row>
    <row r="3632" spans="17:20" x14ac:dyDescent="0.2">
      <c r="Q3632" s="10"/>
      <c r="S3632" s="14"/>
      <c r="T3632" s="14"/>
    </row>
    <row r="3633" spans="17:20" x14ac:dyDescent="0.2">
      <c r="Q3633" s="10"/>
      <c r="S3633" s="14"/>
      <c r="T3633" s="14"/>
    </row>
    <row r="3634" spans="17:20" x14ac:dyDescent="0.2">
      <c r="Q3634" s="10"/>
      <c r="S3634" s="14"/>
      <c r="T3634" s="14"/>
    </row>
    <row r="3635" spans="17:20" x14ac:dyDescent="0.2">
      <c r="Q3635" s="10"/>
      <c r="S3635" s="14"/>
      <c r="T3635" s="14"/>
    </row>
    <row r="3636" spans="17:20" x14ac:dyDescent="0.2">
      <c r="Q3636" s="10"/>
      <c r="S3636" s="14"/>
      <c r="T3636" s="14"/>
    </row>
    <row r="3637" spans="17:20" x14ac:dyDescent="0.2">
      <c r="Q3637" s="10"/>
      <c r="S3637" s="14"/>
      <c r="T3637" s="14"/>
    </row>
    <row r="3638" spans="17:20" x14ac:dyDescent="0.2">
      <c r="Q3638" s="10"/>
      <c r="S3638" s="14"/>
      <c r="T3638" s="14"/>
    </row>
    <row r="3639" spans="17:20" x14ac:dyDescent="0.2">
      <c r="Q3639" s="10"/>
      <c r="S3639" s="14"/>
      <c r="T3639" s="14"/>
    </row>
    <row r="3640" spans="17:20" x14ac:dyDescent="0.2">
      <c r="Q3640" s="10"/>
      <c r="S3640" s="14"/>
      <c r="T3640" s="14"/>
    </row>
    <row r="3641" spans="17:20" x14ac:dyDescent="0.2">
      <c r="Q3641" s="10"/>
      <c r="S3641" s="14"/>
      <c r="T3641" s="14"/>
    </row>
    <row r="3642" spans="17:20" x14ac:dyDescent="0.2">
      <c r="Q3642" s="10"/>
      <c r="S3642" s="14"/>
      <c r="T3642" s="14"/>
    </row>
    <row r="3643" spans="17:20" x14ac:dyDescent="0.2">
      <c r="Q3643" s="10"/>
      <c r="S3643" s="14"/>
      <c r="T3643" s="14"/>
    </row>
    <row r="3644" spans="17:20" x14ac:dyDescent="0.2">
      <c r="Q3644" s="10"/>
      <c r="S3644" s="14"/>
      <c r="T3644" s="14"/>
    </row>
    <row r="3645" spans="17:20" x14ac:dyDescent="0.2">
      <c r="Q3645" s="10"/>
      <c r="S3645" s="14"/>
      <c r="T3645" s="14"/>
    </row>
    <row r="3646" spans="17:20" x14ac:dyDescent="0.2">
      <c r="Q3646" s="10"/>
      <c r="S3646" s="14"/>
      <c r="T3646" s="14"/>
    </row>
    <row r="3647" spans="17:20" x14ac:dyDescent="0.2">
      <c r="Q3647" s="10"/>
      <c r="S3647" s="14"/>
      <c r="T3647" s="14"/>
    </row>
    <row r="3648" spans="17:20" x14ac:dyDescent="0.2">
      <c r="Q3648" s="10"/>
      <c r="S3648" s="14"/>
      <c r="T3648" s="14"/>
    </row>
    <row r="3649" spans="17:20" x14ac:dyDescent="0.2">
      <c r="Q3649" s="10"/>
      <c r="S3649" s="14"/>
      <c r="T3649" s="14"/>
    </row>
    <row r="3650" spans="17:20" x14ac:dyDescent="0.2">
      <c r="Q3650" s="10"/>
      <c r="S3650" s="14"/>
      <c r="T3650" s="14"/>
    </row>
    <row r="3651" spans="17:20" x14ac:dyDescent="0.2">
      <c r="Q3651" s="10"/>
      <c r="S3651" s="14"/>
      <c r="T3651" s="14"/>
    </row>
    <row r="3652" spans="17:20" x14ac:dyDescent="0.2">
      <c r="Q3652" s="10"/>
      <c r="S3652" s="14"/>
      <c r="T3652" s="14"/>
    </row>
    <row r="3653" spans="17:20" x14ac:dyDescent="0.2">
      <c r="Q3653" s="10"/>
      <c r="S3653" s="14"/>
      <c r="T3653" s="14"/>
    </row>
    <row r="3654" spans="17:20" x14ac:dyDescent="0.2">
      <c r="Q3654" s="10"/>
      <c r="S3654" s="14"/>
      <c r="T3654" s="14"/>
    </row>
    <row r="3655" spans="17:20" x14ac:dyDescent="0.2">
      <c r="Q3655" s="10"/>
      <c r="S3655" s="14"/>
      <c r="T3655" s="14"/>
    </row>
    <row r="3656" spans="17:20" x14ac:dyDescent="0.2">
      <c r="Q3656" s="10"/>
      <c r="S3656" s="14"/>
      <c r="T3656" s="14"/>
    </row>
    <row r="3657" spans="17:20" x14ac:dyDescent="0.2">
      <c r="Q3657" s="10"/>
      <c r="S3657" s="14"/>
      <c r="T3657" s="14"/>
    </row>
    <row r="3658" spans="17:20" x14ac:dyDescent="0.2">
      <c r="Q3658" s="10"/>
      <c r="S3658" s="14"/>
      <c r="T3658" s="14"/>
    </row>
    <row r="3659" spans="17:20" x14ac:dyDescent="0.2">
      <c r="Q3659" s="10"/>
      <c r="S3659" s="14"/>
      <c r="T3659" s="14"/>
    </row>
    <row r="3660" spans="17:20" x14ac:dyDescent="0.2">
      <c r="Q3660" s="10"/>
      <c r="S3660" s="14"/>
      <c r="T3660" s="14"/>
    </row>
    <row r="3661" spans="17:20" x14ac:dyDescent="0.2">
      <c r="Q3661" s="10"/>
      <c r="S3661" s="14"/>
      <c r="T3661" s="14"/>
    </row>
    <row r="3662" spans="17:20" x14ac:dyDescent="0.2">
      <c r="Q3662" s="10"/>
      <c r="S3662" s="14"/>
      <c r="T3662" s="14"/>
    </row>
    <row r="3663" spans="17:20" x14ac:dyDescent="0.2">
      <c r="Q3663" s="10"/>
      <c r="S3663" s="14"/>
      <c r="T3663" s="14"/>
    </row>
    <row r="3664" spans="17:20" x14ac:dyDescent="0.2">
      <c r="Q3664" s="10"/>
      <c r="S3664" s="14"/>
      <c r="T3664" s="14"/>
    </row>
    <row r="3665" spans="17:20" x14ac:dyDescent="0.2">
      <c r="Q3665" s="10"/>
      <c r="S3665" s="14"/>
      <c r="T3665" s="14"/>
    </row>
    <row r="3666" spans="17:20" x14ac:dyDescent="0.2">
      <c r="Q3666" s="10"/>
      <c r="S3666" s="14"/>
      <c r="T3666" s="14"/>
    </row>
    <row r="3667" spans="17:20" x14ac:dyDescent="0.2">
      <c r="Q3667" s="10"/>
      <c r="S3667" s="14"/>
      <c r="T3667" s="14"/>
    </row>
    <row r="3668" spans="17:20" x14ac:dyDescent="0.2">
      <c r="Q3668" s="10"/>
      <c r="S3668" s="14"/>
      <c r="T3668" s="14"/>
    </row>
    <row r="3669" spans="17:20" x14ac:dyDescent="0.2">
      <c r="Q3669" s="10"/>
      <c r="S3669" s="14"/>
      <c r="T3669" s="14"/>
    </row>
    <row r="3670" spans="17:20" x14ac:dyDescent="0.2">
      <c r="Q3670" s="10"/>
      <c r="S3670" s="14"/>
      <c r="T3670" s="14"/>
    </row>
    <row r="3671" spans="17:20" x14ac:dyDescent="0.2">
      <c r="Q3671" s="10"/>
      <c r="S3671" s="14"/>
      <c r="T3671" s="14"/>
    </row>
    <row r="3672" spans="17:20" x14ac:dyDescent="0.2">
      <c r="Q3672" s="10"/>
      <c r="S3672" s="14"/>
      <c r="T3672" s="14"/>
    </row>
    <row r="3673" spans="17:20" x14ac:dyDescent="0.2">
      <c r="Q3673" s="10"/>
      <c r="S3673" s="14"/>
      <c r="T3673" s="14"/>
    </row>
    <row r="3674" spans="17:20" x14ac:dyDescent="0.2">
      <c r="Q3674" s="10"/>
      <c r="S3674" s="14"/>
      <c r="T3674" s="14"/>
    </row>
    <row r="3675" spans="17:20" x14ac:dyDescent="0.2">
      <c r="Q3675" s="10"/>
      <c r="S3675" s="14"/>
      <c r="T3675" s="14"/>
    </row>
    <row r="3676" spans="17:20" x14ac:dyDescent="0.2">
      <c r="Q3676" s="10"/>
      <c r="S3676" s="14"/>
      <c r="T3676" s="14"/>
    </row>
    <row r="3677" spans="17:20" x14ac:dyDescent="0.2">
      <c r="Q3677" s="10"/>
      <c r="S3677" s="14"/>
      <c r="T3677" s="14"/>
    </row>
    <row r="3678" spans="17:20" x14ac:dyDescent="0.2">
      <c r="Q3678" s="10"/>
      <c r="S3678" s="14"/>
      <c r="T3678" s="14"/>
    </row>
    <row r="3679" spans="17:20" x14ac:dyDescent="0.2">
      <c r="Q3679" s="10"/>
      <c r="S3679" s="14"/>
      <c r="T3679" s="14"/>
    </row>
    <row r="3680" spans="17:20" x14ac:dyDescent="0.2">
      <c r="Q3680" s="10"/>
      <c r="S3680" s="14"/>
      <c r="T3680" s="14"/>
    </row>
    <row r="3681" spans="17:20" x14ac:dyDescent="0.2">
      <c r="Q3681" s="10"/>
      <c r="S3681" s="14"/>
      <c r="T3681" s="14"/>
    </row>
    <row r="3682" spans="17:20" x14ac:dyDescent="0.2">
      <c r="Q3682" s="10"/>
      <c r="S3682" s="14"/>
      <c r="T3682" s="14"/>
    </row>
    <row r="3683" spans="17:20" x14ac:dyDescent="0.2">
      <c r="Q3683" s="10"/>
      <c r="S3683" s="14"/>
      <c r="T3683" s="14"/>
    </row>
    <row r="3684" spans="17:20" x14ac:dyDescent="0.2">
      <c r="Q3684" s="10"/>
      <c r="S3684" s="14"/>
      <c r="T3684" s="14"/>
    </row>
    <row r="3685" spans="17:20" x14ac:dyDescent="0.2">
      <c r="Q3685" s="10"/>
      <c r="S3685" s="14"/>
      <c r="T3685" s="14"/>
    </row>
    <row r="3686" spans="17:20" x14ac:dyDescent="0.2">
      <c r="Q3686" s="10"/>
      <c r="S3686" s="14"/>
      <c r="T3686" s="14"/>
    </row>
    <row r="3687" spans="17:20" x14ac:dyDescent="0.2">
      <c r="Q3687" s="10"/>
      <c r="S3687" s="14"/>
      <c r="T3687" s="14"/>
    </row>
    <row r="3688" spans="17:20" x14ac:dyDescent="0.2">
      <c r="Q3688" s="10"/>
      <c r="S3688" s="14"/>
      <c r="T3688" s="14"/>
    </row>
    <row r="3689" spans="17:20" x14ac:dyDescent="0.2">
      <c r="Q3689" s="10"/>
      <c r="S3689" s="14"/>
      <c r="T3689" s="14"/>
    </row>
    <row r="3690" spans="17:20" x14ac:dyDescent="0.2">
      <c r="Q3690" s="10"/>
      <c r="S3690" s="14"/>
      <c r="T3690" s="14"/>
    </row>
    <row r="3691" spans="17:20" x14ac:dyDescent="0.2">
      <c r="Q3691" s="10"/>
      <c r="S3691" s="14"/>
      <c r="T3691" s="14"/>
    </row>
    <row r="3692" spans="17:20" x14ac:dyDescent="0.2">
      <c r="Q3692" s="10"/>
      <c r="S3692" s="14"/>
      <c r="T3692" s="14"/>
    </row>
    <row r="3693" spans="17:20" x14ac:dyDescent="0.2">
      <c r="Q3693" s="10"/>
      <c r="S3693" s="14"/>
      <c r="T3693" s="14"/>
    </row>
    <row r="3694" spans="17:20" x14ac:dyDescent="0.2">
      <c r="Q3694" s="10"/>
      <c r="S3694" s="14"/>
      <c r="T3694" s="14"/>
    </row>
    <row r="3695" spans="17:20" x14ac:dyDescent="0.2">
      <c r="Q3695" s="10"/>
      <c r="S3695" s="14"/>
      <c r="T3695" s="14"/>
    </row>
    <row r="3696" spans="17:20" x14ac:dyDescent="0.2">
      <c r="Q3696" s="10"/>
      <c r="S3696" s="14"/>
      <c r="T3696" s="14"/>
    </row>
    <row r="3697" spans="17:20" x14ac:dyDescent="0.2">
      <c r="Q3697" s="10"/>
      <c r="S3697" s="14"/>
      <c r="T3697" s="14"/>
    </row>
    <row r="3698" spans="17:20" x14ac:dyDescent="0.2">
      <c r="Q3698" s="10"/>
      <c r="S3698" s="14"/>
      <c r="T3698" s="14"/>
    </row>
    <row r="3699" spans="17:20" x14ac:dyDescent="0.2">
      <c r="Q3699" s="10"/>
      <c r="S3699" s="14"/>
      <c r="T3699" s="14"/>
    </row>
    <row r="3700" spans="17:20" x14ac:dyDescent="0.2">
      <c r="Q3700" s="10"/>
      <c r="S3700" s="14"/>
      <c r="T3700" s="14"/>
    </row>
    <row r="3701" spans="17:20" x14ac:dyDescent="0.2">
      <c r="Q3701" s="10"/>
      <c r="S3701" s="14"/>
      <c r="T3701" s="14"/>
    </row>
    <row r="3702" spans="17:20" x14ac:dyDescent="0.2">
      <c r="Q3702" s="10"/>
      <c r="S3702" s="14"/>
      <c r="T3702" s="14"/>
    </row>
    <row r="3703" spans="17:20" x14ac:dyDescent="0.2">
      <c r="Q3703" s="10"/>
      <c r="S3703" s="14"/>
      <c r="T3703" s="14"/>
    </row>
    <row r="3704" spans="17:20" x14ac:dyDescent="0.2">
      <c r="Q3704" s="10"/>
      <c r="S3704" s="14"/>
      <c r="T3704" s="14"/>
    </row>
    <row r="3705" spans="17:20" x14ac:dyDescent="0.2">
      <c r="Q3705" s="10"/>
      <c r="S3705" s="14"/>
      <c r="T3705" s="14"/>
    </row>
    <row r="3706" spans="17:20" x14ac:dyDescent="0.2">
      <c r="Q3706" s="10"/>
      <c r="S3706" s="14"/>
      <c r="T3706" s="14"/>
    </row>
    <row r="3707" spans="17:20" x14ac:dyDescent="0.2">
      <c r="Q3707" s="10"/>
      <c r="S3707" s="14"/>
      <c r="T3707" s="14"/>
    </row>
    <row r="3708" spans="17:20" x14ac:dyDescent="0.2">
      <c r="Q3708" s="10"/>
      <c r="S3708" s="14"/>
      <c r="T3708" s="14"/>
    </row>
    <row r="3709" spans="17:20" x14ac:dyDescent="0.2">
      <c r="Q3709" s="10"/>
      <c r="S3709" s="14"/>
      <c r="T3709" s="14"/>
    </row>
    <row r="3710" spans="17:20" x14ac:dyDescent="0.2">
      <c r="Q3710" s="10"/>
      <c r="S3710" s="14"/>
      <c r="T3710" s="14"/>
    </row>
    <row r="3711" spans="17:20" x14ac:dyDescent="0.2">
      <c r="Q3711" s="10"/>
      <c r="S3711" s="14"/>
      <c r="T3711" s="14"/>
    </row>
    <row r="3712" spans="17:20" x14ac:dyDescent="0.2">
      <c r="Q3712" s="10"/>
      <c r="S3712" s="14"/>
      <c r="T3712" s="14"/>
    </row>
    <row r="3713" spans="17:20" x14ac:dyDescent="0.2">
      <c r="Q3713" s="10"/>
      <c r="S3713" s="14"/>
      <c r="T3713" s="14"/>
    </row>
    <row r="3714" spans="17:20" x14ac:dyDescent="0.2">
      <c r="Q3714" s="10"/>
      <c r="S3714" s="14"/>
      <c r="T3714" s="14"/>
    </row>
    <row r="3715" spans="17:20" x14ac:dyDescent="0.2">
      <c r="Q3715" s="10"/>
      <c r="S3715" s="14"/>
      <c r="T3715" s="14"/>
    </row>
    <row r="3716" spans="17:20" x14ac:dyDescent="0.2">
      <c r="Q3716" s="10"/>
      <c r="S3716" s="14"/>
      <c r="T3716" s="14"/>
    </row>
    <row r="3717" spans="17:20" x14ac:dyDescent="0.2">
      <c r="Q3717" s="10"/>
      <c r="S3717" s="14"/>
      <c r="T3717" s="14"/>
    </row>
    <row r="3718" spans="17:20" x14ac:dyDescent="0.2">
      <c r="Q3718" s="10"/>
      <c r="S3718" s="14"/>
      <c r="T3718" s="14"/>
    </row>
    <row r="3719" spans="17:20" x14ac:dyDescent="0.2">
      <c r="Q3719" s="10"/>
      <c r="S3719" s="14"/>
      <c r="T3719" s="14"/>
    </row>
    <row r="3720" spans="17:20" x14ac:dyDescent="0.2">
      <c r="Q3720" s="10"/>
      <c r="S3720" s="14"/>
      <c r="T3720" s="14"/>
    </row>
    <row r="3721" spans="17:20" x14ac:dyDescent="0.2">
      <c r="Q3721" s="10"/>
      <c r="S3721" s="14"/>
      <c r="T3721" s="14"/>
    </row>
    <row r="3722" spans="17:20" x14ac:dyDescent="0.2">
      <c r="Q3722" s="10"/>
      <c r="S3722" s="14"/>
      <c r="T3722" s="14"/>
    </row>
    <row r="3723" spans="17:20" x14ac:dyDescent="0.2">
      <c r="Q3723" s="10"/>
      <c r="S3723" s="14"/>
      <c r="T3723" s="14"/>
    </row>
    <row r="3724" spans="17:20" x14ac:dyDescent="0.2">
      <c r="Q3724" s="10"/>
      <c r="S3724" s="14"/>
      <c r="T3724" s="14"/>
    </row>
    <row r="3725" spans="17:20" x14ac:dyDescent="0.2">
      <c r="Q3725" s="10"/>
      <c r="S3725" s="14"/>
      <c r="T3725" s="14"/>
    </row>
    <row r="3726" spans="17:20" x14ac:dyDescent="0.2">
      <c r="Q3726" s="10"/>
      <c r="S3726" s="14"/>
      <c r="T3726" s="14"/>
    </row>
    <row r="3727" spans="17:20" x14ac:dyDescent="0.2">
      <c r="Q3727" s="10"/>
      <c r="S3727" s="14"/>
      <c r="T3727" s="14"/>
    </row>
    <row r="3728" spans="17:20" x14ac:dyDescent="0.2">
      <c r="Q3728" s="10"/>
      <c r="S3728" s="14"/>
      <c r="T3728" s="14"/>
    </row>
    <row r="3729" spans="17:20" x14ac:dyDescent="0.2">
      <c r="Q3729" s="10"/>
      <c r="S3729" s="14"/>
      <c r="T3729" s="14"/>
    </row>
    <row r="3730" spans="17:20" x14ac:dyDescent="0.2">
      <c r="Q3730" s="10"/>
      <c r="S3730" s="14"/>
      <c r="T3730" s="14"/>
    </row>
    <row r="3731" spans="17:20" x14ac:dyDescent="0.2">
      <c r="Q3731" s="10"/>
      <c r="S3731" s="14"/>
      <c r="T3731" s="14"/>
    </row>
    <row r="3732" spans="17:20" x14ac:dyDescent="0.2">
      <c r="Q3732" s="10"/>
      <c r="S3732" s="14"/>
      <c r="T3732" s="14"/>
    </row>
    <row r="3733" spans="17:20" x14ac:dyDescent="0.2">
      <c r="Q3733" s="10"/>
      <c r="S3733" s="14"/>
      <c r="T3733" s="14"/>
    </row>
    <row r="3734" spans="17:20" x14ac:dyDescent="0.2">
      <c r="Q3734" s="10"/>
      <c r="S3734" s="14"/>
      <c r="T3734" s="14"/>
    </row>
    <row r="3735" spans="17:20" x14ac:dyDescent="0.2">
      <c r="Q3735" s="10"/>
      <c r="S3735" s="14"/>
      <c r="T3735" s="14"/>
    </row>
    <row r="3736" spans="17:20" x14ac:dyDescent="0.2">
      <c r="Q3736" s="10"/>
      <c r="S3736" s="14"/>
      <c r="T3736" s="14"/>
    </row>
    <row r="3737" spans="17:20" x14ac:dyDescent="0.2">
      <c r="Q3737" s="10"/>
      <c r="S3737" s="14"/>
      <c r="T3737" s="14"/>
    </row>
    <row r="3738" spans="17:20" x14ac:dyDescent="0.2">
      <c r="Q3738" s="10"/>
      <c r="S3738" s="14"/>
      <c r="T3738" s="14"/>
    </row>
    <row r="3739" spans="17:20" x14ac:dyDescent="0.2">
      <c r="Q3739" s="10"/>
      <c r="S3739" s="14"/>
      <c r="T3739" s="14"/>
    </row>
    <row r="3740" spans="17:20" x14ac:dyDescent="0.2">
      <c r="Q3740" s="10"/>
      <c r="S3740" s="14"/>
      <c r="T3740" s="14"/>
    </row>
    <row r="3741" spans="17:20" x14ac:dyDescent="0.2">
      <c r="Q3741" s="10"/>
      <c r="S3741" s="14"/>
      <c r="T3741" s="14"/>
    </row>
    <row r="3742" spans="17:20" x14ac:dyDescent="0.2">
      <c r="Q3742" s="10"/>
      <c r="S3742" s="14"/>
      <c r="T3742" s="14"/>
    </row>
    <row r="3743" spans="17:20" x14ac:dyDescent="0.2">
      <c r="Q3743" s="10"/>
      <c r="S3743" s="14"/>
      <c r="T3743" s="14"/>
    </row>
    <row r="3744" spans="17:20" x14ac:dyDescent="0.2">
      <c r="Q3744" s="10"/>
      <c r="S3744" s="14"/>
      <c r="T3744" s="14"/>
    </row>
    <row r="3745" spans="17:20" x14ac:dyDescent="0.2">
      <c r="Q3745" s="10"/>
      <c r="S3745" s="14"/>
      <c r="T3745" s="14"/>
    </row>
    <row r="3746" spans="17:20" x14ac:dyDescent="0.2">
      <c r="Q3746" s="10"/>
      <c r="S3746" s="14"/>
      <c r="T3746" s="14"/>
    </row>
    <row r="3747" spans="17:20" x14ac:dyDescent="0.2">
      <c r="Q3747" s="10"/>
      <c r="S3747" s="14"/>
      <c r="T3747" s="14"/>
    </row>
    <row r="3748" spans="17:20" x14ac:dyDescent="0.2">
      <c r="Q3748" s="10"/>
      <c r="S3748" s="14"/>
      <c r="T3748" s="14"/>
    </row>
    <row r="3749" spans="17:20" x14ac:dyDescent="0.2">
      <c r="Q3749" s="10"/>
      <c r="S3749" s="14"/>
      <c r="T3749" s="14"/>
    </row>
    <row r="3750" spans="17:20" x14ac:dyDescent="0.2">
      <c r="Q3750" s="10"/>
      <c r="S3750" s="14"/>
      <c r="T3750" s="14"/>
    </row>
    <row r="3751" spans="17:20" x14ac:dyDescent="0.2">
      <c r="Q3751" s="10"/>
      <c r="S3751" s="14"/>
      <c r="T3751" s="14"/>
    </row>
    <row r="3752" spans="17:20" x14ac:dyDescent="0.2">
      <c r="Q3752" s="10"/>
      <c r="S3752" s="14"/>
      <c r="T3752" s="14"/>
    </row>
    <row r="3753" spans="17:20" x14ac:dyDescent="0.2">
      <c r="Q3753" s="10"/>
      <c r="S3753" s="14"/>
      <c r="T3753" s="14"/>
    </row>
    <row r="3754" spans="17:20" x14ac:dyDescent="0.2">
      <c r="Q3754" s="10"/>
      <c r="S3754" s="14"/>
      <c r="T3754" s="14"/>
    </row>
    <row r="3755" spans="17:20" x14ac:dyDescent="0.2">
      <c r="Q3755" s="10"/>
      <c r="S3755" s="14"/>
      <c r="T3755" s="14"/>
    </row>
    <row r="3756" spans="17:20" x14ac:dyDescent="0.2">
      <c r="Q3756" s="10"/>
      <c r="S3756" s="14"/>
      <c r="T3756" s="14"/>
    </row>
    <row r="3757" spans="17:20" x14ac:dyDescent="0.2">
      <c r="Q3757" s="10"/>
      <c r="S3757" s="14"/>
      <c r="T3757" s="14"/>
    </row>
    <row r="3758" spans="17:20" x14ac:dyDescent="0.2">
      <c r="Q3758" s="10"/>
      <c r="S3758" s="14"/>
      <c r="T3758" s="14"/>
    </row>
    <row r="3759" spans="17:20" x14ac:dyDescent="0.2">
      <c r="Q3759" s="10"/>
      <c r="S3759" s="14"/>
      <c r="T3759" s="14"/>
    </row>
    <row r="3760" spans="17:20" x14ac:dyDescent="0.2">
      <c r="Q3760" s="10"/>
      <c r="S3760" s="14"/>
      <c r="T3760" s="14"/>
    </row>
    <row r="3761" spans="17:20" x14ac:dyDescent="0.2">
      <c r="Q3761" s="10"/>
      <c r="S3761" s="14"/>
      <c r="T3761" s="14"/>
    </row>
    <row r="3762" spans="17:20" x14ac:dyDescent="0.2">
      <c r="Q3762" s="10"/>
      <c r="S3762" s="14"/>
      <c r="T3762" s="14"/>
    </row>
    <row r="3763" spans="17:20" x14ac:dyDescent="0.2">
      <c r="Q3763" s="10"/>
      <c r="S3763" s="14"/>
      <c r="T3763" s="14"/>
    </row>
    <row r="3764" spans="17:20" x14ac:dyDescent="0.2">
      <c r="Q3764" s="10"/>
      <c r="S3764" s="14"/>
      <c r="T3764" s="14"/>
    </row>
    <row r="3765" spans="17:20" x14ac:dyDescent="0.2">
      <c r="Q3765" s="10"/>
      <c r="S3765" s="14"/>
      <c r="T3765" s="14"/>
    </row>
    <row r="3766" spans="17:20" x14ac:dyDescent="0.2">
      <c r="Q3766" s="10"/>
      <c r="S3766" s="14"/>
      <c r="T3766" s="14"/>
    </row>
    <row r="3767" spans="17:20" x14ac:dyDescent="0.2">
      <c r="Q3767" s="10"/>
      <c r="S3767" s="14"/>
      <c r="T3767" s="14"/>
    </row>
    <row r="3768" spans="17:20" x14ac:dyDescent="0.2">
      <c r="Q3768" s="10"/>
      <c r="S3768" s="14"/>
      <c r="T3768" s="14"/>
    </row>
    <row r="3769" spans="17:20" x14ac:dyDescent="0.2">
      <c r="Q3769" s="10"/>
      <c r="S3769" s="14"/>
      <c r="T3769" s="14"/>
    </row>
    <row r="3770" spans="17:20" x14ac:dyDescent="0.2">
      <c r="Q3770" s="10"/>
      <c r="S3770" s="14"/>
      <c r="T3770" s="14"/>
    </row>
    <row r="3771" spans="17:20" x14ac:dyDescent="0.2">
      <c r="Q3771" s="10"/>
      <c r="S3771" s="14"/>
      <c r="T3771" s="14"/>
    </row>
    <row r="3772" spans="17:20" x14ac:dyDescent="0.2">
      <c r="Q3772" s="10"/>
      <c r="S3772" s="14"/>
      <c r="T3772" s="14"/>
    </row>
    <row r="3773" spans="17:20" x14ac:dyDescent="0.2">
      <c r="Q3773" s="10"/>
      <c r="S3773" s="14"/>
      <c r="T3773" s="14"/>
    </row>
    <row r="3774" spans="17:20" x14ac:dyDescent="0.2">
      <c r="Q3774" s="10"/>
      <c r="S3774" s="14"/>
      <c r="T3774" s="14"/>
    </row>
    <row r="3775" spans="17:20" x14ac:dyDescent="0.2">
      <c r="Q3775" s="10"/>
      <c r="S3775" s="14"/>
      <c r="T3775" s="14"/>
    </row>
    <row r="3776" spans="17:20" x14ac:dyDescent="0.2">
      <c r="Q3776" s="10"/>
      <c r="S3776" s="14"/>
      <c r="T3776" s="14"/>
    </row>
    <row r="3777" spans="17:20" x14ac:dyDescent="0.2">
      <c r="Q3777" s="10"/>
      <c r="S3777" s="14"/>
      <c r="T3777" s="14"/>
    </row>
    <row r="3778" spans="17:20" x14ac:dyDescent="0.2">
      <c r="Q3778" s="10"/>
      <c r="S3778" s="14"/>
      <c r="T3778" s="14"/>
    </row>
    <row r="3779" spans="17:20" x14ac:dyDescent="0.2">
      <c r="Q3779" s="10"/>
      <c r="S3779" s="14"/>
      <c r="T3779" s="14"/>
    </row>
    <row r="3780" spans="17:20" x14ac:dyDescent="0.2">
      <c r="Q3780" s="10"/>
      <c r="S3780" s="14"/>
      <c r="T3780" s="14"/>
    </row>
    <row r="3781" spans="17:20" x14ac:dyDescent="0.2">
      <c r="Q3781" s="10"/>
      <c r="S3781" s="14"/>
      <c r="T3781" s="14"/>
    </row>
    <row r="3782" spans="17:20" x14ac:dyDescent="0.2">
      <c r="Q3782" s="10"/>
      <c r="S3782" s="14"/>
      <c r="T3782" s="14"/>
    </row>
    <row r="3783" spans="17:20" x14ac:dyDescent="0.2">
      <c r="Q3783" s="10"/>
      <c r="S3783" s="14"/>
      <c r="T3783" s="14"/>
    </row>
    <row r="3784" spans="17:20" x14ac:dyDescent="0.2">
      <c r="Q3784" s="10"/>
      <c r="S3784" s="14"/>
      <c r="T3784" s="14"/>
    </row>
    <row r="3785" spans="17:20" x14ac:dyDescent="0.2">
      <c r="Q3785" s="10"/>
      <c r="S3785" s="14"/>
      <c r="T3785" s="14"/>
    </row>
    <row r="3786" spans="17:20" x14ac:dyDescent="0.2">
      <c r="Q3786" s="10"/>
      <c r="S3786" s="14"/>
      <c r="T3786" s="14"/>
    </row>
    <row r="3787" spans="17:20" x14ac:dyDescent="0.2">
      <c r="Q3787" s="10"/>
      <c r="S3787" s="14"/>
      <c r="T3787" s="14"/>
    </row>
    <row r="3788" spans="17:20" x14ac:dyDescent="0.2">
      <c r="Q3788" s="10"/>
      <c r="S3788" s="14"/>
      <c r="T3788" s="14"/>
    </row>
    <row r="3789" spans="17:20" x14ac:dyDescent="0.2">
      <c r="Q3789" s="10"/>
      <c r="S3789" s="14"/>
      <c r="T3789" s="14"/>
    </row>
    <row r="3790" spans="17:20" x14ac:dyDescent="0.2">
      <c r="Q3790" s="10"/>
      <c r="S3790" s="14"/>
      <c r="T3790" s="14"/>
    </row>
    <row r="3791" spans="17:20" x14ac:dyDescent="0.2">
      <c r="Q3791" s="10"/>
      <c r="S3791" s="14"/>
      <c r="T3791" s="14"/>
    </row>
    <row r="3792" spans="17:20" x14ac:dyDescent="0.2">
      <c r="Q3792" s="10"/>
      <c r="S3792" s="14"/>
      <c r="T3792" s="14"/>
    </row>
    <row r="3793" spans="17:20" x14ac:dyDescent="0.2">
      <c r="Q3793" s="10"/>
      <c r="S3793" s="14"/>
      <c r="T3793" s="14"/>
    </row>
    <row r="3794" spans="17:20" x14ac:dyDescent="0.2">
      <c r="Q3794" s="10"/>
      <c r="S3794" s="14"/>
      <c r="T3794" s="14"/>
    </row>
    <row r="3795" spans="17:20" x14ac:dyDescent="0.2">
      <c r="Q3795" s="10"/>
      <c r="S3795" s="14"/>
      <c r="T3795" s="14"/>
    </row>
    <row r="3796" spans="17:20" x14ac:dyDescent="0.2">
      <c r="Q3796" s="10"/>
      <c r="S3796" s="14"/>
      <c r="T3796" s="14"/>
    </row>
    <row r="3797" spans="17:20" x14ac:dyDescent="0.2">
      <c r="Q3797" s="10"/>
      <c r="S3797" s="14"/>
      <c r="T3797" s="14"/>
    </row>
    <row r="3798" spans="17:20" x14ac:dyDescent="0.2">
      <c r="Q3798" s="10"/>
      <c r="S3798" s="14"/>
      <c r="T3798" s="14"/>
    </row>
    <row r="3799" spans="17:20" x14ac:dyDescent="0.2">
      <c r="Q3799" s="10"/>
      <c r="S3799" s="14"/>
      <c r="T3799" s="14"/>
    </row>
    <row r="3800" spans="17:20" x14ac:dyDescent="0.2">
      <c r="Q3800" s="10"/>
      <c r="S3800" s="14"/>
      <c r="T3800" s="14"/>
    </row>
    <row r="3801" spans="17:20" x14ac:dyDescent="0.2">
      <c r="Q3801" s="10"/>
      <c r="S3801" s="14"/>
      <c r="T3801" s="14"/>
    </row>
    <row r="3802" spans="17:20" x14ac:dyDescent="0.2">
      <c r="Q3802" s="10"/>
      <c r="S3802" s="14"/>
      <c r="T3802" s="14"/>
    </row>
    <row r="3803" spans="17:20" x14ac:dyDescent="0.2">
      <c r="Q3803" s="10"/>
      <c r="S3803" s="14"/>
      <c r="T3803" s="14"/>
    </row>
    <row r="3804" spans="17:20" x14ac:dyDescent="0.2">
      <c r="Q3804" s="10"/>
      <c r="S3804" s="14"/>
      <c r="T3804" s="14"/>
    </row>
    <row r="3805" spans="17:20" x14ac:dyDescent="0.2">
      <c r="Q3805" s="10"/>
      <c r="S3805" s="14"/>
      <c r="T3805" s="14"/>
    </row>
    <row r="3806" spans="17:20" x14ac:dyDescent="0.2">
      <c r="Q3806" s="10"/>
      <c r="S3806" s="14"/>
      <c r="T3806" s="14"/>
    </row>
    <row r="3807" spans="17:20" x14ac:dyDescent="0.2">
      <c r="Q3807" s="10"/>
      <c r="S3807" s="14"/>
      <c r="T3807" s="14"/>
    </row>
    <row r="3808" spans="17:20" x14ac:dyDescent="0.2">
      <c r="Q3808" s="10"/>
      <c r="S3808" s="14"/>
      <c r="T3808" s="14"/>
    </row>
    <row r="3809" spans="17:20" x14ac:dyDescent="0.2">
      <c r="Q3809" s="10"/>
      <c r="S3809" s="14"/>
      <c r="T3809" s="14"/>
    </row>
    <row r="3810" spans="17:20" x14ac:dyDescent="0.2">
      <c r="Q3810" s="10"/>
      <c r="S3810" s="14"/>
      <c r="T3810" s="14"/>
    </row>
    <row r="3811" spans="17:20" x14ac:dyDescent="0.2">
      <c r="Q3811" s="10"/>
      <c r="S3811" s="14"/>
      <c r="T3811" s="14"/>
    </row>
    <row r="3812" spans="17:20" x14ac:dyDescent="0.2">
      <c r="Q3812" s="10"/>
      <c r="S3812" s="14"/>
      <c r="T3812" s="14"/>
    </row>
    <row r="3813" spans="17:20" x14ac:dyDescent="0.2">
      <c r="Q3813" s="10"/>
      <c r="S3813" s="14"/>
      <c r="T3813" s="14"/>
    </row>
    <row r="3814" spans="17:20" x14ac:dyDescent="0.2">
      <c r="Q3814" s="10"/>
      <c r="S3814" s="14"/>
      <c r="T3814" s="14"/>
    </row>
    <row r="3815" spans="17:20" x14ac:dyDescent="0.2">
      <c r="Q3815" s="10"/>
      <c r="S3815" s="14"/>
      <c r="T3815" s="14"/>
    </row>
    <row r="3816" spans="17:20" x14ac:dyDescent="0.2">
      <c r="Q3816" s="10"/>
      <c r="S3816" s="14"/>
      <c r="T3816" s="14"/>
    </row>
    <row r="3817" spans="17:20" x14ac:dyDescent="0.2">
      <c r="Q3817" s="10"/>
      <c r="S3817" s="14"/>
      <c r="T3817" s="14"/>
    </row>
    <row r="3818" spans="17:20" x14ac:dyDescent="0.2">
      <c r="Q3818" s="10"/>
      <c r="S3818" s="14"/>
      <c r="T3818" s="14"/>
    </row>
    <row r="3819" spans="17:20" x14ac:dyDescent="0.2">
      <c r="Q3819" s="10"/>
      <c r="S3819" s="14"/>
      <c r="T3819" s="14"/>
    </row>
    <row r="3820" spans="17:20" x14ac:dyDescent="0.2">
      <c r="Q3820" s="10"/>
      <c r="S3820" s="14"/>
      <c r="T3820" s="14"/>
    </row>
    <row r="3821" spans="17:20" x14ac:dyDescent="0.2">
      <c r="Q3821" s="10"/>
      <c r="S3821" s="14"/>
      <c r="T3821" s="14"/>
    </row>
    <row r="3822" spans="17:20" x14ac:dyDescent="0.2">
      <c r="Q3822" s="10"/>
      <c r="S3822" s="14"/>
      <c r="T3822" s="14"/>
    </row>
    <row r="3823" spans="17:20" x14ac:dyDescent="0.2">
      <c r="Q3823" s="10"/>
      <c r="S3823" s="14"/>
      <c r="T3823" s="14"/>
    </row>
    <row r="3824" spans="17:20" x14ac:dyDescent="0.2">
      <c r="Q3824" s="10"/>
      <c r="S3824" s="14"/>
      <c r="T3824" s="14"/>
    </row>
    <row r="3825" spans="17:20" x14ac:dyDescent="0.2">
      <c r="Q3825" s="10"/>
      <c r="S3825" s="14"/>
      <c r="T3825" s="14"/>
    </row>
    <row r="3826" spans="17:20" x14ac:dyDescent="0.2">
      <c r="Q3826" s="10"/>
      <c r="S3826" s="14"/>
      <c r="T3826" s="14"/>
    </row>
    <row r="3827" spans="17:20" x14ac:dyDescent="0.2">
      <c r="Q3827" s="10"/>
      <c r="S3827" s="14"/>
      <c r="T3827" s="14"/>
    </row>
    <row r="3828" spans="17:20" x14ac:dyDescent="0.2">
      <c r="Q3828" s="10"/>
      <c r="S3828" s="14"/>
      <c r="T3828" s="14"/>
    </row>
    <row r="3829" spans="17:20" x14ac:dyDescent="0.2">
      <c r="Q3829" s="10"/>
      <c r="S3829" s="14"/>
      <c r="T3829" s="14"/>
    </row>
    <row r="3830" spans="17:20" x14ac:dyDescent="0.2">
      <c r="Q3830" s="10"/>
      <c r="S3830" s="14"/>
      <c r="T3830" s="14"/>
    </row>
    <row r="3831" spans="17:20" x14ac:dyDescent="0.2">
      <c r="Q3831" s="10"/>
      <c r="S3831" s="14"/>
      <c r="T3831" s="14"/>
    </row>
    <row r="3832" spans="17:20" x14ac:dyDescent="0.2">
      <c r="Q3832" s="10"/>
      <c r="S3832" s="14"/>
      <c r="T3832" s="14"/>
    </row>
    <row r="3833" spans="17:20" x14ac:dyDescent="0.2">
      <c r="Q3833" s="10"/>
      <c r="S3833" s="14"/>
      <c r="T3833" s="14"/>
    </row>
    <row r="3834" spans="17:20" x14ac:dyDescent="0.2">
      <c r="Q3834" s="10"/>
      <c r="S3834" s="14"/>
      <c r="T3834" s="14"/>
    </row>
    <row r="3835" spans="17:20" x14ac:dyDescent="0.2">
      <c r="Q3835" s="10"/>
      <c r="S3835" s="14"/>
      <c r="T3835" s="14"/>
    </row>
    <row r="3836" spans="17:20" x14ac:dyDescent="0.2">
      <c r="Q3836" s="10"/>
      <c r="S3836" s="14"/>
      <c r="T3836" s="14"/>
    </row>
    <row r="3837" spans="17:20" x14ac:dyDescent="0.2">
      <c r="Q3837" s="10"/>
      <c r="S3837" s="14"/>
      <c r="T3837" s="14"/>
    </row>
    <row r="3838" spans="17:20" x14ac:dyDescent="0.2">
      <c r="Q3838" s="10"/>
      <c r="S3838" s="14"/>
      <c r="T3838" s="14"/>
    </row>
    <row r="3839" spans="17:20" x14ac:dyDescent="0.2">
      <c r="Q3839" s="10"/>
      <c r="S3839" s="14"/>
      <c r="T3839" s="14"/>
    </row>
    <row r="3840" spans="17:20" x14ac:dyDescent="0.2">
      <c r="Q3840" s="10"/>
      <c r="S3840" s="14"/>
      <c r="T3840" s="14"/>
    </row>
    <row r="3841" spans="17:20" x14ac:dyDescent="0.2">
      <c r="Q3841" s="10"/>
      <c r="S3841" s="14"/>
      <c r="T3841" s="14"/>
    </row>
    <row r="3842" spans="17:20" x14ac:dyDescent="0.2">
      <c r="Q3842" s="10"/>
      <c r="S3842" s="14"/>
      <c r="T3842" s="14"/>
    </row>
    <row r="3843" spans="17:20" x14ac:dyDescent="0.2">
      <c r="Q3843" s="10"/>
      <c r="S3843" s="14"/>
      <c r="T3843" s="14"/>
    </row>
    <row r="3844" spans="17:20" x14ac:dyDescent="0.2">
      <c r="Q3844" s="10"/>
      <c r="S3844" s="14"/>
      <c r="T3844" s="14"/>
    </row>
    <row r="3845" spans="17:20" x14ac:dyDescent="0.2">
      <c r="Q3845" s="10"/>
      <c r="S3845" s="14"/>
      <c r="T3845" s="14"/>
    </row>
    <row r="3846" spans="17:20" x14ac:dyDescent="0.2">
      <c r="Q3846" s="10"/>
      <c r="S3846" s="14"/>
      <c r="T3846" s="14"/>
    </row>
    <row r="3847" spans="17:20" x14ac:dyDescent="0.2">
      <c r="Q3847" s="10"/>
      <c r="S3847" s="14"/>
      <c r="T3847" s="14"/>
    </row>
    <row r="3848" spans="17:20" x14ac:dyDescent="0.2">
      <c r="Q3848" s="10"/>
      <c r="S3848" s="14"/>
      <c r="T3848" s="14"/>
    </row>
    <row r="3849" spans="17:20" x14ac:dyDescent="0.2">
      <c r="Q3849" s="10"/>
      <c r="S3849" s="14"/>
      <c r="T3849" s="14"/>
    </row>
    <row r="3850" spans="17:20" x14ac:dyDescent="0.2">
      <c r="Q3850" s="10"/>
      <c r="S3850" s="14"/>
      <c r="T3850" s="14"/>
    </row>
    <row r="3851" spans="17:20" x14ac:dyDescent="0.2">
      <c r="Q3851" s="10"/>
      <c r="S3851" s="14"/>
      <c r="T3851" s="14"/>
    </row>
    <row r="3852" spans="17:20" x14ac:dyDescent="0.2">
      <c r="Q3852" s="10"/>
      <c r="S3852" s="14"/>
      <c r="T3852" s="14"/>
    </row>
    <row r="3853" spans="17:20" x14ac:dyDescent="0.2">
      <c r="Q3853" s="10"/>
      <c r="S3853" s="14"/>
      <c r="T3853" s="14"/>
    </row>
    <row r="3854" spans="17:20" x14ac:dyDescent="0.2">
      <c r="Q3854" s="10"/>
      <c r="S3854" s="14"/>
      <c r="T3854" s="14"/>
    </row>
    <row r="3855" spans="17:20" x14ac:dyDescent="0.2">
      <c r="Q3855" s="10"/>
      <c r="S3855" s="14"/>
      <c r="T3855" s="14"/>
    </row>
    <row r="3856" spans="17:20" x14ac:dyDescent="0.2">
      <c r="Q3856" s="10"/>
      <c r="S3856" s="14"/>
      <c r="T3856" s="14"/>
    </row>
    <row r="3857" spans="17:20" x14ac:dyDescent="0.2">
      <c r="Q3857" s="10"/>
      <c r="S3857" s="14"/>
      <c r="T3857" s="14"/>
    </row>
    <row r="3858" spans="17:20" x14ac:dyDescent="0.2">
      <c r="Q3858" s="10"/>
      <c r="S3858" s="14"/>
      <c r="T3858" s="14"/>
    </row>
    <row r="3859" spans="17:20" x14ac:dyDescent="0.2">
      <c r="Q3859" s="10"/>
      <c r="S3859" s="14"/>
      <c r="T3859" s="14"/>
    </row>
    <row r="3860" spans="17:20" x14ac:dyDescent="0.2">
      <c r="Q3860" s="10"/>
      <c r="S3860" s="14"/>
      <c r="T3860" s="14"/>
    </row>
    <row r="3861" spans="17:20" x14ac:dyDescent="0.2">
      <c r="Q3861" s="10"/>
      <c r="S3861" s="14"/>
      <c r="T3861" s="14"/>
    </row>
    <row r="3862" spans="17:20" x14ac:dyDescent="0.2">
      <c r="Q3862" s="10"/>
      <c r="S3862" s="14"/>
      <c r="T3862" s="14"/>
    </row>
    <row r="3863" spans="17:20" x14ac:dyDescent="0.2">
      <c r="Q3863" s="10"/>
      <c r="S3863" s="14"/>
      <c r="T3863" s="14"/>
    </row>
    <row r="3864" spans="17:20" x14ac:dyDescent="0.2">
      <c r="Q3864" s="10"/>
      <c r="S3864" s="14"/>
      <c r="T3864" s="14"/>
    </row>
    <row r="3865" spans="17:20" x14ac:dyDescent="0.2">
      <c r="Q3865" s="10"/>
      <c r="S3865" s="14"/>
      <c r="T3865" s="14"/>
    </row>
    <row r="3866" spans="17:20" x14ac:dyDescent="0.2">
      <c r="Q3866" s="10"/>
      <c r="S3866" s="14"/>
      <c r="T3866" s="14"/>
    </row>
    <row r="3867" spans="17:20" x14ac:dyDescent="0.2">
      <c r="Q3867" s="10"/>
      <c r="S3867" s="14"/>
      <c r="T3867" s="14"/>
    </row>
    <row r="3868" spans="17:20" x14ac:dyDescent="0.2">
      <c r="Q3868" s="10"/>
      <c r="S3868" s="14"/>
      <c r="T3868" s="14"/>
    </row>
    <row r="3869" spans="17:20" x14ac:dyDescent="0.2">
      <c r="Q3869" s="10"/>
      <c r="S3869" s="14"/>
      <c r="T3869" s="14"/>
    </row>
    <row r="3870" spans="17:20" x14ac:dyDescent="0.2">
      <c r="Q3870" s="10"/>
      <c r="S3870" s="14"/>
      <c r="T3870" s="14"/>
    </row>
    <row r="3871" spans="17:20" x14ac:dyDescent="0.2">
      <c r="Q3871" s="10"/>
      <c r="S3871" s="14"/>
      <c r="T3871" s="14"/>
    </row>
    <row r="3872" spans="17:20" x14ac:dyDescent="0.2">
      <c r="Q3872" s="10"/>
      <c r="S3872" s="14"/>
      <c r="T3872" s="14"/>
    </row>
    <row r="3873" spans="17:20" x14ac:dyDescent="0.2">
      <c r="Q3873" s="10"/>
      <c r="S3873" s="14"/>
      <c r="T3873" s="14"/>
    </row>
    <row r="3874" spans="17:20" x14ac:dyDescent="0.2">
      <c r="Q3874" s="10"/>
      <c r="S3874" s="14"/>
      <c r="T3874" s="14"/>
    </row>
    <row r="3875" spans="17:20" x14ac:dyDescent="0.2">
      <c r="Q3875" s="10"/>
      <c r="S3875" s="14"/>
      <c r="T3875" s="14"/>
    </row>
    <row r="3876" spans="17:20" x14ac:dyDescent="0.2">
      <c r="Q3876" s="10"/>
      <c r="S3876" s="14"/>
      <c r="T3876" s="14"/>
    </row>
    <row r="3877" spans="17:20" x14ac:dyDescent="0.2">
      <c r="Q3877" s="10"/>
      <c r="S3877" s="14"/>
      <c r="T3877" s="14"/>
    </row>
    <row r="3878" spans="17:20" x14ac:dyDescent="0.2">
      <c r="Q3878" s="10"/>
      <c r="S3878" s="14"/>
      <c r="T3878" s="14"/>
    </row>
    <row r="3879" spans="17:20" x14ac:dyDescent="0.2">
      <c r="Q3879" s="10"/>
      <c r="S3879" s="14"/>
      <c r="T3879" s="14"/>
    </row>
    <row r="3880" spans="17:20" x14ac:dyDescent="0.2">
      <c r="Q3880" s="10"/>
      <c r="S3880" s="14"/>
      <c r="T3880" s="14"/>
    </row>
    <row r="3881" spans="17:20" x14ac:dyDescent="0.2">
      <c r="Q3881" s="10"/>
      <c r="S3881" s="14"/>
      <c r="T3881" s="14"/>
    </row>
    <row r="3882" spans="17:20" x14ac:dyDescent="0.2">
      <c r="Q3882" s="10"/>
      <c r="S3882" s="14"/>
      <c r="T3882" s="14"/>
    </row>
    <row r="3883" spans="17:20" x14ac:dyDescent="0.2">
      <c r="Q3883" s="10"/>
      <c r="S3883" s="14"/>
      <c r="T3883" s="14"/>
    </row>
    <row r="3884" spans="17:20" x14ac:dyDescent="0.2">
      <c r="Q3884" s="10"/>
      <c r="S3884" s="14"/>
      <c r="T3884" s="14"/>
    </row>
    <row r="3885" spans="17:20" x14ac:dyDescent="0.2">
      <c r="Q3885" s="10"/>
      <c r="S3885" s="14"/>
      <c r="T3885" s="14"/>
    </row>
    <row r="3886" spans="17:20" x14ac:dyDescent="0.2">
      <c r="Q3886" s="10"/>
      <c r="S3886" s="14"/>
      <c r="T3886" s="14"/>
    </row>
    <row r="3887" spans="17:20" x14ac:dyDescent="0.2">
      <c r="Q3887" s="10"/>
      <c r="S3887" s="14"/>
      <c r="T3887" s="14"/>
    </row>
    <row r="3888" spans="17:20" x14ac:dyDescent="0.2">
      <c r="Q3888" s="10"/>
      <c r="S3888" s="14"/>
      <c r="T3888" s="14"/>
    </row>
    <row r="3889" spans="17:20" x14ac:dyDescent="0.2">
      <c r="Q3889" s="10"/>
      <c r="S3889" s="14"/>
      <c r="T3889" s="14"/>
    </row>
    <row r="3890" spans="17:20" x14ac:dyDescent="0.2">
      <c r="Q3890" s="10"/>
      <c r="S3890" s="14"/>
      <c r="T3890" s="14"/>
    </row>
    <row r="3891" spans="17:20" x14ac:dyDescent="0.2">
      <c r="Q3891" s="10"/>
      <c r="S3891" s="14"/>
      <c r="T3891" s="14"/>
    </row>
    <row r="3892" spans="17:20" x14ac:dyDescent="0.2">
      <c r="Q3892" s="10"/>
      <c r="S3892" s="14"/>
      <c r="T3892" s="14"/>
    </row>
    <row r="3893" spans="17:20" x14ac:dyDescent="0.2">
      <c r="Q3893" s="10"/>
      <c r="S3893" s="14"/>
      <c r="T3893" s="14"/>
    </row>
    <row r="3894" spans="17:20" x14ac:dyDescent="0.2">
      <c r="Q3894" s="10"/>
      <c r="S3894" s="14"/>
      <c r="T3894" s="14"/>
    </row>
    <row r="3895" spans="17:20" x14ac:dyDescent="0.2">
      <c r="Q3895" s="10"/>
      <c r="S3895" s="14"/>
      <c r="T3895" s="14"/>
    </row>
    <row r="3896" spans="17:20" x14ac:dyDescent="0.2">
      <c r="Q3896" s="10"/>
      <c r="S3896" s="14"/>
      <c r="T3896" s="14"/>
    </row>
    <row r="3897" spans="17:20" x14ac:dyDescent="0.2">
      <c r="Q3897" s="10"/>
      <c r="S3897" s="14"/>
      <c r="T3897" s="14"/>
    </row>
    <row r="3898" spans="17:20" x14ac:dyDescent="0.2">
      <c r="Q3898" s="10"/>
      <c r="S3898" s="14"/>
      <c r="T3898" s="14"/>
    </row>
    <row r="3899" spans="17:20" x14ac:dyDescent="0.2">
      <c r="Q3899" s="10"/>
      <c r="S3899" s="14"/>
      <c r="T3899" s="14"/>
    </row>
    <row r="3900" spans="17:20" x14ac:dyDescent="0.2">
      <c r="Q3900" s="10"/>
      <c r="S3900" s="14"/>
      <c r="T3900" s="14"/>
    </row>
    <row r="3901" spans="17:20" x14ac:dyDescent="0.2">
      <c r="Q3901" s="10"/>
      <c r="S3901" s="14"/>
      <c r="T3901" s="14"/>
    </row>
    <row r="3902" spans="17:20" x14ac:dyDescent="0.2">
      <c r="Q3902" s="10"/>
      <c r="S3902" s="14"/>
      <c r="T3902" s="14"/>
    </row>
    <row r="3903" spans="17:20" x14ac:dyDescent="0.2">
      <c r="Q3903" s="10"/>
      <c r="S3903" s="14"/>
      <c r="T3903" s="14"/>
    </row>
    <row r="3904" spans="17:20" x14ac:dyDescent="0.2">
      <c r="Q3904" s="10"/>
      <c r="S3904" s="14"/>
      <c r="T3904" s="14"/>
    </row>
    <row r="3905" spans="17:20" x14ac:dyDescent="0.2">
      <c r="Q3905" s="10"/>
      <c r="S3905" s="14"/>
      <c r="T3905" s="14"/>
    </row>
    <row r="3906" spans="17:20" x14ac:dyDescent="0.2">
      <c r="Q3906" s="10"/>
      <c r="S3906" s="14"/>
      <c r="T3906" s="14"/>
    </row>
    <row r="3907" spans="17:20" x14ac:dyDescent="0.2">
      <c r="Q3907" s="10"/>
      <c r="S3907" s="14"/>
      <c r="T3907" s="14"/>
    </row>
    <row r="3908" spans="17:20" x14ac:dyDescent="0.2">
      <c r="Q3908" s="10"/>
      <c r="S3908" s="14"/>
      <c r="T3908" s="14"/>
    </row>
    <row r="3909" spans="17:20" x14ac:dyDescent="0.2">
      <c r="Q3909" s="10"/>
      <c r="S3909" s="14"/>
      <c r="T3909" s="14"/>
    </row>
    <row r="3910" spans="17:20" x14ac:dyDescent="0.2">
      <c r="Q3910" s="10"/>
      <c r="S3910" s="14"/>
      <c r="T3910" s="14"/>
    </row>
    <row r="3911" spans="17:20" x14ac:dyDescent="0.2">
      <c r="Q3911" s="10"/>
      <c r="S3911" s="14"/>
      <c r="T3911" s="14"/>
    </row>
    <row r="3912" spans="17:20" x14ac:dyDescent="0.2">
      <c r="Q3912" s="10"/>
      <c r="S3912" s="14"/>
      <c r="T3912" s="14"/>
    </row>
    <row r="3913" spans="17:20" x14ac:dyDescent="0.2">
      <c r="Q3913" s="10"/>
      <c r="S3913" s="14"/>
      <c r="T3913" s="14"/>
    </row>
    <row r="3914" spans="17:20" x14ac:dyDescent="0.2">
      <c r="Q3914" s="10"/>
      <c r="S3914" s="14"/>
      <c r="T3914" s="14"/>
    </row>
    <row r="3915" spans="17:20" x14ac:dyDescent="0.2">
      <c r="Q3915" s="10"/>
      <c r="S3915" s="14"/>
      <c r="T3915" s="14"/>
    </row>
    <row r="3916" spans="17:20" x14ac:dyDescent="0.2">
      <c r="Q3916" s="10"/>
      <c r="S3916" s="14"/>
      <c r="T3916" s="14"/>
    </row>
    <row r="3917" spans="17:20" x14ac:dyDescent="0.2">
      <c r="Q3917" s="10"/>
      <c r="S3917" s="14"/>
      <c r="T3917" s="14"/>
    </row>
    <row r="3918" spans="17:20" x14ac:dyDescent="0.2">
      <c r="Q3918" s="10"/>
      <c r="S3918" s="14"/>
      <c r="T3918" s="14"/>
    </row>
    <row r="3919" spans="17:20" x14ac:dyDescent="0.2">
      <c r="Q3919" s="10"/>
      <c r="S3919" s="14"/>
      <c r="T3919" s="14"/>
    </row>
    <row r="3920" spans="17:20" x14ac:dyDescent="0.2">
      <c r="Q3920" s="10"/>
      <c r="S3920" s="14"/>
      <c r="T3920" s="14"/>
    </row>
    <row r="3921" spans="17:20" x14ac:dyDescent="0.2">
      <c r="Q3921" s="10"/>
      <c r="S3921" s="14"/>
      <c r="T3921" s="14"/>
    </row>
    <row r="3922" spans="17:20" x14ac:dyDescent="0.2">
      <c r="Q3922" s="10"/>
      <c r="S3922" s="14"/>
      <c r="T3922" s="14"/>
    </row>
    <row r="3923" spans="17:20" x14ac:dyDescent="0.2">
      <c r="Q3923" s="10"/>
      <c r="S3923" s="14"/>
      <c r="T3923" s="14"/>
    </row>
    <row r="3924" spans="17:20" x14ac:dyDescent="0.2">
      <c r="Q3924" s="10"/>
      <c r="S3924" s="14"/>
      <c r="T3924" s="14"/>
    </row>
    <row r="3925" spans="17:20" x14ac:dyDescent="0.2">
      <c r="Q3925" s="10"/>
      <c r="S3925" s="14"/>
      <c r="T3925" s="14"/>
    </row>
    <row r="3926" spans="17:20" x14ac:dyDescent="0.2">
      <c r="Q3926" s="10"/>
      <c r="S3926" s="14"/>
      <c r="T3926" s="14"/>
    </row>
    <row r="3927" spans="17:20" x14ac:dyDescent="0.2">
      <c r="Q3927" s="10"/>
      <c r="S3927" s="14"/>
      <c r="T3927" s="14"/>
    </row>
    <row r="3928" spans="17:20" x14ac:dyDescent="0.2">
      <c r="Q3928" s="10"/>
      <c r="S3928" s="14"/>
      <c r="T3928" s="14"/>
    </row>
    <row r="3929" spans="17:20" x14ac:dyDescent="0.2">
      <c r="Q3929" s="10"/>
      <c r="S3929" s="14"/>
      <c r="T3929" s="14"/>
    </row>
    <row r="3930" spans="17:20" x14ac:dyDescent="0.2">
      <c r="Q3930" s="10"/>
      <c r="S3930" s="14"/>
      <c r="T3930" s="14"/>
    </row>
    <row r="3931" spans="17:20" x14ac:dyDescent="0.2">
      <c r="Q3931" s="10"/>
      <c r="S3931" s="14"/>
      <c r="T3931" s="14"/>
    </row>
    <row r="3932" spans="17:20" x14ac:dyDescent="0.2">
      <c r="Q3932" s="10"/>
      <c r="S3932" s="14"/>
      <c r="T3932" s="14"/>
    </row>
    <row r="3933" spans="17:20" x14ac:dyDescent="0.2">
      <c r="Q3933" s="10"/>
      <c r="S3933" s="14"/>
      <c r="T3933" s="14"/>
    </row>
    <row r="3934" spans="17:20" x14ac:dyDescent="0.2">
      <c r="Q3934" s="10"/>
      <c r="S3934" s="14"/>
      <c r="T3934" s="14"/>
    </row>
    <row r="3935" spans="17:20" x14ac:dyDescent="0.2">
      <c r="Q3935" s="10"/>
      <c r="S3935" s="14"/>
      <c r="T3935" s="14"/>
    </row>
    <row r="3936" spans="17:20" x14ac:dyDescent="0.2">
      <c r="Q3936" s="10"/>
      <c r="S3936" s="14"/>
      <c r="T3936" s="14"/>
    </row>
    <row r="3937" spans="17:20" x14ac:dyDescent="0.2">
      <c r="Q3937" s="10"/>
      <c r="S3937" s="14"/>
      <c r="T3937" s="14"/>
    </row>
    <row r="3938" spans="17:20" x14ac:dyDescent="0.2">
      <c r="Q3938" s="10"/>
      <c r="S3938" s="14"/>
      <c r="T3938" s="14"/>
    </row>
    <row r="3939" spans="17:20" x14ac:dyDescent="0.2">
      <c r="Q3939" s="10"/>
      <c r="S3939" s="14"/>
      <c r="T3939" s="14"/>
    </row>
    <row r="3940" spans="17:20" x14ac:dyDescent="0.2">
      <c r="Q3940" s="10"/>
      <c r="S3940" s="14"/>
      <c r="T3940" s="14"/>
    </row>
    <row r="3941" spans="17:20" x14ac:dyDescent="0.2">
      <c r="Q3941" s="10"/>
      <c r="S3941" s="14"/>
      <c r="T3941" s="14"/>
    </row>
    <row r="3942" spans="17:20" x14ac:dyDescent="0.2">
      <c r="Q3942" s="10"/>
      <c r="S3942" s="14"/>
      <c r="T3942" s="14"/>
    </row>
    <row r="3943" spans="17:20" x14ac:dyDescent="0.2">
      <c r="Q3943" s="10"/>
      <c r="S3943" s="14"/>
      <c r="T3943" s="14"/>
    </row>
    <row r="3944" spans="17:20" x14ac:dyDescent="0.2">
      <c r="Q3944" s="10"/>
      <c r="S3944" s="14"/>
      <c r="T3944" s="14"/>
    </row>
    <row r="3945" spans="17:20" x14ac:dyDescent="0.2">
      <c r="Q3945" s="10"/>
      <c r="S3945" s="14"/>
      <c r="T3945" s="14"/>
    </row>
    <row r="3946" spans="17:20" x14ac:dyDescent="0.2">
      <c r="Q3946" s="10"/>
      <c r="S3946" s="14"/>
      <c r="T3946" s="14"/>
    </row>
    <row r="3947" spans="17:20" x14ac:dyDescent="0.2">
      <c r="Q3947" s="10"/>
      <c r="S3947" s="14"/>
      <c r="T3947" s="14"/>
    </row>
    <row r="3948" spans="17:20" x14ac:dyDescent="0.2">
      <c r="Q3948" s="10"/>
      <c r="S3948" s="14"/>
      <c r="T3948" s="14"/>
    </row>
    <row r="3949" spans="17:20" x14ac:dyDescent="0.2">
      <c r="Q3949" s="10"/>
      <c r="S3949" s="14"/>
      <c r="T3949" s="14"/>
    </row>
    <row r="3950" spans="17:20" x14ac:dyDescent="0.2">
      <c r="Q3950" s="10"/>
      <c r="S3950" s="14"/>
      <c r="T3950" s="14"/>
    </row>
    <row r="3951" spans="17:20" x14ac:dyDescent="0.2">
      <c r="Q3951" s="10"/>
      <c r="S3951" s="14"/>
      <c r="T3951" s="14"/>
    </row>
    <row r="3952" spans="17:20" x14ac:dyDescent="0.2">
      <c r="Q3952" s="10"/>
      <c r="S3952" s="14"/>
      <c r="T3952" s="14"/>
    </row>
    <row r="3953" spans="17:20" x14ac:dyDescent="0.2">
      <c r="Q3953" s="10"/>
      <c r="S3953" s="14"/>
      <c r="T3953" s="14"/>
    </row>
    <row r="3954" spans="17:20" x14ac:dyDescent="0.2">
      <c r="Q3954" s="10"/>
      <c r="S3954" s="14"/>
      <c r="T3954" s="14"/>
    </row>
    <row r="3955" spans="17:20" x14ac:dyDescent="0.2">
      <c r="Q3955" s="10"/>
      <c r="S3955" s="14"/>
      <c r="T3955" s="14"/>
    </row>
    <row r="3956" spans="17:20" x14ac:dyDescent="0.2">
      <c r="Q3956" s="10"/>
      <c r="S3956" s="14"/>
      <c r="T3956" s="14"/>
    </row>
    <row r="3957" spans="17:20" x14ac:dyDescent="0.2">
      <c r="Q3957" s="10"/>
      <c r="S3957" s="14"/>
      <c r="T3957" s="14"/>
    </row>
    <row r="3958" spans="17:20" x14ac:dyDescent="0.2">
      <c r="Q3958" s="10"/>
      <c r="S3958" s="14"/>
      <c r="T3958" s="14"/>
    </row>
    <row r="3959" spans="17:20" x14ac:dyDescent="0.2">
      <c r="Q3959" s="10"/>
      <c r="S3959" s="14"/>
      <c r="T3959" s="14"/>
    </row>
    <row r="3960" spans="17:20" x14ac:dyDescent="0.2">
      <c r="Q3960" s="10"/>
      <c r="S3960" s="14"/>
      <c r="T3960" s="14"/>
    </row>
    <row r="3961" spans="17:20" x14ac:dyDescent="0.2">
      <c r="Q3961" s="10"/>
      <c r="S3961" s="14"/>
      <c r="T3961" s="14"/>
    </row>
    <row r="3962" spans="17:20" x14ac:dyDescent="0.2">
      <c r="Q3962" s="10"/>
      <c r="S3962" s="14"/>
      <c r="T3962" s="14"/>
    </row>
    <row r="3963" spans="17:20" x14ac:dyDescent="0.2">
      <c r="Q3963" s="10"/>
      <c r="S3963" s="14"/>
      <c r="T3963" s="14"/>
    </row>
    <row r="3964" spans="17:20" x14ac:dyDescent="0.2">
      <c r="Q3964" s="10"/>
      <c r="S3964" s="14"/>
      <c r="T3964" s="14"/>
    </row>
    <row r="3965" spans="17:20" x14ac:dyDescent="0.2">
      <c r="Q3965" s="10"/>
      <c r="S3965" s="14"/>
      <c r="T3965" s="14"/>
    </row>
    <row r="3966" spans="17:20" x14ac:dyDescent="0.2">
      <c r="Q3966" s="10"/>
      <c r="S3966" s="14"/>
      <c r="T3966" s="14"/>
    </row>
    <row r="3967" spans="17:20" x14ac:dyDescent="0.2">
      <c r="Q3967" s="10"/>
      <c r="S3967" s="14"/>
      <c r="T3967" s="14"/>
    </row>
    <row r="3968" spans="17:20" x14ac:dyDescent="0.2">
      <c r="Q3968" s="10"/>
      <c r="S3968" s="14"/>
      <c r="T3968" s="14"/>
    </row>
    <row r="3969" spans="17:20" x14ac:dyDescent="0.2">
      <c r="Q3969" s="10"/>
      <c r="S3969" s="14"/>
      <c r="T3969" s="14"/>
    </row>
    <row r="3970" spans="17:20" x14ac:dyDescent="0.2">
      <c r="Q3970" s="10"/>
      <c r="S3970" s="14"/>
      <c r="T3970" s="14"/>
    </row>
    <row r="3971" spans="17:20" x14ac:dyDescent="0.2">
      <c r="Q3971" s="10"/>
      <c r="S3971" s="14"/>
      <c r="T3971" s="14"/>
    </row>
    <row r="3972" spans="17:20" x14ac:dyDescent="0.2">
      <c r="Q3972" s="10"/>
      <c r="S3972" s="14"/>
      <c r="T3972" s="14"/>
    </row>
    <row r="3973" spans="17:20" x14ac:dyDescent="0.2">
      <c r="Q3973" s="10"/>
      <c r="S3973" s="14"/>
      <c r="T3973" s="14"/>
    </row>
    <row r="3974" spans="17:20" x14ac:dyDescent="0.2">
      <c r="Q3974" s="10"/>
      <c r="S3974" s="14"/>
      <c r="T3974" s="14"/>
    </row>
    <row r="3975" spans="17:20" x14ac:dyDescent="0.2">
      <c r="Q3975" s="10"/>
      <c r="S3975" s="14"/>
      <c r="T3975" s="14"/>
    </row>
    <row r="3976" spans="17:20" x14ac:dyDescent="0.2">
      <c r="Q3976" s="10"/>
      <c r="S3976" s="14"/>
      <c r="T3976" s="14"/>
    </row>
    <row r="3977" spans="17:20" x14ac:dyDescent="0.2">
      <c r="Q3977" s="10"/>
      <c r="S3977" s="14"/>
      <c r="T3977" s="14"/>
    </row>
    <row r="3978" spans="17:20" x14ac:dyDescent="0.2">
      <c r="Q3978" s="10"/>
      <c r="S3978" s="14"/>
      <c r="T3978" s="14"/>
    </row>
    <row r="3979" spans="17:20" x14ac:dyDescent="0.2">
      <c r="Q3979" s="10"/>
      <c r="S3979" s="14"/>
      <c r="T3979" s="14"/>
    </row>
    <row r="3980" spans="17:20" x14ac:dyDescent="0.2">
      <c r="Q3980" s="10"/>
      <c r="S3980" s="14"/>
      <c r="T3980" s="14"/>
    </row>
    <row r="3981" spans="17:20" x14ac:dyDescent="0.2">
      <c r="Q3981" s="10"/>
      <c r="S3981" s="14"/>
      <c r="T3981" s="14"/>
    </row>
    <row r="3982" spans="17:20" x14ac:dyDescent="0.2">
      <c r="Q3982" s="10"/>
      <c r="S3982" s="14"/>
      <c r="T3982" s="14"/>
    </row>
    <row r="3983" spans="17:20" x14ac:dyDescent="0.2">
      <c r="Q3983" s="10"/>
      <c r="S3983" s="14"/>
      <c r="T3983" s="14"/>
    </row>
    <row r="3984" spans="17:20" x14ac:dyDescent="0.2">
      <c r="Q3984" s="10"/>
      <c r="S3984" s="14"/>
      <c r="T3984" s="14"/>
    </row>
    <row r="3985" spans="17:20" x14ac:dyDescent="0.2">
      <c r="Q3985" s="10"/>
      <c r="S3985" s="14"/>
      <c r="T3985" s="14"/>
    </row>
    <row r="3986" spans="17:20" x14ac:dyDescent="0.2">
      <c r="Q3986" s="10"/>
      <c r="S3986" s="14"/>
      <c r="T3986" s="14"/>
    </row>
    <row r="3987" spans="17:20" x14ac:dyDescent="0.2">
      <c r="Q3987" s="10"/>
      <c r="S3987" s="14"/>
      <c r="T3987" s="14"/>
    </row>
    <row r="3988" spans="17:20" x14ac:dyDescent="0.2">
      <c r="Q3988" s="10"/>
      <c r="S3988" s="14"/>
      <c r="T3988" s="14"/>
    </row>
    <row r="3989" spans="17:20" x14ac:dyDescent="0.2">
      <c r="Q3989" s="10"/>
      <c r="S3989" s="14"/>
      <c r="T3989" s="14"/>
    </row>
    <row r="3990" spans="17:20" x14ac:dyDescent="0.2">
      <c r="Q3990" s="10"/>
      <c r="S3990" s="14"/>
      <c r="T3990" s="14"/>
    </row>
    <row r="3991" spans="17:20" x14ac:dyDescent="0.2">
      <c r="Q3991" s="10"/>
      <c r="S3991" s="14"/>
      <c r="T3991" s="14"/>
    </row>
    <row r="3992" spans="17:20" x14ac:dyDescent="0.2">
      <c r="Q3992" s="10"/>
      <c r="S3992" s="14"/>
      <c r="T3992" s="14"/>
    </row>
    <row r="3993" spans="17:20" x14ac:dyDescent="0.2">
      <c r="Q3993" s="10"/>
      <c r="S3993" s="14"/>
      <c r="T3993" s="14"/>
    </row>
    <row r="3994" spans="17:20" x14ac:dyDescent="0.2">
      <c r="Q3994" s="10"/>
      <c r="S3994" s="14"/>
      <c r="T3994" s="14"/>
    </row>
    <row r="3995" spans="17:20" x14ac:dyDescent="0.2">
      <c r="Q3995" s="10"/>
      <c r="S3995" s="14"/>
      <c r="T3995" s="14"/>
    </row>
    <row r="3996" spans="17:20" x14ac:dyDescent="0.2">
      <c r="Q3996" s="10"/>
      <c r="S3996" s="14"/>
      <c r="T3996" s="14"/>
    </row>
    <row r="3997" spans="17:20" x14ac:dyDescent="0.2">
      <c r="Q3997" s="10"/>
      <c r="S3997" s="14"/>
      <c r="T3997" s="14"/>
    </row>
    <row r="3998" spans="17:20" x14ac:dyDescent="0.2">
      <c r="Q3998" s="10"/>
      <c r="S3998" s="14"/>
      <c r="T3998" s="14"/>
    </row>
    <row r="3999" spans="17:20" x14ac:dyDescent="0.2">
      <c r="Q3999" s="10"/>
      <c r="S3999" s="14"/>
      <c r="T3999" s="14"/>
    </row>
    <row r="4000" spans="17:20" x14ac:dyDescent="0.2">
      <c r="Q4000" s="10"/>
      <c r="S4000" s="14"/>
      <c r="T4000" s="14"/>
    </row>
    <row r="4001" spans="17:20" x14ac:dyDescent="0.2">
      <c r="Q4001" s="10"/>
      <c r="S4001" s="14"/>
      <c r="T4001" s="14"/>
    </row>
    <row r="4002" spans="17:20" x14ac:dyDescent="0.2">
      <c r="Q4002" s="10"/>
      <c r="S4002" s="14"/>
      <c r="T4002" s="14"/>
    </row>
    <row r="4003" spans="17:20" x14ac:dyDescent="0.2">
      <c r="Q4003" s="10"/>
      <c r="S4003" s="14"/>
      <c r="T4003" s="14"/>
    </row>
    <row r="4004" spans="17:20" x14ac:dyDescent="0.2">
      <c r="Q4004" s="10"/>
      <c r="S4004" s="14"/>
      <c r="T4004" s="14"/>
    </row>
    <row r="4005" spans="17:20" x14ac:dyDescent="0.2">
      <c r="Q4005" s="10"/>
      <c r="S4005" s="14"/>
      <c r="T4005" s="14"/>
    </row>
    <row r="4006" spans="17:20" x14ac:dyDescent="0.2">
      <c r="Q4006" s="10"/>
      <c r="S4006" s="14"/>
      <c r="T4006" s="14"/>
    </row>
    <row r="4007" spans="17:20" x14ac:dyDescent="0.2">
      <c r="Q4007" s="10"/>
      <c r="S4007" s="14"/>
      <c r="T4007" s="14"/>
    </row>
    <row r="4008" spans="17:20" x14ac:dyDescent="0.2">
      <c r="Q4008" s="10"/>
      <c r="S4008" s="14"/>
      <c r="T4008" s="14"/>
    </row>
    <row r="4009" spans="17:20" x14ac:dyDescent="0.2">
      <c r="Q4009" s="10"/>
      <c r="S4009" s="14"/>
      <c r="T4009" s="14"/>
    </row>
    <row r="4010" spans="17:20" x14ac:dyDescent="0.2">
      <c r="Q4010" s="10"/>
      <c r="S4010" s="14"/>
      <c r="T4010" s="14"/>
    </row>
    <row r="4011" spans="17:20" x14ac:dyDescent="0.2">
      <c r="Q4011" s="10"/>
      <c r="S4011" s="14"/>
      <c r="T4011" s="14"/>
    </row>
    <row r="4012" spans="17:20" x14ac:dyDescent="0.2">
      <c r="Q4012" s="10"/>
      <c r="S4012" s="14"/>
      <c r="T4012" s="14"/>
    </row>
    <row r="4013" spans="17:20" x14ac:dyDescent="0.2">
      <c r="Q4013" s="10"/>
      <c r="S4013" s="14"/>
      <c r="T4013" s="14"/>
    </row>
    <row r="4014" spans="17:20" x14ac:dyDescent="0.2">
      <c r="Q4014" s="10"/>
      <c r="S4014" s="14"/>
      <c r="T4014" s="14"/>
    </row>
    <row r="4015" spans="17:20" x14ac:dyDescent="0.2">
      <c r="Q4015" s="10"/>
      <c r="S4015" s="14"/>
      <c r="T4015" s="14"/>
    </row>
    <row r="4016" spans="17:20" x14ac:dyDescent="0.2">
      <c r="Q4016" s="10"/>
      <c r="S4016" s="14"/>
      <c r="T4016" s="14"/>
    </row>
    <row r="4017" spans="17:20" x14ac:dyDescent="0.2">
      <c r="Q4017" s="10"/>
      <c r="S4017" s="14"/>
      <c r="T4017" s="14"/>
    </row>
    <row r="4018" spans="17:20" x14ac:dyDescent="0.2">
      <c r="Q4018" s="10"/>
      <c r="S4018" s="14"/>
      <c r="T4018" s="14"/>
    </row>
    <row r="4019" spans="17:20" x14ac:dyDescent="0.2">
      <c r="Q4019" s="10"/>
      <c r="S4019" s="14"/>
      <c r="T4019" s="14"/>
    </row>
    <row r="4020" spans="17:20" x14ac:dyDescent="0.2">
      <c r="Q4020" s="10"/>
      <c r="S4020" s="14"/>
      <c r="T4020" s="14"/>
    </row>
    <row r="4021" spans="17:20" x14ac:dyDescent="0.2">
      <c r="Q4021" s="10"/>
      <c r="S4021" s="14"/>
      <c r="T4021" s="14"/>
    </row>
    <row r="4022" spans="17:20" x14ac:dyDescent="0.2">
      <c r="Q4022" s="10"/>
      <c r="S4022" s="14"/>
      <c r="T4022" s="14"/>
    </row>
    <row r="4023" spans="17:20" x14ac:dyDescent="0.2">
      <c r="Q4023" s="10"/>
      <c r="S4023" s="14"/>
      <c r="T4023" s="14"/>
    </row>
    <row r="4024" spans="17:20" x14ac:dyDescent="0.2">
      <c r="Q4024" s="10"/>
      <c r="S4024" s="14"/>
      <c r="T4024" s="14"/>
    </row>
    <row r="4025" spans="17:20" x14ac:dyDescent="0.2">
      <c r="Q4025" s="10"/>
      <c r="S4025" s="14"/>
      <c r="T4025" s="14"/>
    </row>
    <row r="4026" spans="17:20" x14ac:dyDescent="0.2">
      <c r="Q4026" s="10"/>
      <c r="S4026" s="14"/>
      <c r="T4026" s="14"/>
    </row>
    <row r="4027" spans="17:20" x14ac:dyDescent="0.2">
      <c r="Q4027" s="10"/>
      <c r="S4027" s="14"/>
      <c r="T4027" s="14"/>
    </row>
    <row r="4028" spans="17:20" x14ac:dyDescent="0.2">
      <c r="Q4028" s="10"/>
      <c r="S4028" s="14"/>
      <c r="T4028" s="14"/>
    </row>
    <row r="4029" spans="17:20" x14ac:dyDescent="0.2">
      <c r="Q4029" s="10"/>
      <c r="S4029" s="14"/>
      <c r="T4029" s="14"/>
    </row>
    <row r="4030" spans="17:20" x14ac:dyDescent="0.2">
      <c r="Q4030" s="10"/>
      <c r="S4030" s="14"/>
      <c r="T4030" s="14"/>
    </row>
    <row r="4031" spans="17:20" x14ac:dyDescent="0.2">
      <c r="Q4031" s="10"/>
      <c r="S4031" s="14"/>
      <c r="T4031" s="14"/>
    </row>
    <row r="4032" spans="17:20" x14ac:dyDescent="0.2">
      <c r="Q4032" s="10"/>
      <c r="S4032" s="14"/>
      <c r="T4032" s="14"/>
    </row>
    <row r="4033" spans="17:20" x14ac:dyDescent="0.2">
      <c r="Q4033" s="10"/>
      <c r="S4033" s="14"/>
      <c r="T4033" s="14"/>
    </row>
    <row r="4034" spans="17:20" x14ac:dyDescent="0.2">
      <c r="Q4034" s="10"/>
      <c r="S4034" s="14"/>
      <c r="T4034" s="14"/>
    </row>
    <row r="4035" spans="17:20" x14ac:dyDescent="0.2">
      <c r="Q4035" s="10"/>
      <c r="S4035" s="14"/>
      <c r="T4035" s="14"/>
    </row>
    <row r="4036" spans="17:20" x14ac:dyDescent="0.2">
      <c r="Q4036" s="10"/>
      <c r="S4036" s="14"/>
      <c r="T4036" s="14"/>
    </row>
    <row r="4037" spans="17:20" x14ac:dyDescent="0.2">
      <c r="Q4037" s="10"/>
      <c r="S4037" s="14"/>
      <c r="T4037" s="14"/>
    </row>
    <row r="4038" spans="17:20" x14ac:dyDescent="0.2">
      <c r="Q4038" s="10"/>
      <c r="S4038" s="14"/>
      <c r="T4038" s="14"/>
    </row>
    <row r="4039" spans="17:20" x14ac:dyDescent="0.2">
      <c r="Q4039" s="10"/>
      <c r="S4039" s="14"/>
      <c r="T4039" s="14"/>
    </row>
    <row r="4040" spans="17:20" x14ac:dyDescent="0.2">
      <c r="Q4040" s="10"/>
      <c r="S4040" s="14"/>
      <c r="T4040" s="14"/>
    </row>
    <row r="4041" spans="17:20" x14ac:dyDescent="0.2">
      <c r="Q4041" s="10"/>
      <c r="S4041" s="14"/>
      <c r="T4041" s="14"/>
    </row>
    <row r="4042" spans="17:20" x14ac:dyDescent="0.2">
      <c r="Q4042" s="10"/>
      <c r="S4042" s="14"/>
      <c r="T4042" s="14"/>
    </row>
    <row r="4043" spans="17:20" x14ac:dyDescent="0.2">
      <c r="Q4043" s="10"/>
      <c r="S4043" s="14"/>
      <c r="T4043" s="14"/>
    </row>
    <row r="4044" spans="17:20" x14ac:dyDescent="0.2">
      <c r="Q4044" s="10"/>
      <c r="S4044" s="14"/>
      <c r="T4044" s="14"/>
    </row>
    <row r="4045" spans="17:20" x14ac:dyDescent="0.2">
      <c r="Q4045" s="10"/>
      <c r="S4045" s="14"/>
      <c r="T4045" s="14"/>
    </row>
    <row r="4046" spans="17:20" x14ac:dyDescent="0.2">
      <c r="Q4046" s="10"/>
      <c r="S4046" s="14"/>
      <c r="T4046" s="14"/>
    </row>
    <row r="4047" spans="17:20" x14ac:dyDescent="0.2">
      <c r="Q4047" s="10"/>
      <c r="S4047" s="14"/>
      <c r="T4047" s="14"/>
    </row>
    <row r="4048" spans="17:20" x14ac:dyDescent="0.2">
      <c r="Q4048" s="10"/>
      <c r="S4048" s="14"/>
      <c r="T4048" s="14"/>
    </row>
    <row r="4049" spans="17:20" x14ac:dyDescent="0.2">
      <c r="Q4049" s="10"/>
      <c r="S4049" s="14"/>
      <c r="T4049" s="14"/>
    </row>
    <row r="4050" spans="17:20" x14ac:dyDescent="0.2">
      <c r="Q4050" s="10"/>
      <c r="S4050" s="14"/>
      <c r="T4050" s="14"/>
    </row>
    <row r="4051" spans="17:20" x14ac:dyDescent="0.2">
      <c r="Q4051" s="10"/>
      <c r="S4051" s="14"/>
      <c r="T4051" s="14"/>
    </row>
    <row r="4052" spans="17:20" x14ac:dyDescent="0.2">
      <c r="Q4052" s="10"/>
      <c r="S4052" s="14"/>
      <c r="T4052" s="14"/>
    </row>
    <row r="4053" spans="17:20" x14ac:dyDescent="0.2">
      <c r="Q4053" s="10"/>
      <c r="S4053" s="14"/>
      <c r="T4053" s="14"/>
    </row>
    <row r="4054" spans="17:20" x14ac:dyDescent="0.2">
      <c r="Q4054" s="10"/>
      <c r="S4054" s="14"/>
      <c r="T4054" s="14"/>
    </row>
    <row r="4055" spans="17:20" x14ac:dyDescent="0.2">
      <c r="Q4055" s="10"/>
      <c r="S4055" s="14"/>
      <c r="T4055" s="14"/>
    </row>
    <row r="4056" spans="17:20" x14ac:dyDescent="0.2">
      <c r="Q4056" s="10"/>
      <c r="S4056" s="14"/>
      <c r="T4056" s="14"/>
    </row>
    <row r="4057" spans="17:20" x14ac:dyDescent="0.2">
      <c r="Q4057" s="10"/>
      <c r="S4057" s="14"/>
      <c r="T4057" s="14"/>
    </row>
    <row r="4058" spans="17:20" x14ac:dyDescent="0.2">
      <c r="Q4058" s="10"/>
      <c r="S4058" s="14"/>
      <c r="T4058" s="14"/>
    </row>
    <row r="4059" spans="17:20" x14ac:dyDescent="0.2">
      <c r="Q4059" s="10"/>
      <c r="S4059" s="14"/>
      <c r="T4059" s="14"/>
    </row>
    <row r="4060" spans="17:20" x14ac:dyDescent="0.2">
      <c r="Q4060" s="10"/>
      <c r="S4060" s="14"/>
      <c r="T4060" s="14"/>
    </row>
    <row r="4061" spans="17:20" x14ac:dyDescent="0.2">
      <c r="Q4061" s="10"/>
      <c r="S4061" s="14"/>
      <c r="T4061" s="14"/>
    </row>
    <row r="4062" spans="17:20" x14ac:dyDescent="0.2">
      <c r="Q4062" s="10"/>
      <c r="S4062" s="14"/>
      <c r="T4062" s="14"/>
    </row>
    <row r="4063" spans="17:20" x14ac:dyDescent="0.2">
      <c r="Q4063" s="10"/>
      <c r="S4063" s="14"/>
      <c r="T4063" s="14"/>
    </row>
    <row r="4064" spans="17:20" x14ac:dyDescent="0.2">
      <c r="Q4064" s="10"/>
      <c r="S4064" s="14"/>
      <c r="T4064" s="14"/>
    </row>
    <row r="4065" spans="17:20" x14ac:dyDescent="0.2">
      <c r="Q4065" s="10"/>
      <c r="S4065" s="14"/>
      <c r="T4065" s="14"/>
    </row>
    <row r="4066" spans="17:20" x14ac:dyDescent="0.2">
      <c r="Q4066" s="10"/>
      <c r="S4066" s="14"/>
      <c r="T4066" s="14"/>
    </row>
    <row r="4067" spans="17:20" x14ac:dyDescent="0.2">
      <c r="Q4067" s="10"/>
      <c r="S4067" s="14"/>
      <c r="T4067" s="14"/>
    </row>
    <row r="4068" spans="17:20" x14ac:dyDescent="0.2">
      <c r="Q4068" s="10"/>
      <c r="S4068" s="14"/>
      <c r="T4068" s="14"/>
    </row>
    <row r="4069" spans="17:20" x14ac:dyDescent="0.2">
      <c r="Q4069" s="10"/>
      <c r="S4069" s="14"/>
      <c r="T4069" s="14"/>
    </row>
    <row r="4070" spans="17:20" x14ac:dyDescent="0.2">
      <c r="Q4070" s="10"/>
      <c r="S4070" s="14"/>
      <c r="T4070" s="14"/>
    </row>
    <row r="4071" spans="17:20" x14ac:dyDescent="0.2">
      <c r="Q4071" s="10"/>
      <c r="S4071" s="14"/>
      <c r="T4071" s="14"/>
    </row>
    <row r="4072" spans="17:20" x14ac:dyDescent="0.2">
      <c r="Q4072" s="10"/>
      <c r="S4072" s="14"/>
      <c r="T4072" s="14"/>
    </row>
    <row r="4073" spans="17:20" x14ac:dyDescent="0.2">
      <c r="Q4073" s="10"/>
      <c r="S4073" s="14"/>
      <c r="T4073" s="14"/>
    </row>
    <row r="4074" spans="17:20" x14ac:dyDescent="0.2">
      <c r="Q4074" s="10"/>
      <c r="S4074" s="14"/>
      <c r="T4074" s="14"/>
    </row>
    <row r="4075" spans="17:20" x14ac:dyDescent="0.2">
      <c r="Q4075" s="10"/>
      <c r="S4075" s="14"/>
      <c r="T4075" s="14"/>
    </row>
    <row r="4076" spans="17:20" x14ac:dyDescent="0.2">
      <c r="Q4076" s="10"/>
      <c r="S4076" s="14"/>
      <c r="T4076" s="14"/>
    </row>
    <row r="4077" spans="17:20" x14ac:dyDescent="0.2">
      <c r="Q4077" s="10"/>
      <c r="S4077" s="14"/>
      <c r="T4077" s="14"/>
    </row>
    <row r="4078" spans="17:20" x14ac:dyDescent="0.2">
      <c r="Q4078" s="10"/>
      <c r="S4078" s="14"/>
      <c r="T4078" s="14"/>
    </row>
    <row r="4079" spans="17:20" x14ac:dyDescent="0.2">
      <c r="Q4079" s="10"/>
      <c r="S4079" s="14"/>
      <c r="T4079" s="14"/>
    </row>
    <row r="4080" spans="17:20" x14ac:dyDescent="0.2">
      <c r="Q4080" s="10"/>
      <c r="S4080" s="14"/>
      <c r="T4080" s="14"/>
    </row>
    <row r="4081" spans="17:20" x14ac:dyDescent="0.2">
      <c r="Q4081" s="10"/>
      <c r="S4081" s="14"/>
      <c r="T4081" s="14"/>
    </row>
    <row r="4082" spans="17:20" x14ac:dyDescent="0.2">
      <c r="Q4082" s="10"/>
      <c r="S4082" s="14"/>
      <c r="T4082" s="14"/>
    </row>
    <row r="4083" spans="17:20" x14ac:dyDescent="0.2">
      <c r="Q4083" s="10"/>
      <c r="S4083" s="14"/>
      <c r="T4083" s="14"/>
    </row>
    <row r="4084" spans="17:20" x14ac:dyDescent="0.2">
      <c r="Q4084" s="10"/>
      <c r="S4084" s="14"/>
      <c r="T4084" s="14"/>
    </row>
    <row r="4085" spans="17:20" x14ac:dyDescent="0.2">
      <c r="Q4085" s="10"/>
      <c r="S4085" s="14"/>
      <c r="T4085" s="14"/>
    </row>
    <row r="4086" spans="17:20" x14ac:dyDescent="0.2">
      <c r="Q4086" s="10"/>
      <c r="S4086" s="14"/>
      <c r="T4086" s="14"/>
    </row>
    <row r="4087" spans="17:20" x14ac:dyDescent="0.2">
      <c r="Q4087" s="10"/>
      <c r="S4087" s="14"/>
      <c r="T4087" s="14"/>
    </row>
    <row r="4088" spans="17:20" x14ac:dyDescent="0.2">
      <c r="Q4088" s="10"/>
      <c r="S4088" s="14"/>
      <c r="T4088" s="14"/>
    </row>
    <row r="4089" spans="17:20" x14ac:dyDescent="0.2">
      <c r="Q4089" s="10"/>
      <c r="S4089" s="14"/>
      <c r="T4089" s="14"/>
    </row>
    <row r="4090" spans="17:20" x14ac:dyDescent="0.2">
      <c r="Q4090" s="10"/>
      <c r="S4090" s="14"/>
      <c r="T4090" s="14"/>
    </row>
    <row r="4091" spans="17:20" x14ac:dyDescent="0.2">
      <c r="Q4091" s="10"/>
      <c r="S4091" s="14"/>
      <c r="T4091" s="14"/>
    </row>
    <row r="4092" spans="17:20" x14ac:dyDescent="0.2">
      <c r="Q4092" s="10"/>
      <c r="S4092" s="14"/>
      <c r="T4092" s="14"/>
    </row>
    <row r="4093" spans="17:20" x14ac:dyDescent="0.2">
      <c r="Q4093" s="10"/>
      <c r="S4093" s="14"/>
      <c r="T4093" s="14"/>
    </row>
    <row r="4094" spans="17:20" x14ac:dyDescent="0.2">
      <c r="Q4094" s="10"/>
      <c r="S4094" s="14"/>
      <c r="T4094" s="14"/>
    </row>
    <row r="4095" spans="17:20" x14ac:dyDescent="0.2">
      <c r="Q4095" s="10"/>
      <c r="S4095" s="14"/>
      <c r="T4095" s="14"/>
    </row>
    <row r="4096" spans="17:20" x14ac:dyDescent="0.2">
      <c r="Q4096" s="10"/>
      <c r="S4096" s="14"/>
      <c r="T4096" s="14"/>
    </row>
    <row r="4097" spans="17:20" x14ac:dyDescent="0.2">
      <c r="Q4097" s="10"/>
      <c r="S4097" s="14"/>
      <c r="T4097" s="14"/>
    </row>
    <row r="4098" spans="17:20" x14ac:dyDescent="0.2">
      <c r="Q4098" s="10"/>
      <c r="S4098" s="14"/>
      <c r="T4098" s="14"/>
    </row>
    <row r="4099" spans="17:20" x14ac:dyDescent="0.2">
      <c r="Q4099" s="10"/>
      <c r="S4099" s="14"/>
      <c r="T4099" s="14"/>
    </row>
    <row r="4100" spans="17:20" x14ac:dyDescent="0.2">
      <c r="Q4100" s="10"/>
      <c r="S4100" s="14"/>
      <c r="T4100" s="14"/>
    </row>
    <row r="4101" spans="17:20" x14ac:dyDescent="0.2">
      <c r="Q4101" s="10"/>
      <c r="S4101" s="14"/>
      <c r="T4101" s="14"/>
    </row>
    <row r="4102" spans="17:20" x14ac:dyDescent="0.2">
      <c r="Q4102" s="10"/>
      <c r="S4102" s="14"/>
      <c r="T4102" s="14"/>
    </row>
    <row r="4103" spans="17:20" x14ac:dyDescent="0.2">
      <c r="Q4103" s="10"/>
      <c r="S4103" s="14"/>
      <c r="T4103" s="14"/>
    </row>
    <row r="4104" spans="17:20" x14ac:dyDescent="0.2">
      <c r="Q4104" s="10"/>
      <c r="S4104" s="14"/>
      <c r="T4104" s="14"/>
    </row>
    <row r="4105" spans="17:20" x14ac:dyDescent="0.2">
      <c r="Q4105" s="10"/>
      <c r="S4105" s="14"/>
      <c r="T4105" s="14"/>
    </row>
    <row r="4106" spans="17:20" x14ac:dyDescent="0.2">
      <c r="Q4106" s="10"/>
      <c r="S4106" s="14"/>
      <c r="T4106" s="14"/>
    </row>
    <row r="4107" spans="17:20" x14ac:dyDescent="0.2">
      <c r="Q4107" s="10"/>
      <c r="S4107" s="14"/>
      <c r="T4107" s="14"/>
    </row>
    <row r="4108" spans="17:20" x14ac:dyDescent="0.2">
      <c r="Q4108" s="10"/>
      <c r="S4108" s="14"/>
      <c r="T4108" s="14"/>
    </row>
    <row r="4109" spans="17:20" x14ac:dyDescent="0.2">
      <c r="Q4109" s="10"/>
      <c r="S4109" s="14"/>
      <c r="T4109" s="14"/>
    </row>
    <row r="4110" spans="17:20" x14ac:dyDescent="0.2">
      <c r="Q4110" s="10"/>
      <c r="S4110" s="14"/>
      <c r="T4110" s="14"/>
    </row>
    <row r="4111" spans="17:20" x14ac:dyDescent="0.2">
      <c r="Q4111" s="10"/>
      <c r="S4111" s="14"/>
      <c r="T4111" s="14"/>
    </row>
    <row r="4112" spans="17:20" x14ac:dyDescent="0.2">
      <c r="Q4112" s="10"/>
      <c r="S4112" s="14"/>
      <c r="T4112" s="14"/>
    </row>
    <row r="4113" spans="17:20" x14ac:dyDescent="0.2">
      <c r="Q4113" s="10"/>
      <c r="S4113" s="14"/>
      <c r="T4113" s="14"/>
    </row>
    <row r="4114" spans="17:20" x14ac:dyDescent="0.2">
      <c r="Q4114" s="10"/>
      <c r="S4114" s="14"/>
      <c r="T4114" s="14"/>
    </row>
    <row r="4115" spans="17:20" x14ac:dyDescent="0.2">
      <c r="Q4115" s="10"/>
      <c r="S4115" s="14"/>
      <c r="T4115" s="14"/>
    </row>
  </sheetData>
  <conditionalFormatting sqref="F414:F1048576">
    <cfRule type="containsText" dxfId="15" priority="5" operator="containsText" text="canceled">
      <formula>NOT(ISERROR(SEARCH("canceled",F414)))</formula>
    </cfRule>
    <cfRule type="containsText" dxfId="14" priority="6" operator="containsText" text="failed">
      <formula>NOT(ISERROR(SEARCH("failed",F414)))</formula>
    </cfRule>
    <cfRule type="containsText" dxfId="13" priority="7" operator="containsText" text="successful">
      <formula>NOT(ISERROR(SEARCH("successful",F414)))</formula>
    </cfRule>
    <cfRule type="containsText" dxfId="12" priority="8" operator="containsText" text="live">
      <formula>NOT(ISERROR(SEARCH("live",F414)))</formula>
    </cfRule>
  </conditionalFormatting>
  <conditionalFormatting sqref="F1:F413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9185-799A-B842-8452-03D1EB78084A}">
  <dimension ref="A1:T4153"/>
  <sheetViews>
    <sheetView topLeftCell="A3903" zoomScale="95" zoomScaleNormal="95" workbookViewId="0">
      <selection activeCell="E3907" sqref="E390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" customWidth="1"/>
    <col min="17" max="17" width="41.1640625" customWidth="1"/>
    <col min="18" max="18" width="17.6640625" customWidth="1"/>
    <col min="19" max="19" width="22.83203125" customWidth="1"/>
    <col min="20" max="20" width="19.33203125" customWidth="1"/>
  </cols>
  <sheetData>
    <row r="1" spans="1:20" x14ac:dyDescent="0.2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"/>
    </row>
    <row r="2" spans="1:20" x14ac:dyDescent="0.2">
      <c r="Q2" s="10"/>
      <c r="S2" s="14"/>
      <c r="T2" s="14"/>
    </row>
    <row r="3" spans="1:20" x14ac:dyDescent="0.2">
      <c r="Q3" s="10"/>
      <c r="S3" s="14"/>
      <c r="T3" s="14"/>
    </row>
    <row r="4" spans="1:20" x14ac:dyDescent="0.2">
      <c r="Q4" s="10"/>
      <c r="S4" s="14"/>
      <c r="T4" s="14"/>
    </row>
    <row r="5" spans="1:20" x14ac:dyDescent="0.2">
      <c r="Q5" s="10"/>
      <c r="S5" s="14"/>
      <c r="T5" s="14"/>
    </row>
    <row r="6" spans="1:20" x14ac:dyDescent="0.2">
      <c r="Q6" s="10"/>
      <c r="S6" s="14"/>
      <c r="T6" s="14"/>
    </row>
    <row r="7" spans="1:20" x14ac:dyDescent="0.2">
      <c r="Q7" s="10"/>
      <c r="S7" s="14"/>
      <c r="T7" s="14"/>
    </row>
    <row r="8" spans="1:20" x14ac:dyDescent="0.2">
      <c r="Q8" s="10"/>
      <c r="S8" s="14"/>
      <c r="T8" s="14"/>
    </row>
    <row r="9" spans="1:20" x14ac:dyDescent="0.2">
      <c r="Q9" s="10"/>
      <c r="S9" s="14"/>
      <c r="T9" s="14"/>
    </row>
    <row r="10" spans="1:20" x14ac:dyDescent="0.2">
      <c r="Q10" s="10"/>
      <c r="S10" s="14"/>
      <c r="T10" s="14"/>
    </row>
    <row r="11" spans="1:20" x14ac:dyDescent="0.2">
      <c r="Q11" s="10"/>
      <c r="S11" s="14"/>
      <c r="T11" s="14"/>
    </row>
    <row r="12" spans="1:20" x14ac:dyDescent="0.2">
      <c r="Q12" s="10"/>
      <c r="S12" s="14"/>
      <c r="T12" s="14"/>
    </row>
    <row r="13" spans="1:20" x14ac:dyDescent="0.2">
      <c r="Q13" s="10"/>
      <c r="S13" s="14"/>
      <c r="T13" s="14"/>
    </row>
    <row r="14" spans="1:20" x14ac:dyDescent="0.2">
      <c r="Q14" s="10"/>
      <c r="S14" s="14"/>
      <c r="T14" s="14"/>
    </row>
    <row r="15" spans="1:20" x14ac:dyDescent="0.2">
      <c r="Q15" s="10"/>
      <c r="S15" s="14"/>
      <c r="T15" s="14"/>
    </row>
    <row r="16" spans="1:20" x14ac:dyDescent="0.2">
      <c r="Q16" s="10"/>
      <c r="S16" s="14"/>
      <c r="T16" s="14"/>
    </row>
    <row r="17" spans="17:20" x14ac:dyDescent="0.2">
      <c r="Q17" s="10"/>
      <c r="S17" s="14"/>
      <c r="T17" s="14"/>
    </row>
    <row r="18" spans="17:20" x14ac:dyDescent="0.2">
      <c r="Q18" s="10"/>
      <c r="S18" s="14"/>
      <c r="T18" s="14"/>
    </row>
    <row r="19" spans="17:20" x14ac:dyDescent="0.2">
      <c r="Q19" s="10"/>
      <c r="S19" s="14"/>
      <c r="T19" s="14"/>
    </row>
    <row r="20" spans="17:20" x14ac:dyDescent="0.2">
      <c r="Q20" s="10"/>
      <c r="S20" s="14"/>
      <c r="T20" s="14"/>
    </row>
    <row r="21" spans="17:20" x14ac:dyDescent="0.2">
      <c r="Q21" s="10"/>
      <c r="S21" s="14"/>
      <c r="T21" s="14"/>
    </row>
    <row r="22" spans="17:20" x14ac:dyDescent="0.2">
      <c r="Q22" s="10"/>
      <c r="S22" s="14"/>
      <c r="T22" s="14"/>
    </row>
    <row r="23" spans="17:20" x14ac:dyDescent="0.2">
      <c r="Q23" s="10"/>
      <c r="S23" s="14"/>
      <c r="T23" s="14"/>
    </row>
    <row r="24" spans="17:20" x14ac:dyDescent="0.2">
      <c r="Q24" s="10"/>
      <c r="S24" s="14"/>
      <c r="T24" s="14"/>
    </row>
    <row r="25" spans="17:20" x14ac:dyDescent="0.2">
      <c r="Q25" s="10"/>
      <c r="S25" s="14"/>
      <c r="T25" s="14"/>
    </row>
    <row r="26" spans="17:20" x14ac:dyDescent="0.2">
      <c r="Q26" s="10"/>
      <c r="S26" s="14"/>
      <c r="T26" s="14"/>
    </row>
    <row r="27" spans="17:20" x14ac:dyDescent="0.2">
      <c r="Q27" s="10"/>
      <c r="S27" s="14"/>
      <c r="T27" s="14"/>
    </row>
    <row r="28" spans="17:20" x14ac:dyDescent="0.2">
      <c r="Q28" s="10"/>
      <c r="S28" s="14"/>
      <c r="T28" s="14"/>
    </row>
    <row r="29" spans="17:20" x14ac:dyDescent="0.2">
      <c r="Q29" s="10"/>
      <c r="S29" s="14"/>
      <c r="T29" s="14"/>
    </row>
    <row r="30" spans="17:20" x14ac:dyDescent="0.2">
      <c r="Q30" s="10"/>
      <c r="S30" s="14"/>
      <c r="T30" s="14"/>
    </row>
    <row r="31" spans="17:20" x14ac:dyDescent="0.2">
      <c r="Q31" s="10"/>
      <c r="S31" s="14"/>
      <c r="T31" s="14"/>
    </row>
    <row r="32" spans="17:20" x14ac:dyDescent="0.2">
      <c r="Q32" s="10"/>
      <c r="S32" s="14"/>
      <c r="T32" s="14"/>
    </row>
    <row r="33" spans="17:20" x14ac:dyDescent="0.2">
      <c r="Q33" s="10"/>
      <c r="S33" s="14"/>
      <c r="T33" s="14"/>
    </row>
    <row r="34" spans="17:20" x14ac:dyDescent="0.2">
      <c r="Q34" s="10"/>
      <c r="S34" s="14"/>
      <c r="T34" s="14"/>
    </row>
    <row r="35" spans="17:20" x14ac:dyDescent="0.2">
      <c r="Q35" s="10"/>
      <c r="S35" s="14"/>
      <c r="T35" s="14"/>
    </row>
    <row r="36" spans="17:20" x14ac:dyDescent="0.2">
      <c r="Q36" s="10"/>
      <c r="S36" s="14"/>
      <c r="T36" s="14"/>
    </row>
    <row r="37" spans="17:20" x14ac:dyDescent="0.2">
      <c r="Q37" s="10"/>
      <c r="S37" s="14"/>
      <c r="T37" s="14"/>
    </row>
    <row r="38" spans="17:20" x14ac:dyDescent="0.2">
      <c r="Q38" s="10"/>
      <c r="S38" s="14"/>
      <c r="T38" s="14"/>
    </row>
    <row r="39" spans="17:20" x14ac:dyDescent="0.2">
      <c r="Q39" s="10"/>
      <c r="S39" s="14"/>
      <c r="T39" s="14"/>
    </row>
    <row r="40" spans="17:20" x14ac:dyDescent="0.2">
      <c r="Q40" s="10"/>
      <c r="S40" s="14"/>
      <c r="T40" s="14"/>
    </row>
    <row r="41" spans="17:20" x14ac:dyDescent="0.2">
      <c r="Q41" s="10"/>
      <c r="S41" s="14"/>
      <c r="T41" s="14"/>
    </row>
    <row r="42" spans="17:20" x14ac:dyDescent="0.2">
      <c r="Q42" s="10"/>
      <c r="S42" s="14"/>
      <c r="T42" s="14"/>
    </row>
    <row r="43" spans="17:20" x14ac:dyDescent="0.2">
      <c r="Q43" s="10"/>
      <c r="S43" s="14"/>
      <c r="T43" s="14"/>
    </row>
    <row r="44" spans="17:20" x14ac:dyDescent="0.2">
      <c r="Q44" s="10"/>
      <c r="S44" s="14"/>
      <c r="T44" s="14"/>
    </row>
    <row r="45" spans="17:20" x14ac:dyDescent="0.2">
      <c r="Q45" s="10"/>
      <c r="S45" s="14"/>
      <c r="T45" s="14"/>
    </row>
    <row r="46" spans="17:20" x14ac:dyDescent="0.2">
      <c r="Q46" s="10"/>
      <c r="S46" s="14"/>
      <c r="T46" s="14"/>
    </row>
    <row r="47" spans="17:20" x14ac:dyDescent="0.2">
      <c r="Q47" s="10"/>
      <c r="S47" s="14"/>
      <c r="T47" s="14"/>
    </row>
    <row r="48" spans="17:20" x14ac:dyDescent="0.2">
      <c r="Q48" s="10"/>
      <c r="S48" s="14"/>
      <c r="T48" s="14"/>
    </row>
    <row r="49" spans="17:20" x14ac:dyDescent="0.2">
      <c r="Q49" s="10"/>
      <c r="S49" s="14"/>
      <c r="T49" s="14"/>
    </row>
    <row r="50" spans="17:20" x14ac:dyDescent="0.2">
      <c r="Q50" s="10"/>
      <c r="S50" s="14"/>
      <c r="T50" s="14"/>
    </row>
    <row r="51" spans="17:20" x14ac:dyDescent="0.2">
      <c r="Q51" s="10"/>
      <c r="S51" s="14"/>
      <c r="T51" s="14"/>
    </row>
    <row r="52" spans="17:20" x14ac:dyDescent="0.2">
      <c r="Q52" s="10"/>
      <c r="S52" s="14"/>
      <c r="T52" s="14"/>
    </row>
    <row r="53" spans="17:20" x14ac:dyDescent="0.2">
      <c r="Q53" s="10"/>
      <c r="S53" s="14"/>
      <c r="T53" s="14"/>
    </row>
    <row r="54" spans="17:20" x14ac:dyDescent="0.2">
      <c r="Q54" s="10"/>
      <c r="S54" s="14"/>
      <c r="T54" s="14"/>
    </row>
    <row r="55" spans="17:20" x14ac:dyDescent="0.2">
      <c r="Q55" s="10"/>
      <c r="S55" s="14"/>
      <c r="T55" s="14"/>
    </row>
    <row r="56" spans="17:20" x14ac:dyDescent="0.2">
      <c r="Q56" s="10"/>
      <c r="S56" s="14"/>
      <c r="T56" s="14"/>
    </row>
    <row r="57" spans="17:20" x14ac:dyDescent="0.2">
      <c r="Q57" s="10"/>
      <c r="S57" s="14"/>
      <c r="T57" s="14"/>
    </row>
    <row r="58" spans="17:20" x14ac:dyDescent="0.2">
      <c r="Q58" s="10"/>
      <c r="S58" s="14"/>
      <c r="T58" s="14"/>
    </row>
    <row r="59" spans="17:20" x14ac:dyDescent="0.2">
      <c r="Q59" s="10"/>
      <c r="S59" s="14"/>
      <c r="T59" s="14"/>
    </row>
    <row r="60" spans="17:20" x14ac:dyDescent="0.2">
      <c r="Q60" s="10"/>
      <c r="S60" s="14"/>
      <c r="T60" s="14"/>
    </row>
    <row r="61" spans="17:20" x14ac:dyDescent="0.2">
      <c r="Q61" s="10"/>
      <c r="S61" s="14"/>
      <c r="T61" s="14"/>
    </row>
    <row r="62" spans="17:20" x14ac:dyDescent="0.2">
      <c r="Q62" s="10"/>
      <c r="S62" s="14"/>
      <c r="T62" s="14"/>
    </row>
    <row r="63" spans="17:20" x14ac:dyDescent="0.2">
      <c r="Q63" s="10"/>
      <c r="S63" s="14"/>
      <c r="T63" s="14"/>
    </row>
    <row r="64" spans="17:20" x14ac:dyDescent="0.2">
      <c r="Q64" s="10"/>
      <c r="S64" s="14"/>
      <c r="T64" s="14"/>
    </row>
    <row r="65" spans="17:20" x14ac:dyDescent="0.2">
      <c r="Q65" s="10"/>
      <c r="S65" s="14"/>
      <c r="T65" s="14"/>
    </row>
    <row r="66" spans="17:20" x14ac:dyDescent="0.2">
      <c r="Q66" s="10"/>
      <c r="S66" s="14"/>
      <c r="T66" s="14"/>
    </row>
    <row r="67" spans="17:20" x14ac:dyDescent="0.2">
      <c r="Q67" s="10"/>
      <c r="S67" s="14"/>
      <c r="T67" s="14"/>
    </row>
    <row r="68" spans="17:20" x14ac:dyDescent="0.2">
      <c r="Q68" s="10"/>
      <c r="S68" s="14"/>
      <c r="T68" s="14"/>
    </row>
    <row r="69" spans="17:20" x14ac:dyDescent="0.2">
      <c r="Q69" s="10"/>
      <c r="S69" s="14"/>
      <c r="T69" s="14"/>
    </row>
    <row r="70" spans="17:20" x14ac:dyDescent="0.2">
      <c r="Q70" s="10"/>
      <c r="S70" s="14"/>
      <c r="T70" s="14"/>
    </row>
    <row r="71" spans="17:20" x14ac:dyDescent="0.2">
      <c r="Q71" s="10"/>
      <c r="S71" s="14"/>
      <c r="T71" s="14"/>
    </row>
    <row r="72" spans="17:20" x14ac:dyDescent="0.2">
      <c r="Q72" s="10"/>
      <c r="S72" s="14"/>
      <c r="T72" s="14"/>
    </row>
    <row r="73" spans="17:20" x14ac:dyDescent="0.2">
      <c r="Q73" s="10"/>
      <c r="S73" s="14"/>
      <c r="T73" s="14"/>
    </row>
    <row r="74" spans="17:20" x14ac:dyDescent="0.2">
      <c r="Q74" s="10"/>
      <c r="S74" s="14"/>
      <c r="T74" s="14"/>
    </row>
    <row r="75" spans="17:20" x14ac:dyDescent="0.2">
      <c r="Q75" s="10"/>
      <c r="S75" s="14"/>
      <c r="T75" s="14"/>
    </row>
    <row r="76" spans="17:20" x14ac:dyDescent="0.2">
      <c r="Q76" s="10"/>
      <c r="S76" s="14"/>
      <c r="T76" s="14"/>
    </row>
    <row r="77" spans="17:20" x14ac:dyDescent="0.2">
      <c r="Q77" s="10"/>
      <c r="S77" s="14"/>
      <c r="T77" s="14"/>
    </row>
    <row r="78" spans="17:20" x14ac:dyDescent="0.2">
      <c r="Q78" s="10"/>
      <c r="S78" s="14"/>
      <c r="T78" s="14"/>
    </row>
    <row r="79" spans="17:20" x14ac:dyDescent="0.2">
      <c r="Q79" s="10"/>
      <c r="S79" s="14"/>
      <c r="T79" s="14"/>
    </row>
    <row r="80" spans="17:20" x14ac:dyDescent="0.2">
      <c r="Q80" s="10"/>
      <c r="S80" s="14"/>
      <c r="T80" s="14"/>
    </row>
    <row r="81" spans="17:20" x14ac:dyDescent="0.2">
      <c r="Q81" s="10"/>
      <c r="S81" s="14"/>
      <c r="T81" s="14"/>
    </row>
    <row r="82" spans="17:20" x14ac:dyDescent="0.2">
      <c r="Q82" s="10"/>
      <c r="S82" s="14"/>
      <c r="T82" s="14"/>
    </row>
    <row r="83" spans="17:20" x14ac:dyDescent="0.2">
      <c r="Q83" s="10"/>
      <c r="S83" s="14"/>
      <c r="T83" s="14"/>
    </row>
    <row r="84" spans="17:20" x14ac:dyDescent="0.2">
      <c r="Q84" s="10"/>
      <c r="S84" s="14"/>
      <c r="T84" s="14"/>
    </row>
    <row r="85" spans="17:20" x14ac:dyDescent="0.2">
      <c r="Q85" s="10"/>
      <c r="S85" s="14"/>
      <c r="T85" s="14"/>
    </row>
    <row r="86" spans="17:20" x14ac:dyDescent="0.2">
      <c r="Q86" s="10"/>
      <c r="S86" s="14"/>
      <c r="T86" s="14"/>
    </row>
    <row r="87" spans="17:20" x14ac:dyDescent="0.2">
      <c r="Q87" s="10"/>
      <c r="S87" s="14"/>
      <c r="T87" s="14"/>
    </row>
    <row r="88" spans="17:20" x14ac:dyDescent="0.2">
      <c r="Q88" s="10"/>
      <c r="S88" s="14"/>
      <c r="T88" s="14"/>
    </row>
    <row r="89" spans="17:20" x14ac:dyDescent="0.2">
      <c r="Q89" s="10"/>
      <c r="S89" s="14"/>
      <c r="T89" s="14"/>
    </row>
    <row r="90" spans="17:20" x14ac:dyDescent="0.2">
      <c r="Q90" s="10"/>
      <c r="S90" s="14"/>
      <c r="T90" s="14"/>
    </row>
    <row r="91" spans="17:20" x14ac:dyDescent="0.2">
      <c r="Q91" s="10"/>
      <c r="S91" s="14"/>
      <c r="T91" s="14"/>
    </row>
    <row r="92" spans="17:20" x14ac:dyDescent="0.2">
      <c r="Q92" s="10"/>
      <c r="S92" s="14"/>
      <c r="T92" s="14"/>
    </row>
    <row r="93" spans="17:20" x14ac:dyDescent="0.2">
      <c r="Q93" s="10"/>
      <c r="S93" s="14"/>
      <c r="T93" s="14"/>
    </row>
    <row r="94" spans="17:20" x14ac:dyDescent="0.2">
      <c r="Q94" s="10"/>
      <c r="S94" s="14"/>
      <c r="T94" s="14"/>
    </row>
    <row r="95" spans="17:20" x14ac:dyDescent="0.2">
      <c r="Q95" s="10"/>
      <c r="S95" s="14"/>
      <c r="T95" s="14"/>
    </row>
    <row r="96" spans="17:20" x14ac:dyDescent="0.2">
      <c r="Q96" s="10"/>
      <c r="S96" s="14"/>
      <c r="T96" s="14"/>
    </row>
    <row r="97" spans="17:20" x14ac:dyDescent="0.2">
      <c r="Q97" s="10"/>
      <c r="S97" s="14"/>
      <c r="T97" s="14"/>
    </row>
    <row r="98" spans="17:20" x14ac:dyDescent="0.2">
      <c r="Q98" s="10"/>
      <c r="S98" s="14"/>
      <c r="T98" s="14"/>
    </row>
    <row r="99" spans="17:20" x14ac:dyDescent="0.2">
      <c r="Q99" s="10"/>
      <c r="S99" s="14"/>
      <c r="T99" s="14"/>
    </row>
    <row r="100" spans="17:20" x14ac:dyDescent="0.2">
      <c r="Q100" s="10"/>
      <c r="S100" s="14"/>
      <c r="T100" s="14"/>
    </row>
    <row r="101" spans="17:20" x14ac:dyDescent="0.2">
      <c r="Q101" s="10"/>
      <c r="S101" s="14"/>
      <c r="T101" s="14"/>
    </row>
    <row r="102" spans="17:20" x14ac:dyDescent="0.2">
      <c r="Q102" s="10"/>
      <c r="S102" s="14"/>
      <c r="T102" s="14"/>
    </row>
    <row r="103" spans="17:20" x14ac:dyDescent="0.2">
      <c r="Q103" s="10"/>
      <c r="S103" s="14"/>
      <c r="T103" s="14"/>
    </row>
    <row r="104" spans="17:20" x14ac:dyDescent="0.2">
      <c r="Q104" s="10"/>
      <c r="S104" s="14"/>
      <c r="T104" s="14"/>
    </row>
    <row r="105" spans="17:20" x14ac:dyDescent="0.2">
      <c r="Q105" s="10"/>
      <c r="S105" s="14"/>
      <c r="T105" s="14"/>
    </row>
    <row r="106" spans="17:20" x14ac:dyDescent="0.2">
      <c r="Q106" s="10"/>
      <c r="S106" s="14"/>
      <c r="T106" s="14"/>
    </row>
    <row r="107" spans="17:20" x14ac:dyDescent="0.2">
      <c r="Q107" s="10"/>
      <c r="S107" s="14"/>
      <c r="T107" s="14"/>
    </row>
    <row r="108" spans="17:20" x14ac:dyDescent="0.2">
      <c r="Q108" s="10"/>
      <c r="S108" s="14"/>
      <c r="T108" s="14"/>
    </row>
    <row r="109" spans="17:20" x14ac:dyDescent="0.2">
      <c r="Q109" s="10"/>
      <c r="S109" s="14"/>
      <c r="T109" s="14"/>
    </row>
    <row r="110" spans="17:20" x14ac:dyDescent="0.2">
      <c r="Q110" s="10"/>
      <c r="S110" s="14"/>
      <c r="T110" s="14"/>
    </row>
    <row r="111" spans="17:20" x14ac:dyDescent="0.2">
      <c r="Q111" s="10"/>
      <c r="S111" s="14"/>
      <c r="T111" s="14"/>
    </row>
    <row r="112" spans="17:20" x14ac:dyDescent="0.2">
      <c r="Q112" s="10"/>
      <c r="S112" s="14"/>
      <c r="T112" s="14"/>
    </row>
    <row r="113" spans="17:20" x14ac:dyDescent="0.2">
      <c r="Q113" s="10"/>
      <c r="S113" s="14"/>
      <c r="T113" s="14"/>
    </row>
    <row r="114" spans="17:20" x14ac:dyDescent="0.2">
      <c r="Q114" s="10"/>
      <c r="S114" s="14"/>
      <c r="T114" s="14"/>
    </row>
    <row r="115" spans="17:20" x14ac:dyDescent="0.2">
      <c r="Q115" s="10"/>
      <c r="S115" s="14"/>
      <c r="T115" s="14"/>
    </row>
    <row r="116" spans="17:20" x14ac:dyDescent="0.2">
      <c r="Q116" s="10"/>
      <c r="S116" s="14"/>
      <c r="T116" s="14"/>
    </row>
    <row r="117" spans="17:20" x14ac:dyDescent="0.2">
      <c r="Q117" s="10"/>
      <c r="S117" s="14"/>
      <c r="T117" s="14"/>
    </row>
    <row r="118" spans="17:20" x14ac:dyDescent="0.2">
      <c r="Q118" s="10"/>
      <c r="S118" s="14"/>
      <c r="T118" s="14"/>
    </row>
    <row r="119" spans="17:20" x14ac:dyDescent="0.2">
      <c r="Q119" s="10"/>
      <c r="S119" s="14"/>
      <c r="T119" s="14"/>
    </row>
    <row r="120" spans="17:20" x14ac:dyDescent="0.2">
      <c r="Q120" s="10"/>
      <c r="S120" s="14"/>
      <c r="T120" s="14"/>
    </row>
    <row r="121" spans="17:20" x14ac:dyDescent="0.2">
      <c r="Q121" s="10"/>
      <c r="S121" s="14"/>
      <c r="T121" s="14"/>
    </row>
    <row r="122" spans="17:20" x14ac:dyDescent="0.2">
      <c r="Q122" s="10"/>
      <c r="S122" s="14"/>
      <c r="T122" s="14"/>
    </row>
    <row r="123" spans="17:20" x14ac:dyDescent="0.2">
      <c r="Q123" s="10"/>
      <c r="S123" s="14"/>
      <c r="T123" s="14"/>
    </row>
    <row r="124" spans="17:20" x14ac:dyDescent="0.2">
      <c r="Q124" s="10"/>
      <c r="S124" s="14"/>
      <c r="T124" s="14"/>
    </row>
    <row r="125" spans="17:20" x14ac:dyDescent="0.2">
      <c r="Q125" s="10"/>
      <c r="S125" s="14"/>
      <c r="T125" s="14"/>
    </row>
    <row r="126" spans="17:20" x14ac:dyDescent="0.2">
      <c r="Q126" s="10"/>
      <c r="S126" s="14"/>
      <c r="T126" s="14"/>
    </row>
    <row r="127" spans="17:20" x14ac:dyDescent="0.2">
      <c r="Q127" s="10"/>
      <c r="S127" s="14"/>
      <c r="T127" s="14"/>
    </row>
    <row r="128" spans="17:20" x14ac:dyDescent="0.2">
      <c r="Q128" s="10"/>
      <c r="S128" s="14"/>
      <c r="T128" s="14"/>
    </row>
    <row r="129" spans="17:20" x14ac:dyDescent="0.2">
      <c r="Q129" s="10"/>
      <c r="S129" s="14"/>
      <c r="T129" s="14"/>
    </row>
    <row r="130" spans="17:20" x14ac:dyDescent="0.2">
      <c r="Q130" s="10"/>
      <c r="S130" s="14"/>
      <c r="T130" s="14"/>
    </row>
    <row r="131" spans="17:20" x14ac:dyDescent="0.2">
      <c r="Q131" s="10"/>
      <c r="S131" s="14"/>
      <c r="T131" s="14"/>
    </row>
    <row r="132" spans="17:20" x14ac:dyDescent="0.2">
      <c r="Q132" s="10"/>
      <c r="S132" s="14"/>
      <c r="T132" s="14"/>
    </row>
    <row r="133" spans="17:20" x14ac:dyDescent="0.2">
      <c r="Q133" s="10"/>
      <c r="S133" s="14"/>
      <c r="T133" s="14"/>
    </row>
    <row r="134" spans="17:20" x14ac:dyDescent="0.2">
      <c r="Q134" s="10"/>
      <c r="S134" s="14"/>
      <c r="T134" s="14"/>
    </row>
    <row r="135" spans="17:20" x14ac:dyDescent="0.2">
      <c r="Q135" s="10"/>
      <c r="S135" s="14"/>
      <c r="T135" s="14"/>
    </row>
    <row r="136" spans="17:20" x14ac:dyDescent="0.2">
      <c r="Q136" s="10"/>
      <c r="S136" s="14"/>
      <c r="T136" s="14"/>
    </row>
    <row r="137" spans="17:20" x14ac:dyDescent="0.2">
      <c r="Q137" s="10"/>
      <c r="S137" s="14"/>
      <c r="T137" s="14"/>
    </row>
    <row r="138" spans="17:20" x14ac:dyDescent="0.2">
      <c r="Q138" s="10"/>
      <c r="S138" s="14"/>
      <c r="T138" s="14"/>
    </row>
    <row r="139" spans="17:20" x14ac:dyDescent="0.2">
      <c r="Q139" s="10"/>
      <c r="S139" s="14"/>
      <c r="T139" s="14"/>
    </row>
    <row r="140" spans="17:20" x14ac:dyDescent="0.2">
      <c r="Q140" s="10"/>
      <c r="S140" s="14"/>
      <c r="T140" s="14"/>
    </row>
    <row r="141" spans="17:20" x14ac:dyDescent="0.2">
      <c r="Q141" s="10"/>
      <c r="S141" s="14"/>
      <c r="T141" s="14"/>
    </row>
    <row r="142" spans="17:20" x14ac:dyDescent="0.2">
      <c r="Q142" s="10"/>
      <c r="S142" s="14"/>
      <c r="T142" s="14"/>
    </row>
    <row r="143" spans="17:20" x14ac:dyDescent="0.2">
      <c r="Q143" s="10"/>
      <c r="S143" s="14"/>
      <c r="T143" s="14"/>
    </row>
    <row r="144" spans="17:20" x14ac:dyDescent="0.2">
      <c r="Q144" s="10"/>
      <c r="S144" s="14"/>
      <c r="T144" s="14"/>
    </row>
    <row r="145" spans="17:20" x14ac:dyDescent="0.2">
      <c r="Q145" s="10"/>
      <c r="S145" s="14"/>
      <c r="T145" s="14"/>
    </row>
    <row r="146" spans="17:20" x14ac:dyDescent="0.2">
      <c r="Q146" s="10"/>
      <c r="S146" s="14"/>
      <c r="T146" s="14"/>
    </row>
    <row r="147" spans="17:20" x14ac:dyDescent="0.2">
      <c r="Q147" s="10"/>
      <c r="S147" s="14"/>
      <c r="T147" s="14"/>
    </row>
    <row r="148" spans="17:20" x14ac:dyDescent="0.2">
      <c r="Q148" s="10"/>
      <c r="S148" s="14"/>
      <c r="T148" s="14"/>
    </row>
    <row r="149" spans="17:20" x14ac:dyDescent="0.2">
      <c r="Q149" s="10"/>
      <c r="S149" s="14"/>
      <c r="T149" s="14"/>
    </row>
    <row r="150" spans="17:20" x14ac:dyDescent="0.2">
      <c r="Q150" s="10"/>
      <c r="S150" s="14"/>
      <c r="T150" s="14"/>
    </row>
    <row r="151" spans="17:20" x14ac:dyDescent="0.2">
      <c r="Q151" s="10"/>
      <c r="S151" s="14"/>
      <c r="T151" s="14"/>
    </row>
    <row r="152" spans="17:20" x14ac:dyDescent="0.2">
      <c r="Q152" s="10"/>
      <c r="S152" s="14"/>
      <c r="T152" s="14"/>
    </row>
    <row r="153" spans="17:20" x14ac:dyDescent="0.2">
      <c r="Q153" s="10"/>
      <c r="S153" s="14"/>
      <c r="T153" s="14"/>
    </row>
    <row r="154" spans="17:20" x14ac:dyDescent="0.2">
      <c r="Q154" s="10"/>
      <c r="S154" s="14"/>
      <c r="T154" s="14"/>
    </row>
    <row r="155" spans="17:20" x14ac:dyDescent="0.2">
      <c r="Q155" s="10"/>
      <c r="S155" s="14"/>
      <c r="T155" s="14"/>
    </row>
    <row r="156" spans="17:20" x14ac:dyDescent="0.2">
      <c r="Q156" s="10"/>
      <c r="S156" s="14"/>
      <c r="T156" s="14"/>
    </row>
    <row r="157" spans="17:20" x14ac:dyDescent="0.2">
      <c r="Q157" s="10"/>
      <c r="S157" s="14"/>
      <c r="T157" s="14"/>
    </row>
    <row r="158" spans="17:20" x14ac:dyDescent="0.2">
      <c r="Q158" s="10"/>
      <c r="S158" s="14"/>
      <c r="T158" s="14"/>
    </row>
    <row r="159" spans="17:20" x14ac:dyDescent="0.2">
      <c r="Q159" s="10"/>
      <c r="S159" s="14"/>
      <c r="T159" s="14"/>
    </row>
    <row r="160" spans="17:20" x14ac:dyDescent="0.2">
      <c r="Q160" s="10"/>
      <c r="S160" s="14"/>
      <c r="T160" s="14"/>
    </row>
    <row r="161" spans="17:20" x14ac:dyDescent="0.2">
      <c r="Q161" s="10"/>
      <c r="S161" s="14"/>
      <c r="T161" s="14"/>
    </row>
    <row r="162" spans="17:20" x14ac:dyDescent="0.2">
      <c r="Q162" s="10"/>
      <c r="S162" s="14"/>
      <c r="T162" s="14"/>
    </row>
    <row r="163" spans="17:20" x14ac:dyDescent="0.2">
      <c r="Q163" s="10"/>
      <c r="S163" s="14"/>
      <c r="T163" s="14"/>
    </row>
    <row r="164" spans="17:20" x14ac:dyDescent="0.2">
      <c r="Q164" s="10"/>
      <c r="S164" s="14"/>
      <c r="T164" s="14"/>
    </row>
    <row r="165" spans="17:20" x14ac:dyDescent="0.2">
      <c r="Q165" s="10"/>
      <c r="S165" s="14"/>
      <c r="T165" s="14"/>
    </row>
    <row r="166" spans="17:20" x14ac:dyDescent="0.2">
      <c r="Q166" s="10"/>
      <c r="S166" s="14"/>
      <c r="T166" s="14"/>
    </row>
    <row r="167" spans="17:20" x14ac:dyDescent="0.2">
      <c r="Q167" s="10"/>
      <c r="S167" s="14"/>
      <c r="T167" s="14"/>
    </row>
    <row r="168" spans="17:20" x14ac:dyDescent="0.2">
      <c r="Q168" s="10"/>
      <c r="S168" s="14"/>
      <c r="T168" s="14"/>
    </row>
    <row r="169" spans="17:20" x14ac:dyDescent="0.2">
      <c r="Q169" s="10"/>
      <c r="S169" s="14"/>
      <c r="T169" s="14"/>
    </row>
    <row r="170" spans="17:20" x14ac:dyDescent="0.2">
      <c r="Q170" s="10"/>
      <c r="S170" s="14"/>
      <c r="T170" s="14"/>
    </row>
    <row r="171" spans="17:20" x14ac:dyDescent="0.2">
      <c r="Q171" s="10"/>
      <c r="S171" s="14"/>
      <c r="T171" s="14"/>
    </row>
    <row r="172" spans="17:20" x14ac:dyDescent="0.2">
      <c r="Q172" s="10"/>
      <c r="S172" s="14"/>
      <c r="T172" s="14"/>
    </row>
    <row r="173" spans="17:20" x14ac:dyDescent="0.2">
      <c r="Q173" s="10"/>
      <c r="S173" s="14"/>
      <c r="T173" s="14"/>
    </row>
    <row r="174" spans="17:20" x14ac:dyDescent="0.2">
      <c r="Q174" s="10"/>
      <c r="S174" s="14"/>
      <c r="T174" s="14"/>
    </row>
    <row r="175" spans="17:20" x14ac:dyDescent="0.2">
      <c r="Q175" s="10"/>
      <c r="S175" s="14"/>
      <c r="T175" s="14"/>
    </row>
    <row r="176" spans="17:20" x14ac:dyDescent="0.2">
      <c r="Q176" s="10"/>
      <c r="S176" s="14"/>
      <c r="T176" s="14"/>
    </row>
    <row r="177" spans="17:20" x14ac:dyDescent="0.2">
      <c r="Q177" s="10"/>
      <c r="S177" s="14"/>
      <c r="T177" s="14"/>
    </row>
    <row r="178" spans="17:20" x14ac:dyDescent="0.2">
      <c r="Q178" s="10"/>
      <c r="S178" s="14"/>
      <c r="T178" s="14"/>
    </row>
    <row r="179" spans="17:20" x14ac:dyDescent="0.2">
      <c r="Q179" s="10"/>
      <c r="S179" s="14"/>
      <c r="T179" s="14"/>
    </row>
    <row r="180" spans="17:20" x14ac:dyDescent="0.2">
      <c r="Q180" s="10"/>
      <c r="S180" s="14"/>
      <c r="T180" s="14"/>
    </row>
    <row r="181" spans="17:20" x14ac:dyDescent="0.2">
      <c r="Q181" s="10"/>
      <c r="S181" s="14"/>
      <c r="T181" s="14"/>
    </row>
    <row r="182" spans="17:20" x14ac:dyDescent="0.2">
      <c r="Q182" s="10"/>
      <c r="S182" s="14"/>
      <c r="T182" s="14"/>
    </row>
    <row r="183" spans="17:20" x14ac:dyDescent="0.2">
      <c r="Q183" s="10"/>
      <c r="S183" s="14"/>
      <c r="T183" s="14"/>
    </row>
    <row r="184" spans="17:20" x14ac:dyDescent="0.2">
      <c r="Q184" s="10"/>
      <c r="S184" s="14"/>
      <c r="T184" s="14"/>
    </row>
    <row r="185" spans="17:20" x14ac:dyDescent="0.2">
      <c r="Q185" s="10"/>
      <c r="S185" s="14"/>
      <c r="T185" s="14"/>
    </row>
    <row r="186" spans="17:20" x14ac:dyDescent="0.2">
      <c r="Q186" s="10"/>
      <c r="S186" s="14"/>
      <c r="T186" s="14"/>
    </row>
    <row r="187" spans="17:20" x14ac:dyDescent="0.2">
      <c r="Q187" s="10"/>
      <c r="S187" s="14"/>
      <c r="T187" s="14"/>
    </row>
    <row r="188" spans="17:20" x14ac:dyDescent="0.2">
      <c r="Q188" s="10"/>
      <c r="S188" s="14"/>
      <c r="T188" s="14"/>
    </row>
    <row r="189" spans="17:20" x14ac:dyDescent="0.2">
      <c r="Q189" s="10"/>
      <c r="S189" s="14"/>
      <c r="T189" s="14"/>
    </row>
    <row r="190" spans="17:20" x14ac:dyDescent="0.2">
      <c r="Q190" s="10"/>
      <c r="S190" s="14"/>
      <c r="T190" s="14"/>
    </row>
    <row r="191" spans="17:20" x14ac:dyDescent="0.2">
      <c r="Q191" s="10"/>
      <c r="S191" s="14"/>
      <c r="T191" s="14"/>
    </row>
    <row r="192" spans="17:20" x14ac:dyDescent="0.2">
      <c r="Q192" s="10"/>
      <c r="S192" s="14"/>
      <c r="T192" s="14"/>
    </row>
    <row r="193" spans="17:20" x14ac:dyDescent="0.2">
      <c r="Q193" s="10"/>
      <c r="S193" s="14"/>
      <c r="T193" s="14"/>
    </row>
    <row r="194" spans="17:20" x14ac:dyDescent="0.2">
      <c r="Q194" s="10"/>
      <c r="S194" s="14"/>
      <c r="T194" s="14"/>
    </row>
    <row r="195" spans="17:20" x14ac:dyDescent="0.2">
      <c r="Q195" s="10"/>
      <c r="S195" s="14"/>
      <c r="T195" s="14"/>
    </row>
    <row r="196" spans="17:20" x14ac:dyDescent="0.2">
      <c r="Q196" s="10"/>
      <c r="S196" s="14"/>
      <c r="T196" s="14"/>
    </row>
    <row r="197" spans="17:20" x14ac:dyDescent="0.2">
      <c r="Q197" s="10"/>
      <c r="S197" s="14"/>
      <c r="T197" s="14"/>
    </row>
    <row r="198" spans="17:20" x14ac:dyDescent="0.2">
      <c r="Q198" s="10"/>
      <c r="S198" s="14"/>
      <c r="T198" s="14"/>
    </row>
    <row r="199" spans="17:20" x14ac:dyDescent="0.2">
      <c r="Q199" s="10"/>
      <c r="S199" s="14"/>
      <c r="T199" s="14"/>
    </row>
    <row r="200" spans="17:20" x14ac:dyDescent="0.2">
      <c r="Q200" s="10"/>
      <c r="S200" s="14"/>
      <c r="T200" s="14"/>
    </row>
    <row r="201" spans="17:20" x14ac:dyDescent="0.2">
      <c r="Q201" s="10"/>
      <c r="S201" s="14"/>
      <c r="T201" s="14"/>
    </row>
    <row r="202" spans="17:20" x14ac:dyDescent="0.2">
      <c r="Q202" s="10"/>
      <c r="S202" s="14"/>
      <c r="T202" s="14"/>
    </row>
    <row r="203" spans="17:20" x14ac:dyDescent="0.2">
      <c r="Q203" s="10"/>
      <c r="S203" s="14"/>
      <c r="T203" s="14"/>
    </row>
    <row r="204" spans="17:20" x14ac:dyDescent="0.2">
      <c r="Q204" s="10"/>
      <c r="S204" s="14"/>
      <c r="T204" s="14"/>
    </row>
    <row r="205" spans="17:20" x14ac:dyDescent="0.2">
      <c r="Q205" s="10"/>
      <c r="S205" s="14"/>
      <c r="T205" s="14"/>
    </row>
    <row r="206" spans="17:20" x14ac:dyDescent="0.2">
      <c r="Q206" s="10"/>
      <c r="S206" s="14"/>
      <c r="T206" s="14"/>
    </row>
    <row r="207" spans="17:20" x14ac:dyDescent="0.2">
      <c r="Q207" s="10"/>
      <c r="S207" s="14"/>
      <c r="T207" s="14"/>
    </row>
    <row r="208" spans="17:20" x14ac:dyDescent="0.2">
      <c r="Q208" s="10"/>
      <c r="S208" s="14"/>
      <c r="T208" s="14"/>
    </row>
    <row r="209" spans="17:20" x14ac:dyDescent="0.2">
      <c r="Q209" s="10"/>
      <c r="S209" s="14"/>
      <c r="T209" s="14"/>
    </row>
    <row r="210" spans="17:20" x14ac:dyDescent="0.2">
      <c r="Q210" s="10"/>
      <c r="S210" s="14"/>
      <c r="T210" s="14"/>
    </row>
    <row r="211" spans="17:20" x14ac:dyDescent="0.2">
      <c r="Q211" s="10"/>
      <c r="S211" s="14"/>
      <c r="T211" s="14"/>
    </row>
    <row r="212" spans="17:20" x14ac:dyDescent="0.2">
      <c r="Q212" s="10"/>
      <c r="S212" s="14"/>
      <c r="T212" s="14"/>
    </row>
    <row r="213" spans="17:20" x14ac:dyDescent="0.2">
      <c r="Q213" s="10"/>
      <c r="S213" s="14"/>
      <c r="T213" s="14"/>
    </row>
    <row r="214" spans="17:20" x14ac:dyDescent="0.2">
      <c r="Q214" s="10"/>
      <c r="S214" s="14"/>
      <c r="T214" s="14"/>
    </row>
    <row r="215" spans="17:20" x14ac:dyDescent="0.2">
      <c r="Q215" s="10"/>
      <c r="S215" s="14"/>
      <c r="T215" s="14"/>
    </row>
    <row r="216" spans="17:20" x14ac:dyDescent="0.2">
      <c r="Q216" s="10"/>
      <c r="S216" s="14"/>
      <c r="T216" s="14"/>
    </row>
    <row r="217" spans="17:20" x14ac:dyDescent="0.2">
      <c r="Q217" s="10"/>
      <c r="S217" s="14"/>
      <c r="T217" s="14"/>
    </row>
    <row r="218" spans="17:20" x14ac:dyDescent="0.2">
      <c r="Q218" s="10"/>
      <c r="S218" s="14"/>
      <c r="T218" s="14"/>
    </row>
    <row r="219" spans="17:20" x14ac:dyDescent="0.2">
      <c r="Q219" s="10"/>
      <c r="S219" s="14"/>
      <c r="T219" s="14"/>
    </row>
    <row r="220" spans="17:20" x14ac:dyDescent="0.2">
      <c r="Q220" s="10"/>
      <c r="S220" s="14"/>
      <c r="T220" s="14"/>
    </row>
    <row r="221" spans="17:20" x14ac:dyDescent="0.2">
      <c r="Q221" s="10"/>
      <c r="S221" s="14"/>
      <c r="T221" s="14"/>
    </row>
    <row r="222" spans="17:20" x14ac:dyDescent="0.2">
      <c r="Q222" s="10"/>
      <c r="S222" s="14"/>
      <c r="T222" s="14"/>
    </row>
    <row r="223" spans="17:20" x14ac:dyDescent="0.2">
      <c r="Q223" s="10"/>
      <c r="S223" s="14"/>
      <c r="T223" s="14"/>
    </row>
    <row r="224" spans="17:20" x14ac:dyDescent="0.2">
      <c r="Q224" s="10"/>
      <c r="S224" s="14"/>
      <c r="T224" s="14"/>
    </row>
    <row r="225" spans="17:20" x14ac:dyDescent="0.2">
      <c r="Q225" s="10"/>
      <c r="S225" s="14"/>
      <c r="T225" s="14"/>
    </row>
    <row r="226" spans="17:20" x14ac:dyDescent="0.2">
      <c r="Q226" s="10"/>
      <c r="S226" s="14"/>
      <c r="T226" s="14"/>
    </row>
    <row r="227" spans="17:20" x14ac:dyDescent="0.2">
      <c r="Q227" s="10"/>
      <c r="S227" s="14"/>
      <c r="T227" s="14"/>
    </row>
    <row r="228" spans="17:20" x14ac:dyDescent="0.2">
      <c r="Q228" s="10"/>
      <c r="S228" s="14"/>
      <c r="T228" s="14"/>
    </row>
    <row r="229" spans="17:20" x14ac:dyDescent="0.2">
      <c r="Q229" s="10"/>
      <c r="S229" s="14"/>
      <c r="T229" s="14"/>
    </row>
    <row r="230" spans="17:20" x14ac:dyDescent="0.2">
      <c r="Q230" s="10"/>
      <c r="S230" s="14"/>
      <c r="T230" s="14"/>
    </row>
    <row r="231" spans="17:20" x14ac:dyDescent="0.2">
      <c r="Q231" s="10"/>
      <c r="S231" s="14"/>
      <c r="T231" s="14"/>
    </row>
    <row r="232" spans="17:20" x14ac:dyDescent="0.2">
      <c r="Q232" s="10"/>
      <c r="S232" s="14"/>
      <c r="T232" s="14"/>
    </row>
    <row r="233" spans="17:20" x14ac:dyDescent="0.2">
      <c r="Q233" s="10"/>
      <c r="S233" s="14"/>
      <c r="T233" s="14"/>
    </row>
    <row r="234" spans="17:20" x14ac:dyDescent="0.2">
      <c r="Q234" s="10"/>
      <c r="S234" s="14"/>
      <c r="T234" s="14"/>
    </row>
    <row r="235" spans="17:20" x14ac:dyDescent="0.2">
      <c r="Q235" s="10"/>
      <c r="S235" s="14"/>
      <c r="T235" s="14"/>
    </row>
    <row r="236" spans="17:20" x14ac:dyDescent="0.2">
      <c r="Q236" s="10"/>
      <c r="S236" s="14"/>
      <c r="T236" s="14"/>
    </row>
    <row r="237" spans="17:20" x14ac:dyDescent="0.2">
      <c r="Q237" s="10"/>
      <c r="S237" s="14"/>
      <c r="T237" s="14"/>
    </row>
    <row r="238" spans="17:20" x14ac:dyDescent="0.2">
      <c r="Q238" s="10"/>
      <c r="S238" s="14"/>
      <c r="T238" s="14"/>
    </row>
    <row r="239" spans="17:20" x14ac:dyDescent="0.2">
      <c r="Q239" s="10"/>
      <c r="S239" s="14"/>
      <c r="T239" s="14"/>
    </row>
    <row r="240" spans="17:20" x14ac:dyDescent="0.2">
      <c r="Q240" s="10"/>
      <c r="S240" s="14"/>
      <c r="T240" s="14"/>
    </row>
    <row r="241" spans="2:20" x14ac:dyDescent="0.2">
      <c r="Q241" s="10"/>
      <c r="S241" s="14"/>
      <c r="T241" s="14"/>
    </row>
    <row r="242" spans="2:20" x14ac:dyDescent="0.2">
      <c r="Q242" s="10"/>
      <c r="S242" s="14"/>
      <c r="T242" s="14"/>
    </row>
    <row r="243" spans="2:20" x14ac:dyDescent="0.2">
      <c r="Q243" s="10"/>
      <c r="S243" s="14"/>
      <c r="T243" s="14"/>
    </row>
    <row r="244" spans="2:20" x14ac:dyDescent="0.2">
      <c r="Q244" s="10"/>
      <c r="S244" s="14"/>
      <c r="T244" s="14"/>
    </row>
    <row r="245" spans="2:20" x14ac:dyDescent="0.2">
      <c r="Q245" s="10"/>
      <c r="S245" s="14"/>
      <c r="T245" s="14"/>
    </row>
    <row r="246" spans="2:20" x14ac:dyDescent="0.2">
      <c r="B246" s="4"/>
      <c r="Q246" s="10"/>
      <c r="S246" s="14"/>
      <c r="T246" s="14"/>
    </row>
    <row r="247" spans="2:20" x14ac:dyDescent="0.2">
      <c r="Q247" s="10"/>
      <c r="S247" s="14"/>
      <c r="T247" s="14"/>
    </row>
    <row r="248" spans="2:20" x14ac:dyDescent="0.2">
      <c r="Q248" s="10"/>
      <c r="S248" s="14"/>
      <c r="T248" s="14"/>
    </row>
    <row r="249" spans="2:20" x14ac:dyDescent="0.2">
      <c r="Q249" s="10"/>
      <c r="S249" s="14"/>
      <c r="T249" s="14"/>
    </row>
    <row r="250" spans="2:20" x14ac:dyDescent="0.2">
      <c r="Q250" s="10"/>
      <c r="S250" s="14"/>
      <c r="T250" s="14"/>
    </row>
    <row r="251" spans="2:20" x14ac:dyDescent="0.2">
      <c r="Q251" s="10"/>
      <c r="S251" s="14"/>
      <c r="T251" s="14"/>
    </row>
    <row r="252" spans="2:20" x14ac:dyDescent="0.2">
      <c r="Q252" s="10"/>
      <c r="S252" s="14"/>
      <c r="T252" s="14"/>
    </row>
    <row r="253" spans="2:20" x14ac:dyDescent="0.2">
      <c r="Q253" s="10"/>
      <c r="S253" s="14"/>
      <c r="T253" s="14"/>
    </row>
    <row r="254" spans="2:20" x14ac:dyDescent="0.2">
      <c r="Q254" s="10"/>
      <c r="S254" s="14"/>
      <c r="T254" s="14"/>
    </row>
    <row r="255" spans="2:20" x14ac:dyDescent="0.2">
      <c r="Q255" s="10"/>
      <c r="S255" s="14"/>
      <c r="T255" s="14"/>
    </row>
    <row r="256" spans="2:20" x14ac:dyDescent="0.2">
      <c r="Q256" s="10"/>
      <c r="S256" s="14"/>
      <c r="T256" s="14"/>
    </row>
    <row r="257" spans="17:20" x14ac:dyDescent="0.2">
      <c r="Q257" s="10"/>
      <c r="S257" s="14"/>
      <c r="T257" s="14"/>
    </row>
    <row r="258" spans="17:20" x14ac:dyDescent="0.2">
      <c r="Q258" s="10"/>
      <c r="S258" s="14"/>
      <c r="T258" s="14"/>
    </row>
    <row r="259" spans="17:20" x14ac:dyDescent="0.2">
      <c r="Q259" s="10"/>
      <c r="S259" s="14"/>
      <c r="T259" s="14"/>
    </row>
    <row r="260" spans="17:20" x14ac:dyDescent="0.2">
      <c r="Q260" s="10"/>
      <c r="S260" s="14"/>
      <c r="T260" s="14"/>
    </row>
    <row r="261" spans="17:20" x14ac:dyDescent="0.2">
      <c r="Q261" s="10"/>
      <c r="S261" s="14"/>
      <c r="T261" s="14"/>
    </row>
    <row r="262" spans="17:20" x14ac:dyDescent="0.2">
      <c r="Q262" s="10"/>
      <c r="S262" s="14"/>
      <c r="T262" s="14"/>
    </row>
    <row r="263" spans="17:20" x14ac:dyDescent="0.2">
      <c r="Q263" s="10"/>
      <c r="S263" s="14"/>
      <c r="T263" s="14"/>
    </row>
    <row r="264" spans="17:20" x14ac:dyDescent="0.2">
      <c r="Q264" s="10"/>
      <c r="S264" s="14"/>
      <c r="T264" s="14"/>
    </row>
    <row r="265" spans="17:20" x14ac:dyDescent="0.2">
      <c r="Q265" s="10"/>
      <c r="S265" s="14"/>
      <c r="T265" s="14"/>
    </row>
    <row r="266" spans="17:20" x14ac:dyDescent="0.2">
      <c r="Q266" s="10"/>
      <c r="S266" s="14"/>
      <c r="T266" s="14"/>
    </row>
    <row r="267" spans="17:20" x14ac:dyDescent="0.2">
      <c r="Q267" s="10"/>
      <c r="S267" s="14"/>
      <c r="T267" s="14"/>
    </row>
    <row r="268" spans="17:20" x14ac:dyDescent="0.2">
      <c r="Q268" s="10"/>
      <c r="S268" s="14"/>
      <c r="T268" s="14"/>
    </row>
    <row r="269" spans="17:20" x14ac:dyDescent="0.2">
      <c r="Q269" s="10"/>
      <c r="S269" s="14"/>
      <c r="T269" s="14"/>
    </row>
    <row r="270" spans="17:20" x14ac:dyDescent="0.2">
      <c r="Q270" s="10"/>
      <c r="S270" s="14"/>
      <c r="T270" s="14"/>
    </row>
    <row r="271" spans="17:20" x14ac:dyDescent="0.2">
      <c r="Q271" s="10"/>
      <c r="S271" s="14"/>
      <c r="T271" s="14"/>
    </row>
    <row r="272" spans="17:20" x14ac:dyDescent="0.2">
      <c r="Q272" s="10"/>
      <c r="S272" s="14"/>
      <c r="T272" s="14"/>
    </row>
    <row r="273" spans="17:20" x14ac:dyDescent="0.2">
      <c r="Q273" s="10"/>
      <c r="S273" s="14"/>
      <c r="T273" s="14"/>
    </row>
    <row r="274" spans="17:20" x14ac:dyDescent="0.2">
      <c r="Q274" s="10"/>
      <c r="S274" s="14"/>
      <c r="T274" s="14"/>
    </row>
    <row r="275" spans="17:20" x14ac:dyDescent="0.2">
      <c r="Q275" s="10"/>
      <c r="S275" s="14"/>
      <c r="T275" s="14"/>
    </row>
    <row r="276" spans="17:20" x14ac:dyDescent="0.2">
      <c r="Q276" s="10"/>
      <c r="S276" s="14"/>
      <c r="T276" s="14"/>
    </row>
    <row r="277" spans="17:20" x14ac:dyDescent="0.2">
      <c r="Q277" s="10"/>
      <c r="S277" s="14"/>
      <c r="T277" s="14"/>
    </row>
    <row r="278" spans="17:20" x14ac:dyDescent="0.2">
      <c r="Q278" s="10"/>
      <c r="S278" s="14"/>
      <c r="T278" s="14"/>
    </row>
    <row r="279" spans="17:20" x14ac:dyDescent="0.2">
      <c r="Q279" s="10"/>
      <c r="S279" s="14"/>
      <c r="T279" s="14"/>
    </row>
    <row r="280" spans="17:20" x14ac:dyDescent="0.2">
      <c r="Q280" s="10"/>
      <c r="S280" s="14"/>
      <c r="T280" s="14"/>
    </row>
    <row r="281" spans="17:20" x14ac:dyDescent="0.2">
      <c r="Q281" s="10"/>
      <c r="S281" s="14"/>
      <c r="T281" s="14"/>
    </row>
    <row r="282" spans="17:20" x14ac:dyDescent="0.2">
      <c r="Q282" s="10"/>
      <c r="S282" s="14"/>
      <c r="T282" s="14"/>
    </row>
    <row r="283" spans="17:20" x14ac:dyDescent="0.2">
      <c r="Q283" s="10"/>
      <c r="S283" s="14"/>
      <c r="T283" s="14"/>
    </row>
    <row r="284" spans="17:20" x14ac:dyDescent="0.2">
      <c r="Q284" s="10"/>
      <c r="S284" s="14"/>
      <c r="T284" s="14"/>
    </row>
    <row r="285" spans="17:20" x14ac:dyDescent="0.2">
      <c r="Q285" s="10"/>
      <c r="S285" s="14"/>
      <c r="T285" s="14"/>
    </row>
    <row r="286" spans="17:20" x14ac:dyDescent="0.2">
      <c r="Q286" s="10"/>
      <c r="S286" s="14"/>
      <c r="T286" s="14"/>
    </row>
    <row r="287" spans="17:20" x14ac:dyDescent="0.2">
      <c r="Q287" s="10"/>
      <c r="S287" s="14"/>
      <c r="T287" s="14"/>
    </row>
    <row r="288" spans="17:20" x14ac:dyDescent="0.2">
      <c r="Q288" s="10"/>
      <c r="S288" s="14"/>
      <c r="T288" s="14"/>
    </row>
    <row r="289" spans="17:20" x14ac:dyDescent="0.2">
      <c r="Q289" s="10"/>
      <c r="S289" s="14"/>
      <c r="T289" s="14"/>
    </row>
    <row r="290" spans="17:20" x14ac:dyDescent="0.2">
      <c r="Q290" s="10"/>
      <c r="S290" s="14"/>
      <c r="T290" s="14"/>
    </row>
    <row r="291" spans="17:20" x14ac:dyDescent="0.2">
      <c r="Q291" s="10"/>
      <c r="S291" s="14"/>
      <c r="T291" s="14"/>
    </row>
    <row r="292" spans="17:20" x14ac:dyDescent="0.2">
      <c r="Q292" s="10"/>
      <c r="S292" s="14"/>
      <c r="T292" s="14"/>
    </row>
    <row r="293" spans="17:20" x14ac:dyDescent="0.2">
      <c r="Q293" s="10"/>
      <c r="S293" s="14"/>
      <c r="T293" s="14"/>
    </row>
    <row r="294" spans="17:20" x14ac:dyDescent="0.2">
      <c r="Q294" s="10"/>
      <c r="S294" s="14"/>
      <c r="T294" s="14"/>
    </row>
    <row r="295" spans="17:20" x14ac:dyDescent="0.2">
      <c r="Q295" s="10"/>
      <c r="S295" s="14"/>
      <c r="T295" s="14"/>
    </row>
    <row r="296" spans="17:20" x14ac:dyDescent="0.2">
      <c r="Q296" s="10"/>
      <c r="S296" s="14"/>
      <c r="T296" s="14"/>
    </row>
    <row r="297" spans="17:20" x14ac:dyDescent="0.2">
      <c r="Q297" s="10"/>
      <c r="S297" s="14"/>
      <c r="T297" s="14"/>
    </row>
    <row r="298" spans="17:20" x14ac:dyDescent="0.2">
      <c r="Q298" s="10"/>
      <c r="S298" s="14"/>
      <c r="T298" s="14"/>
    </row>
    <row r="299" spans="17:20" x14ac:dyDescent="0.2">
      <c r="Q299" s="10"/>
      <c r="S299" s="14"/>
      <c r="T299" s="14"/>
    </row>
    <row r="300" spans="17:20" x14ac:dyDescent="0.2">
      <c r="Q300" s="10"/>
      <c r="S300" s="14"/>
      <c r="T300" s="14"/>
    </row>
    <row r="301" spans="17:20" x14ac:dyDescent="0.2">
      <c r="Q301" s="10"/>
      <c r="S301" s="14"/>
      <c r="T301" s="14"/>
    </row>
    <row r="302" spans="17:20" x14ac:dyDescent="0.2">
      <c r="Q302" s="10"/>
      <c r="S302" s="14"/>
      <c r="T302" s="14"/>
    </row>
    <row r="303" spans="17:20" x14ac:dyDescent="0.2">
      <c r="Q303" s="10"/>
      <c r="S303" s="14"/>
      <c r="T303" s="14"/>
    </row>
    <row r="304" spans="17:20" x14ac:dyDescent="0.2">
      <c r="Q304" s="10"/>
      <c r="S304" s="14"/>
      <c r="T304" s="14"/>
    </row>
    <row r="305" spans="17:20" x14ac:dyDescent="0.2">
      <c r="Q305" s="10"/>
      <c r="S305" s="14"/>
      <c r="T305" s="14"/>
    </row>
    <row r="306" spans="17:20" x14ac:dyDescent="0.2">
      <c r="Q306" s="10"/>
      <c r="S306" s="14"/>
      <c r="T306" s="14"/>
    </row>
    <row r="307" spans="17:20" x14ac:dyDescent="0.2">
      <c r="Q307" s="10"/>
      <c r="S307" s="14"/>
      <c r="T307" s="14"/>
    </row>
    <row r="308" spans="17:20" x14ac:dyDescent="0.2">
      <c r="Q308" s="10"/>
      <c r="S308" s="14"/>
      <c r="T308" s="14"/>
    </row>
    <row r="309" spans="17:20" x14ac:dyDescent="0.2">
      <c r="Q309" s="10"/>
      <c r="S309" s="14"/>
      <c r="T309" s="14"/>
    </row>
    <row r="310" spans="17:20" x14ac:dyDescent="0.2">
      <c r="Q310" s="10"/>
      <c r="S310" s="14"/>
      <c r="T310" s="14"/>
    </row>
    <row r="311" spans="17:20" x14ac:dyDescent="0.2">
      <c r="Q311" s="10"/>
      <c r="S311" s="14"/>
      <c r="T311" s="14"/>
    </row>
    <row r="312" spans="17:20" x14ac:dyDescent="0.2">
      <c r="Q312" s="10"/>
      <c r="S312" s="14"/>
      <c r="T312" s="14"/>
    </row>
    <row r="313" spans="17:20" x14ac:dyDescent="0.2">
      <c r="Q313" s="10"/>
      <c r="S313" s="14"/>
      <c r="T313" s="14"/>
    </row>
    <row r="314" spans="17:20" x14ac:dyDescent="0.2">
      <c r="Q314" s="10"/>
      <c r="S314" s="14"/>
      <c r="T314" s="14"/>
    </row>
    <row r="315" spans="17:20" x14ac:dyDescent="0.2">
      <c r="Q315" s="10"/>
      <c r="S315" s="14"/>
      <c r="T315" s="14"/>
    </row>
    <row r="316" spans="17:20" x14ac:dyDescent="0.2">
      <c r="Q316" s="10"/>
      <c r="S316" s="14"/>
      <c r="T316" s="14"/>
    </row>
    <row r="317" spans="17:20" x14ac:dyDescent="0.2">
      <c r="Q317" s="10"/>
      <c r="S317" s="14"/>
      <c r="T317" s="14"/>
    </row>
    <row r="318" spans="17:20" x14ac:dyDescent="0.2">
      <c r="Q318" s="10"/>
      <c r="S318" s="14"/>
      <c r="T318" s="14"/>
    </row>
    <row r="319" spans="17:20" x14ac:dyDescent="0.2">
      <c r="Q319" s="10"/>
      <c r="S319" s="14"/>
      <c r="T319" s="14"/>
    </row>
    <row r="320" spans="17:20" x14ac:dyDescent="0.2">
      <c r="Q320" s="10"/>
      <c r="S320" s="14"/>
      <c r="T320" s="14"/>
    </row>
    <row r="321" spans="17:20" x14ac:dyDescent="0.2">
      <c r="Q321" s="10"/>
      <c r="S321" s="14"/>
      <c r="T321" s="14"/>
    </row>
    <row r="322" spans="17:20" x14ac:dyDescent="0.2">
      <c r="Q322" s="10"/>
      <c r="S322" s="14"/>
      <c r="T322" s="14"/>
    </row>
    <row r="323" spans="17:20" x14ac:dyDescent="0.2">
      <c r="Q323" s="10"/>
      <c r="S323" s="14"/>
      <c r="T323" s="14"/>
    </row>
    <row r="324" spans="17:20" x14ac:dyDescent="0.2">
      <c r="Q324" s="10"/>
      <c r="S324" s="14"/>
      <c r="T324" s="14"/>
    </row>
    <row r="325" spans="17:20" x14ac:dyDescent="0.2">
      <c r="Q325" s="10"/>
      <c r="S325" s="14"/>
      <c r="T325" s="14"/>
    </row>
    <row r="326" spans="17:20" x14ac:dyDescent="0.2">
      <c r="Q326" s="10"/>
      <c r="S326" s="14"/>
      <c r="T326" s="14"/>
    </row>
    <row r="327" spans="17:20" x14ac:dyDescent="0.2">
      <c r="Q327" s="10"/>
      <c r="S327" s="14"/>
      <c r="T327" s="14"/>
    </row>
    <row r="328" spans="17:20" x14ac:dyDescent="0.2">
      <c r="Q328" s="10"/>
      <c r="S328" s="14"/>
      <c r="T328" s="14"/>
    </row>
    <row r="329" spans="17:20" x14ac:dyDescent="0.2">
      <c r="Q329" s="10"/>
      <c r="S329" s="14"/>
      <c r="T329" s="14"/>
    </row>
    <row r="330" spans="17:20" x14ac:dyDescent="0.2">
      <c r="Q330" s="10"/>
      <c r="S330" s="14"/>
      <c r="T330" s="14"/>
    </row>
    <row r="331" spans="17:20" x14ac:dyDescent="0.2">
      <c r="Q331" s="10"/>
      <c r="S331" s="14"/>
      <c r="T331" s="14"/>
    </row>
    <row r="332" spans="17:20" x14ac:dyDescent="0.2">
      <c r="Q332" s="10"/>
      <c r="S332" s="14"/>
      <c r="T332" s="14"/>
    </row>
    <row r="333" spans="17:20" x14ac:dyDescent="0.2">
      <c r="Q333" s="10"/>
      <c r="S333" s="14"/>
      <c r="T333" s="14"/>
    </row>
    <row r="334" spans="17:20" x14ac:dyDescent="0.2">
      <c r="Q334" s="10"/>
      <c r="S334" s="14"/>
      <c r="T334" s="14"/>
    </row>
    <row r="335" spans="17:20" x14ac:dyDescent="0.2">
      <c r="Q335" s="10"/>
      <c r="S335" s="14"/>
      <c r="T335" s="14"/>
    </row>
    <row r="336" spans="17:20" x14ac:dyDescent="0.2">
      <c r="Q336" s="10"/>
      <c r="S336" s="14"/>
      <c r="T336" s="14"/>
    </row>
    <row r="337" spans="17:20" x14ac:dyDescent="0.2">
      <c r="Q337" s="10"/>
      <c r="S337" s="14"/>
      <c r="T337" s="14"/>
    </row>
    <row r="338" spans="17:20" x14ac:dyDescent="0.2">
      <c r="Q338" s="10"/>
      <c r="S338" s="14"/>
      <c r="T338" s="14"/>
    </row>
    <row r="339" spans="17:20" x14ac:dyDescent="0.2">
      <c r="Q339" s="10"/>
      <c r="S339" s="14"/>
      <c r="T339" s="14"/>
    </row>
    <row r="340" spans="17:20" x14ac:dyDescent="0.2">
      <c r="Q340" s="10"/>
      <c r="S340" s="14"/>
      <c r="T340" s="14"/>
    </row>
    <row r="341" spans="17:20" x14ac:dyDescent="0.2">
      <c r="Q341" s="10"/>
      <c r="S341" s="14"/>
      <c r="T341" s="14"/>
    </row>
    <row r="342" spans="17:20" x14ac:dyDescent="0.2">
      <c r="Q342" s="10"/>
      <c r="S342" s="14"/>
      <c r="T342" s="14"/>
    </row>
    <row r="343" spans="17:20" x14ac:dyDescent="0.2">
      <c r="Q343" s="10"/>
      <c r="S343" s="14"/>
      <c r="T343" s="14"/>
    </row>
    <row r="344" spans="17:20" x14ac:dyDescent="0.2">
      <c r="Q344" s="10"/>
      <c r="S344" s="14"/>
      <c r="T344" s="14"/>
    </row>
    <row r="345" spans="17:20" x14ac:dyDescent="0.2">
      <c r="Q345" s="10"/>
      <c r="S345" s="14"/>
      <c r="T345" s="14"/>
    </row>
    <row r="346" spans="17:20" x14ac:dyDescent="0.2">
      <c r="Q346" s="10"/>
      <c r="S346" s="14"/>
      <c r="T346" s="14"/>
    </row>
    <row r="347" spans="17:20" x14ac:dyDescent="0.2">
      <c r="Q347" s="10"/>
      <c r="S347" s="14"/>
      <c r="T347" s="14"/>
    </row>
    <row r="348" spans="17:20" x14ac:dyDescent="0.2">
      <c r="Q348" s="10"/>
      <c r="S348" s="14"/>
      <c r="T348" s="14"/>
    </row>
    <row r="349" spans="17:20" x14ac:dyDescent="0.2">
      <c r="Q349" s="10"/>
      <c r="S349" s="14"/>
      <c r="T349" s="14"/>
    </row>
    <row r="350" spans="17:20" x14ac:dyDescent="0.2">
      <c r="Q350" s="10"/>
      <c r="S350" s="14"/>
      <c r="T350" s="14"/>
    </row>
    <row r="351" spans="17:20" x14ac:dyDescent="0.2">
      <c r="Q351" s="10"/>
      <c r="S351" s="14"/>
      <c r="T351" s="14"/>
    </row>
    <row r="352" spans="17:20" x14ac:dyDescent="0.2">
      <c r="Q352" s="10"/>
      <c r="S352" s="14"/>
      <c r="T352" s="14"/>
    </row>
    <row r="353" spans="17:20" x14ac:dyDescent="0.2">
      <c r="Q353" s="10"/>
      <c r="S353" s="14"/>
      <c r="T353" s="14"/>
    </row>
    <row r="354" spans="17:20" x14ac:dyDescent="0.2">
      <c r="Q354" s="10"/>
      <c r="S354" s="14"/>
      <c r="T354" s="14"/>
    </row>
    <row r="355" spans="17:20" x14ac:dyDescent="0.2">
      <c r="Q355" s="10"/>
      <c r="S355" s="14"/>
      <c r="T355" s="14"/>
    </row>
    <row r="356" spans="17:20" x14ac:dyDescent="0.2">
      <c r="Q356" s="10"/>
      <c r="S356" s="14"/>
      <c r="T356" s="14"/>
    </row>
    <row r="357" spans="17:20" x14ac:dyDescent="0.2">
      <c r="Q357" s="10"/>
      <c r="S357" s="14"/>
      <c r="T357" s="14"/>
    </row>
    <row r="358" spans="17:20" x14ac:dyDescent="0.2">
      <c r="Q358" s="10"/>
      <c r="S358" s="14"/>
      <c r="T358" s="14"/>
    </row>
    <row r="359" spans="17:20" x14ac:dyDescent="0.2">
      <c r="Q359" s="10"/>
      <c r="S359" s="14"/>
      <c r="T359" s="14"/>
    </row>
    <row r="360" spans="17:20" x14ac:dyDescent="0.2">
      <c r="Q360" s="10"/>
      <c r="S360" s="14"/>
      <c r="T360" s="14"/>
    </row>
    <row r="361" spans="17:20" x14ac:dyDescent="0.2">
      <c r="Q361" s="10"/>
      <c r="S361" s="14"/>
      <c r="T361" s="14"/>
    </row>
    <row r="362" spans="17:20" x14ac:dyDescent="0.2">
      <c r="Q362" s="10"/>
      <c r="S362" s="14"/>
      <c r="T362" s="14"/>
    </row>
    <row r="363" spans="17:20" x14ac:dyDescent="0.2">
      <c r="Q363" s="10"/>
      <c r="S363" s="14"/>
      <c r="T363" s="14"/>
    </row>
    <row r="364" spans="17:20" x14ac:dyDescent="0.2">
      <c r="Q364" s="10"/>
      <c r="S364" s="14"/>
      <c r="T364" s="14"/>
    </row>
    <row r="365" spans="17:20" x14ac:dyDescent="0.2">
      <c r="Q365" s="10"/>
      <c r="S365" s="14"/>
      <c r="T365" s="14"/>
    </row>
    <row r="366" spans="17:20" x14ac:dyDescent="0.2">
      <c r="Q366" s="10"/>
      <c r="S366" s="14"/>
      <c r="T366" s="14"/>
    </row>
    <row r="367" spans="17:20" x14ac:dyDescent="0.2">
      <c r="Q367" s="10"/>
      <c r="S367" s="14"/>
      <c r="T367" s="14"/>
    </row>
    <row r="368" spans="17:20" x14ac:dyDescent="0.2">
      <c r="Q368" s="10"/>
      <c r="S368" s="14"/>
      <c r="T368" s="14"/>
    </row>
    <row r="369" spans="17:20" x14ac:dyDescent="0.2">
      <c r="Q369" s="10"/>
      <c r="S369" s="14"/>
      <c r="T369" s="14"/>
    </row>
    <row r="370" spans="17:20" x14ac:dyDescent="0.2">
      <c r="Q370" s="10"/>
      <c r="S370" s="14"/>
      <c r="T370" s="14"/>
    </row>
    <row r="371" spans="17:20" x14ac:dyDescent="0.2">
      <c r="Q371" s="10"/>
      <c r="S371" s="14"/>
      <c r="T371" s="14"/>
    </row>
    <row r="372" spans="17:20" x14ac:dyDescent="0.2">
      <c r="Q372" s="10"/>
      <c r="S372" s="14"/>
      <c r="T372" s="14"/>
    </row>
    <row r="373" spans="17:20" x14ac:dyDescent="0.2">
      <c r="Q373" s="10"/>
      <c r="S373" s="14"/>
      <c r="T373" s="14"/>
    </row>
    <row r="374" spans="17:20" x14ac:dyDescent="0.2">
      <c r="Q374" s="10"/>
      <c r="S374" s="14"/>
      <c r="T374" s="14"/>
    </row>
    <row r="375" spans="17:20" x14ac:dyDescent="0.2">
      <c r="Q375" s="10"/>
      <c r="S375" s="14"/>
      <c r="T375" s="14"/>
    </row>
    <row r="376" spans="17:20" x14ac:dyDescent="0.2">
      <c r="Q376" s="10"/>
      <c r="S376" s="14"/>
      <c r="T376" s="14"/>
    </row>
    <row r="377" spans="17:20" x14ac:dyDescent="0.2">
      <c r="Q377" s="10"/>
      <c r="S377" s="14"/>
      <c r="T377" s="14"/>
    </row>
    <row r="378" spans="17:20" x14ac:dyDescent="0.2">
      <c r="Q378" s="10"/>
      <c r="S378" s="14"/>
      <c r="T378" s="14"/>
    </row>
    <row r="379" spans="17:20" x14ac:dyDescent="0.2">
      <c r="Q379" s="10"/>
      <c r="S379" s="14"/>
      <c r="T379" s="14"/>
    </row>
    <row r="380" spans="17:20" x14ac:dyDescent="0.2">
      <c r="Q380" s="10"/>
      <c r="S380" s="14"/>
      <c r="T380" s="14"/>
    </row>
    <row r="381" spans="17:20" x14ac:dyDescent="0.2">
      <c r="Q381" s="10"/>
      <c r="S381" s="14"/>
      <c r="T381" s="14"/>
    </row>
    <row r="382" spans="17:20" x14ac:dyDescent="0.2">
      <c r="Q382" s="10"/>
      <c r="S382" s="14"/>
      <c r="T382" s="14"/>
    </row>
    <row r="383" spans="17:20" x14ac:dyDescent="0.2">
      <c r="Q383" s="10"/>
      <c r="S383" s="14"/>
      <c r="T383" s="14"/>
    </row>
    <row r="384" spans="17:20" x14ac:dyDescent="0.2">
      <c r="Q384" s="10"/>
      <c r="S384" s="14"/>
      <c r="T384" s="14"/>
    </row>
    <row r="385" spans="17:20" x14ac:dyDescent="0.2">
      <c r="Q385" s="10"/>
      <c r="S385" s="14"/>
      <c r="T385" s="14"/>
    </row>
    <row r="386" spans="17:20" x14ac:dyDescent="0.2">
      <c r="Q386" s="10"/>
      <c r="S386" s="14"/>
      <c r="T386" s="14"/>
    </row>
    <row r="387" spans="17:20" x14ac:dyDescent="0.2">
      <c r="Q387" s="10"/>
      <c r="S387" s="14"/>
      <c r="T387" s="14"/>
    </row>
    <row r="388" spans="17:20" x14ac:dyDescent="0.2">
      <c r="Q388" s="10"/>
      <c r="S388" s="14"/>
      <c r="T388" s="14"/>
    </row>
    <row r="389" spans="17:20" x14ac:dyDescent="0.2">
      <c r="Q389" s="10"/>
      <c r="S389" s="14"/>
      <c r="T389" s="14"/>
    </row>
    <row r="390" spans="17:20" x14ac:dyDescent="0.2">
      <c r="Q390" s="10"/>
      <c r="S390" s="14"/>
      <c r="T390" s="14"/>
    </row>
    <row r="391" spans="17:20" x14ac:dyDescent="0.2">
      <c r="Q391" s="10"/>
      <c r="S391" s="14"/>
      <c r="T391" s="14"/>
    </row>
    <row r="392" spans="17:20" x14ac:dyDescent="0.2">
      <c r="Q392" s="10"/>
      <c r="S392" s="14"/>
      <c r="T392" s="14"/>
    </row>
    <row r="393" spans="17:20" x14ac:dyDescent="0.2">
      <c r="Q393" s="10"/>
      <c r="S393" s="14"/>
      <c r="T393" s="14"/>
    </row>
    <row r="394" spans="17:20" x14ac:dyDescent="0.2">
      <c r="Q394" s="10"/>
      <c r="S394" s="14"/>
      <c r="T394" s="14"/>
    </row>
    <row r="395" spans="17:20" x14ac:dyDescent="0.2">
      <c r="Q395" s="10"/>
      <c r="S395" s="14"/>
      <c r="T395" s="14"/>
    </row>
    <row r="396" spans="17:20" x14ac:dyDescent="0.2">
      <c r="Q396" s="10"/>
      <c r="S396" s="14"/>
      <c r="T396" s="14"/>
    </row>
    <row r="397" spans="17:20" x14ac:dyDescent="0.2">
      <c r="Q397" s="10"/>
      <c r="S397" s="14"/>
      <c r="T397" s="14"/>
    </row>
    <row r="398" spans="17:20" x14ac:dyDescent="0.2">
      <c r="Q398" s="10"/>
      <c r="S398" s="14"/>
      <c r="T398" s="14"/>
    </row>
    <row r="399" spans="17:20" x14ac:dyDescent="0.2">
      <c r="Q399" s="10"/>
      <c r="S399" s="14"/>
      <c r="T399" s="14"/>
    </row>
    <row r="400" spans="17:20" x14ac:dyDescent="0.2">
      <c r="Q400" s="10"/>
      <c r="S400" s="14"/>
      <c r="T400" s="14"/>
    </row>
    <row r="401" spans="17:20" x14ac:dyDescent="0.2">
      <c r="Q401" s="10"/>
      <c r="S401" s="14"/>
      <c r="T401" s="14"/>
    </row>
    <row r="402" spans="17:20" x14ac:dyDescent="0.2">
      <c r="Q402" s="10"/>
      <c r="S402" s="14"/>
      <c r="T402" s="14"/>
    </row>
    <row r="403" spans="17:20" x14ac:dyDescent="0.2">
      <c r="Q403" s="10"/>
      <c r="S403" s="14"/>
      <c r="T403" s="14"/>
    </row>
    <row r="404" spans="17:20" x14ac:dyDescent="0.2">
      <c r="Q404" s="10"/>
      <c r="S404" s="14"/>
      <c r="T404" s="14"/>
    </row>
    <row r="405" spans="17:20" x14ac:dyDescent="0.2">
      <c r="Q405" s="10"/>
      <c r="S405" s="14"/>
      <c r="T405" s="14"/>
    </row>
    <row r="406" spans="17:20" x14ac:dyDescent="0.2">
      <c r="Q406" s="10"/>
      <c r="S406" s="14"/>
      <c r="T406" s="14"/>
    </row>
    <row r="407" spans="17:20" x14ac:dyDescent="0.2">
      <c r="Q407" s="10"/>
      <c r="S407" s="14"/>
      <c r="T407" s="14"/>
    </row>
    <row r="408" spans="17:20" x14ac:dyDescent="0.2">
      <c r="Q408" s="10"/>
      <c r="S408" s="14"/>
      <c r="T408" s="14"/>
    </row>
    <row r="409" spans="17:20" x14ac:dyDescent="0.2">
      <c r="Q409" s="10"/>
      <c r="S409" s="14"/>
      <c r="T409" s="14"/>
    </row>
    <row r="410" spans="17:20" x14ac:dyDescent="0.2">
      <c r="Q410" s="10"/>
      <c r="S410" s="14"/>
      <c r="T410" s="14"/>
    </row>
    <row r="411" spans="17:20" x14ac:dyDescent="0.2">
      <c r="Q411" s="10"/>
      <c r="S411" s="14"/>
      <c r="T411" s="14"/>
    </row>
    <row r="412" spans="17:20" x14ac:dyDescent="0.2">
      <c r="Q412" s="10"/>
      <c r="S412" s="14"/>
      <c r="T412" s="14"/>
    </row>
    <row r="413" spans="17:20" x14ac:dyDescent="0.2">
      <c r="Q413" s="10"/>
      <c r="S413" s="14"/>
      <c r="T413" s="14"/>
    </row>
    <row r="414" spans="17:20" x14ac:dyDescent="0.2">
      <c r="Q414" s="10"/>
      <c r="S414" s="14"/>
      <c r="T414" s="14"/>
    </row>
    <row r="415" spans="17:20" x14ac:dyDescent="0.2">
      <c r="Q415" s="10"/>
      <c r="S415" s="14"/>
      <c r="T415" s="14"/>
    </row>
    <row r="416" spans="17:20" x14ac:dyDescent="0.2">
      <c r="Q416" s="10"/>
      <c r="S416" s="14"/>
      <c r="T416" s="14"/>
    </row>
    <row r="417" spans="17:20" x14ac:dyDescent="0.2">
      <c r="Q417" s="10"/>
      <c r="S417" s="14"/>
      <c r="T417" s="14"/>
    </row>
    <row r="418" spans="17:20" x14ac:dyDescent="0.2">
      <c r="Q418" s="10"/>
      <c r="S418" s="14"/>
      <c r="T418" s="14"/>
    </row>
    <row r="419" spans="17:20" x14ac:dyDescent="0.2">
      <c r="Q419" s="10"/>
      <c r="S419" s="14"/>
      <c r="T419" s="14"/>
    </row>
    <row r="420" spans="17:20" x14ac:dyDescent="0.2">
      <c r="Q420" s="10"/>
      <c r="S420" s="14"/>
      <c r="T420" s="14"/>
    </row>
    <row r="421" spans="17:20" x14ac:dyDescent="0.2">
      <c r="Q421" s="10"/>
      <c r="S421" s="14"/>
      <c r="T421" s="14"/>
    </row>
    <row r="422" spans="17:20" x14ac:dyDescent="0.2">
      <c r="Q422" s="10"/>
      <c r="S422" s="14"/>
      <c r="T422" s="14"/>
    </row>
    <row r="423" spans="17:20" x14ac:dyDescent="0.2">
      <c r="Q423" s="10"/>
      <c r="S423" s="14"/>
      <c r="T423" s="14"/>
    </row>
    <row r="424" spans="17:20" x14ac:dyDescent="0.2">
      <c r="Q424" s="10"/>
      <c r="S424" s="14"/>
      <c r="T424" s="14"/>
    </row>
    <row r="425" spans="17:20" x14ac:dyDescent="0.2">
      <c r="Q425" s="10"/>
      <c r="S425" s="14"/>
      <c r="T425" s="14"/>
    </row>
    <row r="426" spans="17:20" x14ac:dyDescent="0.2">
      <c r="Q426" s="10"/>
      <c r="S426" s="14"/>
      <c r="T426" s="14"/>
    </row>
    <row r="427" spans="17:20" x14ac:dyDescent="0.2">
      <c r="Q427" s="10"/>
      <c r="S427" s="14"/>
      <c r="T427" s="14"/>
    </row>
    <row r="428" spans="17:20" x14ac:dyDescent="0.2">
      <c r="Q428" s="10"/>
      <c r="S428" s="14"/>
      <c r="T428" s="14"/>
    </row>
    <row r="429" spans="17:20" x14ac:dyDescent="0.2">
      <c r="Q429" s="10"/>
      <c r="S429" s="14"/>
      <c r="T429" s="14"/>
    </row>
    <row r="430" spans="17:20" x14ac:dyDescent="0.2">
      <c r="Q430" s="10"/>
      <c r="S430" s="14"/>
      <c r="T430" s="14"/>
    </row>
    <row r="431" spans="17:20" x14ac:dyDescent="0.2">
      <c r="Q431" s="10"/>
      <c r="S431" s="14"/>
      <c r="T431" s="14"/>
    </row>
    <row r="432" spans="17:20" x14ac:dyDescent="0.2">
      <c r="Q432" s="10"/>
      <c r="S432" s="14"/>
      <c r="T432" s="14"/>
    </row>
    <row r="433" spans="17:20" x14ac:dyDescent="0.2">
      <c r="Q433" s="10"/>
      <c r="S433" s="14"/>
      <c r="T433" s="14"/>
    </row>
    <row r="434" spans="17:20" x14ac:dyDescent="0.2">
      <c r="Q434" s="10"/>
      <c r="S434" s="14"/>
      <c r="T434" s="14"/>
    </row>
    <row r="435" spans="17:20" x14ac:dyDescent="0.2">
      <c r="Q435" s="10"/>
      <c r="S435" s="14"/>
      <c r="T435" s="14"/>
    </row>
    <row r="436" spans="17:20" x14ac:dyDescent="0.2">
      <c r="Q436" s="10"/>
      <c r="S436" s="14"/>
      <c r="T436" s="14"/>
    </row>
    <row r="437" spans="17:20" x14ac:dyDescent="0.2">
      <c r="Q437" s="10"/>
      <c r="S437" s="14"/>
      <c r="T437" s="14"/>
    </row>
    <row r="438" spans="17:20" x14ac:dyDescent="0.2">
      <c r="Q438" s="10"/>
      <c r="S438" s="14"/>
      <c r="T438" s="14"/>
    </row>
    <row r="439" spans="17:20" x14ac:dyDescent="0.2">
      <c r="Q439" s="10"/>
      <c r="S439" s="14"/>
      <c r="T439" s="14"/>
    </row>
    <row r="440" spans="17:20" x14ac:dyDescent="0.2">
      <c r="Q440" s="10"/>
      <c r="S440" s="14"/>
      <c r="T440" s="14"/>
    </row>
    <row r="441" spans="17:20" x14ac:dyDescent="0.2">
      <c r="Q441" s="10"/>
      <c r="S441" s="14"/>
      <c r="T441" s="14"/>
    </row>
    <row r="442" spans="17:20" x14ac:dyDescent="0.2">
      <c r="Q442" s="10"/>
      <c r="S442" s="14"/>
      <c r="T442" s="14"/>
    </row>
    <row r="443" spans="17:20" x14ac:dyDescent="0.2">
      <c r="Q443" s="10"/>
      <c r="S443" s="14"/>
      <c r="T443" s="14"/>
    </row>
    <row r="444" spans="17:20" x14ac:dyDescent="0.2">
      <c r="Q444" s="10"/>
      <c r="S444" s="14"/>
      <c r="T444" s="14"/>
    </row>
    <row r="445" spans="17:20" x14ac:dyDescent="0.2">
      <c r="Q445" s="10"/>
      <c r="S445" s="14"/>
      <c r="T445" s="14"/>
    </row>
    <row r="446" spans="17:20" x14ac:dyDescent="0.2">
      <c r="Q446" s="10"/>
      <c r="S446" s="14"/>
      <c r="T446" s="14"/>
    </row>
    <row r="447" spans="17:20" x14ac:dyDescent="0.2">
      <c r="Q447" s="10"/>
      <c r="S447" s="14"/>
      <c r="T447" s="14"/>
    </row>
    <row r="448" spans="17:20" x14ac:dyDescent="0.2">
      <c r="Q448" s="10"/>
      <c r="S448" s="14"/>
      <c r="T448" s="14"/>
    </row>
    <row r="449" spans="17:20" x14ac:dyDescent="0.2">
      <c r="Q449" s="10"/>
      <c r="S449" s="14"/>
      <c r="T449" s="14"/>
    </row>
    <row r="450" spans="17:20" x14ac:dyDescent="0.2">
      <c r="Q450" s="10"/>
      <c r="S450" s="14"/>
      <c r="T450" s="14"/>
    </row>
    <row r="451" spans="17:20" x14ac:dyDescent="0.2">
      <c r="Q451" s="10"/>
      <c r="S451" s="14"/>
      <c r="T451" s="14"/>
    </row>
    <row r="452" spans="17:20" x14ac:dyDescent="0.2">
      <c r="Q452" s="10"/>
      <c r="S452" s="14"/>
      <c r="T452" s="14"/>
    </row>
    <row r="453" spans="17:20" x14ac:dyDescent="0.2">
      <c r="Q453" s="10"/>
      <c r="S453" s="14"/>
      <c r="T453" s="14"/>
    </row>
    <row r="454" spans="17:20" x14ac:dyDescent="0.2">
      <c r="Q454" s="10"/>
      <c r="S454" s="14"/>
      <c r="T454" s="14"/>
    </row>
    <row r="455" spans="17:20" x14ac:dyDescent="0.2">
      <c r="Q455" s="10"/>
      <c r="S455" s="14"/>
      <c r="T455" s="14"/>
    </row>
    <row r="456" spans="17:20" x14ac:dyDescent="0.2">
      <c r="Q456" s="10"/>
      <c r="S456" s="14"/>
      <c r="T456" s="14"/>
    </row>
    <row r="457" spans="17:20" x14ac:dyDescent="0.2">
      <c r="Q457" s="10"/>
      <c r="S457" s="14"/>
      <c r="T457" s="14"/>
    </row>
    <row r="458" spans="17:20" x14ac:dyDescent="0.2">
      <c r="Q458" s="10"/>
      <c r="S458" s="14"/>
      <c r="T458" s="14"/>
    </row>
    <row r="459" spans="17:20" x14ac:dyDescent="0.2">
      <c r="Q459" s="10"/>
      <c r="S459" s="14"/>
      <c r="T459" s="14"/>
    </row>
    <row r="460" spans="17:20" x14ac:dyDescent="0.2">
      <c r="Q460" s="10"/>
      <c r="S460" s="14"/>
      <c r="T460" s="14"/>
    </row>
    <row r="461" spans="17:20" x14ac:dyDescent="0.2">
      <c r="Q461" s="10"/>
      <c r="S461" s="14"/>
      <c r="T461" s="14"/>
    </row>
    <row r="462" spans="17:20" x14ac:dyDescent="0.2">
      <c r="Q462" s="10"/>
      <c r="S462" s="14"/>
      <c r="T462" s="14"/>
    </row>
    <row r="463" spans="17:20" x14ac:dyDescent="0.2">
      <c r="Q463" s="10"/>
      <c r="S463" s="14"/>
      <c r="T463" s="14"/>
    </row>
    <row r="464" spans="17:20" x14ac:dyDescent="0.2">
      <c r="Q464" s="10"/>
      <c r="S464" s="14"/>
      <c r="T464" s="14"/>
    </row>
    <row r="465" spans="17:20" x14ac:dyDescent="0.2">
      <c r="Q465" s="10"/>
      <c r="S465" s="14"/>
      <c r="T465" s="14"/>
    </row>
    <row r="466" spans="17:20" x14ac:dyDescent="0.2">
      <c r="Q466" s="10"/>
      <c r="S466" s="14"/>
      <c r="T466" s="14"/>
    </row>
    <row r="467" spans="17:20" x14ac:dyDescent="0.2">
      <c r="Q467" s="10"/>
      <c r="S467" s="14"/>
      <c r="T467" s="14"/>
    </row>
    <row r="468" spans="17:20" x14ac:dyDescent="0.2">
      <c r="Q468" s="10"/>
      <c r="S468" s="14"/>
      <c r="T468" s="14"/>
    </row>
    <row r="469" spans="17:20" x14ac:dyDescent="0.2">
      <c r="Q469" s="10"/>
      <c r="S469" s="14"/>
      <c r="T469" s="14"/>
    </row>
    <row r="470" spans="17:20" x14ac:dyDescent="0.2">
      <c r="Q470" s="10"/>
      <c r="S470" s="14"/>
      <c r="T470" s="14"/>
    </row>
    <row r="471" spans="17:20" x14ac:dyDescent="0.2">
      <c r="Q471" s="10"/>
      <c r="S471" s="14"/>
      <c r="T471" s="14"/>
    </row>
    <row r="472" spans="17:20" x14ac:dyDescent="0.2">
      <c r="Q472" s="10"/>
      <c r="S472" s="14"/>
      <c r="T472" s="14"/>
    </row>
    <row r="473" spans="17:20" x14ac:dyDescent="0.2">
      <c r="Q473" s="10"/>
      <c r="S473" s="14"/>
      <c r="T473" s="14"/>
    </row>
    <row r="474" spans="17:20" x14ac:dyDescent="0.2">
      <c r="Q474" s="10"/>
      <c r="S474" s="14"/>
      <c r="T474" s="14"/>
    </row>
    <row r="475" spans="17:20" x14ac:dyDescent="0.2">
      <c r="Q475" s="10"/>
      <c r="S475" s="14"/>
      <c r="T475" s="14"/>
    </row>
    <row r="476" spans="17:20" x14ac:dyDescent="0.2">
      <c r="Q476" s="10"/>
      <c r="S476" s="14"/>
      <c r="T476" s="14"/>
    </row>
    <row r="477" spans="17:20" x14ac:dyDescent="0.2">
      <c r="Q477" s="10"/>
      <c r="S477" s="14"/>
      <c r="T477" s="14"/>
    </row>
    <row r="478" spans="17:20" x14ac:dyDescent="0.2">
      <c r="Q478" s="10"/>
      <c r="S478" s="14"/>
      <c r="T478" s="14"/>
    </row>
    <row r="479" spans="17:20" x14ac:dyDescent="0.2">
      <c r="Q479" s="10"/>
      <c r="S479" s="14"/>
      <c r="T479" s="14"/>
    </row>
    <row r="480" spans="17:20" x14ac:dyDescent="0.2">
      <c r="Q480" s="10"/>
      <c r="S480" s="14"/>
      <c r="T480" s="14"/>
    </row>
    <row r="481" spans="17:20" x14ac:dyDescent="0.2">
      <c r="Q481" s="10"/>
      <c r="S481" s="14"/>
      <c r="T481" s="14"/>
    </row>
    <row r="482" spans="17:20" x14ac:dyDescent="0.2">
      <c r="Q482" s="10"/>
      <c r="S482" s="14"/>
      <c r="T482" s="14"/>
    </row>
    <row r="483" spans="17:20" x14ac:dyDescent="0.2">
      <c r="Q483" s="10"/>
      <c r="S483" s="14"/>
      <c r="T483" s="14"/>
    </row>
    <row r="484" spans="17:20" x14ac:dyDescent="0.2">
      <c r="Q484" s="10"/>
      <c r="S484" s="14"/>
      <c r="T484" s="14"/>
    </row>
    <row r="485" spans="17:20" x14ac:dyDescent="0.2">
      <c r="Q485" s="10"/>
      <c r="S485" s="14"/>
      <c r="T485" s="14"/>
    </row>
    <row r="486" spans="17:20" x14ac:dyDescent="0.2">
      <c r="Q486" s="10"/>
      <c r="S486" s="14"/>
      <c r="T486" s="14"/>
    </row>
    <row r="487" spans="17:20" x14ac:dyDescent="0.2">
      <c r="Q487" s="10"/>
      <c r="S487" s="14"/>
      <c r="T487" s="14"/>
    </row>
    <row r="488" spans="17:20" x14ac:dyDescent="0.2">
      <c r="Q488" s="10"/>
      <c r="S488" s="14"/>
      <c r="T488" s="14"/>
    </row>
    <row r="489" spans="17:20" x14ac:dyDescent="0.2">
      <c r="Q489" s="10"/>
      <c r="S489" s="14"/>
      <c r="T489" s="14"/>
    </row>
    <row r="490" spans="17:20" x14ac:dyDescent="0.2">
      <c r="Q490" s="10"/>
      <c r="S490" s="14"/>
      <c r="T490" s="14"/>
    </row>
    <row r="491" spans="17:20" x14ac:dyDescent="0.2">
      <c r="Q491" s="10"/>
      <c r="S491" s="14"/>
      <c r="T491" s="14"/>
    </row>
    <row r="492" spans="17:20" x14ac:dyDescent="0.2">
      <c r="Q492" s="10"/>
      <c r="S492" s="14"/>
      <c r="T492" s="14"/>
    </row>
    <row r="493" spans="17:20" x14ac:dyDescent="0.2">
      <c r="Q493" s="10"/>
      <c r="S493" s="14"/>
      <c r="T493" s="14"/>
    </row>
    <row r="494" spans="17:20" x14ac:dyDescent="0.2">
      <c r="Q494" s="10"/>
      <c r="S494" s="14"/>
      <c r="T494" s="14"/>
    </row>
    <row r="495" spans="17:20" x14ac:dyDescent="0.2">
      <c r="Q495" s="10"/>
      <c r="S495" s="14"/>
      <c r="T495" s="14"/>
    </row>
    <row r="496" spans="17:20" x14ac:dyDescent="0.2">
      <c r="Q496" s="10"/>
      <c r="S496" s="14"/>
      <c r="T496" s="14"/>
    </row>
    <row r="497" spans="17:20" x14ac:dyDescent="0.2">
      <c r="Q497" s="10"/>
      <c r="S497" s="14"/>
      <c r="T497" s="14"/>
    </row>
    <row r="498" spans="17:20" x14ac:dyDescent="0.2">
      <c r="Q498" s="10"/>
      <c r="S498" s="14"/>
      <c r="T498" s="14"/>
    </row>
    <row r="499" spans="17:20" x14ac:dyDescent="0.2">
      <c r="Q499" s="10"/>
      <c r="S499" s="14"/>
      <c r="T499" s="14"/>
    </row>
    <row r="500" spans="17:20" x14ac:dyDescent="0.2">
      <c r="Q500" s="10"/>
      <c r="S500" s="14"/>
      <c r="T500" s="14"/>
    </row>
    <row r="501" spans="17:20" x14ac:dyDescent="0.2">
      <c r="Q501" s="10"/>
      <c r="S501" s="14"/>
      <c r="T501" s="14"/>
    </row>
    <row r="502" spans="17:20" x14ac:dyDescent="0.2">
      <c r="Q502" s="10"/>
      <c r="S502" s="14"/>
      <c r="T502" s="14"/>
    </row>
    <row r="503" spans="17:20" x14ac:dyDescent="0.2">
      <c r="Q503" s="10"/>
      <c r="S503" s="14"/>
      <c r="T503" s="14"/>
    </row>
    <row r="504" spans="17:20" x14ac:dyDescent="0.2">
      <c r="Q504" s="10"/>
      <c r="S504" s="14"/>
      <c r="T504" s="14"/>
    </row>
    <row r="505" spans="17:20" x14ac:dyDescent="0.2">
      <c r="Q505" s="10"/>
      <c r="S505" s="14"/>
      <c r="T505" s="14"/>
    </row>
    <row r="506" spans="17:20" x14ac:dyDescent="0.2">
      <c r="Q506" s="10"/>
      <c r="S506" s="14"/>
      <c r="T506" s="14"/>
    </row>
    <row r="507" spans="17:20" x14ac:dyDescent="0.2">
      <c r="Q507" s="10"/>
      <c r="S507" s="14"/>
      <c r="T507" s="14"/>
    </row>
    <row r="508" spans="17:20" x14ac:dyDescent="0.2">
      <c r="Q508" s="10"/>
      <c r="S508" s="14"/>
      <c r="T508" s="14"/>
    </row>
    <row r="509" spans="17:20" x14ac:dyDescent="0.2">
      <c r="Q509" s="10"/>
      <c r="S509" s="14"/>
      <c r="T509" s="14"/>
    </row>
    <row r="510" spans="17:20" x14ac:dyDescent="0.2">
      <c r="Q510" s="10"/>
      <c r="S510" s="14"/>
      <c r="T510" s="14"/>
    </row>
    <row r="511" spans="17:20" x14ac:dyDescent="0.2">
      <c r="Q511" s="10"/>
      <c r="S511" s="14"/>
      <c r="T511" s="14"/>
    </row>
    <row r="512" spans="17:20" x14ac:dyDescent="0.2">
      <c r="Q512" s="10"/>
      <c r="S512" s="14"/>
      <c r="T512" s="14"/>
    </row>
    <row r="513" spans="17:20" x14ac:dyDescent="0.2">
      <c r="Q513" s="10"/>
      <c r="S513" s="14"/>
      <c r="T513" s="14"/>
    </row>
    <row r="514" spans="17:20" x14ac:dyDescent="0.2">
      <c r="Q514" s="10"/>
      <c r="S514" s="14"/>
      <c r="T514" s="14"/>
    </row>
    <row r="515" spans="17:20" x14ac:dyDescent="0.2">
      <c r="Q515" s="10"/>
      <c r="S515" s="14"/>
      <c r="T515" s="14"/>
    </row>
    <row r="516" spans="17:20" x14ac:dyDescent="0.2">
      <c r="Q516" s="10"/>
      <c r="S516" s="14"/>
      <c r="T516" s="14"/>
    </row>
    <row r="517" spans="17:20" x14ac:dyDescent="0.2">
      <c r="Q517" s="10"/>
      <c r="S517" s="14"/>
      <c r="T517" s="14"/>
    </row>
    <row r="518" spans="17:20" x14ac:dyDescent="0.2">
      <c r="Q518" s="10"/>
      <c r="S518" s="14"/>
      <c r="T518" s="14"/>
    </row>
    <row r="519" spans="17:20" x14ac:dyDescent="0.2">
      <c r="Q519" s="10"/>
      <c r="S519" s="14"/>
      <c r="T519" s="14"/>
    </row>
    <row r="520" spans="17:20" x14ac:dyDescent="0.2">
      <c r="Q520" s="10"/>
      <c r="S520" s="14"/>
      <c r="T520" s="14"/>
    </row>
    <row r="521" spans="17:20" x14ac:dyDescent="0.2">
      <c r="Q521" s="10"/>
      <c r="S521" s="14"/>
      <c r="T521" s="14"/>
    </row>
    <row r="522" spans="17:20" x14ac:dyDescent="0.2">
      <c r="Q522" s="10"/>
      <c r="S522" s="14"/>
      <c r="T522" s="14"/>
    </row>
    <row r="523" spans="17:20" x14ac:dyDescent="0.2">
      <c r="Q523" s="10"/>
      <c r="S523" s="14"/>
      <c r="T523" s="14"/>
    </row>
    <row r="524" spans="17:20" x14ac:dyDescent="0.2">
      <c r="Q524" s="10"/>
      <c r="S524" s="14"/>
      <c r="T524" s="14"/>
    </row>
    <row r="525" spans="17:20" x14ac:dyDescent="0.2">
      <c r="Q525" s="10"/>
      <c r="S525" s="14"/>
      <c r="T525" s="14"/>
    </row>
    <row r="526" spans="17:20" x14ac:dyDescent="0.2">
      <c r="Q526" s="10"/>
      <c r="S526" s="14"/>
      <c r="T526" s="14"/>
    </row>
    <row r="527" spans="17:20" x14ac:dyDescent="0.2">
      <c r="Q527" s="10"/>
      <c r="S527" s="14"/>
      <c r="T527" s="14"/>
    </row>
    <row r="528" spans="17:20" x14ac:dyDescent="0.2">
      <c r="Q528" s="10"/>
      <c r="S528" s="14"/>
      <c r="T528" s="14"/>
    </row>
    <row r="529" spans="17:20" x14ac:dyDescent="0.2">
      <c r="Q529" s="10"/>
      <c r="S529" s="14"/>
      <c r="T529" s="14"/>
    </row>
    <row r="530" spans="17:20" x14ac:dyDescent="0.2">
      <c r="Q530" s="10"/>
      <c r="S530" s="14"/>
      <c r="T530" s="14"/>
    </row>
    <row r="531" spans="17:20" x14ac:dyDescent="0.2">
      <c r="Q531" s="10"/>
      <c r="S531" s="14"/>
      <c r="T531" s="14"/>
    </row>
    <row r="532" spans="17:20" x14ac:dyDescent="0.2">
      <c r="Q532" s="10"/>
      <c r="S532" s="14"/>
      <c r="T532" s="14"/>
    </row>
    <row r="533" spans="17:20" x14ac:dyDescent="0.2">
      <c r="Q533" s="10"/>
      <c r="S533" s="14"/>
      <c r="T533" s="14"/>
    </row>
    <row r="534" spans="17:20" x14ac:dyDescent="0.2">
      <c r="Q534" s="10"/>
      <c r="S534" s="14"/>
      <c r="T534" s="14"/>
    </row>
    <row r="535" spans="17:20" x14ac:dyDescent="0.2">
      <c r="Q535" s="10"/>
      <c r="S535" s="14"/>
      <c r="T535" s="14"/>
    </row>
    <row r="536" spans="17:20" x14ac:dyDescent="0.2">
      <c r="Q536" s="10"/>
      <c r="S536" s="14"/>
      <c r="T536" s="14"/>
    </row>
    <row r="537" spans="17:20" x14ac:dyDescent="0.2">
      <c r="Q537" s="10"/>
      <c r="S537" s="14"/>
      <c r="T537" s="14"/>
    </row>
    <row r="538" spans="17:20" x14ac:dyDescent="0.2">
      <c r="Q538" s="10"/>
      <c r="S538" s="14"/>
      <c r="T538" s="14"/>
    </row>
    <row r="539" spans="17:20" x14ac:dyDescent="0.2">
      <c r="Q539" s="10"/>
      <c r="S539" s="14"/>
      <c r="T539" s="14"/>
    </row>
    <row r="540" spans="17:20" x14ac:dyDescent="0.2">
      <c r="Q540" s="10"/>
      <c r="S540" s="14"/>
      <c r="T540" s="14"/>
    </row>
    <row r="541" spans="17:20" x14ac:dyDescent="0.2">
      <c r="Q541" s="10"/>
      <c r="S541" s="14"/>
      <c r="T541" s="14"/>
    </row>
    <row r="542" spans="17:20" x14ac:dyDescent="0.2">
      <c r="Q542" s="10"/>
      <c r="S542" s="14"/>
      <c r="T542" s="14"/>
    </row>
    <row r="543" spans="17:20" x14ac:dyDescent="0.2">
      <c r="Q543" s="10"/>
      <c r="S543" s="14"/>
      <c r="T543" s="14"/>
    </row>
    <row r="544" spans="17:20" x14ac:dyDescent="0.2">
      <c r="Q544" s="10"/>
      <c r="S544" s="14"/>
      <c r="T544" s="14"/>
    </row>
    <row r="545" spans="17:20" x14ac:dyDescent="0.2">
      <c r="Q545" s="10"/>
      <c r="S545" s="14"/>
      <c r="T545" s="14"/>
    </row>
    <row r="546" spans="17:20" x14ac:dyDescent="0.2">
      <c r="Q546" s="10"/>
      <c r="S546" s="14"/>
      <c r="T546" s="14"/>
    </row>
    <row r="547" spans="17:20" x14ac:dyDescent="0.2">
      <c r="Q547" s="10"/>
      <c r="S547" s="14"/>
      <c r="T547" s="14"/>
    </row>
    <row r="548" spans="17:20" x14ac:dyDescent="0.2">
      <c r="Q548" s="10"/>
      <c r="S548" s="14"/>
      <c r="T548" s="14"/>
    </row>
    <row r="549" spans="17:20" x14ac:dyDescent="0.2">
      <c r="Q549" s="10"/>
      <c r="S549" s="14"/>
      <c r="T549" s="14"/>
    </row>
    <row r="550" spans="17:20" x14ac:dyDescent="0.2">
      <c r="Q550" s="10"/>
      <c r="S550" s="14"/>
      <c r="T550" s="14"/>
    </row>
    <row r="551" spans="17:20" x14ac:dyDescent="0.2">
      <c r="Q551" s="10"/>
      <c r="S551" s="14"/>
      <c r="T551" s="14"/>
    </row>
    <row r="552" spans="17:20" x14ac:dyDescent="0.2">
      <c r="Q552" s="10"/>
      <c r="S552" s="14"/>
      <c r="T552" s="14"/>
    </row>
    <row r="553" spans="17:20" x14ac:dyDescent="0.2">
      <c r="Q553" s="10"/>
      <c r="S553" s="14"/>
      <c r="T553" s="14"/>
    </row>
    <row r="554" spans="17:20" x14ac:dyDescent="0.2">
      <c r="Q554" s="10"/>
      <c r="S554" s="14"/>
      <c r="T554" s="14"/>
    </row>
    <row r="555" spans="17:20" x14ac:dyDescent="0.2">
      <c r="Q555" s="10"/>
      <c r="S555" s="14"/>
      <c r="T555" s="14"/>
    </row>
    <row r="556" spans="17:20" x14ac:dyDescent="0.2">
      <c r="Q556" s="10"/>
      <c r="S556" s="14"/>
      <c r="T556" s="14"/>
    </row>
    <row r="557" spans="17:20" x14ac:dyDescent="0.2">
      <c r="Q557" s="10"/>
      <c r="S557" s="14"/>
      <c r="T557" s="14"/>
    </row>
    <row r="558" spans="17:20" x14ac:dyDescent="0.2">
      <c r="Q558" s="10"/>
      <c r="S558" s="14"/>
      <c r="T558" s="14"/>
    </row>
    <row r="559" spans="17:20" x14ac:dyDescent="0.2">
      <c r="Q559" s="10"/>
      <c r="S559" s="14"/>
      <c r="T559" s="14"/>
    </row>
    <row r="560" spans="17:20" x14ac:dyDescent="0.2">
      <c r="Q560" s="10"/>
      <c r="S560" s="14"/>
      <c r="T560" s="14"/>
    </row>
    <row r="561" spans="17:20" x14ac:dyDescent="0.2">
      <c r="Q561" s="10"/>
      <c r="S561" s="14"/>
      <c r="T561" s="14"/>
    </row>
    <row r="562" spans="17:20" x14ac:dyDescent="0.2">
      <c r="Q562" s="10"/>
      <c r="S562" s="14"/>
      <c r="T562" s="14"/>
    </row>
    <row r="563" spans="17:20" x14ac:dyDescent="0.2">
      <c r="Q563" s="10"/>
      <c r="S563" s="14"/>
      <c r="T563" s="14"/>
    </row>
    <row r="564" spans="17:20" x14ac:dyDescent="0.2">
      <c r="Q564" s="10"/>
      <c r="S564" s="14"/>
      <c r="T564" s="14"/>
    </row>
    <row r="565" spans="17:20" x14ac:dyDescent="0.2">
      <c r="Q565" s="10"/>
      <c r="S565" s="14"/>
      <c r="T565" s="14"/>
    </row>
    <row r="566" spans="17:20" x14ac:dyDescent="0.2">
      <c r="Q566" s="10"/>
      <c r="S566" s="14"/>
      <c r="T566" s="14"/>
    </row>
    <row r="567" spans="17:20" x14ac:dyDescent="0.2">
      <c r="Q567" s="10"/>
      <c r="S567" s="14"/>
      <c r="T567" s="14"/>
    </row>
    <row r="568" spans="17:20" x14ac:dyDescent="0.2">
      <c r="Q568" s="10"/>
      <c r="S568" s="14"/>
      <c r="T568" s="14"/>
    </row>
    <row r="569" spans="17:20" x14ac:dyDescent="0.2">
      <c r="Q569" s="10"/>
      <c r="S569" s="14"/>
      <c r="T569" s="14"/>
    </row>
    <row r="570" spans="17:20" x14ac:dyDescent="0.2">
      <c r="Q570" s="10"/>
      <c r="S570" s="14"/>
      <c r="T570" s="14"/>
    </row>
    <row r="571" spans="17:20" x14ac:dyDescent="0.2">
      <c r="Q571" s="10"/>
      <c r="S571" s="14"/>
      <c r="T571" s="14"/>
    </row>
    <row r="572" spans="17:20" x14ac:dyDescent="0.2">
      <c r="Q572" s="10"/>
      <c r="S572" s="14"/>
      <c r="T572" s="14"/>
    </row>
    <row r="573" spans="17:20" x14ac:dyDescent="0.2">
      <c r="Q573" s="10"/>
      <c r="S573" s="14"/>
      <c r="T573" s="14"/>
    </row>
    <row r="574" spans="17:20" x14ac:dyDescent="0.2">
      <c r="Q574" s="10"/>
      <c r="S574" s="14"/>
      <c r="T574" s="14"/>
    </row>
    <row r="575" spans="17:20" x14ac:dyDescent="0.2">
      <c r="Q575" s="10"/>
      <c r="S575" s="14"/>
      <c r="T575" s="14"/>
    </row>
    <row r="576" spans="17:20" x14ac:dyDescent="0.2">
      <c r="Q576" s="10"/>
      <c r="S576" s="14"/>
      <c r="T576" s="14"/>
    </row>
    <row r="577" spans="17:20" x14ac:dyDescent="0.2">
      <c r="Q577" s="10"/>
      <c r="S577" s="14"/>
      <c r="T577" s="14"/>
    </row>
    <row r="578" spans="17:20" x14ac:dyDescent="0.2">
      <c r="Q578" s="10"/>
      <c r="S578" s="14"/>
      <c r="T578" s="14"/>
    </row>
    <row r="579" spans="17:20" x14ac:dyDescent="0.2">
      <c r="Q579" s="10"/>
      <c r="S579" s="14"/>
      <c r="T579" s="14"/>
    </row>
    <row r="580" spans="17:20" x14ac:dyDescent="0.2">
      <c r="Q580" s="10"/>
      <c r="S580" s="14"/>
      <c r="T580" s="14"/>
    </row>
    <row r="581" spans="17:20" x14ac:dyDescent="0.2">
      <c r="Q581" s="10"/>
      <c r="S581" s="14"/>
      <c r="T581" s="14"/>
    </row>
    <row r="582" spans="17:20" x14ac:dyDescent="0.2">
      <c r="Q582" s="10"/>
      <c r="S582" s="14"/>
      <c r="T582" s="14"/>
    </row>
    <row r="583" spans="17:20" x14ac:dyDescent="0.2">
      <c r="Q583" s="10"/>
      <c r="S583" s="14"/>
      <c r="T583" s="14"/>
    </row>
    <row r="584" spans="17:20" x14ac:dyDescent="0.2">
      <c r="Q584" s="10"/>
      <c r="S584" s="14"/>
      <c r="T584" s="14"/>
    </row>
    <row r="585" spans="17:20" x14ac:dyDescent="0.2">
      <c r="Q585" s="10"/>
      <c r="S585" s="14"/>
      <c r="T585" s="14"/>
    </row>
    <row r="586" spans="17:20" x14ac:dyDescent="0.2">
      <c r="Q586" s="10"/>
      <c r="S586" s="14"/>
      <c r="T586" s="14"/>
    </row>
    <row r="587" spans="17:20" x14ac:dyDescent="0.2">
      <c r="Q587" s="10"/>
      <c r="S587" s="14"/>
      <c r="T587" s="14"/>
    </row>
    <row r="588" spans="17:20" x14ac:dyDescent="0.2">
      <c r="Q588" s="10"/>
      <c r="S588" s="14"/>
      <c r="T588" s="14"/>
    </row>
    <row r="589" spans="17:20" x14ac:dyDescent="0.2">
      <c r="Q589" s="10"/>
      <c r="S589" s="14"/>
      <c r="T589" s="14"/>
    </row>
    <row r="590" spans="17:20" x14ac:dyDescent="0.2">
      <c r="Q590" s="10"/>
      <c r="S590" s="14"/>
      <c r="T590" s="14"/>
    </row>
    <row r="591" spans="17:20" x14ac:dyDescent="0.2">
      <c r="Q591" s="10"/>
      <c r="S591" s="14"/>
      <c r="T591" s="14"/>
    </row>
    <row r="592" spans="17:20" x14ac:dyDescent="0.2">
      <c r="Q592" s="10"/>
      <c r="S592" s="14"/>
      <c r="T592" s="14"/>
    </row>
    <row r="593" spans="17:20" x14ac:dyDescent="0.2">
      <c r="Q593" s="10"/>
      <c r="S593" s="14"/>
      <c r="T593" s="14"/>
    </row>
    <row r="594" spans="17:20" x14ac:dyDescent="0.2">
      <c r="Q594" s="10"/>
      <c r="S594" s="14"/>
      <c r="T594" s="14"/>
    </row>
    <row r="595" spans="17:20" x14ac:dyDescent="0.2">
      <c r="Q595" s="10"/>
      <c r="S595" s="14"/>
      <c r="T595" s="14"/>
    </row>
    <row r="596" spans="17:20" x14ac:dyDescent="0.2">
      <c r="Q596" s="10"/>
      <c r="S596" s="14"/>
      <c r="T596" s="14"/>
    </row>
    <row r="597" spans="17:20" x14ac:dyDescent="0.2">
      <c r="Q597" s="10"/>
      <c r="S597" s="14"/>
      <c r="T597" s="14"/>
    </row>
    <row r="598" spans="17:20" x14ac:dyDescent="0.2">
      <c r="Q598" s="10"/>
      <c r="S598" s="14"/>
      <c r="T598" s="14"/>
    </row>
    <row r="599" spans="17:20" x14ac:dyDescent="0.2">
      <c r="Q599" s="10"/>
      <c r="S599" s="14"/>
      <c r="T599" s="14"/>
    </row>
    <row r="600" spans="17:20" x14ac:dyDescent="0.2">
      <c r="Q600" s="10"/>
      <c r="S600" s="14"/>
      <c r="T600" s="14"/>
    </row>
    <row r="601" spans="17:20" x14ac:dyDescent="0.2">
      <c r="Q601" s="10"/>
      <c r="S601" s="14"/>
      <c r="T601" s="14"/>
    </row>
    <row r="602" spans="17:20" x14ac:dyDescent="0.2">
      <c r="Q602" s="10"/>
      <c r="S602" s="14"/>
      <c r="T602" s="14"/>
    </row>
    <row r="603" spans="17:20" x14ac:dyDescent="0.2">
      <c r="Q603" s="10"/>
      <c r="S603" s="14"/>
      <c r="T603" s="14"/>
    </row>
    <row r="604" spans="17:20" x14ac:dyDescent="0.2">
      <c r="Q604" s="10"/>
      <c r="S604" s="14"/>
      <c r="T604" s="14"/>
    </row>
    <row r="605" spans="17:20" x14ac:dyDescent="0.2">
      <c r="Q605" s="10"/>
      <c r="S605" s="14"/>
      <c r="T605" s="14"/>
    </row>
    <row r="606" spans="17:20" x14ac:dyDescent="0.2">
      <c r="Q606" s="10"/>
      <c r="S606" s="14"/>
      <c r="T606" s="14"/>
    </row>
    <row r="607" spans="17:20" x14ac:dyDescent="0.2">
      <c r="Q607" s="10"/>
      <c r="S607" s="14"/>
      <c r="T607" s="14"/>
    </row>
    <row r="608" spans="17:20" x14ac:dyDescent="0.2">
      <c r="Q608" s="10"/>
      <c r="S608" s="14"/>
      <c r="T608" s="14"/>
    </row>
    <row r="609" spans="17:20" x14ac:dyDescent="0.2">
      <c r="Q609" s="10"/>
      <c r="S609" s="14"/>
      <c r="T609" s="14"/>
    </row>
    <row r="610" spans="17:20" x14ac:dyDescent="0.2">
      <c r="Q610" s="10"/>
      <c r="S610" s="14"/>
      <c r="T610" s="14"/>
    </row>
    <row r="611" spans="17:20" x14ac:dyDescent="0.2">
      <c r="Q611" s="10"/>
      <c r="S611" s="14"/>
      <c r="T611" s="14"/>
    </row>
    <row r="612" spans="17:20" x14ac:dyDescent="0.2">
      <c r="Q612" s="10"/>
      <c r="S612" s="14"/>
      <c r="T612" s="14"/>
    </row>
    <row r="613" spans="17:20" x14ac:dyDescent="0.2">
      <c r="Q613" s="10"/>
      <c r="S613" s="14"/>
      <c r="T613" s="14"/>
    </row>
    <row r="614" spans="17:20" x14ac:dyDescent="0.2">
      <c r="Q614" s="10"/>
      <c r="S614" s="14"/>
      <c r="T614" s="14"/>
    </row>
    <row r="615" spans="17:20" x14ac:dyDescent="0.2">
      <c r="Q615" s="10"/>
      <c r="S615" s="14"/>
      <c r="T615" s="14"/>
    </row>
    <row r="616" spans="17:20" x14ac:dyDescent="0.2">
      <c r="Q616" s="10"/>
      <c r="S616" s="14"/>
      <c r="T616" s="14"/>
    </row>
    <row r="617" spans="17:20" x14ac:dyDescent="0.2">
      <c r="Q617" s="10"/>
      <c r="S617" s="14"/>
      <c r="T617" s="14"/>
    </row>
    <row r="618" spans="17:20" x14ac:dyDescent="0.2">
      <c r="Q618" s="10"/>
      <c r="S618" s="14"/>
      <c r="T618" s="14"/>
    </row>
    <row r="619" spans="17:20" x14ac:dyDescent="0.2">
      <c r="Q619" s="10"/>
      <c r="S619" s="14"/>
      <c r="T619" s="14"/>
    </row>
    <row r="620" spans="17:20" x14ac:dyDescent="0.2">
      <c r="Q620" s="10"/>
      <c r="S620" s="14"/>
      <c r="T620" s="14"/>
    </row>
    <row r="621" spans="17:20" x14ac:dyDescent="0.2">
      <c r="Q621" s="10"/>
      <c r="S621" s="14"/>
      <c r="T621" s="14"/>
    </row>
    <row r="622" spans="17:20" x14ac:dyDescent="0.2">
      <c r="Q622" s="10"/>
      <c r="S622" s="14"/>
      <c r="T622" s="14"/>
    </row>
    <row r="623" spans="17:20" x14ac:dyDescent="0.2">
      <c r="Q623" s="10"/>
      <c r="S623" s="14"/>
      <c r="T623" s="14"/>
    </row>
    <row r="624" spans="17:20" x14ac:dyDescent="0.2">
      <c r="Q624" s="10"/>
      <c r="S624" s="14"/>
      <c r="T624" s="14"/>
    </row>
    <row r="625" spans="17:20" x14ac:dyDescent="0.2">
      <c r="Q625" s="10"/>
      <c r="S625" s="14"/>
      <c r="T625" s="14"/>
    </row>
    <row r="626" spans="17:20" x14ac:dyDescent="0.2">
      <c r="Q626" s="10"/>
      <c r="S626" s="14"/>
      <c r="T626" s="14"/>
    </row>
    <row r="627" spans="17:20" x14ac:dyDescent="0.2">
      <c r="Q627" s="10"/>
      <c r="S627" s="14"/>
      <c r="T627" s="14"/>
    </row>
    <row r="628" spans="17:20" x14ac:dyDescent="0.2">
      <c r="Q628" s="10"/>
      <c r="S628" s="14"/>
      <c r="T628" s="14"/>
    </row>
    <row r="629" spans="17:20" x14ac:dyDescent="0.2">
      <c r="Q629" s="10"/>
      <c r="S629" s="14"/>
      <c r="T629" s="14"/>
    </row>
    <row r="630" spans="17:20" x14ac:dyDescent="0.2">
      <c r="Q630" s="10"/>
      <c r="S630" s="14"/>
      <c r="T630" s="14"/>
    </row>
    <row r="631" spans="17:20" x14ac:dyDescent="0.2">
      <c r="Q631" s="10"/>
      <c r="S631" s="14"/>
      <c r="T631" s="14"/>
    </row>
    <row r="632" spans="17:20" x14ac:dyDescent="0.2">
      <c r="Q632" s="10"/>
      <c r="S632" s="14"/>
      <c r="T632" s="14"/>
    </row>
    <row r="633" spans="17:20" x14ac:dyDescent="0.2">
      <c r="Q633" s="10"/>
      <c r="S633" s="14"/>
      <c r="T633" s="14"/>
    </row>
    <row r="634" spans="17:20" x14ac:dyDescent="0.2">
      <c r="Q634" s="10"/>
      <c r="S634" s="14"/>
      <c r="T634" s="14"/>
    </row>
    <row r="635" spans="17:20" x14ac:dyDescent="0.2">
      <c r="Q635" s="10"/>
      <c r="S635" s="14"/>
      <c r="T635" s="14"/>
    </row>
    <row r="636" spans="17:20" x14ac:dyDescent="0.2">
      <c r="Q636" s="10"/>
      <c r="S636" s="14"/>
      <c r="T636" s="14"/>
    </row>
    <row r="637" spans="17:20" x14ac:dyDescent="0.2">
      <c r="Q637" s="10"/>
      <c r="S637" s="14"/>
      <c r="T637" s="14"/>
    </row>
    <row r="638" spans="17:20" x14ac:dyDescent="0.2">
      <c r="Q638" s="10"/>
      <c r="S638" s="14"/>
      <c r="T638" s="14"/>
    </row>
    <row r="639" spans="17:20" x14ac:dyDescent="0.2">
      <c r="Q639" s="10"/>
      <c r="S639" s="14"/>
      <c r="T639" s="14"/>
    </row>
    <row r="640" spans="17:20" x14ac:dyDescent="0.2">
      <c r="Q640" s="10"/>
      <c r="S640" s="14"/>
      <c r="T640" s="14"/>
    </row>
    <row r="641" spans="17:20" x14ac:dyDescent="0.2">
      <c r="Q641" s="10"/>
      <c r="S641" s="14"/>
      <c r="T641" s="14"/>
    </row>
    <row r="642" spans="17:20" x14ac:dyDescent="0.2">
      <c r="Q642" s="10"/>
      <c r="S642" s="14"/>
      <c r="T642" s="14"/>
    </row>
    <row r="643" spans="17:20" x14ac:dyDescent="0.2">
      <c r="Q643" s="10"/>
      <c r="S643" s="14"/>
      <c r="T643" s="14"/>
    </row>
    <row r="644" spans="17:20" x14ac:dyDescent="0.2">
      <c r="Q644" s="10"/>
      <c r="S644" s="14"/>
      <c r="T644" s="14"/>
    </row>
    <row r="645" spans="17:20" x14ac:dyDescent="0.2">
      <c r="Q645" s="10"/>
      <c r="S645" s="14"/>
      <c r="T645" s="14"/>
    </row>
    <row r="646" spans="17:20" x14ac:dyDescent="0.2">
      <c r="Q646" s="10"/>
      <c r="S646" s="14"/>
      <c r="T646" s="14"/>
    </row>
    <row r="647" spans="17:20" x14ac:dyDescent="0.2">
      <c r="Q647" s="10"/>
      <c r="S647" s="14"/>
      <c r="T647" s="14"/>
    </row>
    <row r="648" spans="17:20" x14ac:dyDescent="0.2">
      <c r="Q648" s="10"/>
      <c r="S648" s="14"/>
      <c r="T648" s="14"/>
    </row>
    <row r="649" spans="17:20" x14ac:dyDescent="0.2">
      <c r="Q649" s="10"/>
      <c r="S649" s="14"/>
      <c r="T649" s="14"/>
    </row>
    <row r="650" spans="17:20" x14ac:dyDescent="0.2">
      <c r="Q650" s="10"/>
      <c r="S650" s="14"/>
      <c r="T650" s="14"/>
    </row>
    <row r="651" spans="17:20" x14ac:dyDescent="0.2">
      <c r="Q651" s="10"/>
      <c r="S651" s="14"/>
      <c r="T651" s="14"/>
    </row>
    <row r="652" spans="17:20" x14ac:dyDescent="0.2">
      <c r="Q652" s="10"/>
      <c r="S652" s="14"/>
      <c r="T652" s="14"/>
    </row>
    <row r="653" spans="17:20" x14ac:dyDescent="0.2">
      <c r="Q653" s="10"/>
      <c r="S653" s="14"/>
      <c r="T653" s="14"/>
    </row>
    <row r="654" spans="17:20" x14ac:dyDescent="0.2">
      <c r="Q654" s="10"/>
      <c r="S654" s="14"/>
      <c r="T654" s="14"/>
    </row>
    <row r="655" spans="17:20" x14ac:dyDescent="0.2">
      <c r="Q655" s="10"/>
      <c r="S655" s="14"/>
      <c r="T655" s="14"/>
    </row>
    <row r="656" spans="17:20" x14ac:dyDescent="0.2">
      <c r="Q656" s="10"/>
      <c r="S656" s="14"/>
      <c r="T656" s="14"/>
    </row>
    <row r="657" spans="17:20" x14ac:dyDescent="0.2">
      <c r="Q657" s="10"/>
      <c r="S657" s="14"/>
      <c r="T657" s="14"/>
    </row>
    <row r="658" spans="17:20" x14ac:dyDescent="0.2">
      <c r="Q658" s="10"/>
      <c r="S658" s="14"/>
      <c r="T658" s="14"/>
    </row>
    <row r="659" spans="17:20" x14ac:dyDescent="0.2">
      <c r="Q659" s="10"/>
      <c r="S659" s="14"/>
      <c r="T659" s="14"/>
    </row>
    <row r="660" spans="17:20" x14ac:dyDescent="0.2">
      <c r="Q660" s="10"/>
      <c r="S660" s="14"/>
      <c r="T660" s="14"/>
    </row>
    <row r="661" spans="17:20" x14ac:dyDescent="0.2">
      <c r="Q661" s="10"/>
      <c r="S661" s="14"/>
      <c r="T661" s="14"/>
    </row>
    <row r="662" spans="17:20" x14ac:dyDescent="0.2">
      <c r="Q662" s="10"/>
      <c r="S662" s="14"/>
      <c r="T662" s="14"/>
    </row>
    <row r="663" spans="17:20" x14ac:dyDescent="0.2">
      <c r="Q663" s="10"/>
      <c r="S663" s="14"/>
      <c r="T663" s="14"/>
    </row>
    <row r="664" spans="17:20" x14ac:dyDescent="0.2">
      <c r="Q664" s="10"/>
      <c r="S664" s="14"/>
      <c r="T664" s="14"/>
    </row>
    <row r="665" spans="17:20" x14ac:dyDescent="0.2">
      <c r="Q665" s="10"/>
      <c r="S665" s="14"/>
      <c r="T665" s="14"/>
    </row>
    <row r="666" spans="17:20" x14ac:dyDescent="0.2">
      <c r="Q666" s="10"/>
      <c r="S666" s="14"/>
      <c r="T666" s="14"/>
    </row>
    <row r="667" spans="17:20" x14ac:dyDescent="0.2">
      <c r="Q667" s="10"/>
      <c r="S667" s="14"/>
      <c r="T667" s="14"/>
    </row>
    <row r="668" spans="17:20" x14ac:dyDescent="0.2">
      <c r="Q668" s="10"/>
      <c r="S668" s="14"/>
      <c r="T668" s="14"/>
    </row>
    <row r="669" spans="17:20" x14ac:dyDescent="0.2">
      <c r="Q669" s="10"/>
      <c r="S669" s="14"/>
      <c r="T669" s="14"/>
    </row>
    <row r="670" spans="17:20" x14ac:dyDescent="0.2">
      <c r="Q670" s="10"/>
      <c r="S670" s="14"/>
      <c r="T670" s="14"/>
    </row>
    <row r="671" spans="17:20" x14ac:dyDescent="0.2">
      <c r="Q671" s="10"/>
      <c r="S671" s="14"/>
      <c r="T671" s="14"/>
    </row>
    <row r="672" spans="17:20" x14ac:dyDescent="0.2">
      <c r="Q672" s="10"/>
      <c r="S672" s="14"/>
      <c r="T672" s="14"/>
    </row>
    <row r="673" spans="17:20" x14ac:dyDescent="0.2">
      <c r="Q673" s="10"/>
      <c r="S673" s="14"/>
      <c r="T673" s="14"/>
    </row>
    <row r="674" spans="17:20" x14ac:dyDescent="0.2">
      <c r="Q674" s="10"/>
      <c r="S674" s="14"/>
      <c r="T674" s="14"/>
    </row>
    <row r="675" spans="17:20" x14ac:dyDescent="0.2">
      <c r="Q675" s="10"/>
      <c r="S675" s="14"/>
      <c r="T675" s="14"/>
    </row>
    <row r="676" spans="17:20" x14ac:dyDescent="0.2">
      <c r="Q676" s="10"/>
      <c r="S676" s="14"/>
      <c r="T676" s="14"/>
    </row>
    <row r="677" spans="17:20" x14ac:dyDescent="0.2">
      <c r="Q677" s="10"/>
      <c r="S677" s="14"/>
      <c r="T677" s="14"/>
    </row>
    <row r="678" spans="17:20" x14ac:dyDescent="0.2">
      <c r="Q678" s="10"/>
      <c r="S678" s="14"/>
      <c r="T678" s="14"/>
    </row>
    <row r="679" spans="17:20" x14ac:dyDescent="0.2">
      <c r="Q679" s="10"/>
      <c r="S679" s="14"/>
      <c r="T679" s="14"/>
    </row>
    <row r="680" spans="17:20" x14ac:dyDescent="0.2">
      <c r="Q680" s="10"/>
      <c r="S680" s="14"/>
      <c r="T680" s="14"/>
    </row>
    <row r="681" spans="17:20" x14ac:dyDescent="0.2">
      <c r="Q681" s="10"/>
      <c r="S681" s="14"/>
      <c r="T681" s="14"/>
    </row>
    <row r="682" spans="17:20" x14ac:dyDescent="0.2">
      <c r="Q682" s="10"/>
      <c r="S682" s="14"/>
      <c r="T682" s="14"/>
    </row>
    <row r="683" spans="17:20" x14ac:dyDescent="0.2">
      <c r="Q683" s="10"/>
      <c r="S683" s="14"/>
      <c r="T683" s="14"/>
    </row>
    <row r="684" spans="17:20" x14ac:dyDescent="0.2">
      <c r="Q684" s="10"/>
      <c r="S684" s="14"/>
      <c r="T684" s="14"/>
    </row>
    <row r="685" spans="17:20" x14ac:dyDescent="0.2">
      <c r="Q685" s="10"/>
      <c r="S685" s="14"/>
      <c r="T685" s="14"/>
    </row>
    <row r="686" spans="17:20" x14ac:dyDescent="0.2">
      <c r="Q686" s="10"/>
      <c r="S686" s="14"/>
      <c r="T686" s="14"/>
    </row>
    <row r="687" spans="17:20" x14ac:dyDescent="0.2">
      <c r="Q687" s="10"/>
      <c r="S687" s="14"/>
      <c r="T687" s="14"/>
    </row>
    <row r="688" spans="17:20" x14ac:dyDescent="0.2">
      <c r="Q688" s="10"/>
      <c r="S688" s="14"/>
      <c r="T688" s="14"/>
    </row>
    <row r="689" spans="17:20" x14ac:dyDescent="0.2">
      <c r="Q689" s="10"/>
      <c r="S689" s="14"/>
      <c r="T689" s="14"/>
    </row>
    <row r="690" spans="17:20" x14ac:dyDescent="0.2">
      <c r="Q690" s="10"/>
      <c r="S690" s="14"/>
      <c r="T690" s="14"/>
    </row>
    <row r="691" spans="17:20" x14ac:dyDescent="0.2">
      <c r="Q691" s="10"/>
      <c r="S691" s="14"/>
      <c r="T691" s="14"/>
    </row>
    <row r="692" spans="17:20" x14ac:dyDescent="0.2">
      <c r="Q692" s="10"/>
      <c r="S692" s="14"/>
      <c r="T692" s="14"/>
    </row>
    <row r="693" spans="17:20" x14ac:dyDescent="0.2">
      <c r="Q693" s="10"/>
      <c r="S693" s="14"/>
      <c r="T693" s="14"/>
    </row>
    <row r="694" spans="17:20" x14ac:dyDescent="0.2">
      <c r="Q694" s="10"/>
      <c r="S694" s="14"/>
      <c r="T694" s="14"/>
    </row>
    <row r="695" spans="17:20" x14ac:dyDescent="0.2">
      <c r="Q695" s="10"/>
      <c r="S695" s="14"/>
      <c r="T695" s="14"/>
    </row>
    <row r="696" spans="17:20" x14ac:dyDescent="0.2">
      <c r="Q696" s="10"/>
      <c r="S696" s="14"/>
      <c r="T696" s="14"/>
    </row>
    <row r="697" spans="17:20" x14ac:dyDescent="0.2">
      <c r="Q697" s="10"/>
      <c r="S697" s="14"/>
      <c r="T697" s="14"/>
    </row>
    <row r="698" spans="17:20" x14ac:dyDescent="0.2">
      <c r="Q698" s="10"/>
      <c r="S698" s="14"/>
      <c r="T698" s="14"/>
    </row>
    <row r="699" spans="17:20" x14ac:dyDescent="0.2">
      <c r="Q699" s="10"/>
      <c r="S699" s="14"/>
      <c r="T699" s="14"/>
    </row>
    <row r="700" spans="17:20" x14ac:dyDescent="0.2">
      <c r="Q700" s="10"/>
      <c r="S700" s="14"/>
      <c r="T700" s="14"/>
    </row>
    <row r="701" spans="17:20" x14ac:dyDescent="0.2">
      <c r="Q701" s="10"/>
      <c r="S701" s="14"/>
      <c r="T701" s="14"/>
    </row>
    <row r="702" spans="17:20" x14ac:dyDescent="0.2">
      <c r="Q702" s="10"/>
      <c r="S702" s="14"/>
      <c r="T702" s="14"/>
    </row>
    <row r="703" spans="17:20" x14ac:dyDescent="0.2">
      <c r="Q703" s="10"/>
      <c r="S703" s="14"/>
      <c r="T703" s="14"/>
    </row>
    <row r="704" spans="17:20" x14ac:dyDescent="0.2">
      <c r="Q704" s="10"/>
      <c r="S704" s="14"/>
      <c r="T704" s="14"/>
    </row>
    <row r="705" spans="17:20" x14ac:dyDescent="0.2">
      <c r="Q705" s="10"/>
      <c r="S705" s="14"/>
      <c r="T705" s="14"/>
    </row>
    <row r="706" spans="17:20" x14ac:dyDescent="0.2">
      <c r="Q706" s="10"/>
      <c r="S706" s="14"/>
      <c r="T706" s="14"/>
    </row>
    <row r="707" spans="17:20" x14ac:dyDescent="0.2">
      <c r="Q707" s="10"/>
      <c r="S707" s="14"/>
      <c r="T707" s="14"/>
    </row>
    <row r="708" spans="17:20" x14ac:dyDescent="0.2">
      <c r="Q708" s="10"/>
      <c r="S708" s="14"/>
      <c r="T708" s="14"/>
    </row>
    <row r="709" spans="17:20" x14ac:dyDescent="0.2">
      <c r="Q709" s="10"/>
      <c r="S709" s="14"/>
      <c r="T709" s="14"/>
    </row>
    <row r="710" spans="17:20" x14ac:dyDescent="0.2">
      <c r="Q710" s="10"/>
      <c r="S710" s="14"/>
      <c r="T710" s="14"/>
    </row>
    <row r="711" spans="17:20" x14ac:dyDescent="0.2">
      <c r="Q711" s="10"/>
      <c r="S711" s="14"/>
      <c r="T711" s="14"/>
    </row>
    <row r="712" spans="17:20" x14ac:dyDescent="0.2">
      <c r="Q712" s="10"/>
      <c r="S712" s="14"/>
      <c r="T712" s="14"/>
    </row>
    <row r="713" spans="17:20" x14ac:dyDescent="0.2">
      <c r="Q713" s="10"/>
      <c r="S713" s="14"/>
      <c r="T713" s="14"/>
    </row>
    <row r="714" spans="17:20" x14ac:dyDescent="0.2">
      <c r="Q714" s="10"/>
      <c r="S714" s="14"/>
      <c r="T714" s="14"/>
    </row>
    <row r="715" spans="17:20" x14ac:dyDescent="0.2">
      <c r="Q715" s="10"/>
      <c r="S715" s="14"/>
      <c r="T715" s="14"/>
    </row>
    <row r="716" spans="17:20" x14ac:dyDescent="0.2">
      <c r="Q716" s="10"/>
      <c r="S716" s="14"/>
      <c r="T716" s="14"/>
    </row>
    <row r="717" spans="17:20" x14ac:dyDescent="0.2">
      <c r="Q717" s="10"/>
      <c r="S717" s="14"/>
      <c r="T717" s="14"/>
    </row>
    <row r="718" spans="17:20" x14ac:dyDescent="0.2">
      <c r="Q718" s="10"/>
      <c r="S718" s="14"/>
      <c r="T718" s="14"/>
    </row>
    <row r="719" spans="17:20" x14ac:dyDescent="0.2">
      <c r="Q719" s="10"/>
      <c r="S719" s="14"/>
      <c r="T719" s="14"/>
    </row>
    <row r="720" spans="17:20" x14ac:dyDescent="0.2">
      <c r="Q720" s="10"/>
      <c r="S720" s="14"/>
      <c r="T720" s="14"/>
    </row>
    <row r="721" spans="17:20" x14ac:dyDescent="0.2">
      <c r="Q721" s="10"/>
      <c r="S721" s="14"/>
      <c r="T721" s="14"/>
    </row>
    <row r="722" spans="17:20" x14ac:dyDescent="0.2">
      <c r="Q722" s="10"/>
      <c r="S722" s="14"/>
      <c r="T722" s="14"/>
    </row>
    <row r="723" spans="17:20" x14ac:dyDescent="0.2">
      <c r="Q723" s="10"/>
      <c r="S723" s="14"/>
      <c r="T723" s="14"/>
    </row>
    <row r="724" spans="17:20" x14ac:dyDescent="0.2">
      <c r="Q724" s="10"/>
      <c r="S724" s="14"/>
      <c r="T724" s="14"/>
    </row>
    <row r="725" spans="17:20" x14ac:dyDescent="0.2">
      <c r="Q725" s="10"/>
      <c r="S725" s="14"/>
      <c r="T725" s="14"/>
    </row>
    <row r="726" spans="17:20" x14ac:dyDescent="0.2">
      <c r="Q726" s="10"/>
      <c r="S726" s="14"/>
      <c r="T726" s="14"/>
    </row>
    <row r="727" spans="17:20" x14ac:dyDescent="0.2">
      <c r="Q727" s="10"/>
      <c r="S727" s="14"/>
      <c r="T727" s="14"/>
    </row>
    <row r="728" spans="17:20" x14ac:dyDescent="0.2">
      <c r="Q728" s="10"/>
      <c r="S728" s="14"/>
      <c r="T728" s="14"/>
    </row>
    <row r="729" spans="17:20" x14ac:dyDescent="0.2">
      <c r="Q729" s="10"/>
      <c r="S729" s="14"/>
      <c r="T729" s="14"/>
    </row>
    <row r="730" spans="17:20" x14ac:dyDescent="0.2">
      <c r="Q730" s="10"/>
      <c r="S730" s="14"/>
      <c r="T730" s="14"/>
    </row>
    <row r="731" spans="17:20" x14ac:dyDescent="0.2">
      <c r="Q731" s="10"/>
      <c r="S731" s="14"/>
      <c r="T731" s="14"/>
    </row>
    <row r="732" spans="17:20" x14ac:dyDescent="0.2">
      <c r="Q732" s="10"/>
      <c r="S732" s="14"/>
      <c r="T732" s="14"/>
    </row>
    <row r="733" spans="17:20" x14ac:dyDescent="0.2">
      <c r="Q733" s="10"/>
      <c r="S733" s="14"/>
      <c r="T733" s="14"/>
    </row>
    <row r="734" spans="17:20" x14ac:dyDescent="0.2">
      <c r="Q734" s="10"/>
      <c r="S734" s="14"/>
      <c r="T734" s="14"/>
    </row>
    <row r="735" spans="17:20" x14ac:dyDescent="0.2">
      <c r="Q735" s="10"/>
      <c r="S735" s="14"/>
      <c r="T735" s="14"/>
    </row>
    <row r="736" spans="17:20" x14ac:dyDescent="0.2">
      <c r="Q736" s="10"/>
      <c r="S736" s="14"/>
      <c r="T736" s="14"/>
    </row>
    <row r="737" spans="17:20" x14ac:dyDescent="0.2">
      <c r="Q737" s="10"/>
      <c r="S737" s="14"/>
      <c r="T737" s="14"/>
    </row>
    <row r="738" spans="17:20" x14ac:dyDescent="0.2">
      <c r="Q738" s="10"/>
      <c r="S738" s="14"/>
      <c r="T738" s="14"/>
    </row>
    <row r="739" spans="17:20" x14ac:dyDescent="0.2">
      <c r="Q739" s="10"/>
      <c r="S739" s="14"/>
      <c r="T739" s="14"/>
    </row>
    <row r="740" spans="17:20" x14ac:dyDescent="0.2">
      <c r="Q740" s="10"/>
      <c r="S740" s="14"/>
      <c r="T740" s="14"/>
    </row>
    <row r="741" spans="17:20" x14ac:dyDescent="0.2">
      <c r="Q741" s="10"/>
      <c r="S741" s="14"/>
      <c r="T741" s="14"/>
    </row>
    <row r="742" spans="17:20" x14ac:dyDescent="0.2">
      <c r="Q742" s="10"/>
      <c r="S742" s="14"/>
      <c r="T742" s="14"/>
    </row>
    <row r="743" spans="17:20" x14ac:dyDescent="0.2">
      <c r="Q743" s="10"/>
      <c r="S743" s="14"/>
      <c r="T743" s="14"/>
    </row>
    <row r="744" spans="17:20" x14ac:dyDescent="0.2">
      <c r="Q744" s="10"/>
      <c r="S744" s="14"/>
      <c r="T744" s="14"/>
    </row>
    <row r="745" spans="17:20" x14ac:dyDescent="0.2">
      <c r="Q745" s="10"/>
      <c r="S745" s="14"/>
      <c r="T745" s="14"/>
    </row>
    <row r="746" spans="17:20" x14ac:dyDescent="0.2">
      <c r="Q746" s="10"/>
      <c r="S746" s="14"/>
      <c r="T746" s="14"/>
    </row>
    <row r="747" spans="17:20" x14ac:dyDescent="0.2">
      <c r="Q747" s="10"/>
      <c r="S747" s="14"/>
      <c r="T747" s="14"/>
    </row>
    <row r="748" spans="17:20" x14ac:dyDescent="0.2">
      <c r="Q748" s="10"/>
      <c r="S748" s="14"/>
      <c r="T748" s="14"/>
    </row>
    <row r="749" spans="17:20" x14ac:dyDescent="0.2">
      <c r="Q749" s="10"/>
      <c r="S749" s="14"/>
      <c r="T749" s="14"/>
    </row>
    <row r="750" spans="17:20" x14ac:dyDescent="0.2">
      <c r="Q750" s="10"/>
      <c r="S750" s="14"/>
      <c r="T750" s="14"/>
    </row>
    <row r="751" spans="17:20" x14ac:dyDescent="0.2">
      <c r="Q751" s="10"/>
      <c r="S751" s="14"/>
      <c r="T751" s="14"/>
    </row>
    <row r="752" spans="17:20" x14ac:dyDescent="0.2">
      <c r="Q752" s="10"/>
      <c r="S752" s="14"/>
      <c r="T752" s="14"/>
    </row>
    <row r="753" spans="17:20" x14ac:dyDescent="0.2">
      <c r="Q753" s="10"/>
      <c r="S753" s="14"/>
      <c r="T753" s="14"/>
    </row>
    <row r="754" spans="17:20" x14ac:dyDescent="0.2">
      <c r="Q754" s="10"/>
      <c r="S754" s="14"/>
      <c r="T754" s="14"/>
    </row>
    <row r="755" spans="17:20" x14ac:dyDescent="0.2">
      <c r="Q755" s="10"/>
      <c r="S755" s="14"/>
      <c r="T755" s="14"/>
    </row>
    <row r="756" spans="17:20" x14ac:dyDescent="0.2">
      <c r="Q756" s="10"/>
      <c r="S756" s="14"/>
      <c r="T756" s="14"/>
    </row>
    <row r="757" spans="17:20" x14ac:dyDescent="0.2">
      <c r="Q757" s="10"/>
      <c r="S757" s="14"/>
      <c r="T757" s="14"/>
    </row>
    <row r="758" spans="17:20" x14ac:dyDescent="0.2">
      <c r="Q758" s="10"/>
      <c r="S758" s="14"/>
      <c r="T758" s="14"/>
    </row>
    <row r="759" spans="17:20" x14ac:dyDescent="0.2">
      <c r="Q759" s="10"/>
      <c r="S759" s="14"/>
      <c r="T759" s="14"/>
    </row>
    <row r="760" spans="17:20" x14ac:dyDescent="0.2">
      <c r="Q760" s="10"/>
      <c r="S760" s="14"/>
      <c r="T760" s="14"/>
    </row>
    <row r="761" spans="17:20" x14ac:dyDescent="0.2">
      <c r="Q761" s="10"/>
      <c r="S761" s="14"/>
      <c r="T761" s="14"/>
    </row>
    <row r="762" spans="17:20" x14ac:dyDescent="0.2">
      <c r="Q762" s="10"/>
      <c r="S762" s="14"/>
      <c r="T762" s="14"/>
    </row>
    <row r="763" spans="17:20" x14ac:dyDescent="0.2">
      <c r="Q763" s="10"/>
      <c r="S763" s="14"/>
      <c r="T763" s="14"/>
    </row>
    <row r="764" spans="17:20" x14ac:dyDescent="0.2">
      <c r="Q764" s="10"/>
      <c r="S764" s="14"/>
      <c r="T764" s="14"/>
    </row>
    <row r="765" spans="17:20" x14ac:dyDescent="0.2">
      <c r="Q765" s="10"/>
      <c r="S765" s="14"/>
      <c r="T765" s="14"/>
    </row>
    <row r="766" spans="17:20" x14ac:dyDescent="0.2">
      <c r="Q766" s="10"/>
      <c r="S766" s="14"/>
      <c r="T766" s="14"/>
    </row>
    <row r="767" spans="17:20" x14ac:dyDescent="0.2">
      <c r="Q767" s="10"/>
      <c r="S767" s="14"/>
      <c r="T767" s="14"/>
    </row>
    <row r="768" spans="17:20" x14ac:dyDescent="0.2">
      <c r="Q768" s="10"/>
      <c r="S768" s="14"/>
      <c r="T768" s="14"/>
    </row>
    <row r="769" spans="17:20" x14ac:dyDescent="0.2">
      <c r="Q769" s="10"/>
      <c r="S769" s="14"/>
      <c r="T769" s="14"/>
    </row>
    <row r="770" spans="17:20" x14ac:dyDescent="0.2">
      <c r="Q770" s="10"/>
      <c r="S770" s="14"/>
      <c r="T770" s="14"/>
    </row>
    <row r="771" spans="17:20" x14ac:dyDescent="0.2">
      <c r="Q771" s="10"/>
      <c r="S771" s="14"/>
      <c r="T771" s="14"/>
    </row>
    <row r="772" spans="17:20" x14ac:dyDescent="0.2">
      <c r="Q772" s="10"/>
      <c r="S772" s="14"/>
      <c r="T772" s="14"/>
    </row>
    <row r="773" spans="17:20" x14ac:dyDescent="0.2">
      <c r="Q773" s="10"/>
      <c r="S773" s="14"/>
      <c r="T773" s="14"/>
    </row>
    <row r="774" spans="17:20" x14ac:dyDescent="0.2">
      <c r="Q774" s="10"/>
      <c r="S774" s="14"/>
      <c r="T774" s="14"/>
    </row>
    <row r="775" spans="17:20" x14ac:dyDescent="0.2">
      <c r="Q775" s="10"/>
      <c r="S775" s="14"/>
      <c r="T775" s="14"/>
    </row>
    <row r="776" spans="17:20" x14ac:dyDescent="0.2">
      <c r="Q776" s="10"/>
      <c r="S776" s="14"/>
      <c r="T776" s="14"/>
    </row>
    <row r="777" spans="17:20" x14ac:dyDescent="0.2">
      <c r="Q777" s="10"/>
      <c r="S777" s="14"/>
      <c r="T777" s="14"/>
    </row>
    <row r="778" spans="17:20" x14ac:dyDescent="0.2">
      <c r="Q778" s="10"/>
      <c r="S778" s="14"/>
      <c r="T778" s="14"/>
    </row>
    <row r="779" spans="17:20" x14ac:dyDescent="0.2">
      <c r="Q779" s="10"/>
      <c r="S779" s="14"/>
      <c r="T779" s="14"/>
    </row>
    <row r="780" spans="17:20" x14ac:dyDescent="0.2">
      <c r="Q780" s="10"/>
      <c r="S780" s="14"/>
      <c r="T780" s="14"/>
    </row>
    <row r="781" spans="17:20" x14ac:dyDescent="0.2">
      <c r="Q781" s="10"/>
      <c r="S781" s="14"/>
      <c r="T781" s="14"/>
    </row>
    <row r="782" spans="17:20" x14ac:dyDescent="0.2">
      <c r="Q782" s="10"/>
      <c r="S782" s="14"/>
      <c r="T782" s="14"/>
    </row>
    <row r="783" spans="17:20" x14ac:dyDescent="0.2">
      <c r="Q783" s="10"/>
      <c r="S783" s="14"/>
      <c r="T783" s="14"/>
    </row>
    <row r="784" spans="17:20" x14ac:dyDescent="0.2">
      <c r="Q784" s="10"/>
      <c r="S784" s="14"/>
      <c r="T784" s="14"/>
    </row>
    <row r="785" spans="17:20" x14ac:dyDescent="0.2">
      <c r="Q785" s="10"/>
      <c r="S785" s="14"/>
      <c r="T785" s="14"/>
    </row>
    <row r="786" spans="17:20" x14ac:dyDescent="0.2">
      <c r="Q786" s="10"/>
      <c r="S786" s="14"/>
      <c r="T786" s="14"/>
    </row>
    <row r="787" spans="17:20" x14ac:dyDescent="0.2">
      <c r="Q787" s="10"/>
      <c r="S787" s="14"/>
      <c r="T787" s="14"/>
    </row>
    <row r="788" spans="17:20" x14ac:dyDescent="0.2">
      <c r="Q788" s="10"/>
      <c r="S788" s="14"/>
      <c r="T788" s="14"/>
    </row>
    <row r="789" spans="17:20" x14ac:dyDescent="0.2">
      <c r="Q789" s="10"/>
      <c r="S789" s="14"/>
      <c r="T789" s="14"/>
    </row>
    <row r="790" spans="17:20" x14ac:dyDescent="0.2">
      <c r="Q790" s="10"/>
      <c r="S790" s="14"/>
      <c r="T790" s="14"/>
    </row>
    <row r="791" spans="17:20" x14ac:dyDescent="0.2">
      <c r="Q791" s="10"/>
      <c r="S791" s="14"/>
      <c r="T791" s="14"/>
    </row>
    <row r="792" spans="17:20" x14ac:dyDescent="0.2">
      <c r="Q792" s="10"/>
      <c r="S792" s="14"/>
      <c r="T792" s="14"/>
    </row>
    <row r="793" spans="17:20" x14ac:dyDescent="0.2">
      <c r="Q793" s="10"/>
      <c r="S793" s="14"/>
      <c r="T793" s="14"/>
    </row>
    <row r="794" spans="17:20" x14ac:dyDescent="0.2">
      <c r="Q794" s="10"/>
      <c r="S794" s="14"/>
      <c r="T794" s="14"/>
    </row>
    <row r="795" spans="17:20" x14ac:dyDescent="0.2">
      <c r="Q795" s="10"/>
      <c r="S795" s="14"/>
      <c r="T795" s="14"/>
    </row>
    <row r="796" spans="17:20" x14ac:dyDescent="0.2">
      <c r="Q796" s="10"/>
      <c r="S796" s="14"/>
      <c r="T796" s="14"/>
    </row>
    <row r="797" spans="17:20" x14ac:dyDescent="0.2">
      <c r="Q797" s="10"/>
      <c r="S797" s="14"/>
      <c r="T797" s="14"/>
    </row>
    <row r="798" spans="17:20" x14ac:dyDescent="0.2">
      <c r="Q798" s="10"/>
      <c r="S798" s="14"/>
      <c r="T798" s="14"/>
    </row>
    <row r="799" spans="17:20" x14ac:dyDescent="0.2">
      <c r="Q799" s="10"/>
      <c r="S799" s="14"/>
      <c r="T799" s="14"/>
    </row>
    <row r="800" spans="17:20" x14ac:dyDescent="0.2">
      <c r="Q800" s="10"/>
      <c r="S800" s="14"/>
      <c r="T800" s="14"/>
    </row>
    <row r="801" spans="17:20" x14ac:dyDescent="0.2">
      <c r="Q801" s="10"/>
      <c r="S801" s="14"/>
      <c r="T801" s="14"/>
    </row>
    <row r="802" spans="17:20" x14ac:dyDescent="0.2">
      <c r="Q802" s="10"/>
      <c r="S802" s="14"/>
      <c r="T802" s="14"/>
    </row>
    <row r="803" spans="17:20" x14ac:dyDescent="0.2">
      <c r="Q803" s="10"/>
      <c r="S803" s="14"/>
      <c r="T803" s="14"/>
    </row>
    <row r="804" spans="17:20" x14ac:dyDescent="0.2">
      <c r="Q804" s="10"/>
      <c r="S804" s="14"/>
      <c r="T804" s="14"/>
    </row>
    <row r="805" spans="17:20" x14ac:dyDescent="0.2">
      <c r="Q805" s="10"/>
      <c r="S805" s="14"/>
      <c r="T805" s="14"/>
    </row>
    <row r="806" spans="17:20" x14ac:dyDescent="0.2">
      <c r="Q806" s="10"/>
      <c r="S806" s="14"/>
      <c r="T806" s="14"/>
    </row>
    <row r="807" spans="17:20" x14ac:dyDescent="0.2">
      <c r="Q807" s="10"/>
      <c r="S807" s="14"/>
      <c r="T807" s="14"/>
    </row>
    <row r="808" spans="17:20" x14ac:dyDescent="0.2">
      <c r="Q808" s="10"/>
      <c r="S808" s="14"/>
      <c r="T808" s="14"/>
    </row>
    <row r="809" spans="17:20" x14ac:dyDescent="0.2">
      <c r="Q809" s="10"/>
      <c r="S809" s="14"/>
      <c r="T809" s="14"/>
    </row>
    <row r="810" spans="17:20" x14ac:dyDescent="0.2">
      <c r="Q810" s="10"/>
      <c r="S810" s="14"/>
      <c r="T810" s="14"/>
    </row>
    <row r="811" spans="17:20" x14ac:dyDescent="0.2">
      <c r="Q811" s="10"/>
      <c r="S811" s="14"/>
      <c r="T811" s="14"/>
    </row>
    <row r="812" spans="17:20" x14ac:dyDescent="0.2">
      <c r="Q812" s="10"/>
      <c r="S812" s="14"/>
      <c r="T812" s="14"/>
    </row>
    <row r="813" spans="17:20" x14ac:dyDescent="0.2">
      <c r="Q813" s="10"/>
      <c r="S813" s="14"/>
      <c r="T813" s="14"/>
    </row>
    <row r="814" spans="17:20" x14ac:dyDescent="0.2">
      <c r="Q814" s="10"/>
      <c r="S814" s="14"/>
      <c r="T814" s="14"/>
    </row>
    <row r="815" spans="17:20" x14ac:dyDescent="0.2">
      <c r="Q815" s="10"/>
      <c r="S815" s="14"/>
      <c r="T815" s="14"/>
    </row>
    <row r="816" spans="17:20" x14ac:dyDescent="0.2">
      <c r="Q816" s="10"/>
      <c r="S816" s="14"/>
      <c r="T816" s="14"/>
    </row>
    <row r="817" spans="17:20" x14ac:dyDescent="0.2">
      <c r="Q817" s="10"/>
      <c r="S817" s="14"/>
      <c r="T817" s="14"/>
    </row>
    <row r="818" spans="17:20" x14ac:dyDescent="0.2">
      <c r="Q818" s="10"/>
      <c r="S818" s="14"/>
      <c r="T818" s="14"/>
    </row>
    <row r="819" spans="17:20" x14ac:dyDescent="0.2">
      <c r="Q819" s="10"/>
      <c r="S819" s="14"/>
      <c r="T819" s="14"/>
    </row>
    <row r="820" spans="17:20" x14ac:dyDescent="0.2">
      <c r="Q820" s="10"/>
      <c r="S820" s="14"/>
      <c r="T820" s="14"/>
    </row>
    <row r="821" spans="17:20" x14ac:dyDescent="0.2">
      <c r="Q821" s="10"/>
      <c r="S821" s="14"/>
      <c r="T821" s="14"/>
    </row>
    <row r="822" spans="17:20" x14ac:dyDescent="0.2">
      <c r="Q822" s="10"/>
      <c r="S822" s="14"/>
      <c r="T822" s="14"/>
    </row>
    <row r="823" spans="17:20" x14ac:dyDescent="0.2">
      <c r="Q823" s="10"/>
      <c r="S823" s="14"/>
      <c r="T823" s="14"/>
    </row>
    <row r="824" spans="17:20" x14ac:dyDescent="0.2">
      <c r="Q824" s="10"/>
      <c r="S824" s="14"/>
      <c r="T824" s="14"/>
    </row>
    <row r="825" spans="17:20" x14ac:dyDescent="0.2">
      <c r="Q825" s="10"/>
      <c r="S825" s="14"/>
      <c r="T825" s="14"/>
    </row>
    <row r="826" spans="17:20" x14ac:dyDescent="0.2">
      <c r="Q826" s="10"/>
      <c r="S826" s="14"/>
      <c r="T826" s="14"/>
    </row>
    <row r="827" spans="17:20" x14ac:dyDescent="0.2">
      <c r="Q827" s="10"/>
      <c r="S827" s="14"/>
      <c r="T827" s="14"/>
    </row>
    <row r="828" spans="17:20" x14ac:dyDescent="0.2">
      <c r="Q828" s="10"/>
      <c r="S828" s="14"/>
      <c r="T828" s="14"/>
    </row>
    <row r="829" spans="17:20" x14ac:dyDescent="0.2">
      <c r="Q829" s="10"/>
      <c r="S829" s="14"/>
      <c r="T829" s="14"/>
    </row>
    <row r="830" spans="17:20" x14ac:dyDescent="0.2">
      <c r="Q830" s="10"/>
      <c r="S830" s="14"/>
      <c r="T830" s="14"/>
    </row>
    <row r="831" spans="17:20" x14ac:dyDescent="0.2">
      <c r="Q831" s="10"/>
      <c r="S831" s="14"/>
      <c r="T831" s="14"/>
    </row>
    <row r="832" spans="17:20" x14ac:dyDescent="0.2">
      <c r="Q832" s="10"/>
      <c r="S832" s="14"/>
      <c r="T832" s="14"/>
    </row>
    <row r="833" spans="17:20" x14ac:dyDescent="0.2">
      <c r="Q833" s="10"/>
      <c r="S833" s="14"/>
      <c r="T833" s="14"/>
    </row>
    <row r="834" spans="17:20" x14ac:dyDescent="0.2">
      <c r="Q834" s="10"/>
      <c r="S834" s="14"/>
      <c r="T834" s="14"/>
    </row>
    <row r="835" spans="17:20" x14ac:dyDescent="0.2">
      <c r="Q835" s="10"/>
      <c r="S835" s="14"/>
      <c r="T835" s="14"/>
    </row>
    <row r="836" spans="17:20" x14ac:dyDescent="0.2">
      <c r="Q836" s="10"/>
      <c r="S836" s="14"/>
      <c r="T836" s="14"/>
    </row>
    <row r="837" spans="17:20" x14ac:dyDescent="0.2">
      <c r="Q837" s="10"/>
      <c r="S837" s="14"/>
      <c r="T837" s="14"/>
    </row>
    <row r="838" spans="17:20" x14ac:dyDescent="0.2">
      <c r="Q838" s="10"/>
      <c r="S838" s="14"/>
      <c r="T838" s="14"/>
    </row>
    <row r="839" spans="17:20" x14ac:dyDescent="0.2">
      <c r="Q839" s="10"/>
      <c r="S839" s="14"/>
      <c r="T839" s="14"/>
    </row>
    <row r="840" spans="17:20" x14ac:dyDescent="0.2">
      <c r="Q840" s="10"/>
      <c r="S840" s="14"/>
      <c r="T840" s="14"/>
    </row>
    <row r="841" spans="17:20" x14ac:dyDescent="0.2">
      <c r="Q841" s="10"/>
      <c r="S841" s="14"/>
      <c r="T841" s="14"/>
    </row>
    <row r="842" spans="17:20" x14ac:dyDescent="0.2">
      <c r="Q842" s="10"/>
      <c r="S842" s="14"/>
      <c r="T842" s="14"/>
    </row>
    <row r="843" spans="17:20" x14ac:dyDescent="0.2">
      <c r="Q843" s="10"/>
      <c r="S843" s="14"/>
      <c r="T843" s="14"/>
    </row>
    <row r="844" spans="17:20" x14ac:dyDescent="0.2">
      <c r="Q844" s="10"/>
      <c r="S844" s="14"/>
      <c r="T844" s="14"/>
    </row>
    <row r="845" spans="17:20" x14ac:dyDescent="0.2">
      <c r="Q845" s="10"/>
      <c r="S845" s="14"/>
      <c r="T845" s="14"/>
    </row>
    <row r="846" spans="17:20" x14ac:dyDescent="0.2">
      <c r="Q846" s="10"/>
      <c r="S846" s="14"/>
      <c r="T846" s="14"/>
    </row>
    <row r="847" spans="17:20" x14ac:dyDescent="0.2">
      <c r="Q847" s="10"/>
      <c r="S847" s="14"/>
      <c r="T847" s="14"/>
    </row>
    <row r="848" spans="17:20" x14ac:dyDescent="0.2">
      <c r="Q848" s="10"/>
      <c r="S848" s="14"/>
      <c r="T848" s="14"/>
    </row>
    <row r="849" spans="17:20" x14ac:dyDescent="0.2">
      <c r="Q849" s="10"/>
      <c r="S849" s="14"/>
      <c r="T849" s="14"/>
    </row>
    <row r="850" spans="17:20" x14ac:dyDescent="0.2">
      <c r="Q850" s="10"/>
      <c r="S850" s="14"/>
      <c r="T850" s="14"/>
    </row>
    <row r="851" spans="17:20" x14ac:dyDescent="0.2">
      <c r="Q851" s="10"/>
      <c r="S851" s="14"/>
      <c r="T851" s="14"/>
    </row>
    <row r="852" spans="17:20" x14ac:dyDescent="0.2">
      <c r="Q852" s="10"/>
      <c r="S852" s="14"/>
      <c r="T852" s="14"/>
    </row>
    <row r="853" spans="17:20" x14ac:dyDescent="0.2">
      <c r="Q853" s="10"/>
      <c r="S853" s="14"/>
      <c r="T853" s="14"/>
    </row>
    <row r="854" spans="17:20" x14ac:dyDescent="0.2">
      <c r="Q854" s="10"/>
      <c r="S854" s="14"/>
      <c r="T854" s="14"/>
    </row>
    <row r="855" spans="17:20" x14ac:dyDescent="0.2">
      <c r="Q855" s="10"/>
      <c r="S855" s="14"/>
      <c r="T855" s="14"/>
    </row>
    <row r="856" spans="17:20" x14ac:dyDescent="0.2">
      <c r="Q856" s="10"/>
      <c r="S856" s="14"/>
      <c r="T856" s="14"/>
    </row>
    <row r="857" spans="17:20" x14ac:dyDescent="0.2">
      <c r="Q857" s="10"/>
      <c r="S857" s="14"/>
      <c r="T857" s="14"/>
    </row>
    <row r="858" spans="17:20" x14ac:dyDescent="0.2">
      <c r="Q858" s="10"/>
      <c r="S858" s="14"/>
      <c r="T858" s="14"/>
    </row>
    <row r="859" spans="17:20" x14ac:dyDescent="0.2">
      <c r="Q859" s="10"/>
      <c r="S859" s="14"/>
      <c r="T859" s="14"/>
    </row>
    <row r="860" spans="17:20" x14ac:dyDescent="0.2">
      <c r="Q860" s="10"/>
      <c r="S860" s="14"/>
      <c r="T860" s="14"/>
    </row>
    <row r="861" spans="17:20" x14ac:dyDescent="0.2">
      <c r="Q861" s="10"/>
      <c r="S861" s="14"/>
      <c r="T861" s="14"/>
    </row>
    <row r="862" spans="17:20" x14ac:dyDescent="0.2">
      <c r="Q862" s="10"/>
      <c r="S862" s="14"/>
      <c r="T862" s="14"/>
    </row>
    <row r="863" spans="17:20" x14ac:dyDescent="0.2">
      <c r="Q863" s="10"/>
      <c r="S863" s="14"/>
      <c r="T863" s="14"/>
    </row>
    <row r="864" spans="17:20" x14ac:dyDescent="0.2">
      <c r="Q864" s="10"/>
      <c r="S864" s="14"/>
      <c r="T864" s="14"/>
    </row>
    <row r="865" spans="17:20" x14ac:dyDescent="0.2">
      <c r="Q865" s="10"/>
      <c r="S865" s="14"/>
      <c r="T865" s="14"/>
    </row>
    <row r="866" spans="17:20" x14ac:dyDescent="0.2">
      <c r="Q866" s="10"/>
      <c r="S866" s="14"/>
      <c r="T866" s="14"/>
    </row>
    <row r="867" spans="17:20" x14ac:dyDescent="0.2">
      <c r="Q867" s="10"/>
      <c r="S867" s="14"/>
      <c r="T867" s="14"/>
    </row>
    <row r="868" spans="17:20" x14ac:dyDescent="0.2">
      <c r="Q868" s="10"/>
      <c r="S868" s="14"/>
      <c r="T868" s="14"/>
    </row>
    <row r="869" spans="17:20" x14ac:dyDescent="0.2">
      <c r="Q869" s="10"/>
      <c r="S869" s="14"/>
      <c r="T869" s="14"/>
    </row>
    <row r="870" spans="17:20" x14ac:dyDescent="0.2">
      <c r="Q870" s="10"/>
      <c r="S870" s="14"/>
      <c r="T870" s="14"/>
    </row>
    <row r="871" spans="17:20" x14ac:dyDescent="0.2">
      <c r="Q871" s="10"/>
      <c r="S871" s="14"/>
      <c r="T871" s="14"/>
    </row>
    <row r="872" spans="17:20" x14ac:dyDescent="0.2">
      <c r="Q872" s="10"/>
      <c r="S872" s="14"/>
      <c r="T872" s="14"/>
    </row>
    <row r="873" spans="17:20" x14ac:dyDescent="0.2">
      <c r="Q873" s="10"/>
      <c r="S873" s="14"/>
      <c r="T873" s="14"/>
    </row>
    <row r="874" spans="17:20" x14ac:dyDescent="0.2">
      <c r="Q874" s="10"/>
      <c r="S874" s="14"/>
      <c r="T874" s="14"/>
    </row>
    <row r="875" spans="17:20" x14ac:dyDescent="0.2">
      <c r="Q875" s="10"/>
      <c r="S875" s="14"/>
      <c r="T875" s="14"/>
    </row>
    <row r="876" spans="17:20" x14ac:dyDescent="0.2">
      <c r="Q876" s="10"/>
      <c r="S876" s="14"/>
      <c r="T876" s="14"/>
    </row>
    <row r="877" spans="17:20" x14ac:dyDescent="0.2">
      <c r="Q877" s="10"/>
      <c r="S877" s="14"/>
      <c r="T877" s="14"/>
    </row>
    <row r="878" spans="17:20" x14ac:dyDescent="0.2">
      <c r="Q878" s="10"/>
      <c r="S878" s="14"/>
      <c r="T878" s="14"/>
    </row>
    <row r="879" spans="17:20" x14ac:dyDescent="0.2">
      <c r="Q879" s="10"/>
      <c r="S879" s="14"/>
      <c r="T879" s="14"/>
    </row>
    <row r="880" spans="17:20" x14ac:dyDescent="0.2">
      <c r="Q880" s="10"/>
      <c r="S880" s="14"/>
      <c r="T880" s="14"/>
    </row>
    <row r="881" spans="17:20" x14ac:dyDescent="0.2">
      <c r="Q881" s="10"/>
      <c r="S881" s="14"/>
      <c r="T881" s="14"/>
    </row>
    <row r="882" spans="17:20" x14ac:dyDescent="0.2">
      <c r="Q882" s="10"/>
      <c r="S882" s="14"/>
      <c r="T882" s="14"/>
    </row>
    <row r="883" spans="17:20" x14ac:dyDescent="0.2">
      <c r="Q883" s="10"/>
      <c r="S883" s="14"/>
      <c r="T883" s="14"/>
    </row>
    <row r="884" spans="17:20" x14ac:dyDescent="0.2">
      <c r="Q884" s="10"/>
      <c r="S884" s="14"/>
      <c r="T884" s="14"/>
    </row>
    <row r="885" spans="17:20" x14ac:dyDescent="0.2">
      <c r="Q885" s="10"/>
      <c r="S885" s="14"/>
      <c r="T885" s="14"/>
    </row>
    <row r="886" spans="17:20" x14ac:dyDescent="0.2">
      <c r="Q886" s="10"/>
      <c r="S886" s="14"/>
      <c r="T886" s="14"/>
    </row>
    <row r="887" spans="17:20" x14ac:dyDescent="0.2">
      <c r="Q887" s="10"/>
      <c r="S887" s="14"/>
      <c r="T887" s="14"/>
    </row>
    <row r="888" spans="17:20" x14ac:dyDescent="0.2">
      <c r="Q888" s="10"/>
      <c r="S888" s="14"/>
      <c r="T888" s="14"/>
    </row>
    <row r="889" spans="17:20" x14ac:dyDescent="0.2">
      <c r="Q889" s="10"/>
      <c r="S889" s="14"/>
      <c r="T889" s="14"/>
    </row>
    <row r="890" spans="17:20" x14ac:dyDescent="0.2">
      <c r="Q890" s="10"/>
      <c r="S890" s="14"/>
      <c r="T890" s="14"/>
    </row>
    <row r="891" spans="17:20" x14ac:dyDescent="0.2">
      <c r="Q891" s="10"/>
      <c r="S891" s="14"/>
      <c r="T891" s="14"/>
    </row>
    <row r="892" spans="17:20" x14ac:dyDescent="0.2">
      <c r="Q892" s="10"/>
      <c r="S892" s="14"/>
      <c r="T892" s="14"/>
    </row>
    <row r="893" spans="17:20" x14ac:dyDescent="0.2">
      <c r="Q893" s="10"/>
      <c r="S893" s="14"/>
      <c r="T893" s="14"/>
    </row>
    <row r="894" spans="17:20" x14ac:dyDescent="0.2">
      <c r="Q894" s="10"/>
      <c r="S894" s="14"/>
      <c r="T894" s="14"/>
    </row>
    <row r="895" spans="17:20" x14ac:dyDescent="0.2">
      <c r="Q895" s="10"/>
      <c r="S895" s="14"/>
      <c r="T895" s="14"/>
    </row>
    <row r="896" spans="17:20" x14ac:dyDescent="0.2">
      <c r="Q896" s="10"/>
      <c r="S896" s="14"/>
      <c r="T896" s="14"/>
    </row>
    <row r="897" spans="17:20" x14ac:dyDescent="0.2">
      <c r="Q897" s="10"/>
      <c r="S897" s="14"/>
      <c r="T897" s="14"/>
    </row>
    <row r="898" spans="17:20" x14ac:dyDescent="0.2">
      <c r="Q898" s="10"/>
      <c r="S898" s="14"/>
      <c r="T898" s="14"/>
    </row>
    <row r="899" spans="17:20" x14ac:dyDescent="0.2">
      <c r="Q899" s="10"/>
      <c r="S899" s="14"/>
      <c r="T899" s="14"/>
    </row>
    <row r="900" spans="17:20" x14ac:dyDescent="0.2">
      <c r="Q900" s="10"/>
      <c r="S900" s="14"/>
      <c r="T900" s="14"/>
    </row>
    <row r="901" spans="17:20" x14ac:dyDescent="0.2">
      <c r="Q901" s="10"/>
      <c r="S901" s="14"/>
      <c r="T901" s="14"/>
    </row>
    <row r="902" spans="17:20" x14ac:dyDescent="0.2">
      <c r="Q902" s="10"/>
      <c r="S902" s="14"/>
      <c r="T902" s="14"/>
    </row>
    <row r="903" spans="17:20" x14ac:dyDescent="0.2">
      <c r="Q903" s="10"/>
      <c r="S903" s="14"/>
      <c r="T903" s="14"/>
    </row>
    <row r="904" spans="17:20" x14ac:dyDescent="0.2">
      <c r="Q904" s="10"/>
      <c r="S904" s="14"/>
      <c r="T904" s="14"/>
    </row>
    <row r="905" spans="17:20" x14ac:dyDescent="0.2">
      <c r="Q905" s="10"/>
      <c r="S905" s="14"/>
      <c r="T905" s="14"/>
    </row>
    <row r="906" spans="17:20" x14ac:dyDescent="0.2">
      <c r="Q906" s="10"/>
      <c r="S906" s="14"/>
      <c r="T906" s="14"/>
    </row>
    <row r="907" spans="17:20" x14ac:dyDescent="0.2">
      <c r="Q907" s="10"/>
      <c r="S907" s="14"/>
      <c r="T907" s="14"/>
    </row>
    <row r="908" spans="17:20" x14ac:dyDescent="0.2">
      <c r="Q908" s="10"/>
      <c r="S908" s="14"/>
      <c r="T908" s="14"/>
    </row>
    <row r="909" spans="17:20" x14ac:dyDescent="0.2">
      <c r="Q909" s="10"/>
      <c r="S909" s="14"/>
      <c r="T909" s="14"/>
    </row>
    <row r="910" spans="17:20" x14ac:dyDescent="0.2">
      <c r="Q910" s="10"/>
      <c r="S910" s="14"/>
      <c r="T910" s="14"/>
    </row>
    <row r="911" spans="17:20" x14ac:dyDescent="0.2">
      <c r="Q911" s="10"/>
      <c r="S911" s="14"/>
      <c r="T911" s="14"/>
    </row>
    <row r="912" spans="17:20" x14ac:dyDescent="0.2">
      <c r="Q912" s="10"/>
      <c r="S912" s="14"/>
      <c r="T912" s="14"/>
    </row>
    <row r="913" spans="17:20" x14ac:dyDescent="0.2">
      <c r="Q913" s="10"/>
      <c r="S913" s="14"/>
      <c r="T913" s="14"/>
    </row>
    <row r="914" spans="17:20" x14ac:dyDescent="0.2">
      <c r="Q914" s="10"/>
      <c r="S914" s="14"/>
      <c r="T914" s="14"/>
    </row>
    <row r="915" spans="17:20" x14ac:dyDescent="0.2">
      <c r="Q915" s="10"/>
      <c r="S915" s="14"/>
      <c r="T915" s="14"/>
    </row>
    <row r="916" spans="17:20" x14ac:dyDescent="0.2">
      <c r="Q916" s="10"/>
      <c r="S916" s="14"/>
      <c r="T916" s="14"/>
    </row>
    <row r="917" spans="17:20" x14ac:dyDescent="0.2">
      <c r="Q917" s="10"/>
      <c r="S917" s="14"/>
      <c r="T917" s="14"/>
    </row>
    <row r="918" spans="17:20" x14ac:dyDescent="0.2">
      <c r="Q918" s="10"/>
      <c r="S918" s="14"/>
      <c r="T918" s="14"/>
    </row>
    <row r="919" spans="17:20" x14ac:dyDescent="0.2">
      <c r="Q919" s="10"/>
      <c r="S919" s="14"/>
      <c r="T919" s="14"/>
    </row>
    <row r="920" spans="17:20" x14ac:dyDescent="0.2">
      <c r="Q920" s="10"/>
      <c r="S920" s="14"/>
      <c r="T920" s="14"/>
    </row>
    <row r="921" spans="17:20" x14ac:dyDescent="0.2">
      <c r="Q921" s="10"/>
      <c r="S921" s="14"/>
      <c r="T921" s="14"/>
    </row>
    <row r="922" spans="17:20" x14ac:dyDescent="0.2">
      <c r="Q922" s="10"/>
      <c r="S922" s="14"/>
      <c r="T922" s="14"/>
    </row>
    <row r="923" spans="17:20" x14ac:dyDescent="0.2">
      <c r="Q923" s="10"/>
      <c r="S923" s="14"/>
      <c r="T923" s="14"/>
    </row>
    <row r="924" spans="17:20" x14ac:dyDescent="0.2">
      <c r="Q924" s="10"/>
      <c r="S924" s="14"/>
      <c r="T924" s="14"/>
    </row>
    <row r="925" spans="17:20" x14ac:dyDescent="0.2">
      <c r="Q925" s="10"/>
      <c r="S925" s="14"/>
      <c r="T925" s="14"/>
    </row>
    <row r="926" spans="17:20" x14ac:dyDescent="0.2">
      <c r="Q926" s="10"/>
      <c r="S926" s="14"/>
      <c r="T926" s="14"/>
    </row>
    <row r="927" spans="17:20" x14ac:dyDescent="0.2">
      <c r="Q927" s="10"/>
      <c r="S927" s="14"/>
      <c r="T927" s="14"/>
    </row>
    <row r="928" spans="17:20" x14ac:dyDescent="0.2">
      <c r="Q928" s="10"/>
      <c r="S928" s="14"/>
      <c r="T928" s="14"/>
    </row>
    <row r="929" spans="17:20" x14ac:dyDescent="0.2">
      <c r="Q929" s="10"/>
      <c r="S929" s="14"/>
      <c r="T929" s="14"/>
    </row>
    <row r="930" spans="17:20" x14ac:dyDescent="0.2">
      <c r="Q930" s="10"/>
      <c r="S930" s="14"/>
      <c r="T930" s="14"/>
    </row>
    <row r="931" spans="17:20" x14ac:dyDescent="0.2">
      <c r="Q931" s="10"/>
      <c r="S931" s="14"/>
      <c r="T931" s="14"/>
    </row>
    <row r="932" spans="17:20" x14ac:dyDescent="0.2">
      <c r="Q932" s="10"/>
      <c r="S932" s="14"/>
      <c r="T932" s="14"/>
    </row>
    <row r="933" spans="17:20" x14ac:dyDescent="0.2">
      <c r="Q933" s="10"/>
      <c r="S933" s="14"/>
      <c r="T933" s="14"/>
    </row>
    <row r="934" spans="17:20" x14ac:dyDescent="0.2">
      <c r="Q934" s="10"/>
      <c r="S934" s="14"/>
      <c r="T934" s="14"/>
    </row>
    <row r="935" spans="17:20" x14ac:dyDescent="0.2">
      <c r="Q935" s="10"/>
      <c r="S935" s="14"/>
      <c r="T935" s="14"/>
    </row>
    <row r="936" spans="17:20" x14ac:dyDescent="0.2">
      <c r="Q936" s="10"/>
      <c r="S936" s="14"/>
      <c r="T936" s="14"/>
    </row>
    <row r="937" spans="17:20" x14ac:dyDescent="0.2">
      <c r="Q937" s="10"/>
      <c r="S937" s="14"/>
      <c r="T937" s="14"/>
    </row>
    <row r="938" spans="17:20" x14ac:dyDescent="0.2">
      <c r="Q938" s="10"/>
      <c r="S938" s="14"/>
      <c r="T938" s="14"/>
    </row>
    <row r="939" spans="17:20" x14ac:dyDescent="0.2">
      <c r="Q939" s="10"/>
      <c r="S939" s="14"/>
      <c r="T939" s="14"/>
    </row>
    <row r="940" spans="17:20" x14ac:dyDescent="0.2">
      <c r="Q940" s="10"/>
      <c r="S940" s="14"/>
      <c r="T940" s="14"/>
    </row>
    <row r="941" spans="17:20" x14ac:dyDescent="0.2">
      <c r="Q941" s="10"/>
      <c r="S941" s="14"/>
      <c r="T941" s="14"/>
    </row>
    <row r="942" spans="17:20" x14ac:dyDescent="0.2">
      <c r="Q942" s="10"/>
      <c r="S942" s="14"/>
      <c r="T942" s="14"/>
    </row>
    <row r="943" spans="17:20" x14ac:dyDescent="0.2">
      <c r="Q943" s="10"/>
      <c r="S943" s="14"/>
      <c r="T943" s="14"/>
    </row>
    <row r="944" spans="17:20" x14ac:dyDescent="0.2">
      <c r="Q944" s="10"/>
      <c r="S944" s="14"/>
      <c r="T944" s="14"/>
    </row>
    <row r="945" spans="17:20" x14ac:dyDescent="0.2">
      <c r="Q945" s="10"/>
      <c r="S945" s="14"/>
      <c r="T945" s="14"/>
    </row>
    <row r="946" spans="17:20" x14ac:dyDescent="0.2">
      <c r="Q946" s="10"/>
      <c r="S946" s="14"/>
      <c r="T946" s="14"/>
    </row>
    <row r="947" spans="17:20" x14ac:dyDescent="0.2">
      <c r="Q947" s="10"/>
      <c r="S947" s="14"/>
      <c r="T947" s="14"/>
    </row>
    <row r="948" spans="17:20" x14ac:dyDescent="0.2">
      <c r="Q948" s="10"/>
      <c r="S948" s="14"/>
      <c r="T948" s="14"/>
    </row>
    <row r="949" spans="17:20" x14ac:dyDescent="0.2">
      <c r="Q949" s="10"/>
      <c r="S949" s="14"/>
      <c r="T949" s="14"/>
    </row>
    <row r="950" spans="17:20" x14ac:dyDescent="0.2">
      <c r="Q950" s="10"/>
      <c r="S950" s="14"/>
      <c r="T950" s="14"/>
    </row>
    <row r="951" spans="17:20" x14ac:dyDescent="0.2">
      <c r="Q951" s="10"/>
      <c r="S951" s="14"/>
      <c r="T951" s="14"/>
    </row>
    <row r="952" spans="17:20" x14ac:dyDescent="0.2">
      <c r="Q952" s="10"/>
      <c r="S952" s="14"/>
      <c r="T952" s="14"/>
    </row>
    <row r="953" spans="17:20" x14ac:dyDescent="0.2">
      <c r="Q953" s="10"/>
      <c r="S953" s="14"/>
      <c r="T953" s="14"/>
    </row>
    <row r="954" spans="17:20" x14ac:dyDescent="0.2">
      <c r="Q954" s="10"/>
      <c r="S954" s="14"/>
      <c r="T954" s="14"/>
    </row>
    <row r="955" spans="17:20" x14ac:dyDescent="0.2">
      <c r="Q955" s="10"/>
      <c r="S955" s="14"/>
      <c r="T955" s="14"/>
    </row>
    <row r="956" spans="17:20" x14ac:dyDescent="0.2">
      <c r="Q956" s="10"/>
      <c r="S956" s="14"/>
      <c r="T956" s="14"/>
    </row>
    <row r="957" spans="17:20" x14ac:dyDescent="0.2">
      <c r="Q957" s="10"/>
      <c r="S957" s="14"/>
      <c r="T957" s="14"/>
    </row>
    <row r="958" spans="17:20" x14ac:dyDescent="0.2">
      <c r="Q958" s="10"/>
      <c r="S958" s="14"/>
      <c r="T958" s="14"/>
    </row>
    <row r="959" spans="17:20" x14ac:dyDescent="0.2">
      <c r="Q959" s="10"/>
      <c r="S959" s="14"/>
      <c r="T959" s="14"/>
    </row>
    <row r="960" spans="17:20" x14ac:dyDescent="0.2">
      <c r="Q960" s="10"/>
      <c r="S960" s="14"/>
      <c r="T960" s="14"/>
    </row>
    <row r="961" spans="17:20" x14ac:dyDescent="0.2">
      <c r="Q961" s="10"/>
      <c r="S961" s="14"/>
      <c r="T961" s="14"/>
    </row>
    <row r="962" spans="17:20" x14ac:dyDescent="0.2">
      <c r="Q962" s="10"/>
      <c r="S962" s="14"/>
      <c r="T962" s="14"/>
    </row>
    <row r="963" spans="17:20" x14ac:dyDescent="0.2">
      <c r="Q963" s="10"/>
      <c r="S963" s="14"/>
      <c r="T963" s="14"/>
    </row>
    <row r="964" spans="17:20" x14ac:dyDescent="0.2">
      <c r="Q964" s="10"/>
      <c r="S964" s="14"/>
      <c r="T964" s="14"/>
    </row>
    <row r="965" spans="17:20" x14ac:dyDescent="0.2">
      <c r="Q965" s="10"/>
      <c r="S965" s="14"/>
      <c r="T965" s="14"/>
    </row>
    <row r="966" spans="17:20" x14ac:dyDescent="0.2">
      <c r="Q966" s="10"/>
      <c r="S966" s="14"/>
      <c r="T966" s="14"/>
    </row>
    <row r="967" spans="17:20" x14ac:dyDescent="0.2">
      <c r="Q967" s="10"/>
      <c r="S967" s="14"/>
      <c r="T967" s="14"/>
    </row>
    <row r="968" spans="17:20" x14ac:dyDescent="0.2">
      <c r="Q968" s="10"/>
      <c r="S968" s="14"/>
      <c r="T968" s="14"/>
    </row>
    <row r="969" spans="17:20" x14ac:dyDescent="0.2">
      <c r="Q969" s="10"/>
      <c r="S969" s="14"/>
      <c r="T969" s="14"/>
    </row>
    <row r="970" spans="17:20" x14ac:dyDescent="0.2">
      <c r="Q970" s="10"/>
      <c r="S970" s="14"/>
      <c r="T970" s="14"/>
    </row>
    <row r="971" spans="17:20" x14ac:dyDescent="0.2">
      <c r="Q971" s="10"/>
      <c r="S971" s="14"/>
      <c r="T971" s="14"/>
    </row>
    <row r="972" spans="17:20" x14ac:dyDescent="0.2">
      <c r="Q972" s="10"/>
      <c r="S972" s="14"/>
      <c r="T972" s="14"/>
    </row>
    <row r="973" spans="17:20" x14ac:dyDescent="0.2">
      <c r="Q973" s="10"/>
      <c r="S973" s="14"/>
      <c r="T973" s="14"/>
    </row>
    <row r="974" spans="17:20" x14ac:dyDescent="0.2">
      <c r="Q974" s="10"/>
      <c r="S974" s="14"/>
      <c r="T974" s="14"/>
    </row>
    <row r="975" spans="17:20" x14ac:dyDescent="0.2">
      <c r="Q975" s="10"/>
      <c r="S975" s="14"/>
      <c r="T975" s="14"/>
    </row>
    <row r="976" spans="17:20" x14ac:dyDescent="0.2">
      <c r="Q976" s="10"/>
      <c r="S976" s="14"/>
      <c r="T976" s="14"/>
    </row>
    <row r="977" spans="17:20" x14ac:dyDescent="0.2">
      <c r="Q977" s="10"/>
      <c r="S977" s="14"/>
      <c r="T977" s="14"/>
    </row>
    <row r="978" spans="17:20" x14ac:dyDescent="0.2">
      <c r="Q978" s="10"/>
      <c r="S978" s="14"/>
      <c r="T978" s="14"/>
    </row>
    <row r="979" spans="17:20" x14ac:dyDescent="0.2">
      <c r="Q979" s="10"/>
      <c r="S979" s="14"/>
      <c r="T979" s="14"/>
    </row>
    <row r="980" spans="17:20" x14ac:dyDescent="0.2">
      <c r="Q980" s="10"/>
      <c r="S980" s="14"/>
      <c r="T980" s="14"/>
    </row>
    <row r="981" spans="17:20" x14ac:dyDescent="0.2">
      <c r="Q981" s="10"/>
      <c r="S981" s="14"/>
      <c r="T981" s="14"/>
    </row>
    <row r="982" spans="17:20" x14ac:dyDescent="0.2">
      <c r="Q982" s="10"/>
      <c r="S982" s="14"/>
      <c r="T982" s="14"/>
    </row>
    <row r="983" spans="17:20" x14ac:dyDescent="0.2">
      <c r="Q983" s="10"/>
      <c r="S983" s="14"/>
      <c r="T983" s="14"/>
    </row>
    <row r="984" spans="17:20" x14ac:dyDescent="0.2">
      <c r="Q984" s="10"/>
      <c r="S984" s="14"/>
      <c r="T984" s="14"/>
    </row>
    <row r="985" spans="17:20" x14ac:dyDescent="0.2">
      <c r="Q985" s="10"/>
      <c r="S985" s="14"/>
      <c r="T985" s="14"/>
    </row>
    <row r="986" spans="17:20" x14ac:dyDescent="0.2">
      <c r="Q986" s="10"/>
      <c r="S986" s="14"/>
      <c r="T986" s="14"/>
    </row>
    <row r="987" spans="17:20" x14ac:dyDescent="0.2">
      <c r="Q987" s="10"/>
      <c r="S987" s="14"/>
      <c r="T987" s="14"/>
    </row>
    <row r="988" spans="17:20" x14ac:dyDescent="0.2">
      <c r="Q988" s="10"/>
      <c r="S988" s="14"/>
      <c r="T988" s="14"/>
    </row>
    <row r="989" spans="17:20" x14ac:dyDescent="0.2">
      <c r="Q989" s="10"/>
      <c r="S989" s="14"/>
      <c r="T989" s="14"/>
    </row>
    <row r="990" spans="17:20" x14ac:dyDescent="0.2">
      <c r="Q990" s="10"/>
      <c r="S990" s="14"/>
      <c r="T990" s="14"/>
    </row>
    <row r="991" spans="17:20" x14ac:dyDescent="0.2">
      <c r="Q991" s="10"/>
      <c r="S991" s="14"/>
      <c r="T991" s="14"/>
    </row>
    <row r="992" spans="17:20" x14ac:dyDescent="0.2">
      <c r="Q992" s="10"/>
      <c r="S992" s="14"/>
      <c r="T992" s="14"/>
    </row>
    <row r="993" spans="17:20" x14ac:dyDescent="0.2">
      <c r="Q993" s="10"/>
      <c r="S993" s="14"/>
      <c r="T993" s="14"/>
    </row>
    <row r="994" spans="17:20" x14ac:dyDescent="0.2">
      <c r="Q994" s="10"/>
      <c r="S994" s="14"/>
      <c r="T994" s="14"/>
    </row>
    <row r="995" spans="17:20" x14ac:dyDescent="0.2">
      <c r="Q995" s="10"/>
      <c r="S995" s="14"/>
      <c r="T995" s="14"/>
    </row>
    <row r="996" spans="17:20" x14ac:dyDescent="0.2">
      <c r="Q996" s="10"/>
      <c r="S996" s="14"/>
      <c r="T996" s="14"/>
    </row>
    <row r="997" spans="17:20" x14ac:dyDescent="0.2">
      <c r="Q997" s="10"/>
      <c r="S997" s="14"/>
      <c r="T997" s="14"/>
    </row>
    <row r="998" spans="17:20" x14ac:dyDescent="0.2">
      <c r="Q998" s="10"/>
      <c r="S998" s="14"/>
      <c r="T998" s="14"/>
    </row>
    <row r="999" spans="17:20" x14ac:dyDescent="0.2">
      <c r="Q999" s="10"/>
      <c r="S999" s="14"/>
      <c r="T999" s="14"/>
    </row>
    <row r="1000" spans="17:20" x14ac:dyDescent="0.2">
      <c r="Q1000" s="10"/>
      <c r="S1000" s="14"/>
      <c r="T1000" s="14"/>
    </row>
    <row r="1001" spans="17:20" x14ac:dyDescent="0.2">
      <c r="Q1001" s="10"/>
      <c r="S1001" s="14"/>
      <c r="T1001" s="14"/>
    </row>
    <row r="1002" spans="17:20" x14ac:dyDescent="0.2">
      <c r="Q1002" s="10"/>
      <c r="S1002" s="14"/>
      <c r="T1002" s="14"/>
    </row>
    <row r="1003" spans="17:20" x14ac:dyDescent="0.2">
      <c r="Q1003" s="10"/>
      <c r="S1003" s="14"/>
      <c r="T1003" s="14"/>
    </row>
    <row r="1004" spans="17:20" x14ac:dyDescent="0.2">
      <c r="Q1004" s="10"/>
      <c r="S1004" s="14"/>
      <c r="T1004" s="14"/>
    </row>
    <row r="1005" spans="17:20" x14ac:dyDescent="0.2">
      <c r="Q1005" s="10"/>
      <c r="S1005" s="14"/>
      <c r="T1005" s="14"/>
    </row>
    <row r="1006" spans="17:20" x14ac:dyDescent="0.2">
      <c r="Q1006" s="10"/>
      <c r="S1006" s="14"/>
      <c r="T1006" s="14"/>
    </row>
    <row r="1007" spans="17:20" x14ac:dyDescent="0.2">
      <c r="Q1007" s="10"/>
      <c r="S1007" s="14"/>
      <c r="T1007" s="14"/>
    </row>
    <row r="1008" spans="17:20" x14ac:dyDescent="0.2">
      <c r="Q1008" s="10"/>
      <c r="S1008" s="14"/>
      <c r="T1008" s="14"/>
    </row>
    <row r="1009" spans="17:20" x14ac:dyDescent="0.2">
      <c r="Q1009" s="10"/>
      <c r="S1009" s="14"/>
      <c r="T1009" s="14"/>
    </row>
    <row r="1010" spans="17:20" x14ac:dyDescent="0.2">
      <c r="Q1010" s="10"/>
      <c r="S1010" s="14"/>
      <c r="T1010" s="14"/>
    </row>
    <row r="1011" spans="17:20" x14ac:dyDescent="0.2">
      <c r="Q1011" s="10"/>
      <c r="S1011" s="14"/>
      <c r="T1011" s="14"/>
    </row>
    <row r="1012" spans="17:20" x14ac:dyDescent="0.2">
      <c r="Q1012" s="10"/>
      <c r="S1012" s="14"/>
      <c r="T1012" s="14"/>
    </row>
    <row r="1013" spans="17:20" x14ac:dyDescent="0.2">
      <c r="Q1013" s="10"/>
      <c r="S1013" s="14"/>
      <c r="T1013" s="14"/>
    </row>
    <row r="1014" spans="17:20" x14ac:dyDescent="0.2">
      <c r="Q1014" s="10"/>
      <c r="S1014" s="14"/>
      <c r="T1014" s="14"/>
    </row>
    <row r="1015" spans="17:20" x14ac:dyDescent="0.2">
      <c r="Q1015" s="10"/>
      <c r="S1015" s="14"/>
      <c r="T1015" s="14"/>
    </row>
    <row r="1016" spans="17:20" x14ac:dyDescent="0.2">
      <c r="Q1016" s="10"/>
      <c r="S1016" s="14"/>
      <c r="T1016" s="14"/>
    </row>
    <row r="1017" spans="17:20" x14ac:dyDescent="0.2">
      <c r="Q1017" s="10"/>
      <c r="S1017" s="14"/>
      <c r="T1017" s="14"/>
    </row>
    <row r="1018" spans="17:20" x14ac:dyDescent="0.2">
      <c r="Q1018" s="10"/>
      <c r="S1018" s="14"/>
      <c r="T1018" s="14"/>
    </row>
    <row r="1019" spans="17:20" x14ac:dyDescent="0.2">
      <c r="Q1019" s="10"/>
      <c r="S1019" s="14"/>
      <c r="T1019" s="14"/>
    </row>
    <row r="1020" spans="17:20" x14ac:dyDescent="0.2">
      <c r="Q1020" s="10"/>
      <c r="S1020" s="14"/>
      <c r="T1020" s="14"/>
    </row>
    <row r="1021" spans="17:20" x14ac:dyDescent="0.2">
      <c r="Q1021" s="10"/>
      <c r="S1021" s="14"/>
      <c r="T1021" s="14"/>
    </row>
    <row r="1022" spans="17:20" x14ac:dyDescent="0.2">
      <c r="Q1022" s="10"/>
      <c r="S1022" s="14"/>
      <c r="T1022" s="14"/>
    </row>
    <row r="1023" spans="17:20" x14ac:dyDescent="0.2">
      <c r="Q1023" s="10"/>
      <c r="S1023" s="14"/>
      <c r="T1023" s="14"/>
    </row>
    <row r="1024" spans="17:20" x14ac:dyDescent="0.2">
      <c r="Q1024" s="10"/>
      <c r="S1024" s="14"/>
      <c r="T1024" s="14"/>
    </row>
    <row r="1025" spans="17:20" x14ac:dyDescent="0.2">
      <c r="Q1025" s="10"/>
      <c r="S1025" s="14"/>
      <c r="T1025" s="14"/>
    </row>
    <row r="1026" spans="17:20" x14ac:dyDescent="0.2">
      <c r="Q1026" s="10"/>
      <c r="S1026" s="14"/>
      <c r="T1026" s="14"/>
    </row>
    <row r="1027" spans="17:20" x14ac:dyDescent="0.2">
      <c r="Q1027" s="10"/>
      <c r="S1027" s="14"/>
      <c r="T1027" s="14"/>
    </row>
    <row r="1028" spans="17:20" x14ac:dyDescent="0.2">
      <c r="Q1028" s="10"/>
      <c r="S1028" s="14"/>
      <c r="T1028" s="14"/>
    </row>
    <row r="1029" spans="17:20" x14ac:dyDescent="0.2">
      <c r="Q1029" s="10"/>
      <c r="S1029" s="14"/>
      <c r="T1029" s="14"/>
    </row>
    <row r="1030" spans="17:20" x14ac:dyDescent="0.2">
      <c r="Q1030" s="10"/>
      <c r="S1030" s="14"/>
      <c r="T1030" s="14"/>
    </row>
    <row r="1031" spans="17:20" x14ac:dyDescent="0.2">
      <c r="Q1031" s="10"/>
      <c r="S1031" s="14"/>
      <c r="T1031" s="14"/>
    </row>
    <row r="1032" spans="17:20" x14ac:dyDescent="0.2">
      <c r="Q1032" s="10"/>
      <c r="S1032" s="14"/>
      <c r="T1032" s="14"/>
    </row>
    <row r="1033" spans="17:20" x14ac:dyDescent="0.2">
      <c r="Q1033" s="10"/>
      <c r="S1033" s="14"/>
      <c r="T1033" s="14"/>
    </row>
    <row r="1034" spans="17:20" x14ac:dyDescent="0.2">
      <c r="Q1034" s="10"/>
      <c r="S1034" s="14"/>
      <c r="T1034" s="14"/>
    </row>
    <row r="1035" spans="17:20" x14ac:dyDescent="0.2">
      <c r="Q1035" s="10"/>
      <c r="S1035" s="14"/>
      <c r="T1035" s="14"/>
    </row>
    <row r="1036" spans="17:20" x14ac:dyDescent="0.2">
      <c r="Q1036" s="10"/>
      <c r="S1036" s="14"/>
      <c r="T1036" s="14"/>
    </row>
    <row r="1037" spans="17:20" x14ac:dyDescent="0.2">
      <c r="Q1037" s="10"/>
      <c r="S1037" s="14"/>
      <c r="T1037" s="14"/>
    </row>
    <row r="1038" spans="17:20" x14ac:dyDescent="0.2">
      <c r="Q1038" s="10"/>
      <c r="S1038" s="14"/>
      <c r="T1038" s="14"/>
    </row>
    <row r="1039" spans="17:20" x14ac:dyDescent="0.2">
      <c r="Q1039" s="10"/>
      <c r="S1039" s="14"/>
      <c r="T1039" s="14"/>
    </row>
    <row r="1040" spans="17:20" x14ac:dyDescent="0.2">
      <c r="Q1040" s="10"/>
      <c r="S1040" s="14"/>
      <c r="T1040" s="14"/>
    </row>
    <row r="1041" spans="17:20" x14ac:dyDescent="0.2">
      <c r="Q1041" s="10"/>
      <c r="S1041" s="14"/>
      <c r="T1041" s="14"/>
    </row>
    <row r="1042" spans="17:20" x14ac:dyDescent="0.2">
      <c r="Q1042" s="10"/>
      <c r="S1042" s="14"/>
      <c r="T1042" s="14"/>
    </row>
    <row r="1043" spans="17:20" x14ac:dyDescent="0.2">
      <c r="Q1043" s="10"/>
      <c r="S1043" s="14"/>
      <c r="T1043" s="14"/>
    </row>
    <row r="1044" spans="17:20" x14ac:dyDescent="0.2">
      <c r="Q1044" s="10"/>
      <c r="S1044" s="14"/>
      <c r="T1044" s="14"/>
    </row>
    <row r="1045" spans="17:20" x14ac:dyDescent="0.2">
      <c r="Q1045" s="10"/>
      <c r="S1045" s="14"/>
      <c r="T1045" s="14"/>
    </row>
    <row r="1046" spans="17:20" x14ac:dyDescent="0.2">
      <c r="Q1046" s="10"/>
      <c r="S1046" s="14"/>
      <c r="T1046" s="14"/>
    </row>
    <row r="1047" spans="17:20" x14ac:dyDescent="0.2">
      <c r="Q1047" s="10"/>
      <c r="S1047" s="14"/>
      <c r="T1047" s="14"/>
    </row>
    <row r="1048" spans="17:20" x14ac:dyDescent="0.2">
      <c r="Q1048" s="10"/>
      <c r="S1048" s="14"/>
      <c r="T1048" s="14"/>
    </row>
    <row r="1049" spans="17:20" x14ac:dyDescent="0.2">
      <c r="Q1049" s="10"/>
      <c r="S1049" s="14"/>
      <c r="T1049" s="14"/>
    </row>
    <row r="1050" spans="17:20" x14ac:dyDescent="0.2">
      <c r="Q1050" s="10"/>
      <c r="S1050" s="14"/>
      <c r="T1050" s="14"/>
    </row>
    <row r="1051" spans="17:20" x14ac:dyDescent="0.2">
      <c r="Q1051" s="10"/>
      <c r="S1051" s="14"/>
      <c r="T1051" s="14"/>
    </row>
    <row r="1052" spans="17:20" x14ac:dyDescent="0.2">
      <c r="Q1052" s="10"/>
      <c r="S1052" s="14"/>
      <c r="T1052" s="14"/>
    </row>
    <row r="1053" spans="17:20" x14ac:dyDescent="0.2">
      <c r="Q1053" s="10"/>
      <c r="S1053" s="14"/>
      <c r="T1053" s="14"/>
    </row>
    <row r="1054" spans="17:20" x14ac:dyDescent="0.2">
      <c r="Q1054" s="10"/>
      <c r="S1054" s="14"/>
      <c r="T1054" s="14"/>
    </row>
    <row r="1055" spans="17:20" x14ac:dyDescent="0.2">
      <c r="Q1055" s="10"/>
      <c r="S1055" s="14"/>
      <c r="T1055" s="14"/>
    </row>
    <row r="1056" spans="17:20" x14ac:dyDescent="0.2">
      <c r="Q1056" s="10"/>
      <c r="S1056" s="14"/>
      <c r="T1056" s="14"/>
    </row>
    <row r="1057" spans="17:20" x14ac:dyDescent="0.2">
      <c r="Q1057" s="10"/>
      <c r="S1057" s="14"/>
      <c r="T1057" s="14"/>
    </row>
    <row r="1058" spans="17:20" x14ac:dyDescent="0.2">
      <c r="Q1058" s="10"/>
      <c r="S1058" s="14"/>
      <c r="T1058" s="14"/>
    </row>
    <row r="1059" spans="17:20" x14ac:dyDescent="0.2">
      <c r="Q1059" s="10"/>
      <c r="S1059" s="14"/>
      <c r="T1059" s="14"/>
    </row>
    <row r="1060" spans="17:20" x14ac:dyDescent="0.2">
      <c r="Q1060" s="10"/>
      <c r="S1060" s="14"/>
      <c r="T1060" s="14"/>
    </row>
    <row r="1061" spans="17:20" x14ac:dyDescent="0.2">
      <c r="Q1061" s="10"/>
      <c r="S1061" s="14"/>
      <c r="T1061" s="14"/>
    </row>
    <row r="1062" spans="17:20" x14ac:dyDescent="0.2">
      <c r="Q1062" s="10"/>
      <c r="S1062" s="14"/>
      <c r="T1062" s="14"/>
    </row>
    <row r="1063" spans="17:20" x14ac:dyDescent="0.2">
      <c r="Q1063" s="10"/>
      <c r="S1063" s="14"/>
      <c r="T1063" s="14"/>
    </row>
    <row r="1064" spans="17:20" x14ac:dyDescent="0.2">
      <c r="Q1064" s="10"/>
      <c r="S1064" s="14"/>
      <c r="T1064" s="14"/>
    </row>
    <row r="1065" spans="17:20" x14ac:dyDescent="0.2">
      <c r="Q1065" s="10"/>
      <c r="S1065" s="14"/>
      <c r="T1065" s="14"/>
    </row>
    <row r="1066" spans="17:20" x14ac:dyDescent="0.2">
      <c r="Q1066" s="10"/>
      <c r="S1066" s="14"/>
      <c r="T1066" s="14"/>
    </row>
    <row r="1067" spans="17:20" x14ac:dyDescent="0.2">
      <c r="Q1067" s="10"/>
      <c r="S1067" s="14"/>
      <c r="T1067" s="14"/>
    </row>
    <row r="1068" spans="17:20" x14ac:dyDescent="0.2">
      <c r="Q1068" s="10"/>
      <c r="S1068" s="14"/>
      <c r="T1068" s="14"/>
    </row>
    <row r="1069" spans="17:20" x14ac:dyDescent="0.2">
      <c r="Q1069" s="10"/>
      <c r="S1069" s="14"/>
      <c r="T1069" s="14"/>
    </row>
    <row r="1070" spans="17:20" x14ac:dyDescent="0.2">
      <c r="Q1070" s="10"/>
      <c r="S1070" s="14"/>
      <c r="T1070" s="14"/>
    </row>
    <row r="1071" spans="17:20" x14ac:dyDescent="0.2">
      <c r="Q1071" s="10"/>
      <c r="S1071" s="14"/>
      <c r="T1071" s="14"/>
    </row>
    <row r="1072" spans="17:20" x14ac:dyDescent="0.2">
      <c r="Q1072" s="10"/>
      <c r="S1072" s="14"/>
      <c r="T1072" s="14"/>
    </row>
    <row r="1073" spans="17:20" x14ac:dyDescent="0.2">
      <c r="Q1073" s="10"/>
      <c r="S1073" s="14"/>
      <c r="T1073" s="14"/>
    </row>
    <row r="1074" spans="17:20" x14ac:dyDescent="0.2">
      <c r="Q1074" s="10"/>
      <c r="S1074" s="14"/>
      <c r="T1074" s="14"/>
    </row>
    <row r="1075" spans="17:20" x14ac:dyDescent="0.2">
      <c r="Q1075" s="10"/>
      <c r="S1075" s="14"/>
      <c r="T1075" s="14"/>
    </row>
    <row r="1076" spans="17:20" x14ac:dyDescent="0.2">
      <c r="Q1076" s="10"/>
      <c r="S1076" s="14"/>
      <c r="T1076" s="14"/>
    </row>
    <row r="1077" spans="17:20" x14ac:dyDescent="0.2">
      <c r="Q1077" s="10"/>
      <c r="S1077" s="14"/>
      <c r="T1077" s="14"/>
    </row>
    <row r="1078" spans="17:20" x14ac:dyDescent="0.2">
      <c r="Q1078" s="10"/>
      <c r="S1078" s="14"/>
      <c r="T1078" s="14"/>
    </row>
    <row r="1079" spans="17:20" x14ac:dyDescent="0.2">
      <c r="Q1079" s="10"/>
      <c r="S1079" s="14"/>
      <c r="T1079" s="14"/>
    </row>
    <row r="1080" spans="17:20" x14ac:dyDescent="0.2">
      <c r="Q1080" s="10"/>
      <c r="S1080" s="14"/>
      <c r="T1080" s="14"/>
    </row>
    <row r="1081" spans="17:20" x14ac:dyDescent="0.2">
      <c r="Q1081" s="10"/>
      <c r="S1081" s="14"/>
      <c r="T1081" s="14"/>
    </row>
    <row r="1082" spans="17:20" x14ac:dyDescent="0.2">
      <c r="Q1082" s="10"/>
      <c r="S1082" s="14"/>
      <c r="T1082" s="14"/>
    </row>
    <row r="1083" spans="17:20" x14ac:dyDescent="0.2">
      <c r="Q1083" s="10"/>
      <c r="S1083" s="14"/>
      <c r="T1083" s="14"/>
    </row>
    <row r="1084" spans="17:20" x14ac:dyDescent="0.2">
      <c r="Q1084" s="10"/>
      <c r="S1084" s="14"/>
      <c r="T1084" s="14"/>
    </row>
    <row r="1085" spans="17:20" x14ac:dyDescent="0.2">
      <c r="Q1085" s="10"/>
      <c r="S1085" s="14"/>
      <c r="T1085" s="14"/>
    </row>
    <row r="1086" spans="17:20" x14ac:dyDescent="0.2">
      <c r="Q1086" s="10"/>
      <c r="S1086" s="14"/>
      <c r="T1086" s="14"/>
    </row>
    <row r="1087" spans="17:20" x14ac:dyDescent="0.2">
      <c r="Q1087" s="10"/>
      <c r="S1087" s="14"/>
      <c r="T1087" s="14"/>
    </row>
    <row r="1088" spans="17:20" x14ac:dyDescent="0.2">
      <c r="Q1088" s="10"/>
      <c r="S1088" s="14"/>
      <c r="T1088" s="14"/>
    </row>
    <row r="1089" spans="17:20" x14ac:dyDescent="0.2">
      <c r="Q1089" s="10"/>
      <c r="S1089" s="14"/>
      <c r="T1089" s="14"/>
    </row>
    <row r="1090" spans="17:20" x14ac:dyDescent="0.2">
      <c r="Q1090" s="10"/>
      <c r="S1090" s="14"/>
      <c r="T1090" s="14"/>
    </row>
    <row r="1091" spans="17:20" x14ac:dyDescent="0.2">
      <c r="Q1091" s="10"/>
      <c r="S1091" s="14"/>
      <c r="T1091" s="14"/>
    </row>
    <row r="1092" spans="17:20" x14ac:dyDescent="0.2">
      <c r="Q1092" s="10"/>
      <c r="S1092" s="14"/>
      <c r="T1092" s="14"/>
    </row>
    <row r="1093" spans="17:20" x14ac:dyDescent="0.2">
      <c r="Q1093" s="10"/>
      <c r="S1093" s="14"/>
      <c r="T1093" s="14"/>
    </row>
    <row r="1094" spans="17:20" x14ac:dyDescent="0.2">
      <c r="Q1094" s="10"/>
      <c r="S1094" s="14"/>
      <c r="T1094" s="14"/>
    </row>
    <row r="1095" spans="17:20" x14ac:dyDescent="0.2">
      <c r="Q1095" s="10"/>
      <c r="S1095" s="14"/>
      <c r="T1095" s="14"/>
    </row>
    <row r="1096" spans="17:20" x14ac:dyDescent="0.2">
      <c r="Q1096" s="10"/>
      <c r="S1096" s="14"/>
      <c r="T1096" s="14"/>
    </row>
    <row r="1097" spans="17:20" x14ac:dyDescent="0.2">
      <c r="Q1097" s="10"/>
      <c r="S1097" s="14"/>
      <c r="T1097" s="14"/>
    </row>
    <row r="1098" spans="17:20" x14ac:dyDescent="0.2">
      <c r="Q1098" s="10"/>
      <c r="S1098" s="14"/>
      <c r="T1098" s="14"/>
    </row>
    <row r="1099" spans="17:20" x14ac:dyDescent="0.2">
      <c r="Q1099" s="10"/>
      <c r="S1099" s="14"/>
      <c r="T1099" s="14"/>
    </row>
    <row r="1100" spans="17:20" x14ac:dyDescent="0.2">
      <c r="Q1100" s="10"/>
      <c r="S1100" s="14"/>
      <c r="T1100" s="14"/>
    </row>
    <row r="1101" spans="17:20" x14ac:dyDescent="0.2">
      <c r="Q1101" s="10"/>
      <c r="S1101" s="14"/>
      <c r="T1101" s="14"/>
    </row>
    <row r="1102" spans="17:20" x14ac:dyDescent="0.2">
      <c r="Q1102" s="10"/>
      <c r="S1102" s="14"/>
      <c r="T1102" s="14"/>
    </row>
    <row r="1103" spans="17:20" x14ac:dyDescent="0.2">
      <c r="Q1103" s="10"/>
      <c r="S1103" s="14"/>
      <c r="T1103" s="14"/>
    </row>
    <row r="1104" spans="17:20" x14ac:dyDescent="0.2">
      <c r="Q1104" s="10"/>
      <c r="S1104" s="14"/>
      <c r="T1104" s="14"/>
    </row>
    <row r="1105" spans="17:20" x14ac:dyDescent="0.2">
      <c r="Q1105" s="10"/>
      <c r="S1105" s="14"/>
      <c r="T1105" s="14"/>
    </row>
    <row r="1106" spans="17:20" x14ac:dyDescent="0.2">
      <c r="Q1106" s="10"/>
      <c r="S1106" s="14"/>
      <c r="T1106" s="14"/>
    </row>
    <row r="1107" spans="17:20" x14ac:dyDescent="0.2">
      <c r="Q1107" s="10"/>
      <c r="S1107" s="14"/>
      <c r="T1107" s="14"/>
    </row>
    <row r="1108" spans="17:20" x14ac:dyDescent="0.2">
      <c r="Q1108" s="10"/>
      <c r="S1108" s="14"/>
      <c r="T1108" s="14"/>
    </row>
    <row r="1109" spans="17:20" x14ac:dyDescent="0.2">
      <c r="Q1109" s="10"/>
      <c r="S1109" s="14"/>
      <c r="T1109" s="14"/>
    </row>
    <row r="1110" spans="17:20" x14ac:dyDescent="0.2">
      <c r="Q1110" s="10"/>
      <c r="S1110" s="14"/>
      <c r="T1110" s="14"/>
    </row>
    <row r="1111" spans="17:20" x14ac:dyDescent="0.2">
      <c r="Q1111" s="10"/>
      <c r="S1111" s="14"/>
      <c r="T1111" s="14"/>
    </row>
    <row r="1112" spans="17:20" x14ac:dyDescent="0.2">
      <c r="Q1112" s="10"/>
      <c r="S1112" s="14"/>
      <c r="T1112" s="14"/>
    </row>
    <row r="1113" spans="17:20" x14ac:dyDescent="0.2">
      <c r="Q1113" s="10"/>
      <c r="S1113" s="14"/>
      <c r="T1113" s="14"/>
    </row>
    <row r="1114" spans="17:20" x14ac:dyDescent="0.2">
      <c r="Q1114" s="10"/>
      <c r="S1114" s="14"/>
      <c r="T1114" s="14"/>
    </row>
    <row r="1115" spans="17:20" x14ac:dyDescent="0.2">
      <c r="Q1115" s="10"/>
      <c r="S1115" s="14"/>
      <c r="T1115" s="14"/>
    </row>
    <row r="1116" spans="17:20" x14ac:dyDescent="0.2">
      <c r="Q1116" s="10"/>
      <c r="S1116" s="14"/>
      <c r="T1116" s="14"/>
    </row>
    <row r="1117" spans="17:20" x14ac:dyDescent="0.2">
      <c r="Q1117" s="10"/>
      <c r="S1117" s="14"/>
      <c r="T1117" s="14"/>
    </row>
    <row r="1118" spans="17:20" x14ac:dyDescent="0.2">
      <c r="Q1118" s="10"/>
      <c r="S1118" s="14"/>
      <c r="T1118" s="14"/>
    </row>
    <row r="1119" spans="17:20" x14ac:dyDescent="0.2">
      <c r="Q1119" s="10"/>
      <c r="S1119" s="14"/>
      <c r="T1119" s="14"/>
    </row>
    <row r="1120" spans="17:20" x14ac:dyDescent="0.2">
      <c r="Q1120" s="10"/>
      <c r="S1120" s="14"/>
      <c r="T1120" s="14"/>
    </row>
    <row r="1121" spans="17:20" x14ac:dyDescent="0.2">
      <c r="Q1121" s="10"/>
      <c r="S1121" s="14"/>
      <c r="T1121" s="14"/>
    </row>
    <row r="1122" spans="17:20" x14ac:dyDescent="0.2">
      <c r="Q1122" s="10"/>
      <c r="S1122" s="14"/>
      <c r="T1122" s="14"/>
    </row>
    <row r="1123" spans="17:20" x14ac:dyDescent="0.2">
      <c r="Q1123" s="10"/>
      <c r="S1123" s="14"/>
      <c r="T1123" s="14"/>
    </row>
    <row r="1124" spans="17:20" x14ac:dyDescent="0.2">
      <c r="Q1124" s="10"/>
      <c r="S1124" s="14"/>
      <c r="T1124" s="14"/>
    </row>
    <row r="1125" spans="17:20" x14ac:dyDescent="0.2">
      <c r="Q1125" s="10"/>
      <c r="S1125" s="14"/>
      <c r="T1125" s="14"/>
    </row>
    <row r="1126" spans="17:20" x14ac:dyDescent="0.2">
      <c r="Q1126" s="10"/>
      <c r="S1126" s="14"/>
      <c r="T1126" s="14"/>
    </row>
    <row r="1127" spans="17:20" x14ac:dyDescent="0.2">
      <c r="Q1127" s="10"/>
      <c r="S1127" s="14"/>
      <c r="T1127" s="14"/>
    </row>
    <row r="1128" spans="17:20" x14ac:dyDescent="0.2">
      <c r="Q1128" s="10"/>
      <c r="S1128" s="14"/>
      <c r="T1128" s="14"/>
    </row>
    <row r="1129" spans="17:20" x14ac:dyDescent="0.2">
      <c r="Q1129" s="10"/>
      <c r="S1129" s="14"/>
      <c r="T1129" s="14"/>
    </row>
    <row r="1130" spans="17:20" x14ac:dyDescent="0.2">
      <c r="Q1130" s="10"/>
      <c r="S1130" s="14"/>
      <c r="T1130" s="14"/>
    </row>
    <row r="1131" spans="17:20" x14ac:dyDescent="0.2">
      <c r="Q1131" s="10"/>
      <c r="S1131" s="14"/>
      <c r="T1131" s="14"/>
    </row>
    <row r="1132" spans="17:20" x14ac:dyDescent="0.2">
      <c r="Q1132" s="10"/>
      <c r="S1132" s="14"/>
      <c r="T1132" s="14"/>
    </row>
    <row r="1133" spans="17:20" x14ac:dyDescent="0.2">
      <c r="Q1133" s="10"/>
      <c r="S1133" s="14"/>
      <c r="T1133" s="14"/>
    </row>
    <row r="1134" spans="17:20" x14ac:dyDescent="0.2">
      <c r="Q1134" s="10"/>
      <c r="S1134" s="14"/>
      <c r="T1134" s="14"/>
    </row>
    <row r="1135" spans="17:20" x14ac:dyDescent="0.2">
      <c r="Q1135" s="10"/>
      <c r="S1135" s="14"/>
      <c r="T1135" s="14"/>
    </row>
    <row r="1136" spans="17:20" x14ac:dyDescent="0.2">
      <c r="Q1136" s="10"/>
      <c r="S1136" s="14"/>
      <c r="T1136" s="14"/>
    </row>
    <row r="1137" spans="17:20" x14ac:dyDescent="0.2">
      <c r="Q1137" s="10"/>
      <c r="S1137" s="14"/>
      <c r="T1137" s="14"/>
    </row>
    <row r="1138" spans="17:20" x14ac:dyDescent="0.2">
      <c r="Q1138" s="10"/>
      <c r="S1138" s="14"/>
      <c r="T1138" s="14"/>
    </row>
    <row r="1139" spans="17:20" x14ac:dyDescent="0.2">
      <c r="Q1139" s="10"/>
      <c r="S1139" s="14"/>
      <c r="T1139" s="14"/>
    </row>
    <row r="1140" spans="17:20" x14ac:dyDescent="0.2">
      <c r="Q1140" s="10"/>
      <c r="S1140" s="14"/>
      <c r="T1140" s="14"/>
    </row>
    <row r="1141" spans="17:20" x14ac:dyDescent="0.2">
      <c r="Q1141" s="10"/>
      <c r="S1141" s="14"/>
      <c r="T1141" s="14"/>
    </row>
    <row r="1142" spans="17:20" x14ac:dyDescent="0.2">
      <c r="Q1142" s="10"/>
      <c r="S1142" s="14"/>
      <c r="T1142" s="14"/>
    </row>
    <row r="1143" spans="17:20" x14ac:dyDescent="0.2">
      <c r="Q1143" s="10"/>
      <c r="S1143" s="14"/>
      <c r="T1143" s="14"/>
    </row>
    <row r="1144" spans="17:20" x14ac:dyDescent="0.2">
      <c r="Q1144" s="10"/>
      <c r="S1144" s="14"/>
      <c r="T1144" s="14"/>
    </row>
    <row r="1145" spans="17:20" x14ac:dyDescent="0.2">
      <c r="Q1145" s="10"/>
      <c r="S1145" s="14"/>
      <c r="T1145" s="14"/>
    </row>
    <row r="1146" spans="17:20" x14ac:dyDescent="0.2">
      <c r="Q1146" s="10"/>
      <c r="S1146" s="14"/>
      <c r="T1146" s="14"/>
    </row>
    <row r="1147" spans="17:20" x14ac:dyDescent="0.2">
      <c r="Q1147" s="10"/>
      <c r="S1147" s="14"/>
      <c r="T1147" s="14"/>
    </row>
    <row r="1148" spans="17:20" x14ac:dyDescent="0.2">
      <c r="Q1148" s="10"/>
      <c r="S1148" s="14"/>
      <c r="T1148" s="14"/>
    </row>
    <row r="1149" spans="17:20" x14ac:dyDescent="0.2">
      <c r="Q1149" s="10"/>
      <c r="S1149" s="14"/>
      <c r="T1149" s="14"/>
    </row>
    <row r="1150" spans="17:20" x14ac:dyDescent="0.2">
      <c r="Q1150" s="10"/>
      <c r="S1150" s="14"/>
      <c r="T1150" s="14"/>
    </row>
    <row r="1151" spans="17:20" x14ac:dyDescent="0.2">
      <c r="Q1151" s="10"/>
      <c r="S1151" s="14"/>
      <c r="T1151" s="14"/>
    </row>
    <row r="1152" spans="17:20" x14ac:dyDescent="0.2">
      <c r="Q1152" s="10"/>
      <c r="S1152" s="14"/>
      <c r="T1152" s="14"/>
    </row>
    <row r="1153" spans="17:20" x14ac:dyDescent="0.2">
      <c r="Q1153" s="10"/>
      <c r="S1153" s="14"/>
      <c r="T1153" s="14"/>
    </row>
    <row r="1154" spans="17:20" x14ac:dyDescent="0.2">
      <c r="Q1154" s="10"/>
      <c r="S1154" s="14"/>
      <c r="T1154" s="14"/>
    </row>
    <row r="1155" spans="17:20" x14ac:dyDescent="0.2">
      <c r="Q1155" s="10"/>
      <c r="S1155" s="14"/>
      <c r="T1155" s="14"/>
    </row>
    <row r="1156" spans="17:20" x14ac:dyDescent="0.2">
      <c r="Q1156" s="10"/>
      <c r="S1156" s="14"/>
      <c r="T1156" s="14"/>
    </row>
    <row r="1157" spans="17:20" x14ac:dyDescent="0.2">
      <c r="Q1157" s="10"/>
      <c r="S1157" s="14"/>
      <c r="T1157" s="14"/>
    </row>
    <row r="1158" spans="17:20" x14ac:dyDescent="0.2">
      <c r="Q1158" s="10"/>
      <c r="S1158" s="14"/>
      <c r="T1158" s="14"/>
    </row>
    <row r="1159" spans="17:20" x14ac:dyDescent="0.2">
      <c r="Q1159" s="10"/>
      <c r="S1159" s="14"/>
      <c r="T1159" s="14"/>
    </row>
    <row r="1160" spans="17:20" x14ac:dyDescent="0.2">
      <c r="Q1160" s="10"/>
      <c r="S1160" s="14"/>
      <c r="T1160" s="14"/>
    </row>
    <row r="1161" spans="17:20" x14ac:dyDescent="0.2">
      <c r="Q1161" s="10"/>
      <c r="S1161" s="14"/>
      <c r="T1161" s="14"/>
    </row>
    <row r="1162" spans="17:20" x14ac:dyDescent="0.2">
      <c r="Q1162" s="10"/>
      <c r="S1162" s="14"/>
      <c r="T1162" s="14"/>
    </row>
    <row r="1163" spans="17:20" x14ac:dyDescent="0.2">
      <c r="Q1163" s="10"/>
      <c r="S1163" s="14"/>
      <c r="T1163" s="14"/>
    </row>
    <row r="1164" spans="17:20" x14ac:dyDescent="0.2">
      <c r="Q1164" s="10"/>
      <c r="S1164" s="14"/>
      <c r="T1164" s="14"/>
    </row>
    <row r="1165" spans="17:20" x14ac:dyDescent="0.2">
      <c r="Q1165" s="10"/>
      <c r="S1165" s="14"/>
      <c r="T1165" s="14"/>
    </row>
    <row r="1166" spans="17:20" x14ac:dyDescent="0.2">
      <c r="Q1166" s="10"/>
      <c r="S1166" s="14"/>
      <c r="T1166" s="14"/>
    </row>
    <row r="1167" spans="17:20" x14ac:dyDescent="0.2">
      <c r="Q1167" s="10"/>
      <c r="S1167" s="14"/>
      <c r="T1167" s="14"/>
    </row>
    <row r="1168" spans="17:20" x14ac:dyDescent="0.2">
      <c r="Q1168" s="10"/>
      <c r="S1168" s="14"/>
      <c r="T1168" s="14"/>
    </row>
    <row r="1169" spans="17:20" x14ac:dyDescent="0.2">
      <c r="Q1169" s="10"/>
      <c r="S1169" s="14"/>
      <c r="T1169" s="14"/>
    </row>
    <row r="1170" spans="17:20" x14ac:dyDescent="0.2">
      <c r="Q1170" s="10"/>
      <c r="S1170" s="14"/>
      <c r="T1170" s="14"/>
    </row>
    <row r="1171" spans="17:20" x14ac:dyDescent="0.2">
      <c r="Q1171" s="10"/>
      <c r="S1171" s="14"/>
      <c r="T1171" s="14"/>
    </row>
    <row r="1172" spans="17:20" x14ac:dyDescent="0.2">
      <c r="Q1172" s="10"/>
      <c r="S1172" s="14"/>
      <c r="T1172" s="14"/>
    </row>
    <row r="1173" spans="17:20" x14ac:dyDescent="0.2">
      <c r="Q1173" s="10"/>
      <c r="S1173" s="14"/>
      <c r="T1173" s="14"/>
    </row>
    <row r="1174" spans="17:20" x14ac:dyDescent="0.2">
      <c r="Q1174" s="10"/>
      <c r="S1174" s="14"/>
      <c r="T1174" s="14"/>
    </row>
    <row r="1175" spans="17:20" x14ac:dyDescent="0.2">
      <c r="Q1175" s="10"/>
      <c r="S1175" s="14"/>
      <c r="T1175" s="14"/>
    </row>
    <row r="1176" spans="17:20" x14ac:dyDescent="0.2">
      <c r="Q1176" s="10"/>
      <c r="S1176" s="14"/>
      <c r="T1176" s="14"/>
    </row>
    <row r="1177" spans="17:20" x14ac:dyDescent="0.2">
      <c r="Q1177" s="10"/>
      <c r="S1177" s="14"/>
      <c r="T1177" s="14"/>
    </row>
    <row r="1178" spans="17:20" x14ac:dyDescent="0.2">
      <c r="Q1178" s="10"/>
      <c r="S1178" s="14"/>
      <c r="T1178" s="14"/>
    </row>
    <row r="1179" spans="17:20" x14ac:dyDescent="0.2">
      <c r="Q1179" s="10"/>
      <c r="S1179" s="14"/>
      <c r="T1179" s="14"/>
    </row>
    <row r="1180" spans="17:20" x14ac:dyDescent="0.2">
      <c r="Q1180" s="10"/>
      <c r="S1180" s="14"/>
      <c r="T1180" s="14"/>
    </row>
    <row r="1181" spans="17:20" x14ac:dyDescent="0.2">
      <c r="Q1181" s="10"/>
      <c r="S1181" s="14"/>
      <c r="T1181" s="14"/>
    </row>
    <row r="1182" spans="17:20" x14ac:dyDescent="0.2">
      <c r="Q1182" s="10"/>
      <c r="S1182" s="14"/>
      <c r="T1182" s="14"/>
    </row>
    <row r="1183" spans="17:20" x14ac:dyDescent="0.2">
      <c r="Q1183" s="10"/>
      <c r="S1183" s="14"/>
      <c r="T1183" s="14"/>
    </row>
    <row r="1184" spans="17:20" x14ac:dyDescent="0.2">
      <c r="Q1184" s="10"/>
      <c r="S1184" s="14"/>
      <c r="T1184" s="14"/>
    </row>
    <row r="1185" spans="17:20" x14ac:dyDescent="0.2">
      <c r="Q1185" s="10"/>
      <c r="S1185" s="14"/>
      <c r="T1185" s="14"/>
    </row>
    <row r="1186" spans="17:20" x14ac:dyDescent="0.2">
      <c r="Q1186" s="10"/>
      <c r="S1186" s="14"/>
      <c r="T1186" s="14"/>
    </row>
    <row r="1187" spans="17:20" x14ac:dyDescent="0.2">
      <c r="Q1187" s="10"/>
      <c r="S1187" s="14"/>
      <c r="T1187" s="14"/>
    </row>
    <row r="1188" spans="17:20" x14ac:dyDescent="0.2">
      <c r="Q1188" s="10"/>
      <c r="S1188" s="14"/>
      <c r="T1188" s="14"/>
    </row>
    <row r="1189" spans="17:20" x14ac:dyDescent="0.2">
      <c r="Q1189" s="10"/>
      <c r="S1189" s="14"/>
      <c r="T1189" s="14"/>
    </row>
    <row r="1190" spans="17:20" x14ac:dyDescent="0.2">
      <c r="Q1190" s="10"/>
      <c r="S1190" s="14"/>
      <c r="T1190" s="14"/>
    </row>
    <row r="1191" spans="17:20" x14ac:dyDescent="0.2">
      <c r="Q1191" s="10"/>
      <c r="S1191" s="14"/>
      <c r="T1191" s="14"/>
    </row>
    <row r="1192" spans="17:20" x14ac:dyDescent="0.2">
      <c r="Q1192" s="10"/>
      <c r="S1192" s="14"/>
      <c r="T1192" s="14"/>
    </row>
    <row r="1193" spans="17:20" x14ac:dyDescent="0.2">
      <c r="Q1193" s="10"/>
      <c r="S1193" s="14"/>
      <c r="T1193" s="14"/>
    </row>
    <row r="1194" spans="17:20" x14ac:dyDescent="0.2">
      <c r="Q1194" s="10"/>
      <c r="S1194" s="14"/>
      <c r="T1194" s="14"/>
    </row>
    <row r="1195" spans="17:20" x14ac:dyDescent="0.2">
      <c r="Q1195" s="10"/>
      <c r="S1195" s="14"/>
      <c r="T1195" s="14"/>
    </row>
    <row r="1196" spans="17:20" x14ac:dyDescent="0.2">
      <c r="Q1196" s="10"/>
      <c r="S1196" s="14"/>
      <c r="T1196" s="14"/>
    </row>
    <row r="1197" spans="17:20" x14ac:dyDescent="0.2">
      <c r="Q1197" s="10"/>
      <c r="S1197" s="14"/>
      <c r="T1197" s="14"/>
    </row>
    <row r="1198" spans="17:20" x14ac:dyDescent="0.2">
      <c r="Q1198" s="10"/>
      <c r="S1198" s="14"/>
      <c r="T1198" s="14"/>
    </row>
    <row r="1199" spans="17:20" x14ac:dyDescent="0.2">
      <c r="Q1199" s="10"/>
      <c r="S1199" s="14"/>
      <c r="T1199" s="14"/>
    </row>
    <row r="1200" spans="17:20" x14ac:dyDescent="0.2">
      <c r="Q1200" s="10"/>
      <c r="S1200" s="14"/>
      <c r="T1200" s="14"/>
    </row>
    <row r="1201" spans="17:20" x14ac:dyDescent="0.2">
      <c r="Q1201" s="10"/>
      <c r="S1201" s="14"/>
      <c r="T1201" s="14"/>
    </row>
    <row r="1202" spans="17:20" x14ac:dyDescent="0.2">
      <c r="Q1202" s="10"/>
      <c r="S1202" s="14"/>
      <c r="T1202" s="14"/>
    </row>
    <row r="1203" spans="17:20" x14ac:dyDescent="0.2">
      <c r="Q1203" s="10"/>
      <c r="S1203" s="14"/>
      <c r="T1203" s="14"/>
    </row>
    <row r="1204" spans="17:20" x14ac:dyDescent="0.2">
      <c r="Q1204" s="10"/>
      <c r="S1204" s="14"/>
      <c r="T1204" s="14"/>
    </row>
    <row r="1205" spans="17:20" x14ac:dyDescent="0.2">
      <c r="Q1205" s="10"/>
      <c r="S1205" s="14"/>
      <c r="T1205" s="14"/>
    </row>
    <row r="1206" spans="17:20" x14ac:dyDescent="0.2">
      <c r="Q1206" s="10"/>
      <c r="S1206" s="14"/>
      <c r="T1206" s="14"/>
    </row>
    <row r="1207" spans="17:20" x14ac:dyDescent="0.2">
      <c r="Q1207" s="10"/>
      <c r="S1207" s="14"/>
      <c r="T1207" s="14"/>
    </row>
    <row r="1208" spans="17:20" x14ac:dyDescent="0.2">
      <c r="Q1208" s="10"/>
      <c r="S1208" s="14"/>
      <c r="T1208" s="14"/>
    </row>
    <row r="1209" spans="17:20" x14ac:dyDescent="0.2">
      <c r="Q1209" s="10"/>
      <c r="S1209" s="14"/>
      <c r="T1209" s="14"/>
    </row>
    <row r="1210" spans="17:20" x14ac:dyDescent="0.2">
      <c r="Q1210" s="10"/>
      <c r="S1210" s="14"/>
      <c r="T1210" s="14"/>
    </row>
    <row r="1211" spans="17:20" x14ac:dyDescent="0.2">
      <c r="Q1211" s="10"/>
      <c r="S1211" s="14"/>
      <c r="T1211" s="14"/>
    </row>
    <row r="1212" spans="17:20" x14ac:dyDescent="0.2">
      <c r="Q1212" s="10"/>
      <c r="S1212" s="14"/>
      <c r="T1212" s="14"/>
    </row>
    <row r="1213" spans="17:20" x14ac:dyDescent="0.2">
      <c r="Q1213" s="10"/>
      <c r="S1213" s="14"/>
      <c r="T1213" s="14"/>
    </row>
    <row r="1214" spans="17:20" x14ac:dyDescent="0.2">
      <c r="Q1214" s="10"/>
      <c r="S1214" s="14"/>
      <c r="T1214" s="14"/>
    </row>
    <row r="1215" spans="17:20" x14ac:dyDescent="0.2">
      <c r="Q1215" s="10"/>
      <c r="S1215" s="14"/>
      <c r="T1215" s="14"/>
    </row>
    <row r="1216" spans="17:20" x14ac:dyDescent="0.2">
      <c r="Q1216" s="10"/>
      <c r="S1216" s="14"/>
      <c r="T1216" s="14"/>
    </row>
    <row r="1217" spans="17:20" x14ac:dyDescent="0.2">
      <c r="Q1217" s="10"/>
      <c r="S1217" s="14"/>
      <c r="T1217" s="14"/>
    </row>
    <row r="1218" spans="17:20" x14ac:dyDescent="0.2">
      <c r="Q1218" s="10"/>
      <c r="S1218" s="14"/>
      <c r="T1218" s="14"/>
    </row>
    <row r="1219" spans="17:20" x14ac:dyDescent="0.2">
      <c r="Q1219" s="10"/>
      <c r="S1219" s="14"/>
      <c r="T1219" s="14"/>
    </row>
    <row r="1220" spans="17:20" x14ac:dyDescent="0.2">
      <c r="Q1220" s="10"/>
      <c r="S1220" s="14"/>
      <c r="T1220" s="14"/>
    </row>
    <row r="1221" spans="17:20" x14ac:dyDescent="0.2">
      <c r="Q1221" s="10"/>
      <c r="S1221" s="14"/>
      <c r="T1221" s="14"/>
    </row>
    <row r="1222" spans="17:20" x14ac:dyDescent="0.2">
      <c r="Q1222" s="10"/>
      <c r="S1222" s="14"/>
      <c r="T1222" s="14"/>
    </row>
    <row r="1223" spans="17:20" x14ac:dyDescent="0.2">
      <c r="Q1223" s="10"/>
      <c r="S1223" s="14"/>
      <c r="T1223" s="14"/>
    </row>
    <row r="1224" spans="17:20" x14ac:dyDescent="0.2">
      <c r="Q1224" s="10"/>
      <c r="S1224" s="14"/>
      <c r="T1224" s="14"/>
    </row>
    <row r="1225" spans="17:20" x14ac:dyDescent="0.2">
      <c r="Q1225" s="10"/>
      <c r="S1225" s="14"/>
      <c r="T1225" s="14"/>
    </row>
    <row r="1226" spans="17:20" x14ac:dyDescent="0.2">
      <c r="Q1226" s="10"/>
      <c r="S1226" s="14"/>
      <c r="T1226" s="14"/>
    </row>
    <row r="1227" spans="17:20" x14ac:dyDescent="0.2">
      <c r="Q1227" s="10"/>
      <c r="S1227" s="14"/>
      <c r="T1227" s="14"/>
    </row>
    <row r="1228" spans="17:20" x14ac:dyDescent="0.2">
      <c r="Q1228" s="10"/>
      <c r="S1228" s="14"/>
      <c r="T1228" s="14"/>
    </row>
    <row r="1229" spans="17:20" x14ac:dyDescent="0.2">
      <c r="Q1229" s="10"/>
      <c r="S1229" s="14"/>
      <c r="T1229" s="14"/>
    </row>
    <row r="1230" spans="17:20" x14ac:dyDescent="0.2">
      <c r="Q1230" s="10"/>
      <c r="S1230" s="14"/>
      <c r="T1230" s="14"/>
    </row>
    <row r="1231" spans="17:20" x14ac:dyDescent="0.2">
      <c r="Q1231" s="10"/>
      <c r="S1231" s="14"/>
      <c r="T1231" s="14"/>
    </row>
    <row r="1232" spans="17:20" x14ac:dyDescent="0.2">
      <c r="Q1232" s="10"/>
      <c r="S1232" s="14"/>
      <c r="T1232" s="14"/>
    </row>
    <row r="1233" spans="17:20" x14ac:dyDescent="0.2">
      <c r="Q1233" s="10"/>
      <c r="S1233" s="14"/>
      <c r="T1233" s="14"/>
    </row>
    <row r="1234" spans="17:20" x14ac:dyDescent="0.2">
      <c r="Q1234" s="10"/>
      <c r="S1234" s="14"/>
      <c r="T1234" s="14"/>
    </row>
    <row r="1235" spans="17:20" x14ac:dyDescent="0.2">
      <c r="Q1235" s="10"/>
      <c r="S1235" s="14"/>
      <c r="T1235" s="14"/>
    </row>
    <row r="1236" spans="17:20" x14ac:dyDescent="0.2">
      <c r="Q1236" s="10"/>
      <c r="S1236" s="14"/>
      <c r="T1236" s="14"/>
    </row>
    <row r="1237" spans="17:20" x14ac:dyDescent="0.2">
      <c r="Q1237" s="10"/>
      <c r="S1237" s="14"/>
      <c r="T1237" s="14"/>
    </row>
    <row r="1238" spans="17:20" x14ac:dyDescent="0.2">
      <c r="Q1238" s="10"/>
      <c r="S1238" s="14"/>
      <c r="T1238" s="14"/>
    </row>
    <row r="1239" spans="17:20" x14ac:dyDescent="0.2">
      <c r="Q1239" s="10"/>
      <c r="S1239" s="14"/>
      <c r="T1239" s="14"/>
    </row>
    <row r="1240" spans="17:20" x14ac:dyDescent="0.2">
      <c r="Q1240" s="10"/>
      <c r="S1240" s="14"/>
      <c r="T1240" s="14"/>
    </row>
    <row r="1241" spans="17:20" x14ac:dyDescent="0.2">
      <c r="Q1241" s="10"/>
      <c r="S1241" s="14"/>
      <c r="T1241" s="14"/>
    </row>
    <row r="1242" spans="17:20" x14ac:dyDescent="0.2">
      <c r="Q1242" s="10"/>
      <c r="S1242" s="14"/>
      <c r="T1242" s="14"/>
    </row>
    <row r="1243" spans="17:20" x14ac:dyDescent="0.2">
      <c r="Q1243" s="10"/>
      <c r="S1243" s="14"/>
      <c r="T1243" s="14"/>
    </row>
    <row r="1244" spans="17:20" x14ac:dyDescent="0.2">
      <c r="Q1244" s="10"/>
      <c r="S1244" s="14"/>
      <c r="T1244" s="14"/>
    </row>
    <row r="1245" spans="17:20" x14ac:dyDescent="0.2">
      <c r="Q1245" s="10"/>
      <c r="S1245" s="14"/>
      <c r="T1245" s="14"/>
    </row>
    <row r="1246" spans="17:20" x14ac:dyDescent="0.2">
      <c r="Q1246" s="10"/>
      <c r="S1246" s="14"/>
      <c r="T1246" s="14"/>
    </row>
    <row r="1247" spans="17:20" x14ac:dyDescent="0.2">
      <c r="Q1247" s="10"/>
      <c r="S1247" s="14"/>
      <c r="T1247" s="14"/>
    </row>
    <row r="1248" spans="17:20" x14ac:dyDescent="0.2">
      <c r="Q1248" s="10"/>
      <c r="S1248" s="14"/>
      <c r="T1248" s="14"/>
    </row>
    <row r="1249" spans="17:20" x14ac:dyDescent="0.2">
      <c r="Q1249" s="10"/>
      <c r="S1249" s="14"/>
      <c r="T1249" s="14"/>
    </row>
    <row r="1250" spans="17:20" x14ac:dyDescent="0.2">
      <c r="Q1250" s="10"/>
      <c r="S1250" s="14"/>
      <c r="T1250" s="14"/>
    </row>
    <row r="1251" spans="17:20" x14ac:dyDescent="0.2">
      <c r="Q1251" s="10"/>
      <c r="S1251" s="14"/>
      <c r="T1251" s="14"/>
    </row>
    <row r="1252" spans="17:20" x14ac:dyDescent="0.2">
      <c r="Q1252" s="10"/>
      <c r="S1252" s="14"/>
      <c r="T1252" s="14"/>
    </row>
    <row r="1253" spans="17:20" x14ac:dyDescent="0.2">
      <c r="Q1253" s="10"/>
      <c r="S1253" s="14"/>
      <c r="T1253" s="14"/>
    </row>
    <row r="1254" spans="17:20" x14ac:dyDescent="0.2">
      <c r="Q1254" s="10"/>
      <c r="S1254" s="14"/>
      <c r="T1254" s="14"/>
    </row>
    <row r="1255" spans="17:20" x14ac:dyDescent="0.2">
      <c r="Q1255" s="10"/>
      <c r="S1255" s="14"/>
      <c r="T1255" s="14"/>
    </row>
    <row r="1256" spans="17:20" x14ac:dyDescent="0.2">
      <c r="Q1256" s="10"/>
      <c r="S1256" s="14"/>
      <c r="T1256" s="14"/>
    </row>
    <row r="1257" spans="17:20" x14ac:dyDescent="0.2">
      <c r="Q1257" s="10"/>
      <c r="S1257" s="14"/>
      <c r="T1257" s="14"/>
    </row>
    <row r="1258" spans="17:20" x14ac:dyDescent="0.2">
      <c r="Q1258" s="10"/>
      <c r="S1258" s="14"/>
      <c r="T1258" s="14"/>
    </row>
    <row r="1259" spans="17:20" x14ac:dyDescent="0.2">
      <c r="Q1259" s="10"/>
      <c r="S1259" s="14"/>
      <c r="T1259" s="14"/>
    </row>
    <row r="1260" spans="17:20" x14ac:dyDescent="0.2">
      <c r="Q1260" s="10"/>
      <c r="S1260" s="14"/>
      <c r="T1260" s="14"/>
    </row>
    <row r="1261" spans="17:20" x14ac:dyDescent="0.2">
      <c r="Q1261" s="10"/>
      <c r="S1261" s="14"/>
      <c r="T1261" s="14"/>
    </row>
    <row r="1262" spans="17:20" x14ac:dyDescent="0.2">
      <c r="Q1262" s="10"/>
      <c r="S1262" s="14"/>
      <c r="T1262" s="14"/>
    </row>
    <row r="1263" spans="17:20" x14ac:dyDescent="0.2">
      <c r="Q1263" s="10"/>
      <c r="S1263" s="14"/>
      <c r="T1263" s="14"/>
    </row>
    <row r="1264" spans="17:20" x14ac:dyDescent="0.2">
      <c r="Q1264" s="10"/>
      <c r="S1264" s="14"/>
      <c r="T1264" s="14"/>
    </row>
    <row r="1265" spans="17:20" x14ac:dyDescent="0.2">
      <c r="Q1265" s="10"/>
      <c r="S1265" s="14"/>
      <c r="T1265" s="14"/>
    </row>
    <row r="1266" spans="17:20" x14ac:dyDescent="0.2">
      <c r="Q1266" s="10"/>
      <c r="S1266" s="14"/>
      <c r="T1266" s="14"/>
    </row>
    <row r="1267" spans="17:20" x14ac:dyDescent="0.2">
      <c r="Q1267" s="10"/>
      <c r="S1267" s="14"/>
      <c r="T1267" s="14"/>
    </row>
    <row r="1268" spans="17:20" x14ac:dyDescent="0.2">
      <c r="Q1268" s="10"/>
      <c r="S1268" s="14"/>
      <c r="T1268" s="14"/>
    </row>
    <row r="1269" spans="17:20" x14ac:dyDescent="0.2">
      <c r="Q1269" s="10"/>
      <c r="S1269" s="14"/>
      <c r="T1269" s="14"/>
    </row>
    <row r="1270" spans="17:20" x14ac:dyDescent="0.2">
      <c r="Q1270" s="10"/>
      <c r="S1270" s="14"/>
      <c r="T1270" s="14"/>
    </row>
    <row r="1271" spans="17:20" x14ac:dyDescent="0.2">
      <c r="Q1271" s="10"/>
      <c r="S1271" s="14"/>
      <c r="T1271" s="14"/>
    </row>
    <row r="1272" spans="17:20" x14ac:dyDescent="0.2">
      <c r="Q1272" s="10"/>
      <c r="S1272" s="14"/>
      <c r="T1272" s="14"/>
    </row>
    <row r="1273" spans="17:20" x14ac:dyDescent="0.2">
      <c r="Q1273" s="10"/>
      <c r="S1273" s="14"/>
      <c r="T1273" s="14"/>
    </row>
    <row r="1274" spans="17:20" x14ac:dyDescent="0.2">
      <c r="Q1274" s="10"/>
      <c r="S1274" s="14"/>
      <c r="T1274" s="14"/>
    </row>
    <row r="1275" spans="17:20" x14ac:dyDescent="0.2">
      <c r="Q1275" s="10"/>
      <c r="S1275" s="14"/>
      <c r="T1275" s="14"/>
    </row>
    <row r="1276" spans="17:20" x14ac:dyDescent="0.2">
      <c r="Q1276" s="10"/>
      <c r="S1276" s="14"/>
      <c r="T1276" s="14"/>
    </row>
    <row r="1277" spans="17:20" x14ac:dyDescent="0.2">
      <c r="Q1277" s="10"/>
      <c r="S1277" s="14"/>
      <c r="T1277" s="14"/>
    </row>
    <row r="1278" spans="17:20" x14ac:dyDescent="0.2">
      <c r="Q1278" s="10"/>
      <c r="S1278" s="14"/>
      <c r="T1278" s="14"/>
    </row>
    <row r="1279" spans="17:20" x14ac:dyDescent="0.2">
      <c r="Q1279" s="10"/>
      <c r="S1279" s="14"/>
      <c r="T1279" s="14"/>
    </row>
    <row r="1280" spans="17:20" x14ac:dyDescent="0.2">
      <c r="Q1280" s="10"/>
      <c r="S1280" s="14"/>
      <c r="T1280" s="14"/>
    </row>
    <row r="1281" spans="17:20" x14ac:dyDescent="0.2">
      <c r="Q1281" s="10"/>
      <c r="S1281" s="14"/>
      <c r="T1281" s="14"/>
    </row>
    <row r="1282" spans="17:20" x14ac:dyDescent="0.2">
      <c r="Q1282" s="10"/>
      <c r="S1282" s="14"/>
      <c r="T1282" s="14"/>
    </row>
    <row r="1283" spans="17:20" x14ac:dyDescent="0.2">
      <c r="Q1283" s="10"/>
      <c r="S1283" s="14"/>
      <c r="T1283" s="14"/>
    </row>
    <row r="1284" spans="17:20" x14ac:dyDescent="0.2">
      <c r="Q1284" s="10"/>
      <c r="S1284" s="14"/>
      <c r="T1284" s="14"/>
    </row>
    <row r="1285" spans="17:20" x14ac:dyDescent="0.2">
      <c r="Q1285" s="10"/>
      <c r="S1285" s="14"/>
      <c r="T1285" s="14"/>
    </row>
    <row r="1286" spans="17:20" x14ac:dyDescent="0.2">
      <c r="Q1286" s="10"/>
      <c r="S1286" s="14"/>
      <c r="T1286" s="14"/>
    </row>
    <row r="1287" spans="17:20" x14ac:dyDescent="0.2">
      <c r="Q1287" s="10"/>
      <c r="S1287" s="14"/>
      <c r="T1287" s="14"/>
    </row>
    <row r="1288" spans="17:20" x14ac:dyDescent="0.2">
      <c r="Q1288" s="10"/>
      <c r="S1288" s="14"/>
      <c r="T1288" s="14"/>
    </row>
    <row r="1289" spans="17:20" x14ac:dyDescent="0.2">
      <c r="Q1289" s="10"/>
      <c r="S1289" s="14"/>
      <c r="T1289" s="14"/>
    </row>
    <row r="1290" spans="17:20" x14ac:dyDescent="0.2">
      <c r="Q1290" s="10"/>
      <c r="S1290" s="14"/>
      <c r="T1290" s="14"/>
    </row>
    <row r="1291" spans="17:20" x14ac:dyDescent="0.2">
      <c r="Q1291" s="10"/>
      <c r="S1291" s="14"/>
      <c r="T1291" s="14"/>
    </row>
    <row r="1292" spans="17:20" x14ac:dyDescent="0.2">
      <c r="Q1292" s="10"/>
      <c r="S1292" s="14"/>
      <c r="T1292" s="14"/>
    </row>
    <row r="1293" spans="17:20" x14ac:dyDescent="0.2">
      <c r="Q1293" s="10"/>
      <c r="S1293" s="14"/>
      <c r="T1293" s="14"/>
    </row>
    <row r="1294" spans="17:20" x14ac:dyDescent="0.2">
      <c r="Q1294" s="10"/>
      <c r="S1294" s="14"/>
      <c r="T1294" s="14"/>
    </row>
    <row r="1295" spans="17:20" x14ac:dyDescent="0.2">
      <c r="Q1295" s="10"/>
      <c r="S1295" s="14"/>
      <c r="T1295" s="14"/>
    </row>
    <row r="1296" spans="17:20" x14ac:dyDescent="0.2">
      <c r="Q1296" s="10"/>
      <c r="S1296" s="14"/>
      <c r="T1296" s="14"/>
    </row>
    <row r="1297" spans="17:20" x14ac:dyDescent="0.2">
      <c r="Q1297" s="10"/>
      <c r="S1297" s="14"/>
      <c r="T1297" s="14"/>
    </row>
    <row r="1298" spans="17:20" x14ac:dyDescent="0.2">
      <c r="Q1298" s="10"/>
      <c r="S1298" s="14"/>
      <c r="T1298" s="14"/>
    </row>
    <row r="1299" spans="17:20" x14ac:dyDescent="0.2">
      <c r="Q1299" s="10"/>
      <c r="S1299" s="14"/>
      <c r="T1299" s="14"/>
    </row>
    <row r="1300" spans="17:20" x14ac:dyDescent="0.2">
      <c r="Q1300" s="10"/>
      <c r="S1300" s="14"/>
      <c r="T1300" s="14"/>
    </row>
    <row r="1301" spans="17:20" x14ac:dyDescent="0.2">
      <c r="Q1301" s="10"/>
      <c r="S1301" s="14"/>
      <c r="T1301" s="14"/>
    </row>
    <row r="1302" spans="17:20" x14ac:dyDescent="0.2">
      <c r="Q1302" s="10"/>
      <c r="S1302" s="14"/>
      <c r="T1302" s="14"/>
    </row>
    <row r="1303" spans="17:20" x14ac:dyDescent="0.2">
      <c r="Q1303" s="10"/>
      <c r="S1303" s="14"/>
      <c r="T1303" s="14"/>
    </row>
    <row r="1304" spans="17:20" x14ac:dyDescent="0.2">
      <c r="Q1304" s="10"/>
      <c r="S1304" s="14"/>
      <c r="T1304" s="14"/>
    </row>
    <row r="1305" spans="17:20" x14ac:dyDescent="0.2">
      <c r="Q1305" s="10"/>
      <c r="S1305" s="14"/>
      <c r="T1305" s="14"/>
    </row>
    <row r="1306" spans="17:20" x14ac:dyDescent="0.2">
      <c r="Q1306" s="10"/>
      <c r="S1306" s="14"/>
      <c r="T1306" s="14"/>
    </row>
    <row r="1307" spans="17:20" x14ac:dyDescent="0.2">
      <c r="Q1307" s="10"/>
      <c r="S1307" s="14"/>
      <c r="T1307" s="14"/>
    </row>
    <row r="1308" spans="17:20" x14ac:dyDescent="0.2">
      <c r="Q1308" s="10"/>
      <c r="S1308" s="14"/>
      <c r="T1308" s="14"/>
    </row>
    <row r="1309" spans="17:20" x14ac:dyDescent="0.2">
      <c r="Q1309" s="10"/>
      <c r="S1309" s="14"/>
      <c r="T1309" s="14"/>
    </row>
    <row r="1310" spans="17:20" x14ac:dyDescent="0.2">
      <c r="Q1310" s="10"/>
      <c r="S1310" s="14"/>
      <c r="T1310" s="14"/>
    </row>
    <row r="1311" spans="17:20" x14ac:dyDescent="0.2">
      <c r="Q1311" s="10"/>
      <c r="S1311" s="14"/>
      <c r="T1311" s="14"/>
    </row>
    <row r="1312" spans="17:20" x14ac:dyDescent="0.2">
      <c r="Q1312" s="10"/>
      <c r="S1312" s="14"/>
      <c r="T1312" s="14"/>
    </row>
    <row r="1313" spans="17:20" x14ac:dyDescent="0.2">
      <c r="Q1313" s="10"/>
      <c r="S1313" s="14"/>
      <c r="T1313" s="14"/>
    </row>
    <row r="1314" spans="17:20" x14ac:dyDescent="0.2">
      <c r="Q1314" s="10"/>
      <c r="S1314" s="14"/>
      <c r="T1314" s="14"/>
    </row>
    <row r="1315" spans="17:20" x14ac:dyDescent="0.2">
      <c r="Q1315" s="10"/>
      <c r="S1315" s="14"/>
      <c r="T1315" s="14"/>
    </row>
    <row r="1316" spans="17:20" x14ac:dyDescent="0.2">
      <c r="Q1316" s="10"/>
      <c r="S1316" s="14"/>
      <c r="T1316" s="14"/>
    </row>
    <row r="1317" spans="17:20" x14ac:dyDescent="0.2">
      <c r="Q1317" s="10"/>
      <c r="S1317" s="14"/>
      <c r="T1317" s="14"/>
    </row>
    <row r="1318" spans="17:20" x14ac:dyDescent="0.2">
      <c r="Q1318" s="10"/>
      <c r="S1318" s="14"/>
      <c r="T1318" s="14"/>
    </row>
    <row r="1319" spans="17:20" x14ac:dyDescent="0.2">
      <c r="Q1319" s="10"/>
      <c r="S1319" s="14"/>
      <c r="T1319" s="14"/>
    </row>
    <row r="1320" spans="17:20" x14ac:dyDescent="0.2">
      <c r="Q1320" s="10"/>
      <c r="S1320" s="14"/>
      <c r="T1320" s="14"/>
    </row>
    <row r="1321" spans="17:20" x14ac:dyDescent="0.2">
      <c r="Q1321" s="10"/>
      <c r="S1321" s="14"/>
      <c r="T1321" s="14"/>
    </row>
    <row r="1322" spans="17:20" x14ac:dyDescent="0.2">
      <c r="Q1322" s="10"/>
      <c r="S1322" s="14"/>
      <c r="T1322" s="14"/>
    </row>
    <row r="1323" spans="17:20" x14ac:dyDescent="0.2">
      <c r="Q1323" s="10"/>
      <c r="S1323" s="14"/>
      <c r="T1323" s="14"/>
    </row>
    <row r="1324" spans="17:20" x14ac:dyDescent="0.2">
      <c r="Q1324" s="10"/>
      <c r="S1324" s="14"/>
      <c r="T1324" s="14"/>
    </row>
    <row r="1325" spans="17:20" x14ac:dyDescent="0.2">
      <c r="Q1325" s="10"/>
      <c r="S1325" s="14"/>
      <c r="T1325" s="14"/>
    </row>
    <row r="1326" spans="17:20" x14ac:dyDescent="0.2">
      <c r="Q1326" s="10"/>
      <c r="S1326" s="14"/>
      <c r="T1326" s="14"/>
    </row>
    <row r="1327" spans="17:20" x14ac:dyDescent="0.2">
      <c r="Q1327" s="10"/>
      <c r="S1327" s="14"/>
      <c r="T1327" s="14"/>
    </row>
    <row r="1328" spans="17:20" x14ac:dyDescent="0.2">
      <c r="Q1328" s="10"/>
      <c r="S1328" s="14"/>
      <c r="T1328" s="14"/>
    </row>
    <row r="1329" spans="17:20" x14ac:dyDescent="0.2">
      <c r="Q1329" s="10"/>
      <c r="S1329" s="14"/>
      <c r="T1329" s="14"/>
    </row>
    <row r="1330" spans="17:20" x14ac:dyDescent="0.2">
      <c r="Q1330" s="10"/>
      <c r="S1330" s="14"/>
      <c r="T1330" s="14"/>
    </row>
    <row r="1331" spans="17:20" x14ac:dyDescent="0.2">
      <c r="Q1331" s="10"/>
      <c r="S1331" s="14"/>
      <c r="T1331" s="14"/>
    </row>
    <row r="1332" spans="17:20" x14ac:dyDescent="0.2">
      <c r="Q1332" s="10"/>
      <c r="S1332" s="14"/>
      <c r="T1332" s="14"/>
    </row>
    <row r="1333" spans="17:20" x14ac:dyDescent="0.2">
      <c r="Q1333" s="10"/>
      <c r="S1333" s="14"/>
      <c r="T1333" s="14"/>
    </row>
    <row r="1334" spans="17:20" x14ac:dyDescent="0.2">
      <c r="Q1334" s="10"/>
      <c r="S1334" s="14"/>
      <c r="T1334" s="14"/>
    </row>
    <row r="1335" spans="17:20" x14ac:dyDescent="0.2">
      <c r="Q1335" s="10"/>
      <c r="S1335" s="14"/>
      <c r="T1335" s="14"/>
    </row>
    <row r="1336" spans="17:20" x14ac:dyDescent="0.2">
      <c r="Q1336" s="10"/>
      <c r="S1336" s="14"/>
      <c r="T1336" s="14"/>
    </row>
    <row r="1337" spans="17:20" x14ac:dyDescent="0.2">
      <c r="Q1337" s="10"/>
      <c r="S1337" s="14"/>
      <c r="T1337" s="14"/>
    </row>
    <row r="1338" spans="17:20" x14ac:dyDescent="0.2">
      <c r="Q1338" s="10"/>
      <c r="S1338" s="14"/>
      <c r="T1338" s="14"/>
    </row>
    <row r="1339" spans="17:20" x14ac:dyDescent="0.2">
      <c r="Q1339" s="10"/>
      <c r="S1339" s="14"/>
      <c r="T1339" s="14"/>
    </row>
    <row r="1340" spans="17:20" x14ac:dyDescent="0.2">
      <c r="Q1340" s="10"/>
      <c r="S1340" s="14"/>
      <c r="T1340" s="14"/>
    </row>
    <row r="1341" spans="17:20" x14ac:dyDescent="0.2">
      <c r="Q1341" s="10"/>
      <c r="S1341" s="14"/>
      <c r="T1341" s="14"/>
    </row>
    <row r="1342" spans="17:20" x14ac:dyDescent="0.2">
      <c r="Q1342" s="10"/>
      <c r="S1342" s="14"/>
      <c r="T1342" s="14"/>
    </row>
    <row r="1343" spans="17:20" x14ac:dyDescent="0.2">
      <c r="Q1343" s="10"/>
      <c r="S1343" s="14"/>
      <c r="T1343" s="14"/>
    </row>
    <row r="1344" spans="17:20" x14ac:dyDescent="0.2">
      <c r="Q1344" s="10"/>
      <c r="S1344" s="14"/>
      <c r="T1344" s="14"/>
    </row>
    <row r="1345" spans="17:20" x14ac:dyDescent="0.2">
      <c r="Q1345" s="10"/>
      <c r="S1345" s="14"/>
      <c r="T1345" s="14"/>
    </row>
    <row r="1346" spans="17:20" x14ac:dyDescent="0.2">
      <c r="Q1346" s="10"/>
      <c r="S1346" s="14"/>
      <c r="T1346" s="14"/>
    </row>
    <row r="1347" spans="17:20" x14ac:dyDescent="0.2">
      <c r="Q1347" s="10"/>
      <c r="S1347" s="14"/>
      <c r="T1347" s="14"/>
    </row>
    <row r="1348" spans="17:20" x14ac:dyDescent="0.2">
      <c r="Q1348" s="10"/>
      <c r="S1348" s="14"/>
      <c r="T1348" s="14"/>
    </row>
    <row r="1349" spans="17:20" x14ac:dyDescent="0.2">
      <c r="Q1349" s="10"/>
      <c r="S1349" s="14"/>
      <c r="T1349" s="14"/>
    </row>
    <row r="1350" spans="17:20" x14ac:dyDescent="0.2">
      <c r="Q1350" s="10"/>
      <c r="S1350" s="14"/>
      <c r="T1350" s="14"/>
    </row>
    <row r="1351" spans="17:20" x14ac:dyDescent="0.2">
      <c r="Q1351" s="10"/>
      <c r="S1351" s="14"/>
      <c r="T1351" s="14"/>
    </row>
    <row r="1352" spans="17:20" x14ac:dyDescent="0.2">
      <c r="Q1352" s="10"/>
      <c r="S1352" s="14"/>
      <c r="T1352" s="14"/>
    </row>
    <row r="1353" spans="17:20" x14ac:dyDescent="0.2">
      <c r="Q1353" s="10"/>
      <c r="S1353" s="14"/>
      <c r="T1353" s="14"/>
    </row>
    <row r="1354" spans="17:20" x14ac:dyDescent="0.2">
      <c r="Q1354" s="10"/>
      <c r="S1354" s="14"/>
      <c r="T1354" s="14"/>
    </row>
    <row r="1355" spans="17:20" x14ac:dyDescent="0.2">
      <c r="Q1355" s="10"/>
      <c r="S1355" s="14"/>
      <c r="T1355" s="14"/>
    </row>
    <row r="1356" spans="17:20" x14ac:dyDescent="0.2">
      <c r="Q1356" s="10"/>
      <c r="S1356" s="14"/>
      <c r="T1356" s="14"/>
    </row>
    <row r="1357" spans="17:20" x14ac:dyDescent="0.2">
      <c r="Q1357" s="10"/>
      <c r="S1357" s="14"/>
      <c r="T1357" s="14"/>
    </row>
    <row r="1358" spans="17:20" x14ac:dyDescent="0.2">
      <c r="Q1358" s="10"/>
      <c r="S1358" s="14"/>
      <c r="T1358" s="14"/>
    </row>
    <row r="1359" spans="17:20" x14ac:dyDescent="0.2">
      <c r="Q1359" s="10"/>
      <c r="S1359" s="14"/>
      <c r="T1359" s="14"/>
    </row>
    <row r="1360" spans="17:20" x14ac:dyDescent="0.2">
      <c r="Q1360" s="10"/>
      <c r="S1360" s="14"/>
      <c r="T1360" s="14"/>
    </row>
    <row r="1361" spans="17:20" x14ac:dyDescent="0.2">
      <c r="Q1361" s="10"/>
      <c r="S1361" s="14"/>
      <c r="T1361" s="14"/>
    </row>
    <row r="1362" spans="17:20" x14ac:dyDescent="0.2">
      <c r="Q1362" s="10"/>
      <c r="S1362" s="14"/>
      <c r="T1362" s="14"/>
    </row>
    <row r="1363" spans="17:20" x14ac:dyDescent="0.2">
      <c r="Q1363" s="10"/>
      <c r="S1363" s="14"/>
      <c r="T1363" s="14"/>
    </row>
    <row r="1364" spans="17:20" x14ac:dyDescent="0.2">
      <c r="Q1364" s="10"/>
      <c r="S1364" s="14"/>
      <c r="T1364" s="14"/>
    </row>
    <row r="1365" spans="17:20" x14ac:dyDescent="0.2">
      <c r="Q1365" s="10"/>
      <c r="S1365" s="14"/>
      <c r="T1365" s="14"/>
    </row>
    <row r="1366" spans="17:20" x14ac:dyDescent="0.2">
      <c r="Q1366" s="10"/>
      <c r="S1366" s="14"/>
      <c r="T1366" s="14"/>
    </row>
    <row r="1367" spans="17:20" x14ac:dyDescent="0.2">
      <c r="Q1367" s="10"/>
      <c r="S1367" s="14"/>
      <c r="T1367" s="14"/>
    </row>
    <row r="1368" spans="17:20" x14ac:dyDescent="0.2">
      <c r="Q1368" s="10"/>
      <c r="S1368" s="14"/>
      <c r="T1368" s="14"/>
    </row>
    <row r="1369" spans="17:20" x14ac:dyDescent="0.2">
      <c r="Q1369" s="10"/>
      <c r="S1369" s="14"/>
      <c r="T1369" s="14"/>
    </row>
    <row r="1370" spans="17:20" x14ac:dyDescent="0.2">
      <c r="Q1370" s="10"/>
      <c r="S1370" s="14"/>
      <c r="T1370" s="14"/>
    </row>
    <row r="1371" spans="17:20" x14ac:dyDescent="0.2">
      <c r="Q1371" s="10"/>
      <c r="S1371" s="14"/>
      <c r="T1371" s="14"/>
    </row>
    <row r="1372" spans="17:20" x14ac:dyDescent="0.2">
      <c r="Q1372" s="10"/>
      <c r="S1372" s="14"/>
      <c r="T1372" s="14"/>
    </row>
    <row r="1373" spans="17:20" x14ac:dyDescent="0.2">
      <c r="Q1373" s="10"/>
      <c r="S1373" s="14"/>
      <c r="T1373" s="14"/>
    </row>
    <row r="1374" spans="17:20" x14ac:dyDescent="0.2">
      <c r="Q1374" s="10"/>
      <c r="S1374" s="14"/>
      <c r="T1374" s="14"/>
    </row>
    <row r="1375" spans="17:20" x14ac:dyDescent="0.2">
      <c r="Q1375" s="10"/>
      <c r="S1375" s="14"/>
      <c r="T1375" s="14"/>
    </row>
    <row r="1376" spans="17:20" x14ac:dyDescent="0.2">
      <c r="Q1376" s="10"/>
      <c r="S1376" s="14"/>
      <c r="T1376" s="14"/>
    </row>
    <row r="1377" spans="17:20" x14ac:dyDescent="0.2">
      <c r="Q1377" s="10"/>
      <c r="S1377" s="14"/>
      <c r="T1377" s="14"/>
    </row>
    <row r="1378" spans="17:20" x14ac:dyDescent="0.2">
      <c r="Q1378" s="10"/>
      <c r="S1378" s="14"/>
      <c r="T1378" s="14"/>
    </row>
    <row r="1379" spans="17:20" x14ac:dyDescent="0.2">
      <c r="Q1379" s="10"/>
      <c r="S1379" s="14"/>
      <c r="T1379" s="14"/>
    </row>
    <row r="1380" spans="17:20" x14ac:dyDescent="0.2">
      <c r="Q1380" s="10"/>
      <c r="S1380" s="14"/>
      <c r="T1380" s="14"/>
    </row>
    <row r="1381" spans="17:20" x14ac:dyDescent="0.2">
      <c r="Q1381" s="10"/>
      <c r="S1381" s="14"/>
      <c r="T1381" s="14"/>
    </row>
    <row r="1382" spans="17:20" x14ac:dyDescent="0.2">
      <c r="Q1382" s="10"/>
      <c r="S1382" s="14"/>
      <c r="T1382" s="14"/>
    </row>
    <row r="1383" spans="17:20" x14ac:dyDescent="0.2">
      <c r="Q1383" s="10"/>
      <c r="S1383" s="14"/>
      <c r="T1383" s="14"/>
    </row>
    <row r="1384" spans="17:20" x14ac:dyDescent="0.2">
      <c r="Q1384" s="10"/>
      <c r="S1384" s="14"/>
      <c r="T1384" s="14"/>
    </row>
    <row r="1385" spans="17:20" x14ac:dyDescent="0.2">
      <c r="Q1385" s="10"/>
      <c r="S1385" s="14"/>
      <c r="T1385" s="14"/>
    </row>
    <row r="1386" spans="17:20" x14ac:dyDescent="0.2">
      <c r="Q1386" s="10"/>
      <c r="S1386" s="14"/>
      <c r="T1386" s="14"/>
    </row>
    <row r="1387" spans="17:20" x14ac:dyDescent="0.2">
      <c r="Q1387" s="10"/>
      <c r="S1387" s="14"/>
      <c r="T1387" s="14"/>
    </row>
    <row r="1388" spans="17:20" x14ac:dyDescent="0.2">
      <c r="Q1388" s="10"/>
      <c r="S1388" s="14"/>
      <c r="T1388" s="14"/>
    </row>
    <row r="1389" spans="17:20" x14ac:dyDescent="0.2">
      <c r="Q1389" s="10"/>
      <c r="S1389" s="14"/>
      <c r="T1389" s="14"/>
    </row>
    <row r="1390" spans="17:20" x14ac:dyDescent="0.2">
      <c r="Q1390" s="10"/>
      <c r="S1390" s="14"/>
      <c r="T1390" s="14"/>
    </row>
    <row r="1391" spans="17:20" x14ac:dyDescent="0.2">
      <c r="Q1391" s="10"/>
      <c r="S1391" s="14"/>
      <c r="T1391" s="14"/>
    </row>
    <row r="1392" spans="17:20" x14ac:dyDescent="0.2">
      <c r="Q1392" s="10"/>
      <c r="S1392" s="14"/>
      <c r="T1392" s="14"/>
    </row>
    <row r="1393" spans="17:20" x14ac:dyDescent="0.2">
      <c r="Q1393" s="10"/>
      <c r="S1393" s="14"/>
      <c r="T1393" s="14"/>
    </row>
    <row r="1394" spans="17:20" x14ac:dyDescent="0.2">
      <c r="Q1394" s="10"/>
      <c r="S1394" s="14"/>
      <c r="T1394" s="14"/>
    </row>
    <row r="1395" spans="17:20" x14ac:dyDescent="0.2">
      <c r="Q1395" s="10"/>
      <c r="S1395" s="14"/>
      <c r="T1395" s="14"/>
    </row>
    <row r="1396" spans="17:20" x14ac:dyDescent="0.2">
      <c r="Q1396" s="10"/>
      <c r="S1396" s="14"/>
      <c r="T1396" s="14"/>
    </row>
    <row r="1397" spans="17:20" x14ac:dyDescent="0.2">
      <c r="Q1397" s="10"/>
      <c r="S1397" s="14"/>
      <c r="T1397" s="14"/>
    </row>
    <row r="1398" spans="17:20" x14ac:dyDescent="0.2">
      <c r="Q1398" s="10"/>
      <c r="S1398" s="14"/>
      <c r="T1398" s="14"/>
    </row>
    <row r="1399" spans="17:20" x14ac:dyDescent="0.2">
      <c r="Q1399" s="10"/>
      <c r="S1399" s="14"/>
      <c r="T1399" s="14"/>
    </row>
    <row r="1400" spans="17:20" x14ac:dyDescent="0.2">
      <c r="Q1400" s="10"/>
      <c r="S1400" s="14"/>
      <c r="T1400" s="14"/>
    </row>
    <row r="1401" spans="17:20" x14ac:dyDescent="0.2">
      <c r="Q1401" s="10"/>
      <c r="S1401" s="14"/>
      <c r="T1401" s="14"/>
    </row>
    <row r="1402" spans="17:20" x14ac:dyDescent="0.2">
      <c r="Q1402" s="10"/>
      <c r="S1402" s="14"/>
      <c r="T1402" s="14"/>
    </row>
    <row r="1403" spans="17:20" x14ac:dyDescent="0.2">
      <c r="Q1403" s="10"/>
      <c r="S1403" s="14"/>
      <c r="T1403" s="14"/>
    </row>
    <row r="1404" spans="17:20" x14ac:dyDescent="0.2">
      <c r="Q1404" s="10"/>
      <c r="S1404" s="14"/>
      <c r="T1404" s="14"/>
    </row>
    <row r="1405" spans="17:20" x14ac:dyDescent="0.2">
      <c r="Q1405" s="10"/>
      <c r="S1405" s="14"/>
      <c r="T1405" s="14"/>
    </row>
    <row r="1406" spans="17:20" x14ac:dyDescent="0.2">
      <c r="Q1406" s="10"/>
      <c r="S1406" s="14"/>
      <c r="T1406" s="14"/>
    </row>
    <row r="1407" spans="17:20" x14ac:dyDescent="0.2">
      <c r="Q1407" s="10"/>
      <c r="S1407" s="14"/>
      <c r="T1407" s="14"/>
    </row>
    <row r="1408" spans="17:20" x14ac:dyDescent="0.2">
      <c r="Q1408" s="10"/>
      <c r="S1408" s="14"/>
      <c r="T1408" s="14"/>
    </row>
    <row r="1409" spans="17:20" x14ac:dyDescent="0.2">
      <c r="Q1409" s="10"/>
      <c r="S1409" s="14"/>
      <c r="T1409" s="14"/>
    </row>
    <row r="1410" spans="17:20" x14ac:dyDescent="0.2">
      <c r="Q1410" s="10"/>
      <c r="S1410" s="14"/>
      <c r="T1410" s="14"/>
    </row>
    <row r="1411" spans="17:20" x14ac:dyDescent="0.2">
      <c r="Q1411" s="10"/>
      <c r="S1411" s="14"/>
      <c r="T1411" s="14"/>
    </row>
    <row r="1412" spans="17:20" x14ac:dyDescent="0.2">
      <c r="Q1412" s="10"/>
      <c r="S1412" s="14"/>
      <c r="T1412" s="14"/>
    </row>
    <row r="1413" spans="17:20" x14ac:dyDescent="0.2">
      <c r="Q1413" s="10"/>
      <c r="S1413" s="14"/>
      <c r="T1413" s="14"/>
    </row>
    <row r="1414" spans="17:20" x14ac:dyDescent="0.2">
      <c r="Q1414" s="10"/>
      <c r="S1414" s="14"/>
      <c r="T1414" s="14"/>
    </row>
    <row r="1415" spans="17:20" x14ac:dyDescent="0.2">
      <c r="Q1415" s="10"/>
      <c r="S1415" s="14"/>
      <c r="T1415" s="14"/>
    </row>
    <row r="1416" spans="17:20" x14ac:dyDescent="0.2">
      <c r="Q1416" s="10"/>
      <c r="S1416" s="14"/>
      <c r="T1416" s="14"/>
    </row>
    <row r="1417" spans="17:20" x14ac:dyDescent="0.2">
      <c r="Q1417" s="10"/>
      <c r="S1417" s="14"/>
      <c r="T1417" s="14"/>
    </row>
    <row r="1418" spans="17:20" x14ac:dyDescent="0.2">
      <c r="Q1418" s="10"/>
      <c r="S1418" s="14"/>
      <c r="T1418" s="14"/>
    </row>
    <row r="1419" spans="17:20" x14ac:dyDescent="0.2">
      <c r="Q1419" s="10"/>
      <c r="S1419" s="14"/>
      <c r="T1419" s="14"/>
    </row>
    <row r="1420" spans="17:20" x14ac:dyDescent="0.2">
      <c r="Q1420" s="10"/>
      <c r="S1420" s="14"/>
      <c r="T1420" s="14"/>
    </row>
    <row r="1421" spans="17:20" x14ac:dyDescent="0.2">
      <c r="Q1421" s="10"/>
      <c r="S1421" s="14"/>
      <c r="T1421" s="14"/>
    </row>
    <row r="1422" spans="17:20" x14ac:dyDescent="0.2">
      <c r="Q1422" s="10"/>
      <c r="S1422" s="14"/>
      <c r="T1422" s="14"/>
    </row>
    <row r="1423" spans="17:20" x14ac:dyDescent="0.2">
      <c r="Q1423" s="10"/>
      <c r="S1423" s="14"/>
      <c r="T1423" s="14"/>
    </row>
    <row r="1424" spans="17:20" x14ac:dyDescent="0.2">
      <c r="Q1424" s="10"/>
      <c r="S1424" s="14"/>
      <c r="T1424" s="14"/>
    </row>
    <row r="1425" spans="17:20" x14ac:dyDescent="0.2">
      <c r="Q1425" s="10"/>
      <c r="S1425" s="14"/>
      <c r="T1425" s="14"/>
    </row>
    <row r="1426" spans="17:20" x14ac:dyDescent="0.2">
      <c r="Q1426" s="10"/>
      <c r="S1426" s="14"/>
      <c r="T1426" s="14"/>
    </row>
    <row r="1427" spans="17:20" x14ac:dyDescent="0.2">
      <c r="Q1427" s="10"/>
      <c r="S1427" s="14"/>
      <c r="T1427" s="14"/>
    </row>
    <row r="1428" spans="17:20" x14ac:dyDescent="0.2">
      <c r="Q1428" s="10"/>
      <c r="S1428" s="14"/>
      <c r="T1428" s="14"/>
    </row>
    <row r="1429" spans="17:20" x14ac:dyDescent="0.2">
      <c r="Q1429" s="10"/>
      <c r="S1429" s="14"/>
      <c r="T1429" s="14"/>
    </row>
    <row r="1430" spans="17:20" x14ac:dyDescent="0.2">
      <c r="Q1430" s="10"/>
      <c r="S1430" s="14"/>
      <c r="T1430" s="14"/>
    </row>
    <row r="1431" spans="17:20" x14ac:dyDescent="0.2">
      <c r="Q1431" s="10"/>
      <c r="S1431" s="14"/>
      <c r="T1431" s="14"/>
    </row>
    <row r="1432" spans="17:20" x14ac:dyDescent="0.2">
      <c r="Q1432" s="10"/>
      <c r="S1432" s="14"/>
      <c r="T1432" s="14"/>
    </row>
    <row r="1433" spans="17:20" x14ac:dyDescent="0.2">
      <c r="Q1433" s="10"/>
      <c r="S1433" s="14"/>
      <c r="T1433" s="14"/>
    </row>
    <row r="1434" spans="17:20" x14ac:dyDescent="0.2">
      <c r="Q1434" s="10"/>
      <c r="S1434" s="14"/>
      <c r="T1434" s="14"/>
    </row>
    <row r="1435" spans="17:20" x14ac:dyDescent="0.2">
      <c r="Q1435" s="10"/>
      <c r="S1435" s="14"/>
      <c r="T1435" s="14"/>
    </row>
    <row r="1436" spans="17:20" x14ac:dyDescent="0.2">
      <c r="Q1436" s="10"/>
      <c r="S1436" s="14"/>
      <c r="T1436" s="14"/>
    </row>
    <row r="1437" spans="17:20" x14ac:dyDescent="0.2">
      <c r="Q1437" s="10"/>
      <c r="S1437" s="14"/>
      <c r="T1437" s="14"/>
    </row>
    <row r="1438" spans="17:20" x14ac:dyDescent="0.2">
      <c r="Q1438" s="10"/>
      <c r="S1438" s="14"/>
      <c r="T1438" s="14"/>
    </row>
    <row r="1439" spans="17:20" x14ac:dyDescent="0.2">
      <c r="Q1439" s="10"/>
      <c r="S1439" s="14"/>
      <c r="T1439" s="14"/>
    </row>
    <row r="1440" spans="17:20" x14ac:dyDescent="0.2">
      <c r="Q1440" s="10"/>
      <c r="S1440" s="14"/>
      <c r="T1440" s="14"/>
    </row>
    <row r="1441" spans="17:20" x14ac:dyDescent="0.2">
      <c r="Q1441" s="10"/>
      <c r="S1441" s="14"/>
      <c r="T1441" s="14"/>
    </row>
    <row r="1442" spans="17:20" x14ac:dyDescent="0.2">
      <c r="Q1442" s="10"/>
      <c r="S1442" s="14"/>
      <c r="T1442" s="14"/>
    </row>
    <row r="1443" spans="17:20" x14ac:dyDescent="0.2">
      <c r="Q1443" s="10"/>
      <c r="S1443" s="14"/>
      <c r="T1443" s="14"/>
    </row>
    <row r="1444" spans="17:20" x14ac:dyDescent="0.2">
      <c r="Q1444" s="10"/>
      <c r="S1444" s="14"/>
      <c r="T1444" s="14"/>
    </row>
    <row r="1445" spans="17:20" x14ac:dyDescent="0.2">
      <c r="Q1445" s="10"/>
      <c r="S1445" s="14"/>
      <c r="T1445" s="14"/>
    </row>
    <row r="1446" spans="17:20" x14ac:dyDescent="0.2">
      <c r="Q1446" s="10"/>
      <c r="S1446" s="14"/>
      <c r="T1446" s="14"/>
    </row>
    <row r="1447" spans="17:20" x14ac:dyDescent="0.2">
      <c r="Q1447" s="10"/>
      <c r="S1447" s="14"/>
      <c r="T1447" s="14"/>
    </row>
    <row r="1448" spans="17:20" x14ac:dyDescent="0.2">
      <c r="Q1448" s="10"/>
      <c r="S1448" s="14"/>
      <c r="T1448" s="14"/>
    </row>
    <row r="1449" spans="17:20" x14ac:dyDescent="0.2">
      <c r="Q1449" s="10"/>
      <c r="S1449" s="14"/>
      <c r="T1449" s="14"/>
    </row>
    <row r="1450" spans="17:20" x14ac:dyDescent="0.2">
      <c r="Q1450" s="10"/>
      <c r="S1450" s="14"/>
      <c r="T1450" s="14"/>
    </row>
    <row r="1451" spans="17:20" x14ac:dyDescent="0.2">
      <c r="Q1451" s="10"/>
      <c r="S1451" s="14"/>
      <c r="T1451" s="14"/>
    </row>
    <row r="1452" spans="17:20" x14ac:dyDescent="0.2">
      <c r="Q1452" s="10"/>
      <c r="S1452" s="14"/>
      <c r="T1452" s="14"/>
    </row>
    <row r="1453" spans="17:20" x14ac:dyDescent="0.2">
      <c r="Q1453" s="10"/>
      <c r="S1453" s="14"/>
      <c r="T1453" s="14"/>
    </row>
    <row r="1454" spans="17:20" x14ac:dyDescent="0.2">
      <c r="Q1454" s="10"/>
      <c r="S1454" s="14"/>
      <c r="T1454" s="14"/>
    </row>
    <row r="1455" spans="17:20" x14ac:dyDescent="0.2">
      <c r="Q1455" s="10"/>
      <c r="S1455" s="14"/>
      <c r="T1455" s="14"/>
    </row>
    <row r="1456" spans="17:20" x14ac:dyDescent="0.2">
      <c r="Q1456" s="10"/>
      <c r="S1456" s="14"/>
      <c r="T1456" s="14"/>
    </row>
    <row r="1457" spans="17:20" x14ac:dyDescent="0.2">
      <c r="Q1457" s="10"/>
      <c r="S1457" s="14"/>
      <c r="T1457" s="14"/>
    </row>
    <row r="1458" spans="17:20" x14ac:dyDescent="0.2">
      <c r="Q1458" s="10"/>
      <c r="S1458" s="14"/>
      <c r="T1458" s="14"/>
    </row>
    <row r="1459" spans="17:20" x14ac:dyDescent="0.2">
      <c r="Q1459" s="10"/>
      <c r="S1459" s="14"/>
      <c r="T1459" s="14"/>
    </row>
    <row r="1460" spans="17:20" x14ac:dyDescent="0.2">
      <c r="Q1460" s="10"/>
      <c r="S1460" s="14"/>
      <c r="T1460" s="14"/>
    </row>
    <row r="1461" spans="17:20" x14ac:dyDescent="0.2">
      <c r="Q1461" s="10"/>
      <c r="S1461" s="14"/>
      <c r="T1461" s="14"/>
    </row>
    <row r="1462" spans="17:20" x14ac:dyDescent="0.2">
      <c r="Q1462" s="10"/>
      <c r="S1462" s="14"/>
      <c r="T1462" s="14"/>
    </row>
    <row r="1463" spans="17:20" x14ac:dyDescent="0.2">
      <c r="Q1463" s="10"/>
      <c r="S1463" s="14"/>
      <c r="T1463" s="14"/>
    </row>
    <row r="1464" spans="17:20" x14ac:dyDescent="0.2">
      <c r="Q1464" s="10"/>
      <c r="S1464" s="14"/>
      <c r="T1464" s="14"/>
    </row>
    <row r="1465" spans="17:20" x14ac:dyDescent="0.2">
      <c r="Q1465" s="10"/>
      <c r="S1465" s="14"/>
      <c r="T1465" s="14"/>
    </row>
    <row r="1466" spans="17:20" x14ac:dyDescent="0.2">
      <c r="Q1466" s="10"/>
      <c r="S1466" s="14"/>
      <c r="T1466" s="14"/>
    </row>
    <row r="1467" spans="17:20" x14ac:dyDescent="0.2">
      <c r="Q1467" s="10"/>
      <c r="S1467" s="14"/>
      <c r="T1467" s="14"/>
    </row>
    <row r="1468" spans="17:20" x14ac:dyDescent="0.2">
      <c r="Q1468" s="10"/>
      <c r="S1468" s="14"/>
      <c r="T1468" s="14"/>
    </row>
    <row r="1469" spans="17:20" x14ac:dyDescent="0.2">
      <c r="Q1469" s="10"/>
      <c r="S1469" s="14"/>
      <c r="T1469" s="14"/>
    </row>
    <row r="1470" spans="17:20" x14ac:dyDescent="0.2">
      <c r="Q1470" s="10"/>
      <c r="S1470" s="14"/>
      <c r="T1470" s="14"/>
    </row>
    <row r="1471" spans="17:20" x14ac:dyDescent="0.2">
      <c r="Q1471" s="10"/>
      <c r="S1471" s="14"/>
      <c r="T1471" s="14"/>
    </row>
    <row r="1472" spans="17:20" x14ac:dyDescent="0.2">
      <c r="Q1472" s="10"/>
      <c r="S1472" s="14"/>
      <c r="T1472" s="14"/>
    </row>
    <row r="1473" spans="17:20" x14ac:dyDescent="0.2">
      <c r="Q1473" s="10"/>
      <c r="S1473" s="14"/>
      <c r="T1473" s="14"/>
    </row>
    <row r="1474" spans="17:20" x14ac:dyDescent="0.2">
      <c r="Q1474" s="10"/>
      <c r="S1474" s="14"/>
      <c r="T1474" s="14"/>
    </row>
    <row r="1475" spans="17:20" x14ac:dyDescent="0.2">
      <c r="Q1475" s="10"/>
      <c r="S1475" s="14"/>
      <c r="T1475" s="14"/>
    </row>
    <row r="1476" spans="17:20" x14ac:dyDescent="0.2">
      <c r="Q1476" s="10"/>
      <c r="S1476" s="14"/>
      <c r="T1476" s="14"/>
    </row>
    <row r="1477" spans="17:20" x14ac:dyDescent="0.2">
      <c r="Q1477" s="10"/>
      <c r="S1477" s="14"/>
      <c r="T1477" s="14"/>
    </row>
    <row r="1478" spans="17:20" x14ac:dyDescent="0.2">
      <c r="Q1478" s="10"/>
      <c r="S1478" s="14"/>
      <c r="T1478" s="14"/>
    </row>
    <row r="1479" spans="17:20" x14ac:dyDescent="0.2">
      <c r="Q1479" s="10"/>
      <c r="S1479" s="14"/>
      <c r="T1479" s="14"/>
    </row>
    <row r="1480" spans="17:20" x14ac:dyDescent="0.2">
      <c r="Q1480" s="10"/>
      <c r="S1480" s="14"/>
      <c r="T1480" s="14"/>
    </row>
    <row r="1481" spans="17:20" x14ac:dyDescent="0.2">
      <c r="Q1481" s="10"/>
      <c r="S1481" s="14"/>
      <c r="T1481" s="14"/>
    </row>
    <row r="1482" spans="17:20" x14ac:dyDescent="0.2">
      <c r="Q1482" s="10"/>
      <c r="S1482" s="14"/>
      <c r="T1482" s="14"/>
    </row>
    <row r="1483" spans="17:20" x14ac:dyDescent="0.2">
      <c r="Q1483" s="10"/>
      <c r="S1483" s="14"/>
      <c r="T1483" s="14"/>
    </row>
    <row r="1484" spans="17:20" x14ac:dyDescent="0.2">
      <c r="Q1484" s="10"/>
      <c r="S1484" s="14"/>
      <c r="T1484" s="14"/>
    </row>
    <row r="1485" spans="17:20" x14ac:dyDescent="0.2">
      <c r="Q1485" s="10"/>
      <c r="S1485" s="14"/>
      <c r="T1485" s="14"/>
    </row>
    <row r="1486" spans="17:20" x14ac:dyDescent="0.2">
      <c r="Q1486" s="10"/>
      <c r="S1486" s="14"/>
      <c r="T1486" s="14"/>
    </row>
    <row r="1487" spans="17:20" x14ac:dyDescent="0.2">
      <c r="Q1487" s="10"/>
      <c r="S1487" s="14"/>
      <c r="T1487" s="14"/>
    </row>
    <row r="1488" spans="17:20" x14ac:dyDescent="0.2">
      <c r="Q1488" s="10"/>
      <c r="S1488" s="14"/>
      <c r="T1488" s="14"/>
    </row>
    <row r="1489" spans="17:20" x14ac:dyDescent="0.2">
      <c r="Q1489" s="10"/>
      <c r="S1489" s="14"/>
      <c r="T1489" s="14"/>
    </row>
    <row r="1490" spans="17:20" x14ac:dyDescent="0.2">
      <c r="Q1490" s="10"/>
      <c r="S1490" s="14"/>
      <c r="T1490" s="14"/>
    </row>
    <row r="1491" spans="17:20" x14ac:dyDescent="0.2">
      <c r="Q1491" s="10"/>
      <c r="S1491" s="14"/>
      <c r="T1491" s="14"/>
    </row>
    <row r="1492" spans="17:20" x14ac:dyDescent="0.2">
      <c r="Q1492" s="10"/>
      <c r="S1492" s="14"/>
      <c r="T1492" s="14"/>
    </row>
    <row r="1493" spans="17:20" x14ac:dyDescent="0.2">
      <c r="Q1493" s="10"/>
      <c r="S1493" s="14"/>
      <c r="T1493" s="14"/>
    </row>
    <row r="1494" spans="17:20" x14ac:dyDescent="0.2">
      <c r="Q1494" s="10"/>
      <c r="S1494" s="14"/>
      <c r="T1494" s="14"/>
    </row>
    <row r="1495" spans="17:20" x14ac:dyDescent="0.2">
      <c r="Q1495" s="10"/>
      <c r="S1495" s="14"/>
      <c r="T1495" s="14"/>
    </row>
    <row r="1496" spans="17:20" x14ac:dyDescent="0.2">
      <c r="Q1496" s="10"/>
      <c r="S1496" s="14"/>
      <c r="T1496" s="14"/>
    </row>
    <row r="1497" spans="17:20" x14ac:dyDescent="0.2">
      <c r="Q1497" s="10"/>
      <c r="S1497" s="14"/>
      <c r="T1497" s="14"/>
    </row>
    <row r="1498" spans="17:20" x14ac:dyDescent="0.2">
      <c r="Q1498" s="10"/>
      <c r="S1498" s="14"/>
      <c r="T1498" s="14"/>
    </row>
    <row r="1499" spans="17:20" x14ac:dyDescent="0.2">
      <c r="Q1499" s="10"/>
      <c r="S1499" s="14"/>
      <c r="T1499" s="14"/>
    </row>
    <row r="1500" spans="17:20" x14ac:dyDescent="0.2">
      <c r="Q1500" s="10"/>
      <c r="S1500" s="14"/>
      <c r="T1500" s="14"/>
    </row>
    <row r="1501" spans="17:20" x14ac:dyDescent="0.2">
      <c r="Q1501" s="10"/>
      <c r="S1501" s="14"/>
      <c r="T1501" s="14"/>
    </row>
    <row r="1502" spans="17:20" x14ac:dyDescent="0.2">
      <c r="Q1502" s="10"/>
      <c r="S1502" s="14"/>
      <c r="T1502" s="14"/>
    </row>
    <row r="1503" spans="17:20" x14ac:dyDescent="0.2">
      <c r="Q1503" s="10"/>
      <c r="S1503" s="14"/>
      <c r="T1503" s="14"/>
    </row>
    <row r="1504" spans="17:20" x14ac:dyDescent="0.2">
      <c r="Q1504" s="10"/>
      <c r="S1504" s="14"/>
      <c r="T1504" s="14"/>
    </row>
    <row r="1505" spans="17:20" x14ac:dyDescent="0.2">
      <c r="Q1505" s="10"/>
      <c r="S1505" s="14"/>
      <c r="T1505" s="14"/>
    </row>
    <row r="1506" spans="17:20" x14ac:dyDescent="0.2">
      <c r="Q1506" s="10"/>
      <c r="S1506" s="14"/>
      <c r="T1506" s="14"/>
    </row>
    <row r="1507" spans="17:20" x14ac:dyDescent="0.2">
      <c r="Q1507" s="10"/>
      <c r="S1507" s="14"/>
      <c r="T1507" s="14"/>
    </row>
    <row r="1508" spans="17:20" x14ac:dyDescent="0.2">
      <c r="Q1508" s="10"/>
      <c r="S1508" s="14"/>
      <c r="T1508" s="14"/>
    </row>
    <row r="1509" spans="17:20" x14ac:dyDescent="0.2">
      <c r="Q1509" s="10"/>
      <c r="S1509" s="14"/>
      <c r="T1509" s="14"/>
    </row>
    <row r="1510" spans="17:20" x14ac:dyDescent="0.2">
      <c r="Q1510" s="10"/>
      <c r="S1510" s="14"/>
      <c r="T1510" s="14"/>
    </row>
    <row r="1511" spans="17:20" x14ac:dyDescent="0.2">
      <c r="Q1511" s="10"/>
      <c r="S1511" s="14"/>
      <c r="T1511" s="14"/>
    </row>
    <row r="1512" spans="17:20" x14ac:dyDescent="0.2">
      <c r="Q1512" s="10"/>
      <c r="S1512" s="14"/>
      <c r="T1512" s="14"/>
    </row>
    <row r="1513" spans="17:20" x14ac:dyDescent="0.2">
      <c r="Q1513" s="10"/>
      <c r="S1513" s="14"/>
      <c r="T1513" s="14"/>
    </row>
    <row r="1514" spans="17:20" x14ac:dyDescent="0.2">
      <c r="Q1514" s="10"/>
      <c r="S1514" s="14"/>
      <c r="T1514" s="14"/>
    </row>
    <row r="1515" spans="17:20" x14ac:dyDescent="0.2">
      <c r="Q1515" s="10"/>
      <c r="S1515" s="14"/>
      <c r="T1515" s="14"/>
    </row>
    <row r="1516" spans="17:20" x14ac:dyDescent="0.2">
      <c r="Q1516" s="10"/>
      <c r="S1516" s="14"/>
      <c r="T1516" s="14"/>
    </row>
    <row r="1517" spans="17:20" x14ac:dyDescent="0.2">
      <c r="Q1517" s="10"/>
      <c r="S1517" s="14"/>
      <c r="T1517" s="14"/>
    </row>
    <row r="1518" spans="17:20" x14ac:dyDescent="0.2">
      <c r="Q1518" s="10"/>
      <c r="S1518" s="14"/>
      <c r="T1518" s="14"/>
    </row>
    <row r="1519" spans="17:20" x14ac:dyDescent="0.2">
      <c r="Q1519" s="10"/>
      <c r="S1519" s="14"/>
      <c r="T1519" s="14"/>
    </row>
    <row r="1520" spans="17:20" x14ac:dyDescent="0.2">
      <c r="Q1520" s="10"/>
      <c r="S1520" s="14"/>
      <c r="T1520" s="14"/>
    </row>
    <row r="1521" spans="17:20" x14ac:dyDescent="0.2">
      <c r="Q1521" s="10"/>
      <c r="S1521" s="14"/>
      <c r="T1521" s="14"/>
    </row>
    <row r="1522" spans="17:20" x14ac:dyDescent="0.2">
      <c r="Q1522" s="10"/>
      <c r="S1522" s="14"/>
      <c r="T1522" s="14"/>
    </row>
    <row r="1523" spans="17:20" x14ac:dyDescent="0.2">
      <c r="Q1523" s="10"/>
      <c r="S1523" s="14"/>
      <c r="T1523" s="14"/>
    </row>
    <row r="1524" spans="17:20" x14ac:dyDescent="0.2">
      <c r="Q1524" s="10"/>
      <c r="S1524" s="14"/>
      <c r="T1524" s="14"/>
    </row>
    <row r="1525" spans="17:20" x14ac:dyDescent="0.2">
      <c r="Q1525" s="10"/>
      <c r="S1525" s="14"/>
      <c r="T1525" s="14"/>
    </row>
    <row r="1526" spans="17:20" x14ac:dyDescent="0.2">
      <c r="Q1526" s="10"/>
      <c r="S1526" s="14"/>
      <c r="T1526" s="14"/>
    </row>
    <row r="1527" spans="17:20" x14ac:dyDescent="0.2">
      <c r="Q1527" s="10"/>
      <c r="S1527" s="14"/>
      <c r="T1527" s="14"/>
    </row>
    <row r="1528" spans="17:20" x14ac:dyDescent="0.2">
      <c r="Q1528" s="10"/>
      <c r="S1528" s="14"/>
      <c r="T1528" s="14"/>
    </row>
    <row r="1529" spans="17:20" x14ac:dyDescent="0.2">
      <c r="Q1529" s="10"/>
      <c r="S1529" s="14"/>
      <c r="T1529" s="14"/>
    </row>
    <row r="1530" spans="17:20" x14ac:dyDescent="0.2">
      <c r="Q1530" s="10"/>
      <c r="S1530" s="14"/>
      <c r="T1530" s="14"/>
    </row>
    <row r="1531" spans="17:20" x14ac:dyDescent="0.2">
      <c r="Q1531" s="10"/>
      <c r="S1531" s="14"/>
      <c r="T1531" s="14"/>
    </row>
    <row r="1532" spans="17:20" x14ac:dyDescent="0.2">
      <c r="Q1532" s="10"/>
      <c r="S1532" s="14"/>
      <c r="T1532" s="14"/>
    </row>
    <row r="1533" spans="17:20" x14ac:dyDescent="0.2">
      <c r="Q1533" s="10"/>
      <c r="S1533" s="14"/>
      <c r="T1533" s="14"/>
    </row>
    <row r="1534" spans="17:20" x14ac:dyDescent="0.2">
      <c r="Q1534" s="10"/>
      <c r="S1534" s="14"/>
      <c r="T1534" s="14"/>
    </row>
    <row r="1535" spans="17:20" x14ac:dyDescent="0.2">
      <c r="Q1535" s="10"/>
      <c r="S1535" s="14"/>
      <c r="T1535" s="14"/>
    </row>
    <row r="1536" spans="17:20" x14ac:dyDescent="0.2">
      <c r="Q1536" s="10"/>
      <c r="S1536" s="14"/>
      <c r="T1536" s="14"/>
    </row>
    <row r="1537" spans="17:20" x14ac:dyDescent="0.2">
      <c r="Q1537" s="10"/>
      <c r="S1537" s="14"/>
      <c r="T1537" s="14"/>
    </row>
    <row r="1538" spans="17:20" x14ac:dyDescent="0.2">
      <c r="Q1538" s="10"/>
      <c r="S1538" s="14"/>
      <c r="T1538" s="14"/>
    </row>
    <row r="1539" spans="17:20" x14ac:dyDescent="0.2">
      <c r="Q1539" s="10"/>
      <c r="S1539" s="14"/>
      <c r="T1539" s="14"/>
    </row>
    <row r="1540" spans="17:20" x14ac:dyDescent="0.2">
      <c r="Q1540" s="10"/>
      <c r="S1540" s="14"/>
      <c r="T1540" s="14"/>
    </row>
    <row r="1541" spans="17:20" x14ac:dyDescent="0.2">
      <c r="Q1541" s="10"/>
      <c r="S1541" s="14"/>
      <c r="T1541" s="14"/>
    </row>
    <row r="1542" spans="17:20" x14ac:dyDescent="0.2">
      <c r="Q1542" s="10"/>
      <c r="S1542" s="14"/>
      <c r="T1542" s="14"/>
    </row>
    <row r="1543" spans="17:20" x14ac:dyDescent="0.2">
      <c r="Q1543" s="10"/>
      <c r="S1543" s="14"/>
      <c r="T1543" s="14"/>
    </row>
    <row r="1544" spans="17:20" x14ac:dyDescent="0.2">
      <c r="Q1544" s="10"/>
      <c r="S1544" s="14"/>
      <c r="T1544" s="14"/>
    </row>
    <row r="1545" spans="17:20" x14ac:dyDescent="0.2">
      <c r="Q1545" s="10"/>
      <c r="S1545" s="14"/>
      <c r="T1545" s="14"/>
    </row>
    <row r="1546" spans="17:20" x14ac:dyDescent="0.2">
      <c r="Q1546" s="10"/>
      <c r="S1546" s="14"/>
      <c r="T1546" s="14"/>
    </row>
    <row r="1547" spans="17:20" x14ac:dyDescent="0.2">
      <c r="Q1547" s="10"/>
      <c r="S1547" s="14"/>
      <c r="T1547" s="14"/>
    </row>
    <row r="1548" spans="17:20" x14ac:dyDescent="0.2">
      <c r="Q1548" s="10"/>
      <c r="S1548" s="14"/>
      <c r="T1548" s="14"/>
    </row>
    <row r="1549" spans="17:20" x14ac:dyDescent="0.2">
      <c r="Q1549" s="10"/>
      <c r="S1549" s="14"/>
      <c r="T1549" s="14"/>
    </row>
    <row r="1550" spans="17:20" x14ac:dyDescent="0.2">
      <c r="Q1550" s="10"/>
      <c r="S1550" s="14"/>
      <c r="T1550" s="14"/>
    </row>
    <row r="1551" spans="17:20" x14ac:dyDescent="0.2">
      <c r="Q1551" s="10"/>
      <c r="S1551" s="14"/>
      <c r="T1551" s="14"/>
    </row>
    <row r="1552" spans="17:20" x14ac:dyDescent="0.2">
      <c r="Q1552" s="10"/>
      <c r="S1552" s="14"/>
      <c r="T1552" s="14"/>
    </row>
    <row r="1553" spans="17:20" x14ac:dyDescent="0.2">
      <c r="Q1553" s="10"/>
      <c r="S1553" s="14"/>
      <c r="T1553" s="14"/>
    </row>
    <row r="1554" spans="17:20" x14ac:dyDescent="0.2">
      <c r="Q1554" s="10"/>
      <c r="S1554" s="14"/>
      <c r="T1554" s="14"/>
    </row>
    <row r="1555" spans="17:20" x14ac:dyDescent="0.2">
      <c r="Q1555" s="10"/>
      <c r="S1555" s="14"/>
      <c r="T1555" s="14"/>
    </row>
    <row r="1556" spans="17:20" x14ac:dyDescent="0.2">
      <c r="Q1556" s="10"/>
      <c r="S1556" s="14"/>
      <c r="T1556" s="14"/>
    </row>
    <row r="1557" spans="17:20" x14ac:dyDescent="0.2">
      <c r="Q1557" s="10"/>
      <c r="S1557" s="14"/>
      <c r="T1557" s="14"/>
    </row>
    <row r="1558" spans="17:20" x14ac:dyDescent="0.2">
      <c r="Q1558" s="10"/>
      <c r="S1558" s="14"/>
      <c r="T1558" s="14"/>
    </row>
    <row r="1559" spans="17:20" x14ac:dyDescent="0.2">
      <c r="Q1559" s="10"/>
      <c r="S1559" s="14"/>
      <c r="T1559" s="14"/>
    </row>
    <row r="1560" spans="17:20" x14ac:dyDescent="0.2">
      <c r="Q1560" s="10"/>
      <c r="S1560" s="14"/>
      <c r="T1560" s="14"/>
    </row>
    <row r="1561" spans="17:20" x14ac:dyDescent="0.2">
      <c r="Q1561" s="10"/>
      <c r="S1561" s="14"/>
      <c r="T1561" s="14"/>
    </row>
    <row r="1562" spans="17:20" x14ac:dyDescent="0.2">
      <c r="Q1562" s="10"/>
      <c r="S1562" s="14"/>
      <c r="T1562" s="14"/>
    </row>
    <row r="1563" spans="17:20" x14ac:dyDescent="0.2">
      <c r="Q1563" s="10"/>
      <c r="S1563" s="14"/>
      <c r="T1563" s="14"/>
    </row>
    <row r="1564" spans="17:20" x14ac:dyDescent="0.2">
      <c r="Q1564" s="10"/>
      <c r="S1564" s="14"/>
      <c r="T1564" s="14"/>
    </row>
    <row r="1565" spans="17:20" x14ac:dyDescent="0.2">
      <c r="Q1565" s="10"/>
      <c r="S1565" s="14"/>
      <c r="T1565" s="14"/>
    </row>
    <row r="1566" spans="17:20" x14ac:dyDescent="0.2">
      <c r="Q1566" s="10"/>
      <c r="S1566" s="14"/>
      <c r="T1566" s="14"/>
    </row>
    <row r="1567" spans="17:20" x14ac:dyDescent="0.2">
      <c r="Q1567" s="10"/>
      <c r="S1567" s="14"/>
      <c r="T1567" s="14"/>
    </row>
    <row r="1568" spans="17:20" x14ac:dyDescent="0.2">
      <c r="Q1568" s="10"/>
      <c r="S1568" s="14"/>
      <c r="T1568" s="14"/>
    </row>
    <row r="1569" spans="17:20" x14ac:dyDescent="0.2">
      <c r="Q1569" s="10"/>
      <c r="S1569" s="14"/>
      <c r="T1569" s="14"/>
    </row>
    <row r="1570" spans="17:20" x14ac:dyDescent="0.2">
      <c r="Q1570" s="10"/>
      <c r="S1570" s="14"/>
      <c r="T1570" s="14"/>
    </row>
    <row r="1571" spans="17:20" x14ac:dyDescent="0.2">
      <c r="Q1571" s="10"/>
      <c r="S1571" s="14"/>
      <c r="T1571" s="14"/>
    </row>
    <row r="1572" spans="17:20" x14ac:dyDescent="0.2">
      <c r="Q1572" s="10"/>
      <c r="S1572" s="14"/>
      <c r="T1572" s="14"/>
    </row>
    <row r="1573" spans="17:20" x14ac:dyDescent="0.2">
      <c r="Q1573" s="10"/>
      <c r="S1573" s="14"/>
      <c r="T1573" s="14"/>
    </row>
    <row r="1574" spans="17:20" x14ac:dyDescent="0.2">
      <c r="Q1574" s="10"/>
      <c r="S1574" s="14"/>
      <c r="T1574" s="14"/>
    </row>
    <row r="1575" spans="17:20" x14ac:dyDescent="0.2">
      <c r="Q1575" s="10"/>
      <c r="S1575" s="14"/>
      <c r="T1575" s="14"/>
    </row>
    <row r="1576" spans="17:20" x14ac:dyDescent="0.2">
      <c r="Q1576" s="10"/>
      <c r="S1576" s="14"/>
      <c r="T1576" s="14"/>
    </row>
    <row r="1577" spans="17:20" x14ac:dyDescent="0.2">
      <c r="Q1577" s="10"/>
      <c r="S1577" s="14"/>
      <c r="T1577" s="14"/>
    </row>
    <row r="1578" spans="17:20" x14ac:dyDescent="0.2">
      <c r="Q1578" s="10"/>
      <c r="S1578" s="14"/>
      <c r="T1578" s="14"/>
    </row>
    <row r="1579" spans="17:20" x14ac:dyDescent="0.2">
      <c r="Q1579" s="10"/>
      <c r="S1579" s="14"/>
      <c r="T1579" s="14"/>
    </row>
    <row r="1580" spans="17:20" x14ac:dyDescent="0.2">
      <c r="Q1580" s="10"/>
      <c r="S1580" s="14"/>
      <c r="T1580" s="14"/>
    </row>
    <row r="1581" spans="17:20" x14ac:dyDescent="0.2">
      <c r="Q1581" s="10"/>
      <c r="S1581" s="14"/>
      <c r="T1581" s="14"/>
    </row>
    <row r="1582" spans="17:20" x14ac:dyDescent="0.2">
      <c r="Q1582" s="10"/>
      <c r="S1582" s="14"/>
      <c r="T1582" s="14"/>
    </row>
    <row r="1583" spans="17:20" x14ac:dyDescent="0.2">
      <c r="Q1583" s="10"/>
      <c r="S1583" s="14"/>
      <c r="T1583" s="14"/>
    </row>
    <row r="1584" spans="17:20" x14ac:dyDescent="0.2">
      <c r="Q1584" s="10"/>
      <c r="S1584" s="14"/>
      <c r="T1584" s="14"/>
    </row>
    <row r="1585" spans="17:20" x14ac:dyDescent="0.2">
      <c r="Q1585" s="10"/>
      <c r="S1585" s="14"/>
      <c r="T1585" s="14"/>
    </row>
    <row r="1586" spans="17:20" x14ac:dyDescent="0.2">
      <c r="Q1586" s="10"/>
      <c r="S1586" s="14"/>
      <c r="T1586" s="14"/>
    </row>
    <row r="1587" spans="17:20" x14ac:dyDescent="0.2">
      <c r="Q1587" s="10"/>
      <c r="S1587" s="14"/>
      <c r="T1587" s="14"/>
    </row>
    <row r="1588" spans="17:20" x14ac:dyDescent="0.2">
      <c r="Q1588" s="10"/>
      <c r="S1588" s="14"/>
      <c r="T1588" s="14"/>
    </row>
    <row r="1589" spans="17:20" x14ac:dyDescent="0.2">
      <c r="Q1589" s="10"/>
      <c r="S1589" s="14"/>
      <c r="T1589" s="14"/>
    </row>
    <row r="1590" spans="17:20" x14ac:dyDescent="0.2">
      <c r="Q1590" s="10"/>
      <c r="S1590" s="14"/>
      <c r="T1590" s="14"/>
    </row>
    <row r="1591" spans="17:20" x14ac:dyDescent="0.2">
      <c r="Q1591" s="10"/>
      <c r="S1591" s="14"/>
      <c r="T1591" s="14"/>
    </row>
    <row r="1592" spans="17:20" x14ac:dyDescent="0.2">
      <c r="Q1592" s="10"/>
      <c r="S1592" s="14"/>
      <c r="T1592" s="14"/>
    </row>
    <row r="1593" spans="17:20" x14ac:dyDescent="0.2">
      <c r="Q1593" s="10"/>
      <c r="S1593" s="14"/>
      <c r="T1593" s="14"/>
    </row>
    <row r="1594" spans="17:20" x14ac:dyDescent="0.2">
      <c r="Q1594" s="10"/>
      <c r="S1594" s="14"/>
      <c r="T1594" s="14"/>
    </row>
    <row r="1595" spans="17:20" x14ac:dyDescent="0.2">
      <c r="Q1595" s="10"/>
      <c r="S1595" s="14"/>
      <c r="T1595" s="14"/>
    </row>
    <row r="1596" spans="17:20" x14ac:dyDescent="0.2">
      <c r="Q1596" s="10"/>
      <c r="S1596" s="14"/>
      <c r="T1596" s="14"/>
    </row>
    <row r="1597" spans="17:20" x14ac:dyDescent="0.2">
      <c r="Q1597" s="10"/>
      <c r="S1597" s="14"/>
      <c r="T1597" s="14"/>
    </row>
    <row r="1598" spans="17:20" x14ac:dyDescent="0.2">
      <c r="Q1598" s="10"/>
      <c r="S1598" s="14"/>
      <c r="T1598" s="14"/>
    </row>
    <row r="1599" spans="17:20" x14ac:dyDescent="0.2">
      <c r="Q1599" s="10"/>
      <c r="S1599" s="14"/>
      <c r="T1599" s="14"/>
    </row>
    <row r="1600" spans="17:20" x14ac:dyDescent="0.2">
      <c r="Q1600" s="10"/>
      <c r="S1600" s="14"/>
      <c r="T1600" s="14"/>
    </row>
    <row r="1601" spans="17:20" x14ac:dyDescent="0.2">
      <c r="Q1601" s="10"/>
      <c r="S1601" s="14"/>
      <c r="T1601" s="14"/>
    </row>
    <row r="1602" spans="17:20" x14ac:dyDescent="0.2">
      <c r="Q1602" s="10"/>
      <c r="S1602" s="14"/>
      <c r="T1602" s="14"/>
    </row>
    <row r="1603" spans="17:20" x14ac:dyDescent="0.2">
      <c r="Q1603" s="10"/>
      <c r="S1603" s="14"/>
      <c r="T1603" s="14"/>
    </row>
    <row r="1604" spans="17:20" x14ac:dyDescent="0.2">
      <c r="Q1604" s="10"/>
      <c r="S1604" s="14"/>
      <c r="T1604" s="14"/>
    </row>
    <row r="1605" spans="17:20" x14ac:dyDescent="0.2">
      <c r="Q1605" s="10"/>
      <c r="S1605" s="14"/>
      <c r="T1605" s="14"/>
    </row>
    <row r="1606" spans="17:20" x14ac:dyDescent="0.2">
      <c r="Q1606" s="10"/>
      <c r="S1606" s="14"/>
      <c r="T1606" s="14"/>
    </row>
    <row r="1607" spans="17:20" x14ac:dyDescent="0.2">
      <c r="Q1607" s="10"/>
      <c r="S1607" s="14"/>
      <c r="T1607" s="14"/>
    </row>
    <row r="1608" spans="17:20" x14ac:dyDescent="0.2">
      <c r="Q1608" s="10"/>
      <c r="S1608" s="14"/>
      <c r="T1608" s="14"/>
    </row>
    <row r="1609" spans="17:20" x14ac:dyDescent="0.2">
      <c r="Q1609" s="10"/>
      <c r="S1609" s="14"/>
      <c r="T1609" s="14"/>
    </row>
    <row r="1610" spans="17:20" x14ac:dyDescent="0.2">
      <c r="Q1610" s="10"/>
      <c r="S1610" s="14"/>
      <c r="T1610" s="14"/>
    </row>
    <row r="1611" spans="17:20" x14ac:dyDescent="0.2">
      <c r="Q1611" s="10"/>
      <c r="S1611" s="14"/>
      <c r="T1611" s="14"/>
    </row>
    <row r="1612" spans="17:20" x14ac:dyDescent="0.2">
      <c r="Q1612" s="10"/>
      <c r="S1612" s="14"/>
      <c r="T1612" s="14"/>
    </row>
    <row r="1613" spans="17:20" x14ac:dyDescent="0.2">
      <c r="Q1613" s="10"/>
      <c r="S1613" s="14"/>
      <c r="T1613" s="14"/>
    </row>
    <row r="1614" spans="17:20" x14ac:dyDescent="0.2">
      <c r="Q1614" s="10"/>
      <c r="S1614" s="14"/>
      <c r="T1614" s="14"/>
    </row>
    <row r="1615" spans="17:20" x14ac:dyDescent="0.2">
      <c r="Q1615" s="10"/>
      <c r="S1615" s="14"/>
      <c r="T1615" s="14"/>
    </row>
    <row r="1616" spans="17:20" x14ac:dyDescent="0.2">
      <c r="Q1616" s="10"/>
      <c r="S1616" s="14"/>
      <c r="T1616" s="14"/>
    </row>
    <row r="1617" spans="17:20" x14ac:dyDescent="0.2">
      <c r="Q1617" s="10"/>
      <c r="S1617" s="14"/>
      <c r="T1617" s="14"/>
    </row>
    <row r="1618" spans="17:20" x14ac:dyDescent="0.2">
      <c r="Q1618" s="10"/>
      <c r="S1618" s="14"/>
      <c r="T1618" s="14"/>
    </row>
    <row r="1619" spans="17:20" x14ac:dyDescent="0.2">
      <c r="Q1619" s="10"/>
      <c r="S1619" s="14"/>
      <c r="T1619" s="14"/>
    </row>
    <row r="1620" spans="17:20" x14ac:dyDescent="0.2">
      <c r="Q1620" s="10"/>
      <c r="S1620" s="14"/>
      <c r="T1620" s="14"/>
    </row>
    <row r="1621" spans="17:20" x14ac:dyDescent="0.2">
      <c r="Q1621" s="10"/>
      <c r="S1621" s="14"/>
      <c r="T1621" s="14"/>
    </row>
    <row r="1622" spans="17:20" x14ac:dyDescent="0.2">
      <c r="Q1622" s="10"/>
      <c r="S1622" s="14"/>
      <c r="T1622" s="14"/>
    </row>
    <row r="1623" spans="17:20" x14ac:dyDescent="0.2">
      <c r="Q1623" s="10"/>
      <c r="S1623" s="14"/>
      <c r="T1623" s="14"/>
    </row>
    <row r="1624" spans="17:20" x14ac:dyDescent="0.2">
      <c r="Q1624" s="10"/>
      <c r="S1624" s="14"/>
      <c r="T1624" s="14"/>
    </row>
    <row r="1625" spans="17:20" x14ac:dyDescent="0.2">
      <c r="Q1625" s="10"/>
      <c r="S1625" s="14"/>
      <c r="T1625" s="14"/>
    </row>
    <row r="1626" spans="17:20" x14ac:dyDescent="0.2">
      <c r="Q1626" s="10"/>
      <c r="S1626" s="14"/>
      <c r="T1626" s="14"/>
    </row>
    <row r="1627" spans="17:20" x14ac:dyDescent="0.2">
      <c r="Q1627" s="10"/>
      <c r="S1627" s="14"/>
      <c r="T1627" s="14"/>
    </row>
    <row r="1628" spans="17:20" x14ac:dyDescent="0.2">
      <c r="Q1628" s="10"/>
      <c r="S1628" s="14"/>
      <c r="T1628" s="14"/>
    </row>
    <row r="1629" spans="17:20" x14ac:dyDescent="0.2">
      <c r="Q1629" s="10"/>
      <c r="S1629" s="14"/>
      <c r="T1629" s="14"/>
    </row>
    <row r="1630" spans="17:20" x14ac:dyDescent="0.2">
      <c r="Q1630" s="10"/>
      <c r="S1630" s="14"/>
      <c r="T1630" s="14"/>
    </row>
    <row r="1631" spans="17:20" x14ac:dyDescent="0.2">
      <c r="Q1631" s="10"/>
      <c r="S1631" s="14"/>
      <c r="T1631" s="14"/>
    </row>
    <row r="1632" spans="17:20" x14ac:dyDescent="0.2">
      <c r="Q1632" s="10"/>
      <c r="S1632" s="14"/>
      <c r="T1632" s="14"/>
    </row>
    <row r="1633" spans="17:20" x14ac:dyDescent="0.2">
      <c r="Q1633" s="10"/>
      <c r="S1633" s="14"/>
      <c r="T1633" s="14"/>
    </row>
    <row r="1634" spans="17:20" x14ac:dyDescent="0.2">
      <c r="Q1634" s="10"/>
      <c r="S1634" s="14"/>
      <c r="T1634" s="14"/>
    </row>
    <row r="1635" spans="17:20" x14ac:dyDescent="0.2">
      <c r="Q1635" s="10"/>
      <c r="S1635" s="14"/>
      <c r="T1635" s="14"/>
    </row>
    <row r="1636" spans="17:20" x14ac:dyDescent="0.2">
      <c r="Q1636" s="10"/>
      <c r="S1636" s="14"/>
      <c r="T1636" s="14"/>
    </row>
    <row r="1637" spans="17:20" x14ac:dyDescent="0.2">
      <c r="Q1637" s="10"/>
      <c r="S1637" s="14"/>
      <c r="T1637" s="14"/>
    </row>
    <row r="1638" spans="17:20" x14ac:dyDescent="0.2">
      <c r="Q1638" s="10"/>
      <c r="S1638" s="14"/>
      <c r="T1638" s="14"/>
    </row>
    <row r="1639" spans="17:20" x14ac:dyDescent="0.2">
      <c r="Q1639" s="10"/>
      <c r="S1639" s="14"/>
      <c r="T1639" s="14"/>
    </row>
    <row r="1640" spans="17:20" x14ac:dyDescent="0.2">
      <c r="Q1640" s="10"/>
      <c r="S1640" s="14"/>
      <c r="T1640" s="14"/>
    </row>
    <row r="1641" spans="17:20" x14ac:dyDescent="0.2">
      <c r="Q1641" s="10"/>
      <c r="S1641" s="14"/>
      <c r="T1641" s="14"/>
    </row>
    <row r="1642" spans="17:20" x14ac:dyDescent="0.2">
      <c r="Q1642" s="10"/>
      <c r="S1642" s="14"/>
      <c r="T1642" s="14"/>
    </row>
    <row r="1643" spans="17:20" x14ac:dyDescent="0.2">
      <c r="Q1643" s="10"/>
      <c r="S1643" s="14"/>
      <c r="T1643" s="14"/>
    </row>
    <row r="1644" spans="17:20" x14ac:dyDescent="0.2">
      <c r="Q1644" s="10"/>
      <c r="S1644" s="14"/>
      <c r="T1644" s="14"/>
    </row>
    <row r="1645" spans="17:20" x14ac:dyDescent="0.2">
      <c r="Q1645" s="10"/>
      <c r="S1645" s="14"/>
      <c r="T1645" s="14"/>
    </row>
    <row r="1646" spans="17:20" x14ac:dyDescent="0.2">
      <c r="Q1646" s="10"/>
      <c r="S1646" s="14"/>
      <c r="T1646" s="14"/>
    </row>
    <row r="1647" spans="17:20" x14ac:dyDescent="0.2">
      <c r="Q1647" s="10"/>
      <c r="S1647" s="14"/>
      <c r="T1647" s="14"/>
    </row>
    <row r="1648" spans="17:20" x14ac:dyDescent="0.2">
      <c r="Q1648" s="10"/>
      <c r="S1648" s="14"/>
      <c r="T1648" s="14"/>
    </row>
    <row r="1649" spans="17:20" x14ac:dyDescent="0.2">
      <c r="Q1649" s="10"/>
      <c r="S1649" s="14"/>
      <c r="T1649" s="14"/>
    </row>
    <row r="1650" spans="17:20" x14ac:dyDescent="0.2">
      <c r="Q1650" s="10"/>
      <c r="S1650" s="14"/>
      <c r="T1650" s="14"/>
    </row>
    <row r="1651" spans="17:20" x14ac:dyDescent="0.2">
      <c r="Q1651" s="10"/>
      <c r="S1651" s="14"/>
      <c r="T1651" s="14"/>
    </row>
    <row r="1652" spans="17:20" x14ac:dyDescent="0.2">
      <c r="Q1652" s="10"/>
      <c r="S1652" s="14"/>
      <c r="T1652" s="14"/>
    </row>
    <row r="1653" spans="17:20" x14ac:dyDescent="0.2">
      <c r="Q1653" s="10"/>
      <c r="S1653" s="14"/>
      <c r="T1653" s="14"/>
    </row>
    <row r="1654" spans="17:20" x14ac:dyDescent="0.2">
      <c r="Q1654" s="10"/>
      <c r="S1654" s="14"/>
      <c r="T1654" s="14"/>
    </row>
    <row r="1655" spans="17:20" x14ac:dyDescent="0.2">
      <c r="Q1655" s="10"/>
      <c r="S1655" s="14"/>
      <c r="T1655" s="14"/>
    </row>
    <row r="1656" spans="17:20" x14ac:dyDescent="0.2">
      <c r="Q1656" s="10"/>
      <c r="S1656" s="14"/>
      <c r="T1656" s="14"/>
    </row>
    <row r="1657" spans="17:20" x14ac:dyDescent="0.2">
      <c r="Q1657" s="10"/>
      <c r="S1657" s="14"/>
      <c r="T1657" s="14"/>
    </row>
    <row r="1658" spans="17:20" x14ac:dyDescent="0.2">
      <c r="Q1658" s="10"/>
      <c r="S1658" s="14"/>
      <c r="T1658" s="14"/>
    </row>
    <row r="1659" spans="17:20" x14ac:dyDescent="0.2">
      <c r="Q1659" s="10"/>
      <c r="S1659" s="14"/>
      <c r="T1659" s="14"/>
    </row>
    <row r="1660" spans="17:20" x14ac:dyDescent="0.2">
      <c r="Q1660" s="10"/>
      <c r="S1660" s="14"/>
      <c r="T1660" s="14"/>
    </row>
    <row r="1661" spans="17:20" x14ac:dyDescent="0.2">
      <c r="Q1661" s="10"/>
      <c r="S1661" s="14"/>
      <c r="T1661" s="14"/>
    </row>
    <row r="1662" spans="17:20" x14ac:dyDescent="0.2">
      <c r="Q1662" s="10"/>
      <c r="S1662" s="14"/>
      <c r="T1662" s="14"/>
    </row>
    <row r="1663" spans="17:20" x14ac:dyDescent="0.2">
      <c r="Q1663" s="10"/>
      <c r="S1663" s="14"/>
      <c r="T1663" s="14"/>
    </row>
    <row r="1664" spans="17:20" x14ac:dyDescent="0.2">
      <c r="Q1664" s="10"/>
      <c r="S1664" s="14"/>
      <c r="T1664" s="14"/>
    </row>
    <row r="1665" spans="17:20" x14ac:dyDescent="0.2">
      <c r="Q1665" s="10"/>
      <c r="S1665" s="14"/>
      <c r="T1665" s="14"/>
    </row>
    <row r="1666" spans="17:20" x14ac:dyDescent="0.2">
      <c r="Q1666" s="10"/>
      <c r="S1666" s="14"/>
      <c r="T1666" s="14"/>
    </row>
    <row r="1667" spans="17:20" x14ac:dyDescent="0.2">
      <c r="Q1667" s="10"/>
      <c r="S1667" s="14"/>
      <c r="T1667" s="14"/>
    </row>
    <row r="1668" spans="17:20" x14ac:dyDescent="0.2">
      <c r="Q1668" s="10"/>
      <c r="S1668" s="14"/>
      <c r="T1668" s="14"/>
    </row>
    <row r="1669" spans="17:20" x14ac:dyDescent="0.2">
      <c r="Q1669" s="10"/>
      <c r="S1669" s="14"/>
      <c r="T1669" s="14"/>
    </row>
    <row r="1670" spans="17:20" x14ac:dyDescent="0.2">
      <c r="Q1670" s="10"/>
      <c r="S1670" s="14"/>
      <c r="T1670" s="14"/>
    </row>
    <row r="1671" spans="17:20" x14ac:dyDescent="0.2">
      <c r="Q1671" s="10"/>
      <c r="S1671" s="14"/>
      <c r="T1671" s="14"/>
    </row>
    <row r="1672" spans="17:20" x14ac:dyDescent="0.2">
      <c r="Q1672" s="10"/>
      <c r="S1672" s="14"/>
      <c r="T1672" s="14"/>
    </row>
    <row r="1673" spans="17:20" x14ac:dyDescent="0.2">
      <c r="Q1673" s="10"/>
      <c r="S1673" s="14"/>
      <c r="T1673" s="14"/>
    </row>
    <row r="1674" spans="17:20" x14ac:dyDescent="0.2">
      <c r="Q1674" s="10"/>
      <c r="S1674" s="14"/>
      <c r="T1674" s="14"/>
    </row>
    <row r="1675" spans="17:20" x14ac:dyDescent="0.2">
      <c r="Q1675" s="10"/>
      <c r="S1675" s="14"/>
      <c r="T1675" s="14"/>
    </row>
    <row r="1676" spans="17:20" x14ac:dyDescent="0.2">
      <c r="Q1676" s="10"/>
      <c r="S1676" s="14"/>
      <c r="T1676" s="14"/>
    </row>
    <row r="1677" spans="17:20" x14ac:dyDescent="0.2">
      <c r="Q1677" s="10"/>
      <c r="S1677" s="14"/>
      <c r="T1677" s="14"/>
    </row>
    <row r="1678" spans="17:20" x14ac:dyDescent="0.2">
      <c r="Q1678" s="10"/>
      <c r="S1678" s="14"/>
      <c r="T1678" s="14"/>
    </row>
    <row r="1679" spans="17:20" x14ac:dyDescent="0.2">
      <c r="Q1679" s="10"/>
      <c r="S1679" s="14"/>
      <c r="T1679" s="14"/>
    </row>
    <row r="1680" spans="17:20" x14ac:dyDescent="0.2">
      <c r="Q1680" s="10"/>
      <c r="S1680" s="14"/>
      <c r="T1680" s="14"/>
    </row>
    <row r="1681" spans="17:20" x14ac:dyDescent="0.2">
      <c r="Q1681" s="10"/>
      <c r="S1681" s="14"/>
      <c r="T1681" s="14"/>
    </row>
    <row r="1682" spans="17:20" x14ac:dyDescent="0.2">
      <c r="Q1682" s="10"/>
      <c r="S1682" s="14"/>
      <c r="T1682" s="14"/>
    </row>
    <row r="1683" spans="17:20" x14ac:dyDescent="0.2">
      <c r="Q1683" s="10"/>
      <c r="S1683" s="14"/>
      <c r="T1683" s="14"/>
    </row>
    <row r="1684" spans="17:20" x14ac:dyDescent="0.2">
      <c r="Q1684" s="10"/>
      <c r="S1684" s="14"/>
      <c r="T1684" s="14"/>
    </row>
    <row r="1685" spans="17:20" x14ac:dyDescent="0.2">
      <c r="Q1685" s="10"/>
      <c r="S1685" s="14"/>
      <c r="T1685" s="14"/>
    </row>
    <row r="1686" spans="17:20" x14ac:dyDescent="0.2">
      <c r="Q1686" s="10"/>
      <c r="S1686" s="14"/>
      <c r="T1686" s="14"/>
    </row>
    <row r="1687" spans="17:20" x14ac:dyDescent="0.2">
      <c r="Q1687" s="10"/>
      <c r="S1687" s="14"/>
      <c r="T1687" s="14"/>
    </row>
    <row r="1688" spans="17:20" x14ac:dyDescent="0.2">
      <c r="Q1688" s="10"/>
      <c r="S1688" s="14"/>
      <c r="T1688" s="14"/>
    </row>
    <row r="1689" spans="17:20" x14ac:dyDescent="0.2">
      <c r="Q1689" s="10"/>
      <c r="S1689" s="14"/>
      <c r="T1689" s="14"/>
    </row>
    <row r="1690" spans="17:20" x14ac:dyDescent="0.2">
      <c r="Q1690" s="10"/>
      <c r="S1690" s="14"/>
      <c r="T1690" s="14"/>
    </row>
    <row r="1691" spans="17:20" x14ac:dyDescent="0.2">
      <c r="Q1691" s="10"/>
      <c r="S1691" s="14"/>
      <c r="T1691" s="14"/>
    </row>
    <row r="1692" spans="17:20" x14ac:dyDescent="0.2">
      <c r="Q1692" s="10"/>
      <c r="S1692" s="14"/>
      <c r="T1692" s="14"/>
    </row>
    <row r="1693" spans="17:20" x14ac:dyDescent="0.2">
      <c r="Q1693" s="10"/>
      <c r="S1693" s="14"/>
      <c r="T1693" s="14"/>
    </row>
    <row r="1694" spans="17:20" x14ac:dyDescent="0.2">
      <c r="Q1694" s="10"/>
      <c r="S1694" s="14"/>
      <c r="T1694" s="14"/>
    </row>
    <row r="1695" spans="17:20" x14ac:dyDescent="0.2">
      <c r="Q1695" s="10"/>
      <c r="S1695" s="14"/>
      <c r="T1695" s="14"/>
    </row>
    <row r="1696" spans="17:20" x14ac:dyDescent="0.2">
      <c r="Q1696" s="10"/>
      <c r="S1696" s="14"/>
      <c r="T1696" s="14"/>
    </row>
    <row r="1697" spans="17:20" x14ac:dyDescent="0.2">
      <c r="Q1697" s="10"/>
      <c r="S1697" s="14"/>
      <c r="T1697" s="14"/>
    </row>
    <row r="1698" spans="17:20" x14ac:dyDescent="0.2">
      <c r="Q1698" s="10"/>
      <c r="S1698" s="14"/>
      <c r="T1698" s="14"/>
    </row>
    <row r="1699" spans="17:20" x14ac:dyDescent="0.2">
      <c r="Q1699" s="10"/>
      <c r="S1699" s="14"/>
      <c r="T1699" s="14"/>
    </row>
    <row r="1700" spans="17:20" x14ac:dyDescent="0.2">
      <c r="Q1700" s="10"/>
      <c r="S1700" s="14"/>
      <c r="T1700" s="14"/>
    </row>
    <row r="1701" spans="17:20" x14ac:dyDescent="0.2">
      <c r="Q1701" s="10"/>
      <c r="S1701" s="14"/>
      <c r="T1701" s="14"/>
    </row>
    <row r="1702" spans="17:20" x14ac:dyDescent="0.2">
      <c r="Q1702" s="10"/>
      <c r="S1702" s="14"/>
      <c r="T1702" s="14"/>
    </row>
    <row r="1703" spans="17:20" x14ac:dyDescent="0.2">
      <c r="Q1703" s="10"/>
      <c r="S1703" s="14"/>
      <c r="T1703" s="14"/>
    </row>
    <row r="1704" spans="17:20" x14ac:dyDescent="0.2">
      <c r="Q1704" s="10"/>
      <c r="S1704" s="14"/>
      <c r="T1704" s="14"/>
    </row>
    <row r="1705" spans="17:20" x14ac:dyDescent="0.2">
      <c r="Q1705" s="10"/>
      <c r="S1705" s="14"/>
      <c r="T1705" s="14"/>
    </row>
    <row r="1706" spans="17:20" x14ac:dyDescent="0.2">
      <c r="Q1706" s="10"/>
      <c r="S1706" s="14"/>
      <c r="T1706" s="14"/>
    </row>
    <row r="1707" spans="17:20" x14ac:dyDescent="0.2">
      <c r="Q1707" s="10"/>
      <c r="S1707" s="14"/>
      <c r="T1707" s="14"/>
    </row>
    <row r="1708" spans="17:20" x14ac:dyDescent="0.2">
      <c r="Q1708" s="10"/>
      <c r="S1708" s="14"/>
      <c r="T1708" s="14"/>
    </row>
    <row r="1709" spans="17:20" x14ac:dyDescent="0.2">
      <c r="Q1709" s="10"/>
      <c r="S1709" s="14"/>
      <c r="T1709" s="14"/>
    </row>
    <row r="1710" spans="17:20" x14ac:dyDescent="0.2">
      <c r="Q1710" s="10"/>
      <c r="S1710" s="14"/>
      <c r="T1710" s="14"/>
    </row>
    <row r="1711" spans="17:20" x14ac:dyDescent="0.2">
      <c r="Q1711" s="10"/>
      <c r="S1711" s="14"/>
      <c r="T1711" s="14"/>
    </row>
    <row r="1712" spans="17:20" x14ac:dyDescent="0.2">
      <c r="Q1712" s="10"/>
      <c r="S1712" s="14"/>
      <c r="T1712" s="14"/>
    </row>
    <row r="1713" spans="17:20" x14ac:dyDescent="0.2">
      <c r="Q1713" s="10"/>
      <c r="S1713" s="14"/>
      <c r="T1713" s="14"/>
    </row>
    <row r="1714" spans="17:20" x14ac:dyDescent="0.2">
      <c r="Q1714" s="10"/>
      <c r="S1714" s="14"/>
      <c r="T1714" s="14"/>
    </row>
    <row r="1715" spans="17:20" x14ac:dyDescent="0.2">
      <c r="Q1715" s="10"/>
      <c r="S1715" s="14"/>
      <c r="T1715" s="14"/>
    </row>
    <row r="1716" spans="17:20" x14ac:dyDescent="0.2">
      <c r="Q1716" s="10"/>
      <c r="S1716" s="14"/>
      <c r="T1716" s="14"/>
    </row>
    <row r="1717" spans="17:20" x14ac:dyDescent="0.2">
      <c r="Q1717" s="10"/>
      <c r="S1717" s="14"/>
      <c r="T1717" s="14"/>
    </row>
    <row r="1718" spans="17:20" x14ac:dyDescent="0.2">
      <c r="Q1718" s="10"/>
      <c r="S1718" s="14"/>
      <c r="T1718" s="14"/>
    </row>
    <row r="1719" spans="17:20" x14ac:dyDescent="0.2">
      <c r="Q1719" s="10"/>
      <c r="S1719" s="14"/>
      <c r="T1719" s="14"/>
    </row>
    <row r="1720" spans="17:20" x14ac:dyDescent="0.2">
      <c r="Q1720" s="10"/>
      <c r="S1720" s="14"/>
      <c r="T1720" s="14"/>
    </row>
    <row r="1721" spans="17:20" x14ac:dyDescent="0.2">
      <c r="Q1721" s="10"/>
      <c r="S1721" s="14"/>
      <c r="T1721" s="14"/>
    </row>
    <row r="1722" spans="17:20" x14ac:dyDescent="0.2">
      <c r="Q1722" s="10"/>
      <c r="S1722" s="14"/>
      <c r="T1722" s="14"/>
    </row>
    <row r="1723" spans="17:20" x14ac:dyDescent="0.2">
      <c r="Q1723" s="10"/>
      <c r="S1723" s="14"/>
      <c r="T1723" s="14"/>
    </row>
    <row r="1724" spans="17:20" x14ac:dyDescent="0.2">
      <c r="Q1724" s="10"/>
      <c r="S1724" s="14"/>
      <c r="T1724" s="14"/>
    </row>
    <row r="1725" spans="17:20" x14ac:dyDescent="0.2">
      <c r="Q1725" s="10"/>
      <c r="S1725" s="14"/>
      <c r="T1725" s="14"/>
    </row>
    <row r="1726" spans="17:20" x14ac:dyDescent="0.2">
      <c r="Q1726" s="10"/>
      <c r="S1726" s="14"/>
      <c r="T1726" s="14"/>
    </row>
    <row r="1727" spans="17:20" x14ac:dyDescent="0.2">
      <c r="Q1727" s="10"/>
      <c r="S1727" s="14"/>
      <c r="T1727" s="14"/>
    </row>
    <row r="1728" spans="17:20" x14ac:dyDescent="0.2">
      <c r="Q1728" s="10"/>
      <c r="S1728" s="14"/>
      <c r="T1728" s="14"/>
    </row>
    <row r="1729" spans="17:20" x14ac:dyDescent="0.2">
      <c r="Q1729" s="10"/>
      <c r="S1729" s="14"/>
      <c r="T1729" s="14"/>
    </row>
    <row r="1730" spans="17:20" x14ac:dyDescent="0.2">
      <c r="Q1730" s="10"/>
      <c r="S1730" s="14"/>
      <c r="T1730" s="14"/>
    </row>
    <row r="1731" spans="17:20" x14ac:dyDescent="0.2">
      <c r="Q1731" s="10"/>
      <c r="S1731" s="14"/>
      <c r="T1731" s="14"/>
    </row>
    <row r="1732" spans="17:20" x14ac:dyDescent="0.2">
      <c r="Q1732" s="10"/>
      <c r="S1732" s="14"/>
      <c r="T1732" s="14"/>
    </row>
    <row r="1733" spans="17:20" x14ac:dyDescent="0.2">
      <c r="Q1733" s="10"/>
      <c r="S1733" s="14"/>
      <c r="T1733" s="14"/>
    </row>
    <row r="1734" spans="17:20" x14ac:dyDescent="0.2">
      <c r="Q1734" s="10"/>
      <c r="S1734" s="14"/>
      <c r="T1734" s="14"/>
    </row>
    <row r="1735" spans="17:20" x14ac:dyDescent="0.2">
      <c r="Q1735" s="10"/>
      <c r="S1735" s="14"/>
      <c r="T1735" s="14"/>
    </row>
    <row r="1736" spans="17:20" x14ac:dyDescent="0.2">
      <c r="Q1736" s="10"/>
      <c r="S1736" s="14"/>
      <c r="T1736" s="14"/>
    </row>
    <row r="1737" spans="17:20" x14ac:dyDescent="0.2">
      <c r="Q1737" s="10"/>
      <c r="S1737" s="14"/>
      <c r="T1737" s="14"/>
    </row>
    <row r="1738" spans="17:20" x14ac:dyDescent="0.2">
      <c r="Q1738" s="10"/>
      <c r="S1738" s="14"/>
      <c r="T1738" s="14"/>
    </row>
    <row r="1739" spans="17:20" x14ac:dyDescent="0.2">
      <c r="Q1739" s="10"/>
      <c r="S1739" s="14"/>
      <c r="T1739" s="14"/>
    </row>
    <row r="1740" spans="17:20" x14ac:dyDescent="0.2">
      <c r="Q1740" s="10"/>
      <c r="S1740" s="14"/>
      <c r="T1740" s="14"/>
    </row>
    <row r="1741" spans="17:20" x14ac:dyDescent="0.2">
      <c r="Q1741" s="10"/>
      <c r="S1741" s="14"/>
      <c r="T1741" s="14"/>
    </row>
    <row r="1742" spans="17:20" x14ac:dyDescent="0.2">
      <c r="Q1742" s="10"/>
      <c r="S1742" s="14"/>
      <c r="T1742" s="14"/>
    </row>
    <row r="1743" spans="17:20" x14ac:dyDescent="0.2">
      <c r="Q1743" s="10"/>
      <c r="S1743" s="14"/>
      <c r="T1743" s="14"/>
    </row>
    <row r="1744" spans="17:20" x14ac:dyDescent="0.2">
      <c r="Q1744" s="10"/>
      <c r="S1744" s="14"/>
      <c r="T1744" s="14"/>
    </row>
    <row r="1745" spans="17:20" x14ac:dyDescent="0.2">
      <c r="Q1745" s="10"/>
      <c r="S1745" s="14"/>
      <c r="T1745" s="14"/>
    </row>
    <row r="1746" spans="17:20" x14ac:dyDescent="0.2">
      <c r="Q1746" s="10"/>
      <c r="S1746" s="14"/>
      <c r="T1746" s="14"/>
    </row>
    <row r="1747" spans="17:20" x14ac:dyDescent="0.2">
      <c r="Q1747" s="10"/>
      <c r="S1747" s="14"/>
      <c r="T1747" s="14"/>
    </row>
    <row r="1748" spans="17:20" x14ac:dyDescent="0.2">
      <c r="Q1748" s="10"/>
      <c r="S1748" s="14"/>
      <c r="T1748" s="14"/>
    </row>
    <row r="1749" spans="17:20" x14ac:dyDescent="0.2">
      <c r="Q1749" s="10"/>
      <c r="S1749" s="14"/>
      <c r="T1749" s="14"/>
    </row>
    <row r="1750" spans="17:20" x14ac:dyDescent="0.2">
      <c r="Q1750" s="10"/>
      <c r="S1750" s="14"/>
      <c r="T1750" s="14"/>
    </row>
    <row r="1751" spans="17:20" x14ac:dyDescent="0.2">
      <c r="Q1751" s="10"/>
      <c r="S1751" s="14"/>
      <c r="T1751" s="14"/>
    </row>
    <row r="1752" spans="17:20" x14ac:dyDescent="0.2">
      <c r="Q1752" s="10"/>
      <c r="S1752" s="14"/>
      <c r="T1752" s="14"/>
    </row>
    <row r="1753" spans="17:20" x14ac:dyDescent="0.2">
      <c r="Q1753" s="10"/>
      <c r="S1753" s="14"/>
      <c r="T1753" s="14"/>
    </row>
    <row r="1754" spans="17:20" x14ac:dyDescent="0.2">
      <c r="Q1754" s="10"/>
      <c r="S1754" s="14"/>
      <c r="T1754" s="14"/>
    </row>
    <row r="1755" spans="17:20" x14ac:dyDescent="0.2">
      <c r="Q1755" s="10"/>
      <c r="S1755" s="14"/>
      <c r="T1755" s="14"/>
    </row>
    <row r="1756" spans="17:20" x14ac:dyDescent="0.2">
      <c r="Q1756" s="10"/>
      <c r="S1756" s="14"/>
      <c r="T1756" s="14"/>
    </row>
    <row r="1757" spans="17:20" x14ac:dyDescent="0.2">
      <c r="Q1757" s="10"/>
      <c r="S1757" s="14"/>
      <c r="T1757" s="14"/>
    </row>
    <row r="1758" spans="17:20" x14ac:dyDescent="0.2">
      <c r="Q1758" s="10"/>
      <c r="S1758" s="14"/>
      <c r="T1758" s="14"/>
    </row>
    <row r="1759" spans="17:20" x14ac:dyDescent="0.2">
      <c r="Q1759" s="10"/>
      <c r="S1759" s="14"/>
      <c r="T1759" s="14"/>
    </row>
    <row r="1760" spans="17:20" x14ac:dyDescent="0.2">
      <c r="Q1760" s="10"/>
      <c r="S1760" s="14"/>
      <c r="T1760" s="14"/>
    </row>
    <row r="1761" spans="17:20" x14ac:dyDescent="0.2">
      <c r="Q1761" s="10"/>
      <c r="S1761" s="14"/>
      <c r="T1761" s="14"/>
    </row>
    <row r="1762" spans="17:20" x14ac:dyDescent="0.2">
      <c r="Q1762" s="10"/>
      <c r="S1762" s="14"/>
      <c r="T1762" s="14"/>
    </row>
    <row r="1763" spans="17:20" x14ac:dyDescent="0.2">
      <c r="Q1763" s="10"/>
      <c r="S1763" s="14"/>
      <c r="T1763" s="14"/>
    </row>
    <row r="1764" spans="17:20" x14ac:dyDescent="0.2">
      <c r="Q1764" s="10"/>
      <c r="S1764" s="14"/>
      <c r="T1764" s="14"/>
    </row>
    <row r="1765" spans="17:20" x14ac:dyDescent="0.2">
      <c r="Q1765" s="10"/>
      <c r="S1765" s="14"/>
      <c r="T1765" s="14"/>
    </row>
    <row r="1766" spans="17:20" x14ac:dyDescent="0.2">
      <c r="Q1766" s="10"/>
      <c r="S1766" s="14"/>
      <c r="T1766" s="14"/>
    </row>
    <row r="1767" spans="17:20" x14ac:dyDescent="0.2">
      <c r="Q1767" s="10"/>
      <c r="S1767" s="14"/>
      <c r="T1767" s="14"/>
    </row>
    <row r="1768" spans="17:20" x14ac:dyDescent="0.2">
      <c r="Q1768" s="10"/>
      <c r="S1768" s="14"/>
      <c r="T1768" s="14"/>
    </row>
    <row r="1769" spans="17:20" x14ac:dyDescent="0.2">
      <c r="Q1769" s="10"/>
      <c r="S1769" s="14"/>
      <c r="T1769" s="14"/>
    </row>
    <row r="1770" spans="17:20" x14ac:dyDescent="0.2">
      <c r="Q1770" s="10"/>
      <c r="S1770" s="14"/>
      <c r="T1770" s="14"/>
    </row>
    <row r="1771" spans="17:20" x14ac:dyDescent="0.2">
      <c r="Q1771" s="10"/>
      <c r="S1771" s="14"/>
      <c r="T1771" s="14"/>
    </row>
    <row r="1772" spans="17:20" x14ac:dyDescent="0.2">
      <c r="Q1772" s="10"/>
      <c r="S1772" s="14"/>
      <c r="T1772" s="14"/>
    </row>
    <row r="1773" spans="17:20" x14ac:dyDescent="0.2">
      <c r="Q1773" s="10"/>
      <c r="S1773" s="14"/>
      <c r="T1773" s="14"/>
    </row>
    <row r="1774" spans="17:20" x14ac:dyDescent="0.2">
      <c r="Q1774" s="10"/>
      <c r="S1774" s="14"/>
      <c r="T1774" s="14"/>
    </row>
    <row r="1775" spans="17:20" x14ac:dyDescent="0.2">
      <c r="Q1775" s="10"/>
      <c r="S1775" s="14"/>
      <c r="T1775" s="14"/>
    </row>
    <row r="1776" spans="17:20" x14ac:dyDescent="0.2">
      <c r="Q1776" s="10"/>
      <c r="S1776" s="14"/>
      <c r="T1776" s="14"/>
    </row>
    <row r="1777" spans="17:20" x14ac:dyDescent="0.2">
      <c r="Q1777" s="10"/>
      <c r="S1777" s="14"/>
      <c r="T1777" s="14"/>
    </row>
    <row r="1778" spans="17:20" x14ac:dyDescent="0.2">
      <c r="Q1778" s="10"/>
      <c r="S1778" s="14"/>
      <c r="T1778" s="14"/>
    </row>
    <row r="1779" spans="17:20" x14ac:dyDescent="0.2">
      <c r="Q1779" s="10"/>
      <c r="S1779" s="14"/>
      <c r="T1779" s="14"/>
    </row>
    <row r="1780" spans="17:20" x14ac:dyDescent="0.2">
      <c r="Q1780" s="10"/>
      <c r="S1780" s="14"/>
      <c r="T1780" s="14"/>
    </row>
    <row r="1781" spans="17:20" x14ac:dyDescent="0.2">
      <c r="Q1781" s="10"/>
      <c r="S1781" s="14"/>
      <c r="T1781" s="14"/>
    </row>
    <row r="1782" spans="17:20" x14ac:dyDescent="0.2">
      <c r="Q1782" s="10"/>
      <c r="S1782" s="14"/>
      <c r="T1782" s="14"/>
    </row>
    <row r="1783" spans="17:20" x14ac:dyDescent="0.2">
      <c r="Q1783" s="10"/>
      <c r="S1783" s="14"/>
      <c r="T1783" s="14"/>
    </row>
    <row r="1784" spans="17:20" x14ac:dyDescent="0.2">
      <c r="Q1784" s="10"/>
      <c r="S1784" s="14"/>
      <c r="T1784" s="14"/>
    </row>
    <row r="1785" spans="17:20" x14ac:dyDescent="0.2">
      <c r="Q1785" s="10"/>
      <c r="S1785" s="14"/>
      <c r="T1785" s="14"/>
    </row>
    <row r="1786" spans="17:20" x14ac:dyDescent="0.2">
      <c r="Q1786" s="10"/>
      <c r="S1786" s="14"/>
      <c r="T1786" s="14"/>
    </row>
    <row r="1787" spans="17:20" x14ac:dyDescent="0.2">
      <c r="Q1787" s="10"/>
      <c r="S1787" s="14"/>
      <c r="T1787" s="14"/>
    </row>
    <row r="1788" spans="17:20" x14ac:dyDescent="0.2">
      <c r="Q1788" s="10"/>
      <c r="S1788" s="14"/>
      <c r="T1788" s="14"/>
    </row>
    <row r="1789" spans="17:20" x14ac:dyDescent="0.2">
      <c r="Q1789" s="10"/>
      <c r="S1789" s="14"/>
      <c r="T1789" s="14"/>
    </row>
    <row r="1790" spans="17:20" x14ac:dyDescent="0.2">
      <c r="Q1790" s="10"/>
      <c r="S1790" s="14"/>
      <c r="T1790" s="14"/>
    </row>
    <row r="1791" spans="17:20" x14ac:dyDescent="0.2">
      <c r="Q1791" s="10"/>
      <c r="S1791" s="14"/>
      <c r="T1791" s="14"/>
    </row>
    <row r="1792" spans="17:20" x14ac:dyDescent="0.2">
      <c r="Q1792" s="10"/>
      <c r="S1792" s="14"/>
      <c r="T1792" s="14"/>
    </row>
    <row r="1793" spans="17:20" x14ac:dyDescent="0.2">
      <c r="Q1793" s="10"/>
      <c r="S1793" s="14"/>
      <c r="T1793" s="14"/>
    </row>
    <row r="1794" spans="17:20" x14ac:dyDescent="0.2">
      <c r="Q1794" s="10"/>
      <c r="S1794" s="14"/>
      <c r="T1794" s="14"/>
    </row>
    <row r="1795" spans="17:20" x14ac:dyDescent="0.2">
      <c r="Q1795" s="10"/>
      <c r="S1795" s="14"/>
      <c r="T1795" s="14"/>
    </row>
    <row r="1796" spans="17:20" x14ac:dyDescent="0.2">
      <c r="Q1796" s="10"/>
      <c r="S1796" s="14"/>
      <c r="T1796" s="14"/>
    </row>
    <row r="1797" spans="17:20" x14ac:dyDescent="0.2">
      <c r="Q1797" s="10"/>
      <c r="S1797" s="14"/>
      <c r="T1797" s="14"/>
    </row>
    <row r="1798" spans="17:20" x14ac:dyDescent="0.2">
      <c r="Q1798" s="10"/>
      <c r="S1798" s="14"/>
      <c r="T1798" s="14"/>
    </row>
    <row r="1799" spans="17:20" x14ac:dyDescent="0.2">
      <c r="Q1799" s="10"/>
      <c r="S1799" s="14"/>
      <c r="T1799" s="14"/>
    </row>
    <row r="1800" spans="17:20" x14ac:dyDescent="0.2">
      <c r="Q1800" s="10"/>
      <c r="S1800" s="14"/>
      <c r="T1800" s="14"/>
    </row>
    <row r="1801" spans="17:20" x14ac:dyDescent="0.2">
      <c r="Q1801" s="10"/>
      <c r="S1801" s="14"/>
      <c r="T1801" s="14"/>
    </row>
    <row r="1802" spans="17:20" x14ac:dyDescent="0.2">
      <c r="Q1802" s="10"/>
      <c r="S1802" s="14"/>
      <c r="T1802" s="14"/>
    </row>
    <row r="1803" spans="17:20" x14ac:dyDescent="0.2">
      <c r="Q1803" s="10"/>
      <c r="S1803" s="14"/>
      <c r="T1803" s="14"/>
    </row>
    <row r="1804" spans="17:20" x14ac:dyDescent="0.2">
      <c r="Q1804" s="10"/>
      <c r="S1804" s="14"/>
      <c r="T1804" s="14"/>
    </row>
    <row r="1805" spans="17:20" x14ac:dyDescent="0.2">
      <c r="Q1805" s="10"/>
      <c r="S1805" s="14"/>
      <c r="T1805" s="14"/>
    </row>
    <row r="1806" spans="17:20" x14ac:dyDescent="0.2">
      <c r="Q1806" s="10"/>
      <c r="S1806" s="14"/>
      <c r="T1806" s="14"/>
    </row>
    <row r="1807" spans="17:20" x14ac:dyDescent="0.2">
      <c r="Q1807" s="10"/>
      <c r="S1807" s="14"/>
      <c r="T1807" s="14"/>
    </row>
    <row r="1808" spans="17:20" x14ac:dyDescent="0.2">
      <c r="Q1808" s="10"/>
      <c r="S1808" s="14"/>
      <c r="T1808" s="14"/>
    </row>
    <row r="1809" spans="17:20" x14ac:dyDescent="0.2">
      <c r="Q1809" s="10"/>
      <c r="S1809" s="14"/>
      <c r="T1809" s="14"/>
    </row>
    <row r="1810" spans="17:20" x14ac:dyDescent="0.2">
      <c r="Q1810" s="10"/>
      <c r="S1810" s="14"/>
      <c r="T1810" s="14"/>
    </row>
    <row r="1811" spans="17:20" x14ac:dyDescent="0.2">
      <c r="Q1811" s="10"/>
      <c r="S1811" s="14"/>
      <c r="T1811" s="14"/>
    </row>
    <row r="1812" spans="17:20" x14ac:dyDescent="0.2">
      <c r="Q1812" s="10"/>
      <c r="S1812" s="14"/>
      <c r="T1812" s="14"/>
    </row>
    <row r="1813" spans="17:20" x14ac:dyDescent="0.2">
      <c r="Q1813" s="10"/>
      <c r="S1813" s="14"/>
      <c r="T1813" s="14"/>
    </row>
    <row r="1814" spans="17:20" x14ac:dyDescent="0.2">
      <c r="Q1814" s="10"/>
      <c r="S1814" s="14"/>
      <c r="T1814" s="14"/>
    </row>
    <row r="1815" spans="17:20" x14ac:dyDescent="0.2">
      <c r="Q1815" s="10"/>
      <c r="S1815" s="14"/>
      <c r="T1815" s="14"/>
    </row>
    <row r="1816" spans="17:20" x14ac:dyDescent="0.2">
      <c r="Q1816" s="10"/>
      <c r="S1816" s="14"/>
      <c r="T1816" s="14"/>
    </row>
    <row r="1817" spans="17:20" x14ac:dyDescent="0.2">
      <c r="Q1817" s="10"/>
      <c r="S1817" s="14"/>
      <c r="T1817" s="14"/>
    </row>
    <row r="1818" spans="17:20" x14ac:dyDescent="0.2">
      <c r="Q1818" s="10"/>
      <c r="S1818" s="14"/>
      <c r="T1818" s="14"/>
    </row>
    <row r="1819" spans="17:20" x14ac:dyDescent="0.2">
      <c r="Q1819" s="10"/>
      <c r="S1819" s="14"/>
      <c r="T1819" s="14"/>
    </row>
    <row r="1820" spans="17:20" x14ac:dyDescent="0.2">
      <c r="Q1820" s="10"/>
      <c r="S1820" s="14"/>
      <c r="T1820" s="14"/>
    </row>
    <row r="1821" spans="17:20" x14ac:dyDescent="0.2">
      <c r="Q1821" s="10"/>
      <c r="S1821" s="14"/>
      <c r="T1821" s="14"/>
    </row>
    <row r="1822" spans="17:20" x14ac:dyDescent="0.2">
      <c r="Q1822" s="10"/>
      <c r="S1822" s="14"/>
      <c r="T1822" s="14"/>
    </row>
    <row r="1823" spans="17:20" x14ac:dyDescent="0.2">
      <c r="Q1823" s="10"/>
      <c r="S1823" s="14"/>
      <c r="T1823" s="14"/>
    </row>
    <row r="1824" spans="17:20" x14ac:dyDescent="0.2">
      <c r="Q1824" s="10"/>
      <c r="S1824" s="14"/>
      <c r="T1824" s="14"/>
    </row>
    <row r="1825" spans="17:20" x14ac:dyDescent="0.2">
      <c r="Q1825" s="10"/>
      <c r="S1825" s="14"/>
      <c r="T1825" s="14"/>
    </row>
    <row r="1826" spans="17:20" x14ac:dyDescent="0.2">
      <c r="Q1826" s="10"/>
      <c r="S1826" s="14"/>
      <c r="T1826" s="14"/>
    </row>
    <row r="1827" spans="17:20" x14ac:dyDescent="0.2">
      <c r="Q1827" s="10"/>
      <c r="S1827" s="14"/>
      <c r="T1827" s="14"/>
    </row>
    <row r="1828" spans="17:20" x14ac:dyDescent="0.2">
      <c r="Q1828" s="10"/>
      <c r="S1828" s="14"/>
      <c r="T1828" s="14"/>
    </row>
    <row r="1829" spans="17:20" x14ac:dyDescent="0.2">
      <c r="Q1829" s="10"/>
      <c r="S1829" s="14"/>
      <c r="T1829" s="14"/>
    </row>
    <row r="1830" spans="17:20" x14ac:dyDescent="0.2">
      <c r="Q1830" s="10"/>
      <c r="S1830" s="14"/>
      <c r="T1830" s="14"/>
    </row>
    <row r="1831" spans="17:20" x14ac:dyDescent="0.2">
      <c r="Q1831" s="10"/>
      <c r="S1831" s="14"/>
      <c r="T1831" s="14"/>
    </row>
    <row r="1832" spans="17:20" x14ac:dyDescent="0.2">
      <c r="Q1832" s="10"/>
      <c r="S1832" s="14"/>
      <c r="T1832" s="14"/>
    </row>
    <row r="1833" spans="17:20" x14ac:dyDescent="0.2">
      <c r="Q1833" s="10"/>
      <c r="S1833" s="14"/>
      <c r="T1833" s="14"/>
    </row>
    <row r="1834" spans="17:20" x14ac:dyDescent="0.2">
      <c r="Q1834" s="10"/>
      <c r="S1834" s="14"/>
      <c r="T1834" s="14"/>
    </row>
    <row r="1835" spans="17:20" x14ac:dyDescent="0.2">
      <c r="Q1835" s="10"/>
      <c r="S1835" s="14"/>
      <c r="T1835" s="14"/>
    </row>
    <row r="1836" spans="17:20" x14ac:dyDescent="0.2">
      <c r="Q1836" s="10"/>
      <c r="S1836" s="14"/>
      <c r="T1836" s="14"/>
    </row>
    <row r="1837" spans="17:20" x14ac:dyDescent="0.2">
      <c r="Q1837" s="10"/>
      <c r="S1837" s="14"/>
      <c r="T1837" s="14"/>
    </row>
    <row r="1838" spans="17:20" x14ac:dyDescent="0.2">
      <c r="Q1838" s="10"/>
      <c r="S1838" s="14"/>
      <c r="T1838" s="14"/>
    </row>
    <row r="1839" spans="17:20" x14ac:dyDescent="0.2">
      <c r="Q1839" s="10"/>
      <c r="S1839" s="14"/>
      <c r="T1839" s="14"/>
    </row>
    <row r="1840" spans="17:20" x14ac:dyDescent="0.2">
      <c r="Q1840" s="10"/>
      <c r="S1840" s="14"/>
      <c r="T1840" s="14"/>
    </row>
    <row r="1841" spans="17:20" x14ac:dyDescent="0.2">
      <c r="Q1841" s="10"/>
      <c r="S1841" s="14"/>
      <c r="T1841" s="14"/>
    </row>
    <row r="1842" spans="17:20" x14ac:dyDescent="0.2">
      <c r="Q1842" s="10"/>
      <c r="S1842" s="14"/>
      <c r="T1842" s="14"/>
    </row>
    <row r="1843" spans="17:20" x14ac:dyDescent="0.2">
      <c r="Q1843" s="10"/>
      <c r="S1843" s="14"/>
      <c r="T1843" s="14"/>
    </row>
    <row r="1844" spans="17:20" x14ac:dyDescent="0.2">
      <c r="Q1844" s="10"/>
      <c r="S1844" s="14"/>
      <c r="T1844" s="14"/>
    </row>
    <row r="1845" spans="17:20" x14ac:dyDescent="0.2">
      <c r="Q1845" s="10"/>
      <c r="S1845" s="14"/>
      <c r="T1845" s="14"/>
    </row>
    <row r="1846" spans="17:20" x14ac:dyDescent="0.2">
      <c r="Q1846" s="10"/>
      <c r="S1846" s="14"/>
      <c r="T1846" s="14"/>
    </row>
    <row r="1847" spans="17:20" x14ac:dyDescent="0.2">
      <c r="Q1847" s="10"/>
      <c r="S1847" s="14"/>
      <c r="T1847" s="14"/>
    </row>
    <row r="1848" spans="17:20" x14ac:dyDescent="0.2">
      <c r="Q1848" s="10"/>
      <c r="S1848" s="14"/>
      <c r="T1848" s="14"/>
    </row>
    <row r="1849" spans="17:20" x14ac:dyDescent="0.2">
      <c r="Q1849" s="10"/>
      <c r="S1849" s="14"/>
      <c r="T1849" s="14"/>
    </row>
    <row r="1850" spans="17:20" x14ac:dyDescent="0.2">
      <c r="Q1850" s="10"/>
      <c r="S1850" s="14"/>
      <c r="T1850" s="14"/>
    </row>
    <row r="1851" spans="17:20" x14ac:dyDescent="0.2">
      <c r="Q1851" s="10"/>
      <c r="S1851" s="14"/>
      <c r="T1851" s="14"/>
    </row>
    <row r="1852" spans="17:20" x14ac:dyDescent="0.2">
      <c r="Q1852" s="10"/>
      <c r="S1852" s="14"/>
      <c r="T1852" s="14"/>
    </row>
    <row r="1853" spans="17:20" x14ac:dyDescent="0.2">
      <c r="Q1853" s="10"/>
      <c r="S1853" s="14"/>
      <c r="T1853" s="14"/>
    </row>
    <row r="1854" spans="17:20" x14ac:dyDescent="0.2">
      <c r="Q1854" s="10"/>
      <c r="S1854" s="14"/>
      <c r="T1854" s="14"/>
    </row>
    <row r="1855" spans="17:20" x14ac:dyDescent="0.2">
      <c r="Q1855" s="10"/>
      <c r="S1855" s="14"/>
      <c r="T1855" s="14"/>
    </row>
    <row r="1856" spans="17:20" x14ac:dyDescent="0.2">
      <c r="Q1856" s="10"/>
      <c r="S1856" s="14"/>
      <c r="T1856" s="14"/>
    </row>
    <row r="1857" spans="17:20" x14ac:dyDescent="0.2">
      <c r="Q1857" s="10"/>
      <c r="S1857" s="14"/>
      <c r="T1857" s="14"/>
    </row>
    <row r="1858" spans="17:20" x14ac:dyDescent="0.2">
      <c r="Q1858" s="10"/>
      <c r="S1858" s="14"/>
      <c r="T1858" s="14"/>
    </row>
    <row r="1859" spans="17:20" x14ac:dyDescent="0.2">
      <c r="Q1859" s="10"/>
      <c r="S1859" s="14"/>
      <c r="T1859" s="14"/>
    </row>
    <row r="1860" spans="17:20" x14ac:dyDescent="0.2">
      <c r="Q1860" s="10"/>
      <c r="S1860" s="14"/>
      <c r="T1860" s="14"/>
    </row>
    <row r="1861" spans="17:20" x14ac:dyDescent="0.2">
      <c r="Q1861" s="10"/>
      <c r="S1861" s="14"/>
      <c r="T1861" s="14"/>
    </row>
    <row r="1862" spans="17:20" x14ac:dyDescent="0.2">
      <c r="Q1862" s="10"/>
      <c r="S1862" s="14"/>
      <c r="T1862" s="14"/>
    </row>
    <row r="1863" spans="17:20" x14ac:dyDescent="0.2">
      <c r="Q1863" s="10"/>
      <c r="S1863" s="14"/>
      <c r="T1863" s="14"/>
    </row>
    <row r="1864" spans="17:20" x14ac:dyDescent="0.2">
      <c r="Q1864" s="10"/>
      <c r="S1864" s="14"/>
      <c r="T1864" s="14"/>
    </row>
    <row r="1865" spans="17:20" x14ac:dyDescent="0.2">
      <c r="Q1865" s="10"/>
      <c r="S1865" s="14"/>
      <c r="T1865" s="14"/>
    </row>
    <row r="1866" spans="17:20" x14ac:dyDescent="0.2">
      <c r="Q1866" s="10"/>
      <c r="S1866" s="14"/>
      <c r="T1866" s="14"/>
    </row>
    <row r="1867" spans="17:20" x14ac:dyDescent="0.2">
      <c r="Q1867" s="10"/>
      <c r="S1867" s="14"/>
      <c r="T1867" s="14"/>
    </row>
    <row r="1868" spans="17:20" x14ac:dyDescent="0.2">
      <c r="Q1868" s="10"/>
      <c r="S1868" s="14"/>
      <c r="T1868" s="14"/>
    </row>
    <row r="1869" spans="17:20" x14ac:dyDescent="0.2">
      <c r="Q1869" s="10"/>
      <c r="S1869" s="14"/>
      <c r="T1869" s="14"/>
    </row>
    <row r="1870" spans="17:20" x14ac:dyDescent="0.2">
      <c r="Q1870" s="10"/>
      <c r="S1870" s="14"/>
      <c r="T1870" s="14"/>
    </row>
    <row r="1871" spans="17:20" x14ac:dyDescent="0.2">
      <c r="Q1871" s="10"/>
      <c r="S1871" s="14"/>
      <c r="T1871" s="14"/>
    </row>
    <row r="1872" spans="17:20" x14ac:dyDescent="0.2">
      <c r="Q1872" s="10"/>
      <c r="S1872" s="14"/>
      <c r="T1872" s="14"/>
    </row>
    <row r="1873" spans="17:20" x14ac:dyDescent="0.2">
      <c r="Q1873" s="10"/>
      <c r="S1873" s="14"/>
      <c r="T1873" s="14"/>
    </row>
    <row r="1874" spans="17:20" x14ac:dyDescent="0.2">
      <c r="Q1874" s="10"/>
      <c r="S1874" s="14"/>
      <c r="T1874" s="14"/>
    </row>
    <row r="1875" spans="17:20" x14ac:dyDescent="0.2">
      <c r="Q1875" s="10"/>
      <c r="S1875" s="14"/>
      <c r="T1875" s="14"/>
    </row>
    <row r="1876" spans="17:20" x14ac:dyDescent="0.2">
      <c r="Q1876" s="10"/>
      <c r="S1876" s="14"/>
      <c r="T1876" s="14"/>
    </row>
    <row r="1877" spans="17:20" x14ac:dyDescent="0.2">
      <c r="Q1877" s="10"/>
      <c r="S1877" s="14"/>
      <c r="T1877" s="14"/>
    </row>
    <row r="1878" spans="17:20" x14ac:dyDescent="0.2">
      <c r="Q1878" s="10"/>
      <c r="S1878" s="14"/>
      <c r="T1878" s="14"/>
    </row>
    <row r="1879" spans="17:20" x14ac:dyDescent="0.2">
      <c r="Q1879" s="10"/>
      <c r="S1879" s="14"/>
      <c r="T1879" s="14"/>
    </row>
    <row r="1880" spans="17:20" x14ac:dyDescent="0.2">
      <c r="Q1880" s="10"/>
      <c r="S1880" s="14"/>
      <c r="T1880" s="14"/>
    </row>
    <row r="1881" spans="17:20" x14ac:dyDescent="0.2">
      <c r="Q1881" s="10"/>
      <c r="S1881" s="14"/>
      <c r="T1881" s="14"/>
    </row>
    <row r="1882" spans="17:20" x14ac:dyDescent="0.2">
      <c r="Q1882" s="10"/>
      <c r="S1882" s="14"/>
      <c r="T1882" s="14"/>
    </row>
    <row r="1883" spans="17:20" x14ac:dyDescent="0.2">
      <c r="Q1883" s="10"/>
      <c r="S1883" s="14"/>
      <c r="T1883" s="14"/>
    </row>
    <row r="1884" spans="17:20" x14ac:dyDescent="0.2">
      <c r="Q1884" s="10"/>
      <c r="S1884" s="14"/>
      <c r="T1884" s="14"/>
    </row>
    <row r="1885" spans="17:20" x14ac:dyDescent="0.2">
      <c r="Q1885" s="10"/>
      <c r="S1885" s="14"/>
      <c r="T1885" s="14"/>
    </row>
    <row r="1886" spans="17:20" x14ac:dyDescent="0.2">
      <c r="Q1886" s="10"/>
      <c r="S1886" s="14"/>
      <c r="T1886" s="14"/>
    </row>
    <row r="1887" spans="17:20" x14ac:dyDescent="0.2">
      <c r="Q1887" s="10"/>
      <c r="S1887" s="14"/>
      <c r="T1887" s="14"/>
    </row>
    <row r="1888" spans="17:20" x14ac:dyDescent="0.2">
      <c r="Q1888" s="10"/>
      <c r="S1888" s="14"/>
      <c r="T1888" s="14"/>
    </row>
    <row r="1889" spans="17:20" x14ac:dyDescent="0.2">
      <c r="Q1889" s="10"/>
      <c r="S1889" s="14"/>
      <c r="T1889" s="14"/>
    </row>
    <row r="1890" spans="17:20" x14ac:dyDescent="0.2">
      <c r="Q1890" s="10"/>
      <c r="S1890" s="14"/>
      <c r="T1890" s="14"/>
    </row>
    <row r="1891" spans="17:20" x14ac:dyDescent="0.2">
      <c r="Q1891" s="10"/>
      <c r="S1891" s="14"/>
      <c r="T1891" s="14"/>
    </row>
    <row r="1892" spans="17:20" x14ac:dyDescent="0.2">
      <c r="Q1892" s="10"/>
      <c r="S1892" s="14"/>
      <c r="T1892" s="14"/>
    </row>
    <row r="1893" spans="17:20" x14ac:dyDescent="0.2">
      <c r="Q1893" s="10"/>
      <c r="S1893" s="14"/>
      <c r="T1893" s="14"/>
    </row>
    <row r="1894" spans="17:20" x14ac:dyDescent="0.2">
      <c r="Q1894" s="10"/>
      <c r="S1894" s="14"/>
      <c r="T1894" s="14"/>
    </row>
    <row r="1895" spans="17:20" x14ac:dyDescent="0.2">
      <c r="Q1895" s="10"/>
      <c r="S1895" s="14"/>
      <c r="T1895" s="14"/>
    </row>
    <row r="1896" spans="17:20" x14ac:dyDescent="0.2">
      <c r="Q1896" s="10"/>
      <c r="S1896" s="14"/>
      <c r="T1896" s="14"/>
    </row>
    <row r="1897" spans="17:20" x14ac:dyDescent="0.2">
      <c r="Q1897" s="10"/>
      <c r="S1897" s="14"/>
      <c r="T1897" s="14"/>
    </row>
    <row r="1898" spans="17:20" x14ac:dyDescent="0.2">
      <c r="Q1898" s="10"/>
      <c r="S1898" s="14"/>
      <c r="T1898" s="14"/>
    </row>
    <row r="1899" spans="17:20" x14ac:dyDescent="0.2">
      <c r="Q1899" s="10"/>
      <c r="S1899" s="14"/>
      <c r="T1899" s="14"/>
    </row>
    <row r="1900" spans="17:20" x14ac:dyDescent="0.2">
      <c r="Q1900" s="10"/>
      <c r="S1900" s="14"/>
      <c r="T1900" s="14"/>
    </row>
    <row r="1901" spans="17:20" x14ac:dyDescent="0.2">
      <c r="Q1901" s="10"/>
      <c r="S1901" s="14"/>
      <c r="T1901" s="14"/>
    </row>
    <row r="1902" spans="17:20" x14ac:dyDescent="0.2">
      <c r="Q1902" s="10"/>
      <c r="S1902" s="14"/>
      <c r="T1902" s="14"/>
    </row>
    <row r="1903" spans="17:20" x14ac:dyDescent="0.2">
      <c r="Q1903" s="10"/>
      <c r="S1903" s="14"/>
      <c r="T1903" s="14"/>
    </row>
    <row r="1904" spans="17:20" x14ac:dyDescent="0.2">
      <c r="Q1904" s="10"/>
      <c r="S1904" s="14"/>
      <c r="T1904" s="14"/>
    </row>
    <row r="1905" spans="17:20" x14ac:dyDescent="0.2">
      <c r="Q1905" s="10"/>
      <c r="S1905" s="14"/>
      <c r="T1905" s="14"/>
    </row>
    <row r="1906" spans="17:20" x14ac:dyDescent="0.2">
      <c r="Q1906" s="10"/>
      <c r="S1906" s="14"/>
      <c r="T1906" s="14"/>
    </row>
    <row r="1907" spans="17:20" x14ac:dyDescent="0.2">
      <c r="Q1907" s="10"/>
      <c r="S1907" s="14"/>
      <c r="T1907" s="14"/>
    </row>
    <row r="1908" spans="17:20" x14ac:dyDescent="0.2">
      <c r="Q1908" s="10"/>
      <c r="S1908" s="14"/>
      <c r="T1908" s="14"/>
    </row>
    <row r="1909" spans="17:20" x14ac:dyDescent="0.2">
      <c r="Q1909" s="10"/>
      <c r="S1909" s="14"/>
      <c r="T1909" s="14"/>
    </row>
    <row r="1910" spans="17:20" x14ac:dyDescent="0.2">
      <c r="Q1910" s="10"/>
      <c r="S1910" s="14"/>
      <c r="T1910" s="14"/>
    </row>
    <row r="1911" spans="17:20" x14ac:dyDescent="0.2">
      <c r="Q1911" s="10"/>
      <c r="S1911" s="14"/>
      <c r="T1911" s="14"/>
    </row>
    <row r="1912" spans="17:20" x14ac:dyDescent="0.2">
      <c r="Q1912" s="10"/>
      <c r="S1912" s="14"/>
      <c r="T1912" s="14"/>
    </row>
    <row r="1913" spans="17:20" x14ac:dyDescent="0.2">
      <c r="Q1913" s="10"/>
      <c r="S1913" s="14"/>
      <c r="T1913" s="14"/>
    </row>
    <row r="1914" spans="17:20" x14ac:dyDescent="0.2">
      <c r="Q1914" s="10"/>
      <c r="S1914" s="14"/>
      <c r="T1914" s="14"/>
    </row>
    <row r="1915" spans="17:20" x14ac:dyDescent="0.2">
      <c r="Q1915" s="10"/>
      <c r="S1915" s="14"/>
      <c r="T1915" s="14"/>
    </row>
    <row r="1916" spans="17:20" x14ac:dyDescent="0.2">
      <c r="Q1916" s="10"/>
      <c r="S1916" s="14"/>
      <c r="T1916" s="14"/>
    </row>
    <row r="1917" spans="17:20" x14ac:dyDescent="0.2">
      <c r="Q1917" s="10"/>
      <c r="S1917" s="14"/>
      <c r="T1917" s="14"/>
    </row>
    <row r="1918" spans="17:20" x14ac:dyDescent="0.2">
      <c r="Q1918" s="10"/>
      <c r="S1918" s="14"/>
      <c r="T1918" s="14"/>
    </row>
    <row r="1919" spans="17:20" x14ac:dyDescent="0.2">
      <c r="Q1919" s="10"/>
      <c r="S1919" s="14"/>
      <c r="T1919" s="14"/>
    </row>
    <row r="1920" spans="17:20" x14ac:dyDescent="0.2">
      <c r="Q1920" s="10"/>
      <c r="S1920" s="14"/>
      <c r="T1920" s="14"/>
    </row>
    <row r="1921" spans="17:20" x14ac:dyDescent="0.2">
      <c r="Q1921" s="10"/>
      <c r="S1921" s="14"/>
      <c r="T1921" s="14"/>
    </row>
    <row r="1922" spans="17:20" x14ac:dyDescent="0.2">
      <c r="Q1922" s="10"/>
      <c r="S1922" s="14"/>
      <c r="T1922" s="14"/>
    </row>
    <row r="1923" spans="17:20" x14ac:dyDescent="0.2">
      <c r="Q1923" s="10"/>
      <c r="S1923" s="14"/>
      <c r="T1923" s="14"/>
    </row>
    <row r="1924" spans="17:20" x14ac:dyDescent="0.2">
      <c r="Q1924" s="10"/>
      <c r="S1924" s="14"/>
      <c r="T1924" s="14"/>
    </row>
    <row r="1925" spans="17:20" x14ac:dyDescent="0.2">
      <c r="Q1925" s="10"/>
      <c r="S1925" s="14"/>
      <c r="T1925" s="14"/>
    </row>
    <row r="1926" spans="17:20" x14ac:dyDescent="0.2">
      <c r="Q1926" s="10"/>
      <c r="S1926" s="14"/>
      <c r="T1926" s="14"/>
    </row>
    <row r="1927" spans="17:20" x14ac:dyDescent="0.2">
      <c r="Q1927" s="10"/>
      <c r="S1927" s="14"/>
      <c r="T1927" s="14"/>
    </row>
    <row r="1928" spans="17:20" x14ac:dyDescent="0.2">
      <c r="Q1928" s="10"/>
      <c r="S1928" s="14"/>
      <c r="T1928" s="14"/>
    </row>
    <row r="1929" spans="17:20" x14ac:dyDescent="0.2">
      <c r="Q1929" s="10"/>
      <c r="S1929" s="14"/>
      <c r="T1929" s="14"/>
    </row>
    <row r="1930" spans="17:20" x14ac:dyDescent="0.2">
      <c r="Q1930" s="10"/>
      <c r="S1930" s="14"/>
      <c r="T1930" s="14"/>
    </row>
    <row r="1931" spans="17:20" x14ac:dyDescent="0.2">
      <c r="Q1931" s="10"/>
      <c r="S1931" s="14"/>
      <c r="T1931" s="14"/>
    </row>
    <row r="1932" spans="17:20" x14ac:dyDescent="0.2">
      <c r="Q1932" s="10"/>
      <c r="S1932" s="14"/>
      <c r="T1932" s="14"/>
    </row>
    <row r="1933" spans="17:20" x14ac:dyDescent="0.2">
      <c r="Q1933" s="10"/>
      <c r="S1933" s="14"/>
      <c r="T1933" s="14"/>
    </row>
    <row r="1934" spans="17:20" x14ac:dyDescent="0.2">
      <c r="Q1934" s="10"/>
      <c r="S1934" s="14"/>
      <c r="T1934" s="14"/>
    </row>
    <row r="1935" spans="17:20" x14ac:dyDescent="0.2">
      <c r="Q1935" s="10"/>
      <c r="S1935" s="14"/>
      <c r="T1935" s="14"/>
    </row>
    <row r="1936" spans="17:20" x14ac:dyDescent="0.2">
      <c r="Q1936" s="10"/>
      <c r="S1936" s="14"/>
      <c r="T1936" s="14"/>
    </row>
    <row r="1937" spans="17:20" x14ac:dyDescent="0.2">
      <c r="Q1937" s="10"/>
      <c r="S1937" s="14"/>
      <c r="T1937" s="14"/>
    </row>
    <row r="1938" spans="17:20" x14ac:dyDescent="0.2">
      <c r="Q1938" s="10"/>
      <c r="S1938" s="14"/>
      <c r="T1938" s="14"/>
    </row>
    <row r="1939" spans="17:20" x14ac:dyDescent="0.2">
      <c r="Q1939" s="10"/>
      <c r="S1939" s="14"/>
      <c r="T1939" s="14"/>
    </row>
    <row r="1940" spans="17:20" x14ac:dyDescent="0.2">
      <c r="Q1940" s="10"/>
      <c r="S1940" s="14"/>
      <c r="T1940" s="14"/>
    </row>
    <row r="1941" spans="17:20" x14ac:dyDescent="0.2">
      <c r="Q1941" s="10"/>
      <c r="S1941" s="14"/>
      <c r="T1941" s="14"/>
    </row>
    <row r="1942" spans="17:20" x14ac:dyDescent="0.2">
      <c r="Q1942" s="10"/>
      <c r="S1942" s="14"/>
      <c r="T1942" s="14"/>
    </row>
    <row r="1943" spans="17:20" x14ac:dyDescent="0.2">
      <c r="Q1943" s="10"/>
      <c r="S1943" s="14"/>
      <c r="T1943" s="14"/>
    </row>
    <row r="1944" spans="17:20" x14ac:dyDescent="0.2">
      <c r="Q1944" s="10"/>
      <c r="S1944" s="14"/>
      <c r="T1944" s="14"/>
    </row>
    <row r="1945" spans="17:20" x14ac:dyDescent="0.2">
      <c r="Q1945" s="10"/>
      <c r="S1945" s="14"/>
      <c r="T1945" s="14"/>
    </row>
    <row r="1946" spans="17:20" x14ac:dyDescent="0.2">
      <c r="Q1946" s="10"/>
      <c r="S1946" s="14"/>
      <c r="T1946" s="14"/>
    </row>
    <row r="1947" spans="17:20" x14ac:dyDescent="0.2">
      <c r="Q1947" s="10"/>
      <c r="S1947" s="14"/>
      <c r="T1947" s="14"/>
    </row>
    <row r="1948" spans="17:20" x14ac:dyDescent="0.2">
      <c r="Q1948" s="10"/>
      <c r="S1948" s="14"/>
      <c r="T1948" s="14"/>
    </row>
    <row r="1949" spans="17:20" x14ac:dyDescent="0.2">
      <c r="Q1949" s="10"/>
      <c r="S1949" s="14"/>
      <c r="T1949" s="14"/>
    </row>
    <row r="1950" spans="17:20" x14ac:dyDescent="0.2">
      <c r="Q1950" s="10"/>
      <c r="S1950" s="14"/>
      <c r="T1950" s="14"/>
    </row>
    <row r="1951" spans="17:20" x14ac:dyDescent="0.2">
      <c r="Q1951" s="10"/>
      <c r="S1951" s="14"/>
      <c r="T1951" s="14"/>
    </row>
    <row r="1952" spans="17:20" x14ac:dyDescent="0.2">
      <c r="Q1952" s="10"/>
      <c r="S1952" s="14"/>
      <c r="T1952" s="14"/>
    </row>
    <row r="1953" spans="17:20" x14ac:dyDescent="0.2">
      <c r="Q1953" s="10"/>
      <c r="S1953" s="14"/>
      <c r="T1953" s="14"/>
    </row>
    <row r="1954" spans="17:20" x14ac:dyDescent="0.2">
      <c r="Q1954" s="10"/>
      <c r="S1954" s="14"/>
      <c r="T1954" s="14"/>
    </row>
    <row r="1955" spans="17:20" x14ac:dyDescent="0.2">
      <c r="Q1955" s="10"/>
      <c r="S1955" s="14"/>
      <c r="T1955" s="14"/>
    </row>
    <row r="1956" spans="17:20" x14ac:dyDescent="0.2">
      <c r="Q1956" s="10"/>
      <c r="S1956" s="14"/>
      <c r="T1956" s="14"/>
    </row>
    <row r="1957" spans="17:20" x14ac:dyDescent="0.2">
      <c r="Q1957" s="10"/>
      <c r="S1957" s="14"/>
      <c r="T1957" s="14"/>
    </row>
    <row r="1958" spans="17:20" x14ac:dyDescent="0.2">
      <c r="Q1958" s="10"/>
      <c r="S1958" s="14"/>
      <c r="T1958" s="14"/>
    </row>
    <row r="1959" spans="17:20" x14ac:dyDescent="0.2">
      <c r="Q1959" s="10"/>
      <c r="S1959" s="14"/>
      <c r="T1959" s="14"/>
    </row>
    <row r="1960" spans="17:20" x14ac:dyDescent="0.2">
      <c r="Q1960" s="10"/>
      <c r="S1960" s="14"/>
      <c r="T1960" s="14"/>
    </row>
    <row r="1961" spans="17:20" x14ac:dyDescent="0.2">
      <c r="Q1961" s="10"/>
      <c r="S1961" s="14"/>
      <c r="T1961" s="14"/>
    </row>
    <row r="1962" spans="17:20" x14ac:dyDescent="0.2">
      <c r="Q1962" s="10"/>
      <c r="S1962" s="14"/>
      <c r="T1962" s="14"/>
    </row>
    <row r="1963" spans="17:20" x14ac:dyDescent="0.2">
      <c r="Q1963" s="10"/>
      <c r="S1963" s="14"/>
      <c r="T1963" s="14"/>
    </row>
    <row r="1964" spans="17:20" x14ac:dyDescent="0.2">
      <c r="Q1964" s="10"/>
      <c r="S1964" s="14"/>
      <c r="T1964" s="14"/>
    </row>
    <row r="1965" spans="17:20" x14ac:dyDescent="0.2">
      <c r="Q1965" s="10"/>
      <c r="S1965" s="14"/>
      <c r="T1965" s="14"/>
    </row>
    <row r="1966" spans="17:20" x14ac:dyDescent="0.2">
      <c r="Q1966" s="10"/>
      <c r="S1966" s="14"/>
      <c r="T1966" s="14"/>
    </row>
    <row r="1967" spans="17:20" x14ac:dyDescent="0.2">
      <c r="Q1967" s="10"/>
      <c r="S1967" s="14"/>
      <c r="T1967" s="14"/>
    </row>
    <row r="1968" spans="17:20" x14ac:dyDescent="0.2">
      <c r="Q1968" s="10"/>
      <c r="S1968" s="14"/>
      <c r="T1968" s="14"/>
    </row>
    <row r="1969" spans="17:20" x14ac:dyDescent="0.2">
      <c r="Q1969" s="10"/>
      <c r="S1969" s="14"/>
      <c r="T1969" s="14"/>
    </row>
    <row r="1970" spans="17:20" x14ac:dyDescent="0.2">
      <c r="Q1970" s="10"/>
      <c r="S1970" s="14"/>
      <c r="T1970" s="14"/>
    </row>
    <row r="1971" spans="17:20" x14ac:dyDescent="0.2">
      <c r="Q1971" s="10"/>
      <c r="S1971" s="14"/>
      <c r="T1971" s="14"/>
    </row>
    <row r="1972" spans="17:20" x14ac:dyDescent="0.2">
      <c r="Q1972" s="10"/>
      <c r="S1972" s="14"/>
      <c r="T1972" s="14"/>
    </row>
    <row r="1973" spans="17:20" x14ac:dyDescent="0.2">
      <c r="Q1973" s="10"/>
      <c r="S1973" s="14"/>
      <c r="T1973" s="14"/>
    </row>
    <row r="1974" spans="17:20" x14ac:dyDescent="0.2">
      <c r="Q1974" s="10"/>
      <c r="S1974" s="14"/>
      <c r="T1974" s="14"/>
    </row>
    <row r="1975" spans="17:20" x14ac:dyDescent="0.2">
      <c r="Q1975" s="10"/>
      <c r="S1975" s="14"/>
      <c r="T1975" s="14"/>
    </row>
    <row r="1976" spans="17:20" x14ac:dyDescent="0.2">
      <c r="Q1976" s="10"/>
      <c r="S1976" s="14"/>
      <c r="T1976" s="14"/>
    </row>
    <row r="1977" spans="17:20" x14ac:dyDescent="0.2">
      <c r="Q1977" s="10"/>
      <c r="S1977" s="14"/>
      <c r="T1977" s="14"/>
    </row>
    <row r="1978" spans="17:20" x14ac:dyDescent="0.2">
      <c r="Q1978" s="10"/>
      <c r="S1978" s="14"/>
      <c r="T1978" s="14"/>
    </row>
    <row r="1979" spans="17:20" x14ac:dyDescent="0.2">
      <c r="Q1979" s="10"/>
      <c r="S1979" s="14"/>
      <c r="T1979" s="14"/>
    </row>
    <row r="1980" spans="17:20" x14ac:dyDescent="0.2">
      <c r="Q1980" s="10"/>
      <c r="S1980" s="14"/>
      <c r="T1980" s="14"/>
    </row>
    <row r="1981" spans="17:20" x14ac:dyDescent="0.2">
      <c r="Q1981" s="10"/>
      <c r="S1981" s="14"/>
      <c r="T1981" s="14"/>
    </row>
    <row r="1982" spans="17:20" x14ac:dyDescent="0.2">
      <c r="Q1982" s="10"/>
      <c r="S1982" s="14"/>
      <c r="T1982" s="14"/>
    </row>
    <row r="1983" spans="17:20" x14ac:dyDescent="0.2">
      <c r="Q1983" s="10"/>
      <c r="S1983" s="14"/>
      <c r="T1983" s="14"/>
    </row>
    <row r="1984" spans="17:20" x14ac:dyDescent="0.2">
      <c r="Q1984" s="10"/>
      <c r="S1984" s="14"/>
      <c r="T1984" s="14"/>
    </row>
    <row r="1985" spans="17:20" x14ac:dyDescent="0.2">
      <c r="Q1985" s="10"/>
      <c r="S1985" s="14"/>
      <c r="T1985" s="14"/>
    </row>
    <row r="1986" spans="17:20" x14ac:dyDescent="0.2">
      <c r="Q1986" s="10"/>
      <c r="S1986" s="14"/>
      <c r="T1986" s="14"/>
    </row>
    <row r="1987" spans="17:20" x14ac:dyDescent="0.2">
      <c r="Q1987" s="10"/>
      <c r="S1987" s="14"/>
      <c r="T1987" s="14"/>
    </row>
    <row r="1988" spans="17:20" x14ac:dyDescent="0.2">
      <c r="Q1988" s="10"/>
      <c r="S1988" s="14"/>
      <c r="T1988" s="14"/>
    </row>
    <row r="1989" spans="17:20" x14ac:dyDescent="0.2">
      <c r="Q1989" s="10"/>
      <c r="S1989" s="14"/>
      <c r="T1989" s="14"/>
    </row>
    <row r="1990" spans="17:20" x14ac:dyDescent="0.2">
      <c r="Q1990" s="10"/>
      <c r="S1990" s="14"/>
      <c r="T1990" s="14"/>
    </row>
    <row r="1991" spans="17:20" x14ac:dyDescent="0.2">
      <c r="Q1991" s="10"/>
      <c r="S1991" s="14"/>
      <c r="T1991" s="14"/>
    </row>
    <row r="1992" spans="17:20" x14ac:dyDescent="0.2">
      <c r="Q1992" s="10"/>
      <c r="S1992" s="14"/>
      <c r="T1992" s="14"/>
    </row>
    <row r="1993" spans="17:20" x14ac:dyDescent="0.2">
      <c r="Q1993" s="10"/>
      <c r="S1993" s="14"/>
      <c r="T1993" s="14"/>
    </row>
    <row r="1994" spans="17:20" x14ac:dyDescent="0.2">
      <c r="Q1994" s="10"/>
      <c r="S1994" s="14"/>
      <c r="T1994" s="14"/>
    </row>
    <row r="1995" spans="17:20" x14ac:dyDescent="0.2">
      <c r="Q1995" s="10"/>
      <c r="S1995" s="14"/>
      <c r="T1995" s="14"/>
    </row>
    <row r="1996" spans="17:20" x14ac:dyDescent="0.2">
      <c r="Q1996" s="10"/>
      <c r="S1996" s="14"/>
      <c r="T1996" s="14"/>
    </row>
    <row r="1997" spans="17:20" x14ac:dyDescent="0.2">
      <c r="Q1997" s="10"/>
      <c r="S1997" s="14"/>
      <c r="T1997" s="14"/>
    </row>
    <row r="1998" spans="17:20" x14ac:dyDescent="0.2">
      <c r="Q1998" s="10"/>
      <c r="S1998" s="14"/>
      <c r="T1998" s="14"/>
    </row>
    <row r="1999" spans="17:20" x14ac:dyDescent="0.2">
      <c r="Q1999" s="10"/>
      <c r="S1999" s="14"/>
      <c r="T1999" s="14"/>
    </row>
    <row r="2000" spans="17:20" x14ac:dyDescent="0.2">
      <c r="Q2000" s="10"/>
      <c r="S2000" s="14"/>
      <c r="T2000" s="14"/>
    </row>
    <row r="2001" spans="17:20" x14ac:dyDescent="0.2">
      <c r="Q2001" s="10"/>
      <c r="S2001" s="14"/>
      <c r="T2001" s="14"/>
    </row>
    <row r="2002" spans="17:20" x14ac:dyDescent="0.2">
      <c r="Q2002" s="10"/>
      <c r="S2002" s="14"/>
      <c r="T2002" s="14"/>
    </row>
    <row r="2003" spans="17:20" x14ac:dyDescent="0.2">
      <c r="Q2003" s="10"/>
      <c r="S2003" s="14"/>
      <c r="T2003" s="14"/>
    </row>
    <row r="2004" spans="17:20" x14ac:dyDescent="0.2">
      <c r="Q2004" s="10"/>
      <c r="S2004" s="14"/>
      <c r="T2004" s="14"/>
    </row>
    <row r="2005" spans="17:20" x14ac:dyDescent="0.2">
      <c r="Q2005" s="10"/>
      <c r="S2005" s="14"/>
      <c r="T2005" s="14"/>
    </row>
    <row r="2006" spans="17:20" x14ac:dyDescent="0.2">
      <c r="Q2006" s="10"/>
      <c r="S2006" s="14"/>
      <c r="T2006" s="14"/>
    </row>
    <row r="2007" spans="17:20" x14ac:dyDescent="0.2">
      <c r="Q2007" s="10"/>
      <c r="S2007" s="14"/>
      <c r="T2007" s="14"/>
    </row>
    <row r="2008" spans="17:20" x14ac:dyDescent="0.2">
      <c r="Q2008" s="10"/>
      <c r="S2008" s="14"/>
      <c r="T2008" s="14"/>
    </row>
    <row r="2009" spans="17:20" x14ac:dyDescent="0.2">
      <c r="Q2009" s="10"/>
      <c r="S2009" s="14"/>
      <c r="T2009" s="14"/>
    </row>
    <row r="2010" spans="17:20" x14ac:dyDescent="0.2">
      <c r="Q2010" s="10"/>
      <c r="S2010" s="14"/>
      <c r="T2010" s="14"/>
    </row>
    <row r="2011" spans="17:20" x14ac:dyDescent="0.2">
      <c r="Q2011" s="10"/>
      <c r="S2011" s="14"/>
      <c r="T2011" s="14"/>
    </row>
    <row r="2012" spans="17:20" x14ac:dyDescent="0.2">
      <c r="Q2012" s="10"/>
      <c r="S2012" s="14"/>
      <c r="T2012" s="14"/>
    </row>
    <row r="2013" spans="17:20" x14ac:dyDescent="0.2">
      <c r="Q2013" s="10"/>
      <c r="S2013" s="14"/>
      <c r="T2013" s="14"/>
    </row>
    <row r="2014" spans="17:20" x14ac:dyDescent="0.2">
      <c r="Q2014" s="10"/>
      <c r="S2014" s="14"/>
      <c r="T2014" s="14"/>
    </row>
    <row r="2015" spans="17:20" x14ac:dyDescent="0.2">
      <c r="Q2015" s="10"/>
      <c r="S2015" s="14"/>
      <c r="T2015" s="14"/>
    </row>
    <row r="2016" spans="17:20" x14ac:dyDescent="0.2">
      <c r="Q2016" s="10"/>
      <c r="S2016" s="14"/>
      <c r="T2016" s="14"/>
    </row>
    <row r="2017" spans="17:20" x14ac:dyDescent="0.2">
      <c r="Q2017" s="10"/>
      <c r="S2017" s="14"/>
      <c r="T2017" s="14"/>
    </row>
    <row r="2018" spans="17:20" x14ac:dyDescent="0.2">
      <c r="Q2018" s="10"/>
      <c r="S2018" s="14"/>
      <c r="T2018" s="14"/>
    </row>
    <row r="2019" spans="17:20" x14ac:dyDescent="0.2">
      <c r="Q2019" s="10"/>
      <c r="S2019" s="14"/>
      <c r="T2019" s="14"/>
    </row>
    <row r="2020" spans="17:20" x14ac:dyDescent="0.2">
      <c r="Q2020" s="10"/>
      <c r="S2020" s="14"/>
      <c r="T2020" s="14"/>
    </row>
    <row r="2021" spans="17:20" x14ac:dyDescent="0.2">
      <c r="Q2021" s="10"/>
      <c r="S2021" s="14"/>
      <c r="T2021" s="14"/>
    </row>
    <row r="2022" spans="17:20" x14ac:dyDescent="0.2">
      <c r="Q2022" s="10"/>
      <c r="S2022" s="14"/>
      <c r="T2022" s="14"/>
    </row>
    <row r="2023" spans="17:20" x14ac:dyDescent="0.2">
      <c r="Q2023" s="10"/>
      <c r="S2023" s="14"/>
      <c r="T2023" s="14"/>
    </row>
    <row r="2024" spans="17:20" x14ac:dyDescent="0.2">
      <c r="Q2024" s="10"/>
      <c r="S2024" s="14"/>
      <c r="T2024" s="14"/>
    </row>
    <row r="2025" spans="17:20" x14ac:dyDescent="0.2">
      <c r="Q2025" s="10"/>
      <c r="S2025" s="14"/>
      <c r="T2025" s="14"/>
    </row>
    <row r="2026" spans="17:20" x14ac:dyDescent="0.2">
      <c r="Q2026" s="10"/>
      <c r="S2026" s="14"/>
      <c r="T2026" s="14"/>
    </row>
    <row r="2027" spans="17:20" x14ac:dyDescent="0.2">
      <c r="Q2027" s="10"/>
      <c r="S2027" s="14"/>
      <c r="T2027" s="14"/>
    </row>
    <row r="2028" spans="17:20" x14ac:dyDescent="0.2">
      <c r="Q2028" s="10"/>
      <c r="S2028" s="14"/>
      <c r="T2028" s="14"/>
    </row>
    <row r="2029" spans="17:20" x14ac:dyDescent="0.2">
      <c r="Q2029" s="10"/>
      <c r="S2029" s="14"/>
      <c r="T2029" s="14"/>
    </row>
    <row r="2030" spans="17:20" x14ac:dyDescent="0.2">
      <c r="Q2030" s="10"/>
      <c r="S2030" s="14"/>
      <c r="T2030" s="14"/>
    </row>
    <row r="2031" spans="17:20" x14ac:dyDescent="0.2">
      <c r="Q2031" s="10"/>
      <c r="S2031" s="14"/>
      <c r="T2031" s="14"/>
    </row>
    <row r="2032" spans="17:20" x14ac:dyDescent="0.2">
      <c r="Q2032" s="10"/>
      <c r="S2032" s="14"/>
      <c r="T2032" s="14"/>
    </row>
    <row r="2033" spans="17:20" x14ac:dyDescent="0.2">
      <c r="Q2033" s="10"/>
      <c r="S2033" s="14"/>
      <c r="T2033" s="14"/>
    </row>
    <row r="2034" spans="17:20" x14ac:dyDescent="0.2">
      <c r="Q2034" s="10"/>
      <c r="S2034" s="14"/>
      <c r="T2034" s="14"/>
    </row>
    <row r="2035" spans="17:20" x14ac:dyDescent="0.2">
      <c r="Q2035" s="10"/>
      <c r="S2035" s="14"/>
      <c r="T2035" s="14"/>
    </row>
    <row r="2036" spans="17:20" x14ac:dyDescent="0.2">
      <c r="Q2036" s="10"/>
      <c r="S2036" s="14"/>
      <c r="T2036" s="14"/>
    </row>
    <row r="2037" spans="17:20" x14ac:dyDescent="0.2">
      <c r="Q2037" s="10"/>
      <c r="S2037" s="14"/>
      <c r="T2037" s="14"/>
    </row>
    <row r="2038" spans="17:20" x14ac:dyDescent="0.2">
      <c r="Q2038" s="10"/>
      <c r="S2038" s="14"/>
      <c r="T2038" s="14"/>
    </row>
    <row r="2039" spans="17:20" x14ac:dyDescent="0.2">
      <c r="Q2039" s="10"/>
      <c r="S2039" s="14"/>
      <c r="T2039" s="14"/>
    </row>
    <row r="2040" spans="17:20" x14ac:dyDescent="0.2">
      <c r="Q2040" s="10"/>
      <c r="S2040" s="14"/>
      <c r="T2040" s="14"/>
    </row>
    <row r="2041" spans="17:20" x14ac:dyDescent="0.2">
      <c r="Q2041" s="10"/>
      <c r="S2041" s="14"/>
      <c r="T2041" s="14"/>
    </row>
    <row r="2042" spans="17:20" x14ac:dyDescent="0.2">
      <c r="Q2042" s="10"/>
      <c r="S2042" s="14"/>
      <c r="T2042" s="14"/>
    </row>
    <row r="2043" spans="17:20" x14ac:dyDescent="0.2">
      <c r="Q2043" s="10"/>
      <c r="S2043" s="14"/>
      <c r="T2043" s="14"/>
    </row>
    <row r="2044" spans="17:20" x14ac:dyDescent="0.2">
      <c r="Q2044" s="10"/>
      <c r="S2044" s="14"/>
      <c r="T2044" s="14"/>
    </row>
    <row r="2045" spans="17:20" x14ac:dyDescent="0.2">
      <c r="Q2045" s="10"/>
      <c r="S2045" s="14"/>
      <c r="T2045" s="14"/>
    </row>
    <row r="2046" spans="17:20" x14ac:dyDescent="0.2">
      <c r="Q2046" s="10"/>
      <c r="S2046" s="14"/>
      <c r="T2046" s="14"/>
    </row>
    <row r="2047" spans="17:20" x14ac:dyDescent="0.2">
      <c r="Q2047" s="10"/>
      <c r="S2047" s="14"/>
      <c r="T2047" s="14"/>
    </row>
    <row r="2048" spans="17:20" x14ac:dyDescent="0.2">
      <c r="Q2048" s="10"/>
      <c r="S2048" s="14"/>
      <c r="T2048" s="14"/>
    </row>
    <row r="2049" spans="17:20" x14ac:dyDescent="0.2">
      <c r="Q2049" s="10"/>
      <c r="S2049" s="14"/>
      <c r="T2049" s="14"/>
    </row>
    <row r="2050" spans="17:20" x14ac:dyDescent="0.2">
      <c r="Q2050" s="10"/>
      <c r="S2050" s="14"/>
      <c r="T2050" s="14"/>
    </row>
    <row r="2051" spans="17:20" x14ac:dyDescent="0.2">
      <c r="Q2051" s="10"/>
      <c r="S2051" s="14"/>
      <c r="T2051" s="14"/>
    </row>
    <row r="2052" spans="17:20" x14ac:dyDescent="0.2">
      <c r="Q2052" s="10"/>
      <c r="S2052" s="14"/>
      <c r="T2052" s="14"/>
    </row>
    <row r="2053" spans="17:20" x14ac:dyDescent="0.2">
      <c r="Q2053" s="10"/>
      <c r="S2053" s="14"/>
      <c r="T2053" s="14"/>
    </row>
    <row r="2054" spans="17:20" x14ac:dyDescent="0.2">
      <c r="Q2054" s="10"/>
      <c r="S2054" s="14"/>
      <c r="T2054" s="14"/>
    </row>
    <row r="2055" spans="17:20" x14ac:dyDescent="0.2">
      <c r="Q2055" s="10"/>
      <c r="S2055" s="14"/>
      <c r="T2055" s="14"/>
    </row>
    <row r="2056" spans="17:20" x14ac:dyDescent="0.2">
      <c r="Q2056" s="10"/>
      <c r="S2056" s="14"/>
      <c r="T2056" s="14"/>
    </row>
    <row r="2057" spans="17:20" x14ac:dyDescent="0.2">
      <c r="Q2057" s="10"/>
      <c r="S2057" s="14"/>
      <c r="T2057" s="14"/>
    </row>
    <row r="2058" spans="17:20" x14ac:dyDescent="0.2">
      <c r="Q2058" s="10"/>
      <c r="S2058" s="14"/>
      <c r="T2058" s="14"/>
    </row>
    <row r="2059" spans="17:20" x14ac:dyDescent="0.2">
      <c r="Q2059" s="10"/>
      <c r="S2059" s="14"/>
      <c r="T2059" s="14"/>
    </row>
    <row r="2060" spans="17:20" x14ac:dyDescent="0.2">
      <c r="Q2060" s="10"/>
      <c r="S2060" s="14"/>
      <c r="T2060" s="14"/>
    </row>
    <row r="2061" spans="17:20" x14ac:dyDescent="0.2">
      <c r="Q2061" s="10"/>
      <c r="S2061" s="14"/>
      <c r="T2061" s="14"/>
    </row>
    <row r="2062" spans="17:20" x14ac:dyDescent="0.2">
      <c r="Q2062" s="10"/>
      <c r="S2062" s="14"/>
      <c r="T2062" s="14"/>
    </row>
    <row r="2063" spans="17:20" x14ac:dyDescent="0.2">
      <c r="Q2063" s="10"/>
      <c r="S2063" s="14"/>
      <c r="T2063" s="14"/>
    </row>
    <row r="2064" spans="17:20" x14ac:dyDescent="0.2">
      <c r="Q2064" s="10"/>
      <c r="S2064" s="14"/>
      <c r="T2064" s="14"/>
    </row>
    <row r="2065" spans="17:20" x14ac:dyDescent="0.2">
      <c r="Q2065" s="10"/>
      <c r="S2065" s="14"/>
      <c r="T2065" s="14"/>
    </row>
    <row r="2066" spans="17:20" x14ac:dyDescent="0.2">
      <c r="Q2066" s="10"/>
      <c r="S2066" s="14"/>
      <c r="T2066" s="14"/>
    </row>
    <row r="2067" spans="17:20" x14ac:dyDescent="0.2">
      <c r="Q2067" s="10"/>
      <c r="S2067" s="14"/>
      <c r="T2067" s="14"/>
    </row>
    <row r="2068" spans="17:20" x14ac:dyDescent="0.2">
      <c r="Q2068" s="10"/>
      <c r="S2068" s="14"/>
      <c r="T2068" s="14"/>
    </row>
    <row r="2069" spans="17:20" x14ac:dyDescent="0.2">
      <c r="Q2069" s="10"/>
      <c r="S2069" s="14"/>
      <c r="T2069" s="14"/>
    </row>
    <row r="2070" spans="17:20" x14ac:dyDescent="0.2">
      <c r="Q2070" s="10"/>
      <c r="S2070" s="14"/>
      <c r="T2070" s="14"/>
    </row>
    <row r="2071" spans="17:20" x14ac:dyDescent="0.2">
      <c r="Q2071" s="10"/>
      <c r="S2071" s="14"/>
      <c r="T2071" s="14"/>
    </row>
    <row r="2072" spans="17:20" x14ac:dyDescent="0.2">
      <c r="Q2072" s="10"/>
      <c r="S2072" s="14"/>
      <c r="T2072" s="14"/>
    </row>
    <row r="2073" spans="17:20" x14ac:dyDescent="0.2">
      <c r="Q2073" s="10"/>
      <c r="S2073" s="14"/>
      <c r="T2073" s="14"/>
    </row>
    <row r="2074" spans="17:20" x14ac:dyDescent="0.2">
      <c r="Q2074" s="10"/>
      <c r="S2074" s="14"/>
      <c r="T2074" s="14"/>
    </row>
    <row r="2075" spans="17:20" x14ac:dyDescent="0.2">
      <c r="Q2075" s="10"/>
      <c r="S2075" s="14"/>
      <c r="T2075" s="14"/>
    </row>
    <row r="2076" spans="17:20" x14ac:dyDescent="0.2">
      <c r="Q2076" s="10"/>
      <c r="S2076" s="14"/>
      <c r="T2076" s="14"/>
    </row>
    <row r="2077" spans="17:20" x14ac:dyDescent="0.2">
      <c r="Q2077" s="10"/>
      <c r="S2077" s="14"/>
      <c r="T2077" s="14"/>
    </row>
    <row r="2078" spans="17:20" x14ac:dyDescent="0.2">
      <c r="Q2078" s="10"/>
      <c r="S2078" s="14"/>
      <c r="T2078" s="14"/>
    </row>
    <row r="2079" spans="17:20" x14ac:dyDescent="0.2">
      <c r="Q2079" s="10"/>
      <c r="S2079" s="14"/>
      <c r="T2079" s="14"/>
    </row>
    <row r="2080" spans="17:20" x14ac:dyDescent="0.2">
      <c r="Q2080" s="10"/>
      <c r="S2080" s="14"/>
      <c r="T2080" s="14"/>
    </row>
    <row r="2081" spans="17:20" x14ac:dyDescent="0.2">
      <c r="Q2081" s="10"/>
      <c r="S2081" s="14"/>
      <c r="T2081" s="14"/>
    </row>
    <row r="2082" spans="17:20" x14ac:dyDescent="0.2">
      <c r="Q2082" s="10"/>
      <c r="S2082" s="14"/>
      <c r="T2082" s="14"/>
    </row>
    <row r="2083" spans="17:20" x14ac:dyDescent="0.2">
      <c r="Q2083" s="10"/>
      <c r="S2083" s="14"/>
      <c r="T2083" s="14"/>
    </row>
    <row r="2084" spans="17:20" x14ac:dyDescent="0.2">
      <c r="Q2084" s="10"/>
      <c r="S2084" s="14"/>
      <c r="T2084" s="14"/>
    </row>
    <row r="2085" spans="17:20" x14ac:dyDescent="0.2">
      <c r="Q2085" s="10"/>
      <c r="S2085" s="14"/>
      <c r="T2085" s="14"/>
    </row>
    <row r="2086" spans="17:20" x14ac:dyDescent="0.2">
      <c r="Q2086" s="10"/>
      <c r="S2086" s="14"/>
      <c r="T2086" s="14"/>
    </row>
    <row r="2087" spans="17:20" x14ac:dyDescent="0.2">
      <c r="Q2087" s="10"/>
      <c r="S2087" s="14"/>
      <c r="T2087" s="14"/>
    </row>
    <row r="2088" spans="17:20" x14ac:dyDescent="0.2">
      <c r="Q2088" s="10"/>
      <c r="S2088" s="14"/>
      <c r="T2088" s="14"/>
    </row>
    <row r="2089" spans="17:20" x14ac:dyDescent="0.2">
      <c r="Q2089" s="10"/>
      <c r="S2089" s="14"/>
      <c r="T2089" s="14"/>
    </row>
    <row r="2090" spans="17:20" x14ac:dyDescent="0.2">
      <c r="Q2090" s="10"/>
      <c r="S2090" s="14"/>
      <c r="T2090" s="14"/>
    </row>
    <row r="2091" spans="17:20" x14ac:dyDescent="0.2">
      <c r="Q2091" s="10"/>
      <c r="S2091" s="14"/>
      <c r="T2091" s="14"/>
    </row>
    <row r="2092" spans="17:20" x14ac:dyDescent="0.2">
      <c r="Q2092" s="10"/>
      <c r="S2092" s="14"/>
      <c r="T2092" s="14"/>
    </row>
    <row r="2093" spans="17:20" x14ac:dyDescent="0.2">
      <c r="Q2093" s="10"/>
      <c r="S2093" s="14"/>
      <c r="T2093" s="14"/>
    </row>
    <row r="2094" spans="17:20" x14ac:dyDescent="0.2">
      <c r="Q2094" s="10"/>
      <c r="S2094" s="14"/>
      <c r="T2094" s="14"/>
    </row>
    <row r="2095" spans="17:20" x14ac:dyDescent="0.2">
      <c r="Q2095" s="10"/>
      <c r="S2095" s="14"/>
      <c r="T2095" s="14"/>
    </row>
    <row r="2096" spans="17:20" x14ac:dyDescent="0.2">
      <c r="Q2096" s="10"/>
      <c r="S2096" s="14"/>
      <c r="T2096" s="14"/>
    </row>
    <row r="2097" spans="17:20" x14ac:dyDescent="0.2">
      <c r="Q2097" s="10"/>
      <c r="S2097" s="14"/>
      <c r="T2097" s="14"/>
    </row>
    <row r="2098" spans="17:20" x14ac:dyDescent="0.2">
      <c r="Q2098" s="10"/>
      <c r="S2098" s="14"/>
      <c r="T2098" s="14"/>
    </row>
    <row r="2099" spans="17:20" x14ac:dyDescent="0.2">
      <c r="Q2099" s="10"/>
      <c r="S2099" s="14"/>
      <c r="T2099" s="14"/>
    </row>
    <row r="2100" spans="17:20" x14ac:dyDescent="0.2">
      <c r="Q2100" s="10"/>
      <c r="S2100" s="14"/>
      <c r="T2100" s="14"/>
    </row>
    <row r="2101" spans="17:20" x14ac:dyDescent="0.2">
      <c r="Q2101" s="10"/>
      <c r="S2101" s="14"/>
      <c r="T2101" s="14"/>
    </row>
    <row r="2102" spans="17:20" x14ac:dyDescent="0.2">
      <c r="Q2102" s="10"/>
      <c r="S2102" s="14"/>
      <c r="T2102" s="14"/>
    </row>
    <row r="2103" spans="17:20" x14ac:dyDescent="0.2">
      <c r="Q2103" s="10"/>
      <c r="S2103" s="14"/>
      <c r="T2103" s="14"/>
    </row>
    <row r="2104" spans="17:20" x14ac:dyDescent="0.2">
      <c r="Q2104" s="10"/>
      <c r="S2104" s="14"/>
      <c r="T2104" s="14"/>
    </row>
    <row r="2105" spans="17:20" x14ac:dyDescent="0.2">
      <c r="Q2105" s="10"/>
      <c r="S2105" s="14"/>
      <c r="T2105" s="14"/>
    </row>
    <row r="2106" spans="17:20" x14ac:dyDescent="0.2">
      <c r="Q2106" s="10"/>
      <c r="S2106" s="14"/>
      <c r="T2106" s="14"/>
    </row>
    <row r="2107" spans="17:20" x14ac:dyDescent="0.2">
      <c r="Q2107" s="10"/>
      <c r="S2107" s="14"/>
      <c r="T2107" s="14"/>
    </row>
    <row r="2108" spans="17:20" x14ac:dyDescent="0.2">
      <c r="Q2108" s="10"/>
      <c r="S2108" s="14"/>
      <c r="T2108" s="14"/>
    </row>
    <row r="2109" spans="17:20" x14ac:dyDescent="0.2">
      <c r="Q2109" s="10"/>
      <c r="S2109" s="14"/>
      <c r="T2109" s="14"/>
    </row>
    <row r="2110" spans="17:20" x14ac:dyDescent="0.2">
      <c r="Q2110" s="10"/>
      <c r="S2110" s="14"/>
      <c r="T2110" s="14"/>
    </row>
    <row r="2111" spans="17:20" x14ac:dyDescent="0.2">
      <c r="Q2111" s="10"/>
      <c r="S2111" s="14"/>
      <c r="T2111" s="14"/>
    </row>
    <row r="2112" spans="17:20" x14ac:dyDescent="0.2">
      <c r="Q2112" s="10"/>
      <c r="S2112" s="14"/>
      <c r="T2112" s="14"/>
    </row>
    <row r="2113" spans="17:20" x14ac:dyDescent="0.2">
      <c r="Q2113" s="10"/>
      <c r="S2113" s="14"/>
      <c r="T2113" s="14"/>
    </row>
    <row r="2114" spans="17:20" x14ac:dyDescent="0.2">
      <c r="Q2114" s="10"/>
      <c r="S2114" s="14"/>
      <c r="T2114" s="14"/>
    </row>
    <row r="2115" spans="17:20" x14ac:dyDescent="0.2">
      <c r="Q2115" s="10"/>
      <c r="S2115" s="14"/>
      <c r="T2115" s="14"/>
    </row>
    <row r="2116" spans="17:20" x14ac:dyDescent="0.2">
      <c r="Q2116" s="10"/>
      <c r="S2116" s="14"/>
      <c r="T2116" s="14"/>
    </row>
    <row r="2117" spans="17:20" x14ac:dyDescent="0.2">
      <c r="Q2117" s="10"/>
      <c r="S2117" s="14"/>
      <c r="T2117" s="14"/>
    </row>
    <row r="2118" spans="17:20" x14ac:dyDescent="0.2">
      <c r="Q2118" s="10"/>
      <c r="S2118" s="14"/>
      <c r="T2118" s="14"/>
    </row>
    <row r="2119" spans="17:20" x14ac:dyDescent="0.2">
      <c r="Q2119" s="10"/>
      <c r="S2119" s="14"/>
      <c r="T2119" s="14"/>
    </row>
    <row r="2120" spans="17:20" x14ac:dyDescent="0.2">
      <c r="Q2120" s="10"/>
      <c r="S2120" s="14"/>
      <c r="T2120" s="14"/>
    </row>
    <row r="2121" spans="17:20" x14ac:dyDescent="0.2">
      <c r="Q2121" s="10"/>
      <c r="S2121" s="14"/>
      <c r="T2121" s="14"/>
    </row>
    <row r="2122" spans="17:20" x14ac:dyDescent="0.2">
      <c r="Q2122" s="10"/>
      <c r="S2122" s="14"/>
      <c r="T2122" s="14"/>
    </row>
    <row r="2123" spans="17:20" x14ac:dyDescent="0.2">
      <c r="Q2123" s="10"/>
      <c r="S2123" s="14"/>
      <c r="T2123" s="14"/>
    </row>
    <row r="2124" spans="17:20" x14ac:dyDescent="0.2">
      <c r="Q2124" s="10"/>
      <c r="S2124" s="14"/>
      <c r="T2124" s="14"/>
    </row>
    <row r="2125" spans="17:20" x14ac:dyDescent="0.2">
      <c r="Q2125" s="10"/>
      <c r="S2125" s="14"/>
      <c r="T2125" s="14"/>
    </row>
    <row r="2126" spans="17:20" x14ac:dyDescent="0.2">
      <c r="Q2126" s="10"/>
      <c r="S2126" s="14"/>
      <c r="T2126" s="14"/>
    </row>
    <row r="2127" spans="17:20" x14ac:dyDescent="0.2">
      <c r="Q2127" s="10"/>
      <c r="S2127" s="14"/>
      <c r="T2127" s="14"/>
    </row>
    <row r="2128" spans="17:20" x14ac:dyDescent="0.2">
      <c r="Q2128" s="10"/>
      <c r="S2128" s="14"/>
      <c r="T2128" s="14"/>
    </row>
    <row r="2129" spans="17:20" x14ac:dyDescent="0.2">
      <c r="Q2129" s="10"/>
      <c r="S2129" s="14"/>
      <c r="T2129" s="14"/>
    </row>
    <row r="2130" spans="17:20" x14ac:dyDescent="0.2">
      <c r="Q2130" s="10"/>
      <c r="S2130" s="14"/>
      <c r="T2130" s="14"/>
    </row>
    <row r="2131" spans="17:20" x14ac:dyDescent="0.2">
      <c r="Q2131" s="10"/>
      <c r="S2131" s="14"/>
      <c r="T2131" s="14"/>
    </row>
    <row r="2132" spans="17:20" x14ac:dyDescent="0.2">
      <c r="Q2132" s="10"/>
      <c r="S2132" s="14"/>
      <c r="T2132" s="14"/>
    </row>
    <row r="2133" spans="17:20" x14ac:dyDescent="0.2">
      <c r="Q2133" s="10"/>
      <c r="S2133" s="14"/>
      <c r="T2133" s="14"/>
    </row>
    <row r="2134" spans="17:20" x14ac:dyDescent="0.2">
      <c r="Q2134" s="10"/>
      <c r="S2134" s="14"/>
      <c r="T2134" s="14"/>
    </row>
    <row r="2135" spans="17:20" x14ac:dyDescent="0.2">
      <c r="Q2135" s="10"/>
      <c r="S2135" s="14"/>
      <c r="T2135" s="14"/>
    </row>
    <row r="2136" spans="17:20" x14ac:dyDescent="0.2">
      <c r="Q2136" s="10"/>
      <c r="S2136" s="14"/>
      <c r="T2136" s="14"/>
    </row>
    <row r="2137" spans="17:20" x14ac:dyDescent="0.2">
      <c r="Q2137" s="10"/>
      <c r="S2137" s="14"/>
      <c r="T2137" s="14"/>
    </row>
    <row r="2138" spans="17:20" x14ac:dyDescent="0.2">
      <c r="Q2138" s="10"/>
      <c r="S2138" s="14"/>
      <c r="T2138" s="14"/>
    </row>
    <row r="2139" spans="17:20" x14ac:dyDescent="0.2">
      <c r="Q2139" s="10"/>
      <c r="S2139" s="14"/>
      <c r="T2139" s="14"/>
    </row>
    <row r="2140" spans="17:20" x14ac:dyDescent="0.2">
      <c r="Q2140" s="10"/>
      <c r="S2140" s="14"/>
      <c r="T2140" s="14"/>
    </row>
    <row r="2141" spans="17:20" x14ac:dyDescent="0.2">
      <c r="Q2141" s="10"/>
      <c r="S2141" s="14"/>
      <c r="T2141" s="14"/>
    </row>
    <row r="2142" spans="17:20" x14ac:dyDescent="0.2">
      <c r="Q2142" s="10"/>
      <c r="S2142" s="14"/>
      <c r="T2142" s="14"/>
    </row>
    <row r="2143" spans="17:20" x14ac:dyDescent="0.2">
      <c r="Q2143" s="10"/>
      <c r="S2143" s="14"/>
      <c r="T2143" s="14"/>
    </row>
    <row r="2144" spans="17:20" x14ac:dyDescent="0.2">
      <c r="Q2144" s="10"/>
      <c r="S2144" s="14"/>
      <c r="T2144" s="14"/>
    </row>
    <row r="2145" spans="17:20" x14ac:dyDescent="0.2">
      <c r="Q2145" s="10"/>
      <c r="S2145" s="14"/>
      <c r="T2145" s="14"/>
    </row>
    <row r="2146" spans="17:20" x14ac:dyDescent="0.2">
      <c r="Q2146" s="10"/>
      <c r="S2146" s="14"/>
      <c r="T2146" s="14"/>
    </row>
    <row r="2147" spans="17:20" x14ac:dyDescent="0.2">
      <c r="Q2147" s="10"/>
      <c r="S2147" s="14"/>
      <c r="T2147" s="14"/>
    </row>
    <row r="2148" spans="17:20" x14ac:dyDescent="0.2">
      <c r="Q2148" s="10"/>
      <c r="S2148" s="14"/>
      <c r="T2148" s="14"/>
    </row>
    <row r="2149" spans="17:20" x14ac:dyDescent="0.2">
      <c r="Q2149" s="10"/>
      <c r="S2149" s="14"/>
      <c r="T2149" s="14"/>
    </row>
    <row r="2150" spans="17:20" x14ac:dyDescent="0.2">
      <c r="Q2150" s="10"/>
      <c r="S2150" s="14"/>
      <c r="T2150" s="14"/>
    </row>
    <row r="2151" spans="17:20" x14ac:dyDescent="0.2">
      <c r="Q2151" s="10"/>
      <c r="S2151" s="14"/>
      <c r="T2151" s="14"/>
    </row>
    <row r="2152" spans="17:20" x14ac:dyDescent="0.2">
      <c r="Q2152" s="10"/>
      <c r="S2152" s="14"/>
      <c r="T2152" s="14"/>
    </row>
    <row r="2153" spans="17:20" x14ac:dyDescent="0.2">
      <c r="Q2153" s="10"/>
      <c r="S2153" s="14"/>
      <c r="T2153" s="14"/>
    </row>
    <row r="2154" spans="17:20" x14ac:dyDescent="0.2">
      <c r="Q2154" s="10"/>
      <c r="S2154" s="14"/>
      <c r="T2154" s="14"/>
    </row>
    <row r="2155" spans="17:20" x14ac:dyDescent="0.2">
      <c r="Q2155" s="10"/>
      <c r="S2155" s="14"/>
      <c r="T2155" s="14"/>
    </row>
    <row r="2156" spans="17:20" x14ac:dyDescent="0.2">
      <c r="Q2156" s="10"/>
      <c r="S2156" s="14"/>
      <c r="T2156" s="14"/>
    </row>
    <row r="2157" spans="17:20" x14ac:dyDescent="0.2">
      <c r="Q2157" s="10"/>
      <c r="S2157" s="14"/>
      <c r="T2157" s="14"/>
    </row>
    <row r="2158" spans="17:20" x14ac:dyDescent="0.2">
      <c r="Q2158" s="10"/>
      <c r="S2158" s="14"/>
      <c r="T2158" s="14"/>
    </row>
    <row r="2159" spans="17:20" x14ac:dyDescent="0.2">
      <c r="Q2159" s="10"/>
      <c r="S2159" s="14"/>
      <c r="T2159" s="14"/>
    </row>
    <row r="2160" spans="17:20" x14ac:dyDescent="0.2">
      <c r="Q2160" s="10"/>
      <c r="S2160" s="14"/>
      <c r="T2160" s="14"/>
    </row>
    <row r="2161" spans="17:20" x14ac:dyDescent="0.2">
      <c r="Q2161" s="10"/>
      <c r="S2161" s="14"/>
      <c r="T2161" s="14"/>
    </row>
    <row r="2162" spans="17:20" x14ac:dyDescent="0.2">
      <c r="Q2162" s="10"/>
      <c r="S2162" s="14"/>
      <c r="T2162" s="14"/>
    </row>
    <row r="2163" spans="17:20" x14ac:dyDescent="0.2">
      <c r="Q2163" s="10"/>
      <c r="S2163" s="14"/>
      <c r="T2163" s="14"/>
    </row>
    <row r="2164" spans="17:20" x14ac:dyDescent="0.2">
      <c r="Q2164" s="10"/>
      <c r="S2164" s="14"/>
      <c r="T2164" s="14"/>
    </row>
    <row r="2165" spans="17:20" x14ac:dyDescent="0.2">
      <c r="Q2165" s="10"/>
      <c r="S2165" s="14"/>
      <c r="T2165" s="14"/>
    </row>
    <row r="2166" spans="17:20" x14ac:dyDescent="0.2">
      <c r="Q2166" s="10"/>
      <c r="S2166" s="14"/>
      <c r="T2166" s="14"/>
    </row>
    <row r="2167" spans="17:20" x14ac:dyDescent="0.2">
      <c r="Q2167" s="10"/>
      <c r="S2167" s="14"/>
      <c r="T2167" s="14"/>
    </row>
    <row r="2168" spans="17:20" x14ac:dyDescent="0.2">
      <c r="Q2168" s="10"/>
      <c r="S2168" s="14"/>
      <c r="T2168" s="14"/>
    </row>
    <row r="2169" spans="17:20" x14ac:dyDescent="0.2">
      <c r="Q2169" s="10"/>
      <c r="S2169" s="14"/>
      <c r="T2169" s="14"/>
    </row>
    <row r="2170" spans="17:20" x14ac:dyDescent="0.2">
      <c r="Q2170" s="10"/>
      <c r="S2170" s="14"/>
      <c r="T2170" s="14"/>
    </row>
    <row r="2171" spans="17:20" x14ac:dyDescent="0.2">
      <c r="Q2171" s="10"/>
      <c r="S2171" s="14"/>
      <c r="T2171" s="14"/>
    </row>
    <row r="2172" spans="17:20" x14ac:dyDescent="0.2">
      <c r="Q2172" s="10"/>
      <c r="S2172" s="14"/>
      <c r="T2172" s="14"/>
    </row>
    <row r="2173" spans="17:20" x14ac:dyDescent="0.2">
      <c r="Q2173" s="10"/>
      <c r="S2173" s="14"/>
      <c r="T2173" s="14"/>
    </row>
    <row r="2174" spans="17:20" x14ac:dyDescent="0.2">
      <c r="Q2174" s="10"/>
      <c r="S2174" s="14"/>
      <c r="T2174" s="14"/>
    </row>
    <row r="2175" spans="17:20" x14ac:dyDescent="0.2">
      <c r="Q2175" s="10"/>
      <c r="S2175" s="14"/>
      <c r="T2175" s="14"/>
    </row>
    <row r="2176" spans="17:20" x14ac:dyDescent="0.2">
      <c r="Q2176" s="10"/>
      <c r="S2176" s="14"/>
      <c r="T2176" s="14"/>
    </row>
    <row r="2177" spans="17:20" x14ac:dyDescent="0.2">
      <c r="Q2177" s="10"/>
      <c r="S2177" s="14"/>
      <c r="T2177" s="14"/>
    </row>
    <row r="2178" spans="17:20" x14ac:dyDescent="0.2">
      <c r="Q2178" s="10"/>
      <c r="S2178" s="14"/>
      <c r="T2178" s="14"/>
    </row>
    <row r="2179" spans="17:20" x14ac:dyDescent="0.2">
      <c r="Q2179" s="10"/>
      <c r="S2179" s="14"/>
      <c r="T2179" s="14"/>
    </row>
    <row r="2180" spans="17:20" x14ac:dyDescent="0.2">
      <c r="Q2180" s="10"/>
      <c r="S2180" s="14"/>
      <c r="T2180" s="14"/>
    </row>
    <row r="2181" spans="17:20" x14ac:dyDescent="0.2">
      <c r="Q2181" s="10"/>
      <c r="S2181" s="14"/>
      <c r="T2181" s="14"/>
    </row>
    <row r="2182" spans="17:20" x14ac:dyDescent="0.2">
      <c r="Q2182" s="10"/>
      <c r="S2182" s="14"/>
      <c r="T2182" s="14"/>
    </row>
    <row r="2183" spans="17:20" x14ac:dyDescent="0.2">
      <c r="Q2183" s="10"/>
      <c r="S2183" s="14"/>
      <c r="T2183" s="14"/>
    </row>
    <row r="2184" spans="17:20" x14ac:dyDescent="0.2">
      <c r="Q2184" s="10"/>
      <c r="S2184" s="14"/>
      <c r="T2184" s="14"/>
    </row>
    <row r="2185" spans="17:20" x14ac:dyDescent="0.2">
      <c r="Q2185" s="10"/>
      <c r="S2185" s="14"/>
      <c r="T2185" s="14"/>
    </row>
    <row r="2186" spans="17:20" x14ac:dyDescent="0.2">
      <c r="Q2186" s="10"/>
      <c r="S2186" s="14"/>
      <c r="T2186" s="14"/>
    </row>
    <row r="2187" spans="17:20" x14ac:dyDescent="0.2">
      <c r="Q2187" s="10"/>
      <c r="S2187" s="14"/>
      <c r="T2187" s="14"/>
    </row>
    <row r="2188" spans="17:20" x14ac:dyDescent="0.2">
      <c r="Q2188" s="10"/>
      <c r="S2188" s="14"/>
      <c r="T2188" s="14"/>
    </row>
    <row r="2189" spans="17:20" x14ac:dyDescent="0.2">
      <c r="Q2189" s="10"/>
      <c r="S2189" s="14"/>
      <c r="T2189" s="14"/>
    </row>
    <row r="2190" spans="17:20" x14ac:dyDescent="0.2">
      <c r="Q2190" s="10"/>
      <c r="S2190" s="14"/>
      <c r="T2190" s="14"/>
    </row>
    <row r="2191" spans="17:20" x14ac:dyDescent="0.2">
      <c r="Q2191" s="10"/>
      <c r="S2191" s="14"/>
      <c r="T2191" s="14"/>
    </row>
    <row r="2192" spans="17:20" x14ac:dyDescent="0.2">
      <c r="Q2192" s="10"/>
      <c r="S2192" s="14"/>
      <c r="T2192" s="14"/>
    </row>
    <row r="2193" spans="17:20" x14ac:dyDescent="0.2">
      <c r="Q2193" s="10"/>
      <c r="S2193" s="14"/>
      <c r="T2193" s="14"/>
    </row>
    <row r="2194" spans="17:20" x14ac:dyDescent="0.2">
      <c r="Q2194" s="10"/>
      <c r="S2194" s="14"/>
      <c r="T2194" s="14"/>
    </row>
    <row r="2195" spans="17:20" x14ac:dyDescent="0.2">
      <c r="Q2195" s="10"/>
      <c r="S2195" s="14"/>
      <c r="T2195" s="14"/>
    </row>
    <row r="2196" spans="17:20" x14ac:dyDescent="0.2">
      <c r="Q2196" s="10"/>
      <c r="S2196" s="14"/>
      <c r="T2196" s="14"/>
    </row>
    <row r="2197" spans="17:20" x14ac:dyDescent="0.2">
      <c r="Q2197" s="10"/>
      <c r="S2197" s="14"/>
      <c r="T2197" s="14"/>
    </row>
    <row r="2198" spans="17:20" x14ac:dyDescent="0.2">
      <c r="Q2198" s="10"/>
      <c r="S2198" s="14"/>
      <c r="T2198" s="14"/>
    </row>
    <row r="2199" spans="17:20" x14ac:dyDescent="0.2">
      <c r="Q2199" s="10"/>
      <c r="S2199" s="14"/>
      <c r="T2199" s="14"/>
    </row>
    <row r="2200" spans="17:20" x14ac:dyDescent="0.2">
      <c r="Q2200" s="10"/>
      <c r="S2200" s="14"/>
      <c r="T2200" s="14"/>
    </row>
    <row r="2201" spans="17:20" x14ac:dyDescent="0.2">
      <c r="Q2201" s="10"/>
      <c r="S2201" s="14"/>
      <c r="T2201" s="14"/>
    </row>
    <row r="2202" spans="17:20" x14ac:dyDescent="0.2">
      <c r="Q2202" s="10"/>
      <c r="S2202" s="14"/>
      <c r="T2202" s="14"/>
    </row>
    <row r="2203" spans="17:20" x14ac:dyDescent="0.2">
      <c r="Q2203" s="10"/>
      <c r="S2203" s="14"/>
      <c r="T2203" s="14"/>
    </row>
    <row r="2204" spans="17:20" x14ac:dyDescent="0.2">
      <c r="Q2204" s="10"/>
      <c r="S2204" s="14"/>
      <c r="T2204" s="14"/>
    </row>
    <row r="2205" spans="17:20" x14ac:dyDescent="0.2">
      <c r="Q2205" s="10"/>
      <c r="S2205" s="14"/>
      <c r="T2205" s="14"/>
    </row>
    <row r="2206" spans="17:20" x14ac:dyDescent="0.2">
      <c r="Q2206" s="10"/>
      <c r="S2206" s="14"/>
      <c r="T2206" s="14"/>
    </row>
    <row r="2207" spans="17:20" x14ac:dyDescent="0.2">
      <c r="Q2207" s="10"/>
      <c r="S2207" s="14"/>
      <c r="T2207" s="14"/>
    </row>
    <row r="2208" spans="17:20" x14ac:dyDescent="0.2">
      <c r="Q2208" s="10"/>
      <c r="S2208" s="14"/>
      <c r="T2208" s="14"/>
    </row>
    <row r="2209" spans="17:20" x14ac:dyDescent="0.2">
      <c r="Q2209" s="10"/>
      <c r="S2209" s="14"/>
      <c r="T2209" s="14"/>
    </row>
    <row r="2210" spans="17:20" x14ac:dyDescent="0.2">
      <c r="Q2210" s="10"/>
      <c r="S2210" s="14"/>
      <c r="T2210" s="14"/>
    </row>
    <row r="2211" spans="17:20" x14ac:dyDescent="0.2">
      <c r="Q2211" s="10"/>
      <c r="S2211" s="14"/>
      <c r="T2211" s="14"/>
    </row>
    <row r="2212" spans="17:20" x14ac:dyDescent="0.2">
      <c r="Q2212" s="10"/>
      <c r="S2212" s="14"/>
      <c r="T2212" s="14"/>
    </row>
    <row r="2213" spans="17:20" x14ac:dyDescent="0.2">
      <c r="Q2213" s="10"/>
      <c r="S2213" s="14"/>
      <c r="T2213" s="14"/>
    </row>
    <row r="2214" spans="17:20" x14ac:dyDescent="0.2">
      <c r="Q2214" s="10"/>
      <c r="S2214" s="14"/>
      <c r="T2214" s="14"/>
    </row>
    <row r="2215" spans="17:20" x14ac:dyDescent="0.2">
      <c r="Q2215" s="10"/>
      <c r="S2215" s="14"/>
      <c r="T2215" s="14"/>
    </row>
    <row r="2216" spans="17:20" x14ac:dyDescent="0.2">
      <c r="Q2216" s="10"/>
      <c r="S2216" s="14"/>
      <c r="T2216" s="14"/>
    </row>
    <row r="2217" spans="17:20" x14ac:dyDescent="0.2">
      <c r="Q2217" s="10"/>
      <c r="S2217" s="14"/>
      <c r="T2217" s="14"/>
    </row>
    <row r="2218" spans="17:20" x14ac:dyDescent="0.2">
      <c r="Q2218" s="10"/>
      <c r="S2218" s="14"/>
      <c r="T2218" s="14"/>
    </row>
    <row r="2219" spans="17:20" x14ac:dyDescent="0.2">
      <c r="Q2219" s="10"/>
      <c r="S2219" s="14"/>
      <c r="T2219" s="14"/>
    </row>
    <row r="2220" spans="17:20" x14ac:dyDescent="0.2">
      <c r="Q2220" s="10"/>
      <c r="S2220" s="14"/>
      <c r="T2220" s="14"/>
    </row>
    <row r="2221" spans="17:20" x14ac:dyDescent="0.2">
      <c r="Q2221" s="10"/>
      <c r="S2221" s="14"/>
      <c r="T2221" s="14"/>
    </row>
    <row r="2222" spans="17:20" x14ac:dyDescent="0.2">
      <c r="Q2222" s="10"/>
      <c r="S2222" s="14"/>
      <c r="T2222" s="14"/>
    </row>
    <row r="2223" spans="17:20" x14ac:dyDescent="0.2">
      <c r="Q2223" s="10"/>
      <c r="S2223" s="14"/>
      <c r="T2223" s="14"/>
    </row>
    <row r="2224" spans="17:20" x14ac:dyDescent="0.2">
      <c r="Q2224" s="10"/>
      <c r="S2224" s="14"/>
      <c r="T2224" s="14"/>
    </row>
    <row r="2225" spans="17:20" x14ac:dyDescent="0.2">
      <c r="Q2225" s="10"/>
      <c r="S2225" s="14"/>
      <c r="T2225" s="14"/>
    </row>
    <row r="2226" spans="17:20" x14ac:dyDescent="0.2">
      <c r="Q2226" s="10"/>
      <c r="S2226" s="14"/>
      <c r="T2226" s="14"/>
    </row>
    <row r="2227" spans="17:20" x14ac:dyDescent="0.2">
      <c r="Q2227" s="10"/>
      <c r="S2227" s="14"/>
      <c r="T2227" s="14"/>
    </row>
    <row r="2228" spans="17:20" x14ac:dyDescent="0.2">
      <c r="Q2228" s="10"/>
      <c r="S2228" s="14"/>
      <c r="T2228" s="14"/>
    </row>
    <row r="2229" spans="17:20" x14ac:dyDescent="0.2">
      <c r="Q2229" s="10"/>
      <c r="S2229" s="14"/>
      <c r="T2229" s="14"/>
    </row>
    <row r="2230" spans="17:20" x14ac:dyDescent="0.2">
      <c r="Q2230" s="10"/>
      <c r="S2230" s="14"/>
      <c r="T2230" s="14"/>
    </row>
    <row r="2231" spans="17:20" x14ac:dyDescent="0.2">
      <c r="Q2231" s="10"/>
      <c r="S2231" s="14"/>
      <c r="T2231" s="14"/>
    </row>
    <row r="2232" spans="17:20" x14ac:dyDescent="0.2">
      <c r="Q2232" s="10"/>
      <c r="S2232" s="14"/>
      <c r="T2232" s="14"/>
    </row>
    <row r="2233" spans="17:20" x14ac:dyDescent="0.2">
      <c r="Q2233" s="10"/>
      <c r="S2233" s="14"/>
      <c r="T2233" s="14"/>
    </row>
    <row r="2234" spans="17:20" x14ac:dyDescent="0.2">
      <c r="Q2234" s="10"/>
      <c r="S2234" s="14"/>
      <c r="T2234" s="14"/>
    </row>
    <row r="2235" spans="17:20" x14ac:dyDescent="0.2">
      <c r="Q2235" s="10"/>
      <c r="S2235" s="14"/>
      <c r="T2235" s="14"/>
    </row>
    <row r="2236" spans="17:20" x14ac:dyDescent="0.2">
      <c r="Q2236" s="10"/>
      <c r="S2236" s="14"/>
      <c r="T2236" s="14"/>
    </row>
    <row r="2237" spans="17:20" x14ac:dyDescent="0.2">
      <c r="Q2237" s="10"/>
      <c r="S2237" s="14"/>
      <c r="T2237" s="14"/>
    </row>
    <row r="2238" spans="17:20" x14ac:dyDescent="0.2">
      <c r="Q2238" s="10"/>
      <c r="S2238" s="14"/>
      <c r="T2238" s="14"/>
    </row>
    <row r="2239" spans="17:20" x14ac:dyDescent="0.2">
      <c r="Q2239" s="10"/>
      <c r="S2239" s="14"/>
      <c r="T2239" s="14"/>
    </row>
    <row r="2240" spans="17:20" x14ac:dyDescent="0.2">
      <c r="Q2240" s="10"/>
      <c r="S2240" s="14"/>
      <c r="T2240" s="14"/>
    </row>
    <row r="2241" spans="17:20" x14ac:dyDescent="0.2">
      <c r="Q2241" s="10"/>
      <c r="S2241" s="14"/>
      <c r="T2241" s="14"/>
    </row>
    <row r="2242" spans="17:20" x14ac:dyDescent="0.2">
      <c r="Q2242" s="10"/>
      <c r="S2242" s="14"/>
      <c r="T2242" s="14"/>
    </row>
    <row r="2243" spans="17:20" x14ac:dyDescent="0.2">
      <c r="Q2243" s="10"/>
      <c r="S2243" s="14"/>
      <c r="T2243" s="14"/>
    </row>
    <row r="2244" spans="17:20" x14ac:dyDescent="0.2">
      <c r="Q2244" s="10"/>
      <c r="S2244" s="14"/>
      <c r="T2244" s="14"/>
    </row>
    <row r="2245" spans="17:20" x14ac:dyDescent="0.2">
      <c r="Q2245" s="10"/>
      <c r="S2245" s="14"/>
      <c r="T2245" s="14"/>
    </row>
    <row r="2246" spans="17:20" x14ac:dyDescent="0.2">
      <c r="Q2246" s="10"/>
      <c r="S2246" s="14"/>
      <c r="T2246" s="14"/>
    </row>
    <row r="2247" spans="17:20" x14ac:dyDescent="0.2">
      <c r="Q2247" s="10"/>
      <c r="S2247" s="14"/>
      <c r="T2247" s="14"/>
    </row>
    <row r="2248" spans="17:20" x14ac:dyDescent="0.2">
      <c r="Q2248" s="10"/>
      <c r="S2248" s="14"/>
      <c r="T2248" s="14"/>
    </row>
    <row r="2249" spans="17:20" x14ac:dyDescent="0.2">
      <c r="Q2249" s="10"/>
      <c r="S2249" s="14"/>
      <c r="T2249" s="14"/>
    </row>
    <row r="2250" spans="17:20" x14ac:dyDescent="0.2">
      <c r="Q2250" s="10"/>
      <c r="S2250" s="14"/>
      <c r="T2250" s="14"/>
    </row>
    <row r="2251" spans="17:20" x14ac:dyDescent="0.2">
      <c r="Q2251" s="10"/>
      <c r="S2251" s="14"/>
      <c r="T2251" s="14"/>
    </row>
    <row r="2252" spans="17:20" x14ac:dyDescent="0.2">
      <c r="Q2252" s="10"/>
      <c r="S2252" s="14"/>
      <c r="T2252" s="14"/>
    </row>
    <row r="2253" spans="17:20" x14ac:dyDescent="0.2">
      <c r="Q2253" s="10"/>
      <c r="S2253" s="14"/>
      <c r="T2253" s="14"/>
    </row>
    <row r="2254" spans="17:20" x14ac:dyDescent="0.2">
      <c r="Q2254" s="10"/>
      <c r="S2254" s="14"/>
      <c r="T2254" s="14"/>
    </row>
    <row r="2255" spans="17:20" x14ac:dyDescent="0.2">
      <c r="Q2255" s="10"/>
      <c r="S2255" s="14"/>
      <c r="T2255" s="14"/>
    </row>
    <row r="2256" spans="17:20" x14ac:dyDescent="0.2">
      <c r="Q2256" s="10"/>
      <c r="S2256" s="14"/>
      <c r="T2256" s="14"/>
    </row>
    <row r="2257" spans="17:20" x14ac:dyDescent="0.2">
      <c r="Q2257" s="10"/>
      <c r="S2257" s="14"/>
      <c r="T2257" s="14"/>
    </row>
    <row r="2258" spans="17:20" x14ac:dyDescent="0.2">
      <c r="Q2258" s="10"/>
      <c r="S2258" s="14"/>
      <c r="T2258" s="14"/>
    </row>
    <row r="2259" spans="17:20" x14ac:dyDescent="0.2">
      <c r="Q2259" s="10"/>
      <c r="S2259" s="14"/>
      <c r="T2259" s="14"/>
    </row>
    <row r="2260" spans="17:20" x14ac:dyDescent="0.2">
      <c r="Q2260" s="10"/>
      <c r="S2260" s="14"/>
      <c r="T2260" s="14"/>
    </row>
    <row r="2261" spans="17:20" x14ac:dyDescent="0.2">
      <c r="Q2261" s="10"/>
      <c r="S2261" s="14"/>
      <c r="T2261" s="14"/>
    </row>
    <row r="2262" spans="17:20" x14ac:dyDescent="0.2">
      <c r="Q2262" s="10"/>
      <c r="S2262" s="14"/>
      <c r="T2262" s="14"/>
    </row>
    <row r="2263" spans="17:20" x14ac:dyDescent="0.2">
      <c r="Q2263" s="10"/>
      <c r="S2263" s="14"/>
      <c r="T2263" s="14"/>
    </row>
    <row r="2264" spans="17:20" x14ac:dyDescent="0.2">
      <c r="Q2264" s="10"/>
      <c r="S2264" s="14"/>
      <c r="T2264" s="14"/>
    </row>
    <row r="2265" spans="17:20" x14ac:dyDescent="0.2">
      <c r="Q2265" s="10"/>
      <c r="S2265" s="14"/>
      <c r="T2265" s="14"/>
    </row>
    <row r="2266" spans="17:20" x14ac:dyDescent="0.2">
      <c r="Q2266" s="10"/>
      <c r="S2266" s="14"/>
      <c r="T2266" s="14"/>
    </row>
    <row r="2267" spans="17:20" x14ac:dyDescent="0.2">
      <c r="Q2267" s="10"/>
      <c r="S2267" s="14"/>
      <c r="T2267" s="14"/>
    </row>
    <row r="2268" spans="17:20" x14ac:dyDescent="0.2">
      <c r="Q2268" s="10"/>
      <c r="S2268" s="14"/>
      <c r="T2268" s="14"/>
    </row>
    <row r="2269" spans="17:20" x14ac:dyDescent="0.2">
      <c r="Q2269" s="10"/>
      <c r="S2269" s="14"/>
      <c r="T2269" s="14"/>
    </row>
    <row r="2270" spans="17:20" x14ac:dyDescent="0.2">
      <c r="Q2270" s="10"/>
      <c r="S2270" s="14"/>
      <c r="T2270" s="14"/>
    </row>
    <row r="2271" spans="17:20" x14ac:dyDescent="0.2">
      <c r="Q2271" s="10"/>
      <c r="S2271" s="14"/>
      <c r="T2271" s="14"/>
    </row>
    <row r="2272" spans="17:20" x14ac:dyDescent="0.2">
      <c r="Q2272" s="10"/>
      <c r="S2272" s="14"/>
      <c r="T2272" s="14"/>
    </row>
    <row r="2273" spans="17:20" x14ac:dyDescent="0.2">
      <c r="Q2273" s="10"/>
      <c r="S2273" s="14"/>
      <c r="T2273" s="14"/>
    </row>
    <row r="2274" spans="17:20" x14ac:dyDescent="0.2">
      <c r="Q2274" s="10"/>
      <c r="S2274" s="14"/>
      <c r="T2274" s="14"/>
    </row>
    <row r="2275" spans="17:20" x14ac:dyDescent="0.2">
      <c r="Q2275" s="10"/>
      <c r="S2275" s="14"/>
      <c r="T2275" s="14"/>
    </row>
    <row r="2276" spans="17:20" x14ac:dyDescent="0.2">
      <c r="Q2276" s="10"/>
      <c r="S2276" s="14"/>
      <c r="T2276" s="14"/>
    </row>
    <row r="2277" spans="17:20" x14ac:dyDescent="0.2">
      <c r="Q2277" s="10"/>
      <c r="S2277" s="14"/>
      <c r="T2277" s="14"/>
    </row>
    <row r="2278" spans="17:20" x14ac:dyDescent="0.2">
      <c r="Q2278" s="10"/>
      <c r="S2278" s="14"/>
      <c r="T2278" s="14"/>
    </row>
    <row r="2279" spans="17:20" x14ac:dyDescent="0.2">
      <c r="Q2279" s="10"/>
      <c r="S2279" s="14"/>
      <c r="T2279" s="14"/>
    </row>
    <row r="2280" spans="17:20" x14ac:dyDescent="0.2">
      <c r="Q2280" s="10"/>
      <c r="S2280" s="14"/>
      <c r="T2280" s="14"/>
    </row>
    <row r="2281" spans="17:20" x14ac:dyDescent="0.2">
      <c r="Q2281" s="10"/>
      <c r="S2281" s="14"/>
      <c r="T2281" s="14"/>
    </row>
    <row r="2282" spans="17:20" x14ac:dyDescent="0.2">
      <c r="Q2282" s="10"/>
      <c r="S2282" s="14"/>
      <c r="T2282" s="14"/>
    </row>
    <row r="2283" spans="17:20" x14ac:dyDescent="0.2">
      <c r="Q2283" s="10"/>
      <c r="S2283" s="14"/>
      <c r="T2283" s="14"/>
    </row>
    <row r="2284" spans="17:20" x14ac:dyDescent="0.2">
      <c r="Q2284" s="10"/>
      <c r="S2284" s="14"/>
      <c r="T2284" s="14"/>
    </row>
    <row r="2285" spans="17:20" x14ac:dyDescent="0.2">
      <c r="Q2285" s="10"/>
      <c r="S2285" s="14"/>
      <c r="T2285" s="14"/>
    </row>
    <row r="2286" spans="17:20" x14ac:dyDescent="0.2">
      <c r="Q2286" s="10"/>
      <c r="S2286" s="14"/>
      <c r="T2286" s="14"/>
    </row>
    <row r="2287" spans="17:20" x14ac:dyDescent="0.2">
      <c r="Q2287" s="10"/>
      <c r="S2287" s="14"/>
      <c r="T2287" s="14"/>
    </row>
    <row r="2288" spans="17:20" x14ac:dyDescent="0.2">
      <c r="Q2288" s="10"/>
      <c r="S2288" s="14"/>
      <c r="T2288" s="14"/>
    </row>
    <row r="2289" spans="17:20" x14ac:dyDescent="0.2">
      <c r="Q2289" s="10"/>
      <c r="S2289" s="14"/>
      <c r="T2289" s="14"/>
    </row>
    <row r="2290" spans="17:20" x14ac:dyDescent="0.2">
      <c r="Q2290" s="10"/>
      <c r="S2290" s="14"/>
      <c r="T2290" s="14"/>
    </row>
    <row r="2291" spans="17:20" x14ac:dyDescent="0.2">
      <c r="Q2291" s="10"/>
      <c r="S2291" s="14"/>
      <c r="T2291" s="14"/>
    </row>
    <row r="2292" spans="17:20" x14ac:dyDescent="0.2">
      <c r="Q2292" s="10"/>
      <c r="S2292" s="14"/>
      <c r="T2292" s="14"/>
    </row>
    <row r="2293" spans="17:20" x14ac:dyDescent="0.2">
      <c r="Q2293" s="10"/>
      <c r="S2293" s="14"/>
      <c r="T2293" s="14"/>
    </row>
    <row r="2294" spans="17:20" x14ac:dyDescent="0.2">
      <c r="Q2294" s="10"/>
      <c r="S2294" s="14"/>
      <c r="T2294" s="14"/>
    </row>
    <row r="2295" spans="17:20" x14ac:dyDescent="0.2">
      <c r="Q2295" s="10"/>
      <c r="S2295" s="14"/>
      <c r="T2295" s="14"/>
    </row>
    <row r="2296" spans="17:20" x14ac:dyDescent="0.2">
      <c r="Q2296" s="10"/>
      <c r="S2296" s="14"/>
      <c r="T2296" s="14"/>
    </row>
    <row r="2297" spans="17:20" x14ac:dyDescent="0.2">
      <c r="Q2297" s="10"/>
      <c r="S2297" s="14"/>
      <c r="T2297" s="14"/>
    </row>
    <row r="2298" spans="17:20" x14ac:dyDescent="0.2">
      <c r="Q2298" s="10"/>
      <c r="S2298" s="14"/>
      <c r="T2298" s="14"/>
    </row>
    <row r="2299" spans="17:20" x14ac:dyDescent="0.2">
      <c r="Q2299" s="10"/>
      <c r="S2299" s="14"/>
      <c r="T2299" s="14"/>
    </row>
    <row r="2300" spans="17:20" x14ac:dyDescent="0.2">
      <c r="Q2300" s="10"/>
      <c r="S2300" s="14"/>
      <c r="T2300" s="14"/>
    </row>
    <row r="2301" spans="17:20" x14ac:dyDescent="0.2">
      <c r="Q2301" s="10"/>
      <c r="S2301" s="14"/>
      <c r="T2301" s="14"/>
    </row>
    <row r="2302" spans="17:20" x14ac:dyDescent="0.2">
      <c r="Q2302" s="10"/>
      <c r="S2302" s="14"/>
      <c r="T2302" s="14"/>
    </row>
    <row r="2303" spans="17:20" x14ac:dyDescent="0.2">
      <c r="Q2303" s="10"/>
      <c r="S2303" s="14"/>
      <c r="T2303" s="14"/>
    </row>
    <row r="2304" spans="17:20" x14ac:dyDescent="0.2">
      <c r="Q2304" s="10"/>
      <c r="S2304" s="14"/>
      <c r="T2304" s="14"/>
    </row>
    <row r="2305" spans="17:20" x14ac:dyDescent="0.2">
      <c r="Q2305" s="10"/>
      <c r="S2305" s="14"/>
      <c r="T2305" s="14"/>
    </row>
    <row r="2306" spans="17:20" x14ac:dyDescent="0.2">
      <c r="Q2306" s="10"/>
      <c r="S2306" s="14"/>
      <c r="T2306" s="14"/>
    </row>
    <row r="2307" spans="17:20" x14ac:dyDescent="0.2">
      <c r="Q2307" s="10"/>
      <c r="S2307" s="14"/>
      <c r="T2307" s="14"/>
    </row>
    <row r="2308" spans="17:20" x14ac:dyDescent="0.2">
      <c r="Q2308" s="10"/>
      <c r="S2308" s="14"/>
      <c r="T2308" s="14"/>
    </row>
    <row r="2309" spans="17:20" x14ac:dyDescent="0.2">
      <c r="Q2309" s="10"/>
      <c r="S2309" s="14"/>
      <c r="T2309" s="14"/>
    </row>
    <row r="2310" spans="17:20" x14ac:dyDescent="0.2">
      <c r="Q2310" s="10"/>
      <c r="S2310" s="14"/>
      <c r="T2310" s="14"/>
    </row>
    <row r="2311" spans="17:20" x14ac:dyDescent="0.2">
      <c r="Q2311" s="10"/>
      <c r="S2311" s="14"/>
      <c r="T2311" s="14"/>
    </row>
    <row r="2312" spans="17:20" x14ac:dyDescent="0.2">
      <c r="Q2312" s="10"/>
      <c r="S2312" s="14"/>
      <c r="T2312" s="14"/>
    </row>
    <row r="2313" spans="17:20" x14ac:dyDescent="0.2">
      <c r="Q2313" s="10"/>
      <c r="S2313" s="14"/>
      <c r="T2313" s="14"/>
    </row>
    <row r="2314" spans="17:20" x14ac:dyDescent="0.2">
      <c r="Q2314" s="10"/>
      <c r="S2314" s="14"/>
      <c r="T2314" s="14"/>
    </row>
    <row r="2315" spans="17:20" x14ac:dyDescent="0.2">
      <c r="Q2315" s="10"/>
      <c r="S2315" s="14"/>
      <c r="T2315" s="14"/>
    </row>
    <row r="2316" spans="17:20" x14ac:dyDescent="0.2">
      <c r="Q2316" s="10"/>
      <c r="S2316" s="14"/>
      <c r="T2316" s="14"/>
    </row>
    <row r="2317" spans="17:20" x14ac:dyDescent="0.2">
      <c r="Q2317" s="10"/>
      <c r="S2317" s="14"/>
      <c r="T2317" s="14"/>
    </row>
    <row r="2318" spans="17:20" x14ac:dyDescent="0.2">
      <c r="Q2318" s="10"/>
      <c r="S2318" s="14"/>
      <c r="T2318" s="14"/>
    </row>
    <row r="2319" spans="17:20" x14ac:dyDescent="0.2">
      <c r="Q2319" s="10"/>
      <c r="S2319" s="14"/>
      <c r="T2319" s="14"/>
    </row>
    <row r="2320" spans="17:20" x14ac:dyDescent="0.2">
      <c r="Q2320" s="10"/>
      <c r="S2320" s="14"/>
      <c r="T2320" s="14"/>
    </row>
    <row r="2321" spans="17:20" x14ac:dyDescent="0.2">
      <c r="Q2321" s="10"/>
      <c r="S2321" s="14"/>
      <c r="T2321" s="14"/>
    </row>
    <row r="2322" spans="17:20" x14ac:dyDescent="0.2">
      <c r="Q2322" s="10"/>
      <c r="S2322" s="14"/>
      <c r="T2322" s="14"/>
    </row>
    <row r="2323" spans="17:20" x14ac:dyDescent="0.2">
      <c r="Q2323" s="10"/>
      <c r="S2323" s="14"/>
      <c r="T2323" s="14"/>
    </row>
    <row r="2324" spans="17:20" x14ac:dyDescent="0.2">
      <c r="Q2324" s="10"/>
      <c r="S2324" s="14"/>
      <c r="T2324" s="14"/>
    </row>
    <row r="2325" spans="17:20" x14ac:dyDescent="0.2">
      <c r="Q2325" s="10"/>
      <c r="S2325" s="14"/>
      <c r="T2325" s="14"/>
    </row>
    <row r="2326" spans="17:20" x14ac:dyDescent="0.2">
      <c r="Q2326" s="10"/>
      <c r="S2326" s="14"/>
      <c r="T2326" s="14"/>
    </row>
    <row r="2327" spans="17:20" x14ac:dyDescent="0.2">
      <c r="Q2327" s="10"/>
      <c r="S2327" s="14"/>
      <c r="T2327" s="14"/>
    </row>
    <row r="2328" spans="17:20" x14ac:dyDescent="0.2">
      <c r="Q2328" s="10"/>
      <c r="S2328" s="14"/>
      <c r="T2328" s="14"/>
    </row>
    <row r="2329" spans="17:20" x14ac:dyDescent="0.2">
      <c r="Q2329" s="10"/>
      <c r="S2329" s="14"/>
      <c r="T2329" s="14"/>
    </row>
    <row r="2330" spans="17:20" x14ac:dyDescent="0.2">
      <c r="Q2330" s="10"/>
      <c r="S2330" s="14"/>
      <c r="T2330" s="14"/>
    </row>
    <row r="2331" spans="17:20" x14ac:dyDescent="0.2">
      <c r="Q2331" s="10"/>
      <c r="S2331" s="14"/>
      <c r="T2331" s="14"/>
    </row>
    <row r="2332" spans="17:20" x14ac:dyDescent="0.2">
      <c r="Q2332" s="10"/>
      <c r="S2332" s="14"/>
      <c r="T2332" s="14"/>
    </row>
    <row r="2333" spans="17:20" x14ac:dyDescent="0.2">
      <c r="Q2333" s="10"/>
      <c r="S2333" s="14"/>
      <c r="T2333" s="14"/>
    </row>
    <row r="2334" spans="17:20" x14ac:dyDescent="0.2">
      <c r="Q2334" s="10"/>
      <c r="S2334" s="14"/>
      <c r="T2334" s="14"/>
    </row>
    <row r="2335" spans="17:20" x14ac:dyDescent="0.2">
      <c r="Q2335" s="10"/>
      <c r="S2335" s="14"/>
      <c r="T2335" s="14"/>
    </row>
    <row r="2336" spans="17:20" x14ac:dyDescent="0.2">
      <c r="Q2336" s="10"/>
      <c r="S2336" s="14"/>
      <c r="T2336" s="14"/>
    </row>
    <row r="2337" spans="17:20" x14ac:dyDescent="0.2">
      <c r="Q2337" s="10"/>
      <c r="S2337" s="14"/>
      <c r="T2337" s="14"/>
    </row>
    <row r="2338" spans="17:20" x14ac:dyDescent="0.2">
      <c r="Q2338" s="10"/>
      <c r="S2338" s="14"/>
      <c r="T2338" s="14"/>
    </row>
    <row r="2339" spans="17:20" x14ac:dyDescent="0.2">
      <c r="Q2339" s="10"/>
      <c r="S2339" s="14"/>
      <c r="T2339" s="14"/>
    </row>
    <row r="2340" spans="17:20" x14ac:dyDescent="0.2">
      <c r="Q2340" s="10"/>
      <c r="S2340" s="14"/>
      <c r="T2340" s="14"/>
    </row>
    <row r="2341" spans="17:20" x14ac:dyDescent="0.2">
      <c r="Q2341" s="10"/>
      <c r="S2341" s="14"/>
      <c r="T2341" s="14"/>
    </row>
    <row r="2342" spans="17:20" x14ac:dyDescent="0.2">
      <c r="Q2342" s="10"/>
      <c r="S2342" s="14"/>
      <c r="T2342" s="14"/>
    </row>
    <row r="2343" spans="17:20" x14ac:dyDescent="0.2">
      <c r="Q2343" s="10"/>
      <c r="S2343" s="14"/>
      <c r="T2343" s="14"/>
    </row>
    <row r="2344" spans="17:20" x14ac:dyDescent="0.2">
      <c r="Q2344" s="10"/>
      <c r="S2344" s="14"/>
      <c r="T2344" s="14"/>
    </row>
    <row r="2345" spans="17:20" x14ac:dyDescent="0.2">
      <c r="Q2345" s="10"/>
      <c r="S2345" s="14"/>
      <c r="T2345" s="14"/>
    </row>
    <row r="2346" spans="17:20" x14ac:dyDescent="0.2">
      <c r="Q2346" s="10"/>
      <c r="S2346" s="14"/>
      <c r="T2346" s="14"/>
    </row>
    <row r="2347" spans="17:20" x14ac:dyDescent="0.2">
      <c r="Q2347" s="10"/>
      <c r="S2347" s="14"/>
      <c r="T2347" s="14"/>
    </row>
    <row r="2348" spans="17:20" x14ac:dyDescent="0.2">
      <c r="Q2348" s="10"/>
      <c r="S2348" s="14"/>
      <c r="T2348" s="14"/>
    </row>
    <row r="2349" spans="17:20" x14ac:dyDescent="0.2">
      <c r="Q2349" s="10"/>
      <c r="S2349" s="14"/>
      <c r="T2349" s="14"/>
    </row>
    <row r="2350" spans="17:20" x14ac:dyDescent="0.2">
      <c r="Q2350" s="10"/>
      <c r="S2350" s="14"/>
      <c r="T2350" s="14"/>
    </row>
    <row r="2351" spans="17:20" x14ac:dyDescent="0.2">
      <c r="Q2351" s="10"/>
      <c r="S2351" s="14"/>
      <c r="T2351" s="14"/>
    </row>
    <row r="2352" spans="17:20" x14ac:dyDescent="0.2">
      <c r="Q2352" s="10"/>
      <c r="S2352" s="14"/>
      <c r="T2352" s="14"/>
    </row>
    <row r="2353" spans="17:20" x14ac:dyDescent="0.2">
      <c r="Q2353" s="10"/>
      <c r="S2353" s="14"/>
      <c r="T2353" s="14"/>
    </row>
    <row r="2354" spans="17:20" x14ac:dyDescent="0.2">
      <c r="Q2354" s="10"/>
      <c r="S2354" s="14"/>
      <c r="T2354" s="14"/>
    </row>
    <row r="2355" spans="17:20" x14ac:dyDescent="0.2">
      <c r="Q2355" s="10"/>
      <c r="S2355" s="14"/>
      <c r="T2355" s="14"/>
    </row>
    <row r="2356" spans="17:20" x14ac:dyDescent="0.2">
      <c r="Q2356" s="10"/>
      <c r="S2356" s="14"/>
      <c r="T2356" s="14"/>
    </row>
    <row r="2357" spans="17:20" x14ac:dyDescent="0.2">
      <c r="Q2357" s="10"/>
      <c r="S2357" s="14"/>
      <c r="T2357" s="14"/>
    </row>
    <row r="2358" spans="17:20" x14ac:dyDescent="0.2">
      <c r="Q2358" s="10"/>
      <c r="S2358" s="14"/>
      <c r="T2358" s="14"/>
    </row>
    <row r="2359" spans="17:20" x14ac:dyDescent="0.2">
      <c r="Q2359" s="10"/>
      <c r="S2359" s="14"/>
      <c r="T2359" s="14"/>
    </row>
    <row r="2360" spans="17:20" x14ac:dyDescent="0.2">
      <c r="Q2360" s="10"/>
      <c r="S2360" s="14"/>
      <c r="T2360" s="14"/>
    </row>
    <row r="2361" spans="17:20" x14ac:dyDescent="0.2">
      <c r="Q2361" s="10"/>
      <c r="S2361" s="14"/>
      <c r="T2361" s="14"/>
    </row>
    <row r="2362" spans="17:20" x14ac:dyDescent="0.2">
      <c r="Q2362" s="10"/>
      <c r="S2362" s="14"/>
      <c r="T2362" s="14"/>
    </row>
    <row r="2363" spans="17:20" x14ac:dyDescent="0.2">
      <c r="Q2363" s="10"/>
      <c r="S2363" s="14"/>
      <c r="T2363" s="14"/>
    </row>
    <row r="2364" spans="17:20" x14ac:dyDescent="0.2">
      <c r="Q2364" s="10"/>
      <c r="S2364" s="14"/>
      <c r="T2364" s="14"/>
    </row>
    <row r="2365" spans="17:20" x14ac:dyDescent="0.2">
      <c r="Q2365" s="10"/>
      <c r="S2365" s="14"/>
      <c r="T2365" s="14"/>
    </row>
    <row r="2366" spans="17:20" x14ac:dyDescent="0.2">
      <c r="Q2366" s="10"/>
      <c r="S2366" s="14"/>
      <c r="T2366" s="14"/>
    </row>
    <row r="2367" spans="17:20" x14ac:dyDescent="0.2">
      <c r="Q2367" s="10"/>
      <c r="S2367" s="14"/>
      <c r="T2367" s="14"/>
    </row>
    <row r="2368" spans="17:20" x14ac:dyDescent="0.2">
      <c r="Q2368" s="10"/>
      <c r="S2368" s="14"/>
      <c r="T2368" s="14"/>
    </row>
    <row r="2369" spans="17:20" x14ac:dyDescent="0.2">
      <c r="Q2369" s="10"/>
      <c r="S2369" s="14"/>
      <c r="T2369" s="14"/>
    </row>
    <row r="2370" spans="17:20" x14ac:dyDescent="0.2">
      <c r="Q2370" s="10"/>
      <c r="S2370" s="14"/>
      <c r="T2370" s="14"/>
    </row>
    <row r="2371" spans="17:20" x14ac:dyDescent="0.2">
      <c r="Q2371" s="10"/>
      <c r="S2371" s="14"/>
      <c r="T2371" s="14"/>
    </row>
    <row r="2372" spans="17:20" x14ac:dyDescent="0.2">
      <c r="Q2372" s="10"/>
      <c r="S2372" s="14"/>
      <c r="T2372" s="14"/>
    </row>
    <row r="2373" spans="17:20" x14ac:dyDescent="0.2">
      <c r="Q2373" s="10"/>
      <c r="S2373" s="14"/>
      <c r="T2373" s="14"/>
    </row>
    <row r="2374" spans="17:20" x14ac:dyDescent="0.2">
      <c r="Q2374" s="10"/>
      <c r="S2374" s="14"/>
      <c r="T2374" s="14"/>
    </row>
    <row r="2375" spans="17:20" x14ac:dyDescent="0.2">
      <c r="Q2375" s="10"/>
      <c r="S2375" s="14"/>
      <c r="T2375" s="14"/>
    </row>
    <row r="2376" spans="17:20" x14ac:dyDescent="0.2">
      <c r="Q2376" s="10"/>
      <c r="S2376" s="14"/>
      <c r="T2376" s="14"/>
    </row>
    <row r="2377" spans="17:20" x14ac:dyDescent="0.2">
      <c r="Q2377" s="10"/>
      <c r="S2377" s="14"/>
      <c r="T2377" s="14"/>
    </row>
    <row r="2378" spans="17:20" x14ac:dyDescent="0.2">
      <c r="Q2378" s="10"/>
      <c r="S2378" s="14"/>
      <c r="T2378" s="14"/>
    </row>
    <row r="2379" spans="17:20" x14ac:dyDescent="0.2">
      <c r="Q2379" s="10"/>
      <c r="S2379" s="14"/>
      <c r="T2379" s="14"/>
    </row>
    <row r="2380" spans="17:20" x14ac:dyDescent="0.2">
      <c r="Q2380" s="10"/>
      <c r="S2380" s="14"/>
      <c r="T2380" s="14"/>
    </row>
    <row r="2381" spans="17:20" x14ac:dyDescent="0.2">
      <c r="Q2381" s="10"/>
      <c r="S2381" s="14"/>
      <c r="T2381" s="14"/>
    </row>
    <row r="2382" spans="17:20" x14ac:dyDescent="0.2">
      <c r="Q2382" s="10"/>
      <c r="S2382" s="14"/>
      <c r="T2382" s="14"/>
    </row>
    <row r="2383" spans="17:20" x14ac:dyDescent="0.2">
      <c r="Q2383" s="10"/>
      <c r="S2383" s="14"/>
      <c r="T2383" s="14"/>
    </row>
    <row r="2384" spans="17:20" x14ac:dyDescent="0.2">
      <c r="Q2384" s="10"/>
      <c r="S2384" s="14"/>
      <c r="T2384" s="14"/>
    </row>
    <row r="2385" spans="17:20" x14ac:dyDescent="0.2">
      <c r="Q2385" s="10"/>
      <c r="S2385" s="14"/>
      <c r="T2385" s="14"/>
    </row>
    <row r="2386" spans="17:20" x14ac:dyDescent="0.2">
      <c r="Q2386" s="10"/>
      <c r="S2386" s="14"/>
      <c r="T2386" s="14"/>
    </row>
    <row r="2387" spans="17:20" x14ac:dyDescent="0.2">
      <c r="Q2387" s="10"/>
      <c r="S2387" s="14"/>
      <c r="T2387" s="14"/>
    </row>
    <row r="2388" spans="17:20" x14ac:dyDescent="0.2">
      <c r="Q2388" s="10"/>
      <c r="S2388" s="14"/>
      <c r="T2388" s="14"/>
    </row>
    <row r="2389" spans="17:20" x14ac:dyDescent="0.2">
      <c r="Q2389" s="10"/>
      <c r="S2389" s="14"/>
      <c r="T2389" s="14"/>
    </row>
    <row r="2390" spans="17:20" x14ac:dyDescent="0.2">
      <c r="Q2390" s="10"/>
      <c r="S2390" s="14"/>
      <c r="T2390" s="14"/>
    </row>
    <row r="2391" spans="17:20" x14ac:dyDescent="0.2">
      <c r="Q2391" s="10"/>
      <c r="S2391" s="14"/>
      <c r="T2391" s="14"/>
    </row>
    <row r="2392" spans="17:20" x14ac:dyDescent="0.2">
      <c r="Q2392" s="10"/>
      <c r="S2392" s="14"/>
      <c r="T2392" s="14"/>
    </row>
    <row r="2393" spans="17:20" x14ac:dyDescent="0.2">
      <c r="Q2393" s="10"/>
      <c r="S2393" s="14"/>
      <c r="T2393" s="14"/>
    </row>
    <row r="2394" spans="17:20" x14ac:dyDescent="0.2">
      <c r="Q2394" s="10"/>
      <c r="S2394" s="14"/>
      <c r="T2394" s="14"/>
    </row>
    <row r="2395" spans="17:20" x14ac:dyDescent="0.2">
      <c r="Q2395" s="10"/>
      <c r="S2395" s="14"/>
      <c r="T2395" s="14"/>
    </row>
    <row r="2396" spans="17:20" x14ac:dyDescent="0.2">
      <c r="Q2396" s="10"/>
      <c r="S2396" s="14"/>
      <c r="T2396" s="14"/>
    </row>
    <row r="2397" spans="17:20" x14ac:dyDescent="0.2">
      <c r="Q2397" s="10"/>
      <c r="S2397" s="14"/>
      <c r="T2397" s="14"/>
    </row>
    <row r="2398" spans="17:20" x14ac:dyDescent="0.2">
      <c r="Q2398" s="10"/>
      <c r="S2398" s="14"/>
      <c r="T2398" s="14"/>
    </row>
    <row r="2399" spans="17:20" x14ac:dyDescent="0.2">
      <c r="Q2399" s="10"/>
      <c r="S2399" s="14"/>
      <c r="T2399" s="14"/>
    </row>
    <row r="2400" spans="17:20" x14ac:dyDescent="0.2">
      <c r="Q2400" s="10"/>
      <c r="S2400" s="14"/>
      <c r="T2400" s="14"/>
    </row>
    <row r="2401" spans="17:20" x14ac:dyDescent="0.2">
      <c r="Q2401" s="10"/>
      <c r="S2401" s="14"/>
      <c r="T2401" s="14"/>
    </row>
    <row r="2402" spans="17:20" x14ac:dyDescent="0.2">
      <c r="Q2402" s="10"/>
      <c r="S2402" s="14"/>
      <c r="T2402" s="14"/>
    </row>
    <row r="2403" spans="17:20" x14ac:dyDescent="0.2">
      <c r="Q2403" s="10"/>
      <c r="S2403" s="14"/>
      <c r="T2403" s="14"/>
    </row>
    <row r="2404" spans="17:20" x14ac:dyDescent="0.2">
      <c r="Q2404" s="10"/>
      <c r="S2404" s="14"/>
      <c r="T2404" s="14"/>
    </row>
    <row r="2405" spans="17:20" x14ac:dyDescent="0.2">
      <c r="Q2405" s="10"/>
      <c r="S2405" s="14"/>
      <c r="T2405" s="14"/>
    </row>
    <row r="2406" spans="17:20" x14ac:dyDescent="0.2">
      <c r="Q2406" s="10"/>
      <c r="S2406" s="14"/>
      <c r="T2406" s="14"/>
    </row>
    <row r="2407" spans="17:20" x14ac:dyDescent="0.2">
      <c r="Q2407" s="10"/>
      <c r="S2407" s="14"/>
      <c r="T2407" s="14"/>
    </row>
    <row r="2408" spans="17:20" x14ac:dyDescent="0.2">
      <c r="Q2408" s="10"/>
      <c r="S2408" s="14"/>
      <c r="T2408" s="14"/>
    </row>
    <row r="2409" spans="17:20" x14ac:dyDescent="0.2">
      <c r="Q2409" s="10"/>
      <c r="S2409" s="14"/>
      <c r="T2409" s="14"/>
    </row>
    <row r="2410" spans="17:20" x14ac:dyDescent="0.2">
      <c r="Q2410" s="10"/>
      <c r="S2410" s="14"/>
      <c r="T2410" s="14"/>
    </row>
    <row r="2411" spans="17:20" x14ac:dyDescent="0.2">
      <c r="Q2411" s="10"/>
      <c r="S2411" s="14"/>
      <c r="T2411" s="14"/>
    </row>
    <row r="2412" spans="17:20" x14ac:dyDescent="0.2">
      <c r="Q2412" s="10"/>
      <c r="S2412" s="14"/>
      <c r="T2412" s="14"/>
    </row>
    <row r="2413" spans="17:20" x14ac:dyDescent="0.2">
      <c r="Q2413" s="10"/>
      <c r="S2413" s="14"/>
      <c r="T2413" s="14"/>
    </row>
    <row r="2414" spans="17:20" x14ac:dyDescent="0.2">
      <c r="Q2414" s="10"/>
      <c r="S2414" s="14"/>
      <c r="T2414" s="14"/>
    </row>
    <row r="2415" spans="17:20" x14ac:dyDescent="0.2">
      <c r="Q2415" s="10"/>
      <c r="S2415" s="14"/>
      <c r="T2415" s="14"/>
    </row>
    <row r="2416" spans="17:20" x14ac:dyDescent="0.2">
      <c r="Q2416" s="10"/>
      <c r="S2416" s="14"/>
      <c r="T2416" s="14"/>
    </row>
    <row r="2417" spans="17:20" x14ac:dyDescent="0.2">
      <c r="Q2417" s="10"/>
      <c r="S2417" s="14"/>
      <c r="T2417" s="14"/>
    </row>
    <row r="2418" spans="17:20" x14ac:dyDescent="0.2">
      <c r="Q2418" s="10"/>
      <c r="S2418" s="14"/>
      <c r="T2418" s="14"/>
    </row>
    <row r="2419" spans="17:20" x14ac:dyDescent="0.2">
      <c r="Q2419" s="10"/>
      <c r="S2419" s="14"/>
      <c r="T2419" s="14"/>
    </row>
    <row r="2420" spans="17:20" x14ac:dyDescent="0.2">
      <c r="Q2420" s="10"/>
      <c r="S2420" s="14"/>
      <c r="T2420" s="14"/>
    </row>
    <row r="2421" spans="17:20" x14ac:dyDescent="0.2">
      <c r="Q2421" s="10"/>
      <c r="S2421" s="14"/>
      <c r="T2421" s="14"/>
    </row>
    <row r="2422" spans="17:20" x14ac:dyDescent="0.2">
      <c r="Q2422" s="10"/>
      <c r="S2422" s="14"/>
      <c r="T2422" s="14"/>
    </row>
    <row r="2423" spans="17:20" x14ac:dyDescent="0.2">
      <c r="Q2423" s="10"/>
      <c r="S2423" s="14"/>
      <c r="T2423" s="14"/>
    </row>
    <row r="2424" spans="17:20" x14ac:dyDescent="0.2">
      <c r="Q2424" s="10"/>
      <c r="S2424" s="14"/>
      <c r="T2424" s="14"/>
    </row>
    <row r="2425" spans="17:20" x14ac:dyDescent="0.2">
      <c r="Q2425" s="10"/>
      <c r="S2425" s="14"/>
      <c r="T2425" s="14"/>
    </row>
    <row r="2426" spans="17:20" x14ac:dyDescent="0.2">
      <c r="Q2426" s="10"/>
      <c r="S2426" s="14"/>
      <c r="T2426" s="14"/>
    </row>
    <row r="2427" spans="17:20" x14ac:dyDescent="0.2">
      <c r="Q2427" s="10"/>
      <c r="S2427" s="14"/>
      <c r="T2427" s="14"/>
    </row>
    <row r="2428" spans="17:20" x14ac:dyDescent="0.2">
      <c r="Q2428" s="10"/>
      <c r="S2428" s="14"/>
      <c r="T2428" s="14"/>
    </row>
    <row r="2429" spans="17:20" x14ac:dyDescent="0.2">
      <c r="Q2429" s="10"/>
      <c r="S2429" s="14"/>
      <c r="T2429" s="14"/>
    </row>
    <row r="2430" spans="17:20" x14ac:dyDescent="0.2">
      <c r="Q2430" s="10"/>
      <c r="S2430" s="14"/>
      <c r="T2430" s="14"/>
    </row>
    <row r="2431" spans="17:20" x14ac:dyDescent="0.2">
      <c r="Q2431" s="10"/>
      <c r="S2431" s="14"/>
      <c r="T2431" s="14"/>
    </row>
    <row r="2432" spans="17:20" x14ac:dyDescent="0.2">
      <c r="Q2432" s="10"/>
      <c r="S2432" s="14"/>
      <c r="T2432" s="14"/>
    </row>
    <row r="2433" spans="17:20" x14ac:dyDescent="0.2">
      <c r="Q2433" s="10"/>
      <c r="S2433" s="14"/>
      <c r="T2433" s="14"/>
    </row>
    <row r="2434" spans="17:20" x14ac:dyDescent="0.2">
      <c r="Q2434" s="10"/>
      <c r="S2434" s="14"/>
      <c r="T2434" s="14"/>
    </row>
    <row r="2435" spans="17:20" x14ac:dyDescent="0.2">
      <c r="Q2435" s="10"/>
      <c r="S2435" s="14"/>
      <c r="T2435" s="14"/>
    </row>
    <row r="2436" spans="17:20" x14ac:dyDescent="0.2">
      <c r="Q2436" s="10"/>
      <c r="S2436" s="14"/>
      <c r="T2436" s="14"/>
    </row>
    <row r="2437" spans="17:20" x14ac:dyDescent="0.2">
      <c r="Q2437" s="10"/>
      <c r="S2437" s="14"/>
      <c r="T2437" s="14"/>
    </row>
    <row r="2438" spans="17:20" x14ac:dyDescent="0.2">
      <c r="Q2438" s="10"/>
      <c r="S2438" s="14"/>
      <c r="T2438" s="14"/>
    </row>
    <row r="2439" spans="17:20" x14ac:dyDescent="0.2">
      <c r="Q2439" s="10"/>
      <c r="S2439" s="14"/>
      <c r="T2439" s="14"/>
    </row>
    <row r="2440" spans="17:20" x14ac:dyDescent="0.2">
      <c r="Q2440" s="10"/>
      <c r="S2440" s="14"/>
      <c r="T2440" s="14"/>
    </row>
    <row r="2441" spans="17:20" x14ac:dyDescent="0.2">
      <c r="Q2441" s="10"/>
      <c r="S2441" s="14"/>
      <c r="T2441" s="14"/>
    </row>
    <row r="2442" spans="17:20" x14ac:dyDescent="0.2">
      <c r="Q2442" s="10"/>
      <c r="S2442" s="14"/>
      <c r="T2442" s="14"/>
    </row>
    <row r="2443" spans="17:20" x14ac:dyDescent="0.2">
      <c r="Q2443" s="10"/>
      <c r="S2443" s="14"/>
      <c r="T2443" s="14"/>
    </row>
    <row r="2444" spans="17:20" x14ac:dyDescent="0.2">
      <c r="Q2444" s="10"/>
      <c r="S2444" s="14"/>
      <c r="T2444" s="14"/>
    </row>
    <row r="2445" spans="17:20" x14ac:dyDescent="0.2">
      <c r="Q2445" s="10"/>
      <c r="S2445" s="14"/>
      <c r="T2445" s="14"/>
    </row>
    <row r="2446" spans="17:20" x14ac:dyDescent="0.2">
      <c r="Q2446" s="10"/>
      <c r="S2446" s="14"/>
      <c r="T2446" s="14"/>
    </row>
    <row r="2447" spans="17:20" x14ac:dyDescent="0.2">
      <c r="Q2447" s="10"/>
      <c r="S2447" s="14"/>
      <c r="T2447" s="14"/>
    </row>
    <row r="2448" spans="17:20" x14ac:dyDescent="0.2">
      <c r="Q2448" s="10"/>
      <c r="S2448" s="14"/>
      <c r="T2448" s="14"/>
    </row>
    <row r="2449" spans="17:20" x14ac:dyDescent="0.2">
      <c r="Q2449" s="10"/>
      <c r="S2449" s="14"/>
      <c r="T2449" s="14"/>
    </row>
    <row r="2450" spans="17:20" x14ac:dyDescent="0.2">
      <c r="Q2450" s="10"/>
      <c r="S2450" s="14"/>
      <c r="T2450" s="14"/>
    </row>
    <row r="2451" spans="17:20" x14ac:dyDescent="0.2">
      <c r="Q2451" s="10"/>
      <c r="S2451" s="14"/>
      <c r="T2451" s="14"/>
    </row>
    <row r="2452" spans="17:20" x14ac:dyDescent="0.2">
      <c r="Q2452" s="10"/>
      <c r="S2452" s="14"/>
      <c r="T2452" s="14"/>
    </row>
    <row r="2453" spans="17:20" x14ac:dyDescent="0.2">
      <c r="Q2453" s="10"/>
      <c r="S2453" s="14"/>
      <c r="T2453" s="14"/>
    </row>
    <row r="2454" spans="17:20" x14ac:dyDescent="0.2">
      <c r="Q2454" s="10"/>
      <c r="S2454" s="14"/>
      <c r="T2454" s="14"/>
    </row>
    <row r="2455" spans="17:20" x14ac:dyDescent="0.2">
      <c r="Q2455" s="10"/>
      <c r="S2455" s="14"/>
      <c r="T2455" s="14"/>
    </row>
    <row r="2456" spans="17:20" x14ac:dyDescent="0.2">
      <c r="Q2456" s="10"/>
      <c r="S2456" s="14"/>
      <c r="T2456" s="14"/>
    </row>
    <row r="2457" spans="17:20" x14ac:dyDescent="0.2">
      <c r="Q2457" s="10"/>
      <c r="S2457" s="14"/>
      <c r="T2457" s="14"/>
    </row>
    <row r="2458" spans="17:20" x14ac:dyDescent="0.2">
      <c r="Q2458" s="10"/>
      <c r="S2458" s="14"/>
      <c r="T2458" s="14"/>
    </row>
    <row r="2459" spans="17:20" x14ac:dyDescent="0.2">
      <c r="Q2459" s="10"/>
      <c r="S2459" s="14"/>
      <c r="T2459" s="14"/>
    </row>
    <row r="2460" spans="17:20" x14ac:dyDescent="0.2">
      <c r="Q2460" s="10"/>
      <c r="S2460" s="14"/>
      <c r="T2460" s="14"/>
    </row>
    <row r="2461" spans="17:20" x14ac:dyDescent="0.2">
      <c r="Q2461" s="10"/>
      <c r="S2461" s="14"/>
      <c r="T2461" s="14"/>
    </row>
    <row r="2462" spans="17:20" x14ac:dyDescent="0.2">
      <c r="Q2462" s="10"/>
      <c r="S2462" s="14"/>
      <c r="T2462" s="14"/>
    </row>
    <row r="2463" spans="17:20" x14ac:dyDescent="0.2">
      <c r="Q2463" s="10"/>
      <c r="S2463" s="14"/>
      <c r="T2463" s="14"/>
    </row>
    <row r="2464" spans="17:20" x14ac:dyDescent="0.2">
      <c r="Q2464" s="10"/>
      <c r="S2464" s="14"/>
      <c r="T2464" s="14"/>
    </row>
    <row r="2465" spans="17:20" x14ac:dyDescent="0.2">
      <c r="Q2465" s="10"/>
      <c r="S2465" s="14"/>
      <c r="T2465" s="14"/>
    </row>
    <row r="2466" spans="17:20" x14ac:dyDescent="0.2">
      <c r="Q2466" s="10"/>
      <c r="S2466" s="14"/>
      <c r="T2466" s="14"/>
    </row>
    <row r="2467" spans="17:20" x14ac:dyDescent="0.2">
      <c r="Q2467" s="10"/>
      <c r="S2467" s="14"/>
      <c r="T2467" s="14"/>
    </row>
    <row r="2468" spans="17:20" x14ac:dyDescent="0.2">
      <c r="Q2468" s="10"/>
      <c r="S2468" s="14"/>
      <c r="T2468" s="14"/>
    </row>
    <row r="2469" spans="17:20" x14ac:dyDescent="0.2">
      <c r="Q2469" s="10"/>
      <c r="S2469" s="14"/>
      <c r="T2469" s="14"/>
    </row>
    <row r="2470" spans="17:20" x14ac:dyDescent="0.2">
      <c r="Q2470" s="10"/>
      <c r="S2470" s="14"/>
      <c r="T2470" s="14"/>
    </row>
    <row r="2471" spans="17:20" x14ac:dyDescent="0.2">
      <c r="Q2471" s="10"/>
      <c r="S2471" s="14"/>
      <c r="T2471" s="14"/>
    </row>
    <row r="2472" spans="17:20" x14ac:dyDescent="0.2">
      <c r="Q2472" s="10"/>
      <c r="S2472" s="14"/>
      <c r="T2472" s="14"/>
    </row>
    <row r="2473" spans="17:20" x14ac:dyDescent="0.2">
      <c r="Q2473" s="10"/>
      <c r="S2473" s="14"/>
      <c r="T2473" s="14"/>
    </row>
    <row r="2474" spans="17:20" x14ac:dyDescent="0.2">
      <c r="Q2474" s="10"/>
      <c r="S2474" s="14"/>
      <c r="T2474" s="14"/>
    </row>
    <row r="2475" spans="17:20" x14ac:dyDescent="0.2">
      <c r="Q2475" s="10"/>
      <c r="S2475" s="14"/>
      <c r="T2475" s="14"/>
    </row>
    <row r="2476" spans="17:20" x14ac:dyDescent="0.2">
      <c r="Q2476" s="10"/>
      <c r="S2476" s="14"/>
      <c r="T2476" s="14"/>
    </row>
    <row r="2477" spans="17:20" x14ac:dyDescent="0.2">
      <c r="Q2477" s="10"/>
      <c r="S2477" s="14"/>
      <c r="T2477" s="14"/>
    </row>
    <row r="2478" spans="17:20" x14ac:dyDescent="0.2">
      <c r="Q2478" s="10"/>
      <c r="S2478" s="14"/>
      <c r="T2478" s="14"/>
    </row>
    <row r="2479" spans="17:20" x14ac:dyDescent="0.2">
      <c r="Q2479" s="10"/>
      <c r="S2479" s="14"/>
      <c r="T2479" s="14"/>
    </row>
    <row r="2480" spans="17:20" x14ac:dyDescent="0.2">
      <c r="Q2480" s="10"/>
      <c r="S2480" s="14"/>
      <c r="T2480" s="14"/>
    </row>
    <row r="2481" spans="17:20" x14ac:dyDescent="0.2">
      <c r="Q2481" s="10"/>
      <c r="S2481" s="14"/>
      <c r="T2481" s="14"/>
    </row>
    <row r="2482" spans="17:20" x14ac:dyDescent="0.2">
      <c r="Q2482" s="10"/>
      <c r="S2482" s="14"/>
      <c r="T2482" s="14"/>
    </row>
    <row r="2483" spans="17:20" x14ac:dyDescent="0.2">
      <c r="Q2483" s="10"/>
      <c r="S2483" s="14"/>
      <c r="T2483" s="14"/>
    </row>
    <row r="2484" spans="17:20" x14ac:dyDescent="0.2">
      <c r="Q2484" s="10"/>
      <c r="S2484" s="14"/>
      <c r="T2484" s="14"/>
    </row>
    <row r="2485" spans="17:20" x14ac:dyDescent="0.2">
      <c r="Q2485" s="10"/>
      <c r="S2485" s="14"/>
      <c r="T2485" s="14"/>
    </row>
    <row r="2486" spans="17:20" x14ac:dyDescent="0.2">
      <c r="Q2486" s="10"/>
      <c r="S2486" s="14"/>
      <c r="T2486" s="14"/>
    </row>
    <row r="2487" spans="17:20" x14ac:dyDescent="0.2">
      <c r="Q2487" s="10"/>
      <c r="S2487" s="14"/>
      <c r="T2487" s="14"/>
    </row>
    <row r="2488" spans="17:20" x14ac:dyDescent="0.2">
      <c r="Q2488" s="10"/>
      <c r="S2488" s="14"/>
      <c r="T2488" s="14"/>
    </row>
    <row r="2489" spans="17:20" x14ac:dyDescent="0.2">
      <c r="Q2489" s="10"/>
      <c r="S2489" s="14"/>
      <c r="T2489" s="14"/>
    </row>
    <row r="2490" spans="17:20" x14ac:dyDescent="0.2">
      <c r="Q2490" s="10"/>
      <c r="S2490" s="14"/>
      <c r="T2490" s="14"/>
    </row>
    <row r="2491" spans="17:20" x14ac:dyDescent="0.2">
      <c r="Q2491" s="10"/>
      <c r="S2491" s="14"/>
      <c r="T2491" s="14"/>
    </row>
    <row r="2492" spans="17:20" x14ac:dyDescent="0.2">
      <c r="Q2492" s="10"/>
      <c r="S2492" s="14"/>
      <c r="T2492" s="14"/>
    </row>
    <row r="2493" spans="17:20" x14ac:dyDescent="0.2">
      <c r="Q2493" s="10"/>
      <c r="S2493" s="14"/>
      <c r="T2493" s="14"/>
    </row>
    <row r="2494" spans="17:20" x14ac:dyDescent="0.2">
      <c r="Q2494" s="10"/>
      <c r="S2494" s="14"/>
      <c r="T2494" s="14"/>
    </row>
    <row r="2495" spans="17:20" x14ac:dyDescent="0.2">
      <c r="Q2495" s="10"/>
      <c r="S2495" s="14"/>
      <c r="T2495" s="14"/>
    </row>
    <row r="2496" spans="17:20" x14ac:dyDescent="0.2">
      <c r="Q2496" s="10"/>
      <c r="S2496" s="14"/>
      <c r="T2496" s="14"/>
    </row>
    <row r="2497" spans="17:20" x14ac:dyDescent="0.2">
      <c r="Q2497" s="10"/>
      <c r="S2497" s="14"/>
      <c r="T2497" s="14"/>
    </row>
    <row r="2498" spans="17:20" x14ac:dyDescent="0.2">
      <c r="Q2498" s="10"/>
      <c r="S2498" s="14"/>
      <c r="T2498" s="14"/>
    </row>
    <row r="2499" spans="17:20" x14ac:dyDescent="0.2">
      <c r="Q2499" s="10"/>
      <c r="S2499" s="14"/>
      <c r="T2499" s="14"/>
    </row>
    <row r="2500" spans="17:20" x14ac:dyDescent="0.2">
      <c r="Q2500" s="10"/>
      <c r="S2500" s="14"/>
      <c r="T2500" s="14"/>
    </row>
    <row r="2501" spans="17:20" x14ac:dyDescent="0.2">
      <c r="Q2501" s="10"/>
      <c r="S2501" s="14"/>
      <c r="T2501" s="14"/>
    </row>
    <row r="2502" spans="17:20" x14ac:dyDescent="0.2">
      <c r="Q2502" s="10"/>
      <c r="S2502" s="14"/>
      <c r="T2502" s="14"/>
    </row>
    <row r="2503" spans="17:20" x14ac:dyDescent="0.2">
      <c r="Q2503" s="10"/>
      <c r="S2503" s="14"/>
      <c r="T2503" s="14"/>
    </row>
    <row r="2504" spans="17:20" x14ac:dyDescent="0.2">
      <c r="Q2504" s="10"/>
      <c r="S2504" s="14"/>
      <c r="T2504" s="14"/>
    </row>
    <row r="2505" spans="17:20" x14ac:dyDescent="0.2">
      <c r="Q2505" s="10"/>
      <c r="S2505" s="14"/>
      <c r="T2505" s="14"/>
    </row>
    <row r="2506" spans="17:20" x14ac:dyDescent="0.2">
      <c r="Q2506" s="10"/>
      <c r="S2506" s="14"/>
      <c r="T2506" s="14"/>
    </row>
    <row r="2507" spans="17:20" x14ac:dyDescent="0.2">
      <c r="Q2507" s="10"/>
      <c r="S2507" s="14"/>
      <c r="T2507" s="14"/>
    </row>
    <row r="2508" spans="17:20" x14ac:dyDescent="0.2">
      <c r="Q2508" s="10"/>
      <c r="S2508" s="14"/>
      <c r="T2508" s="14"/>
    </row>
    <row r="2509" spans="17:20" x14ac:dyDescent="0.2">
      <c r="Q2509" s="10"/>
      <c r="S2509" s="14"/>
      <c r="T2509" s="14"/>
    </row>
    <row r="2510" spans="17:20" x14ac:dyDescent="0.2">
      <c r="Q2510" s="10"/>
      <c r="S2510" s="14"/>
      <c r="T2510" s="14"/>
    </row>
    <row r="2511" spans="17:20" x14ac:dyDescent="0.2">
      <c r="Q2511" s="10"/>
      <c r="S2511" s="14"/>
      <c r="T2511" s="14"/>
    </row>
    <row r="2512" spans="17:20" x14ac:dyDescent="0.2">
      <c r="Q2512" s="10"/>
      <c r="S2512" s="14"/>
      <c r="T2512" s="14"/>
    </row>
    <row r="2513" spans="17:20" x14ac:dyDescent="0.2">
      <c r="Q2513" s="10"/>
      <c r="S2513" s="14"/>
      <c r="T2513" s="14"/>
    </row>
    <row r="2514" spans="17:20" x14ac:dyDescent="0.2">
      <c r="Q2514" s="10"/>
      <c r="S2514" s="14"/>
      <c r="T2514" s="14"/>
    </row>
    <row r="2515" spans="17:20" x14ac:dyDescent="0.2">
      <c r="Q2515" s="10"/>
      <c r="S2515" s="14"/>
      <c r="T2515" s="14"/>
    </row>
    <row r="2516" spans="17:20" x14ac:dyDescent="0.2">
      <c r="Q2516" s="10"/>
      <c r="S2516" s="14"/>
      <c r="T2516" s="14"/>
    </row>
    <row r="2517" spans="17:20" x14ac:dyDescent="0.2">
      <c r="Q2517" s="10"/>
      <c r="S2517" s="14"/>
      <c r="T2517" s="14"/>
    </row>
    <row r="2518" spans="17:20" x14ac:dyDescent="0.2">
      <c r="Q2518" s="10"/>
      <c r="S2518" s="14"/>
      <c r="T2518" s="14"/>
    </row>
    <row r="2519" spans="17:20" x14ac:dyDescent="0.2">
      <c r="Q2519" s="10"/>
      <c r="S2519" s="14"/>
      <c r="T2519" s="14"/>
    </row>
    <row r="2520" spans="17:20" x14ac:dyDescent="0.2">
      <c r="Q2520" s="10"/>
      <c r="S2520" s="14"/>
      <c r="T2520" s="14"/>
    </row>
    <row r="2521" spans="17:20" x14ac:dyDescent="0.2">
      <c r="Q2521" s="10"/>
      <c r="S2521" s="14"/>
      <c r="T2521" s="14"/>
    </row>
    <row r="2522" spans="17:20" x14ac:dyDescent="0.2">
      <c r="Q2522" s="10"/>
      <c r="S2522" s="14"/>
      <c r="T2522" s="14"/>
    </row>
    <row r="2523" spans="17:20" x14ac:dyDescent="0.2">
      <c r="Q2523" s="10"/>
      <c r="S2523" s="14"/>
      <c r="T2523" s="14"/>
    </row>
    <row r="2524" spans="17:20" x14ac:dyDescent="0.2">
      <c r="Q2524" s="10"/>
      <c r="S2524" s="14"/>
      <c r="T2524" s="14"/>
    </row>
    <row r="2525" spans="17:20" x14ac:dyDescent="0.2">
      <c r="Q2525" s="10"/>
      <c r="S2525" s="14"/>
      <c r="T2525" s="14"/>
    </row>
    <row r="2526" spans="17:20" x14ac:dyDescent="0.2">
      <c r="Q2526" s="10"/>
      <c r="S2526" s="14"/>
      <c r="T2526" s="14"/>
    </row>
    <row r="2527" spans="17:20" x14ac:dyDescent="0.2">
      <c r="Q2527" s="10"/>
      <c r="S2527" s="14"/>
      <c r="T2527" s="14"/>
    </row>
    <row r="2528" spans="17:20" x14ac:dyDescent="0.2">
      <c r="Q2528" s="10"/>
      <c r="S2528" s="14"/>
      <c r="T2528" s="14"/>
    </row>
    <row r="2529" spans="17:20" x14ac:dyDescent="0.2">
      <c r="Q2529" s="10"/>
      <c r="S2529" s="14"/>
      <c r="T2529" s="14"/>
    </row>
    <row r="2530" spans="17:20" x14ac:dyDescent="0.2">
      <c r="Q2530" s="10"/>
      <c r="S2530" s="14"/>
      <c r="T2530" s="14"/>
    </row>
    <row r="2531" spans="17:20" x14ac:dyDescent="0.2">
      <c r="Q2531" s="10"/>
      <c r="S2531" s="14"/>
      <c r="T2531" s="14"/>
    </row>
    <row r="2532" spans="17:20" x14ac:dyDescent="0.2">
      <c r="Q2532" s="10"/>
      <c r="S2532" s="14"/>
      <c r="T2532" s="14"/>
    </row>
    <row r="2533" spans="17:20" x14ac:dyDescent="0.2">
      <c r="Q2533" s="10"/>
      <c r="S2533" s="14"/>
      <c r="T2533" s="14"/>
    </row>
    <row r="2534" spans="17:20" x14ac:dyDescent="0.2">
      <c r="Q2534" s="10"/>
      <c r="S2534" s="14"/>
      <c r="T2534" s="14"/>
    </row>
    <row r="2535" spans="17:20" x14ac:dyDescent="0.2">
      <c r="Q2535" s="10"/>
      <c r="S2535" s="14"/>
      <c r="T2535" s="14"/>
    </row>
    <row r="2536" spans="17:20" x14ac:dyDescent="0.2">
      <c r="Q2536" s="10"/>
      <c r="S2536" s="14"/>
      <c r="T2536" s="14"/>
    </row>
    <row r="2537" spans="17:20" x14ac:dyDescent="0.2">
      <c r="Q2537" s="10"/>
      <c r="S2537" s="14"/>
      <c r="T2537" s="14"/>
    </row>
    <row r="2538" spans="17:20" x14ac:dyDescent="0.2">
      <c r="Q2538" s="10"/>
      <c r="S2538" s="14"/>
      <c r="T2538" s="14"/>
    </row>
    <row r="2539" spans="17:20" x14ac:dyDescent="0.2">
      <c r="Q2539" s="10"/>
      <c r="S2539" s="14"/>
      <c r="T2539" s="14"/>
    </row>
    <row r="2540" spans="17:20" x14ac:dyDescent="0.2">
      <c r="Q2540" s="10"/>
      <c r="S2540" s="14"/>
      <c r="T2540" s="14"/>
    </row>
    <row r="2541" spans="17:20" x14ac:dyDescent="0.2">
      <c r="Q2541" s="10"/>
      <c r="S2541" s="14"/>
      <c r="T2541" s="14"/>
    </row>
    <row r="2542" spans="17:20" x14ac:dyDescent="0.2">
      <c r="Q2542" s="10"/>
      <c r="S2542" s="14"/>
      <c r="T2542" s="14"/>
    </row>
    <row r="2543" spans="17:20" x14ac:dyDescent="0.2">
      <c r="Q2543" s="10"/>
      <c r="S2543" s="14"/>
      <c r="T2543" s="14"/>
    </row>
    <row r="2544" spans="17:20" x14ac:dyDescent="0.2">
      <c r="Q2544" s="10"/>
      <c r="S2544" s="14"/>
      <c r="T2544" s="14"/>
    </row>
    <row r="2545" spans="17:20" x14ac:dyDescent="0.2">
      <c r="Q2545" s="10"/>
      <c r="S2545" s="14"/>
      <c r="T2545" s="14"/>
    </row>
    <row r="2546" spans="17:20" x14ac:dyDescent="0.2">
      <c r="Q2546" s="10"/>
      <c r="S2546" s="14"/>
      <c r="T2546" s="14"/>
    </row>
    <row r="2547" spans="17:20" x14ac:dyDescent="0.2">
      <c r="Q2547" s="10"/>
      <c r="S2547" s="14"/>
      <c r="T2547" s="14"/>
    </row>
    <row r="2548" spans="17:20" x14ac:dyDescent="0.2">
      <c r="Q2548" s="10"/>
      <c r="S2548" s="14"/>
      <c r="T2548" s="14"/>
    </row>
    <row r="2549" spans="17:20" x14ac:dyDescent="0.2">
      <c r="Q2549" s="10"/>
      <c r="S2549" s="14"/>
      <c r="T2549" s="14"/>
    </row>
    <row r="2550" spans="17:20" x14ac:dyDescent="0.2">
      <c r="Q2550" s="10"/>
      <c r="S2550" s="14"/>
      <c r="T2550" s="14"/>
    </row>
    <row r="2551" spans="17:20" x14ac:dyDescent="0.2">
      <c r="Q2551" s="10"/>
      <c r="S2551" s="14"/>
      <c r="T2551" s="14"/>
    </row>
    <row r="2552" spans="17:20" x14ac:dyDescent="0.2">
      <c r="Q2552" s="10"/>
      <c r="S2552" s="14"/>
      <c r="T2552" s="14"/>
    </row>
    <row r="2553" spans="17:20" x14ac:dyDescent="0.2">
      <c r="Q2553" s="10"/>
      <c r="S2553" s="14"/>
      <c r="T2553" s="14"/>
    </row>
    <row r="2554" spans="17:20" x14ac:dyDescent="0.2">
      <c r="Q2554" s="10"/>
      <c r="S2554" s="14"/>
      <c r="T2554" s="14"/>
    </row>
    <row r="2555" spans="17:20" x14ac:dyDescent="0.2">
      <c r="Q2555" s="10"/>
      <c r="S2555" s="14"/>
      <c r="T2555" s="14"/>
    </row>
    <row r="2556" spans="17:20" x14ac:dyDescent="0.2">
      <c r="Q2556" s="10"/>
      <c r="S2556" s="14"/>
      <c r="T2556" s="14"/>
    </row>
    <row r="2557" spans="17:20" x14ac:dyDescent="0.2">
      <c r="Q2557" s="10"/>
      <c r="S2557" s="14"/>
      <c r="T2557" s="14"/>
    </row>
    <row r="2558" spans="17:20" x14ac:dyDescent="0.2">
      <c r="Q2558" s="10"/>
      <c r="S2558" s="14"/>
      <c r="T2558" s="14"/>
    </row>
    <row r="2559" spans="17:20" x14ac:dyDescent="0.2">
      <c r="Q2559" s="10"/>
      <c r="S2559" s="14"/>
      <c r="T2559" s="14"/>
    </row>
    <row r="2560" spans="17:20" x14ac:dyDescent="0.2">
      <c r="Q2560" s="10"/>
      <c r="S2560" s="14"/>
      <c r="T2560" s="14"/>
    </row>
    <row r="2561" spans="17:20" x14ac:dyDescent="0.2">
      <c r="Q2561" s="10"/>
      <c r="S2561" s="14"/>
      <c r="T2561" s="14"/>
    </row>
    <row r="2562" spans="17:20" x14ac:dyDescent="0.2">
      <c r="Q2562" s="10"/>
      <c r="S2562" s="14"/>
      <c r="T2562" s="14"/>
    </row>
    <row r="2563" spans="17:20" x14ac:dyDescent="0.2">
      <c r="Q2563" s="10"/>
      <c r="S2563" s="14"/>
      <c r="T2563" s="14"/>
    </row>
    <row r="2564" spans="17:20" x14ac:dyDescent="0.2">
      <c r="Q2564" s="10"/>
      <c r="S2564" s="14"/>
      <c r="T2564" s="14"/>
    </row>
    <row r="2565" spans="17:20" x14ac:dyDescent="0.2">
      <c r="Q2565" s="10"/>
      <c r="S2565" s="14"/>
      <c r="T2565" s="14"/>
    </row>
    <row r="2566" spans="17:20" x14ac:dyDescent="0.2">
      <c r="Q2566" s="10"/>
      <c r="S2566" s="14"/>
      <c r="T2566" s="14"/>
    </row>
    <row r="2567" spans="17:20" x14ac:dyDescent="0.2">
      <c r="Q2567" s="10"/>
      <c r="S2567" s="14"/>
      <c r="T2567" s="14"/>
    </row>
    <row r="2568" spans="17:20" x14ac:dyDescent="0.2">
      <c r="Q2568" s="10"/>
      <c r="S2568" s="14"/>
      <c r="T2568" s="14"/>
    </row>
    <row r="2569" spans="17:20" x14ac:dyDescent="0.2">
      <c r="Q2569" s="10"/>
      <c r="S2569" s="14"/>
      <c r="T2569" s="14"/>
    </row>
    <row r="2570" spans="17:20" x14ac:dyDescent="0.2">
      <c r="Q2570" s="10"/>
      <c r="S2570" s="14"/>
      <c r="T2570" s="14"/>
    </row>
    <row r="2571" spans="17:20" x14ac:dyDescent="0.2">
      <c r="Q2571" s="10"/>
      <c r="S2571" s="14"/>
      <c r="T2571" s="14"/>
    </row>
    <row r="2572" spans="17:20" x14ac:dyDescent="0.2">
      <c r="Q2572" s="10"/>
      <c r="S2572" s="14"/>
      <c r="T2572" s="14"/>
    </row>
    <row r="2573" spans="17:20" x14ac:dyDescent="0.2">
      <c r="Q2573" s="10"/>
      <c r="S2573" s="14"/>
      <c r="T2573" s="14"/>
    </row>
    <row r="2574" spans="17:20" x14ac:dyDescent="0.2">
      <c r="Q2574" s="10"/>
      <c r="S2574" s="14"/>
      <c r="T2574" s="14"/>
    </row>
    <row r="2575" spans="17:20" x14ac:dyDescent="0.2">
      <c r="Q2575" s="10"/>
      <c r="S2575" s="14"/>
      <c r="T2575" s="14"/>
    </row>
    <row r="2576" spans="17:20" x14ac:dyDescent="0.2">
      <c r="Q2576" s="10"/>
      <c r="S2576" s="14"/>
      <c r="T2576" s="14"/>
    </row>
    <row r="2577" spans="17:20" x14ac:dyDescent="0.2">
      <c r="Q2577" s="10"/>
      <c r="S2577" s="14"/>
      <c r="T2577" s="14"/>
    </row>
    <row r="2578" spans="17:20" x14ac:dyDescent="0.2">
      <c r="Q2578" s="10"/>
      <c r="S2578" s="14"/>
      <c r="T2578" s="14"/>
    </row>
    <row r="2579" spans="17:20" x14ac:dyDescent="0.2">
      <c r="Q2579" s="10"/>
      <c r="S2579" s="14"/>
      <c r="T2579" s="14"/>
    </row>
    <row r="2580" spans="17:20" x14ac:dyDescent="0.2">
      <c r="Q2580" s="10"/>
      <c r="S2580" s="14"/>
      <c r="T2580" s="14"/>
    </row>
    <row r="2581" spans="17:20" x14ac:dyDescent="0.2">
      <c r="Q2581" s="10"/>
      <c r="S2581" s="14"/>
      <c r="T2581" s="14"/>
    </row>
    <row r="2582" spans="17:20" x14ac:dyDescent="0.2">
      <c r="Q2582" s="10"/>
      <c r="S2582" s="14"/>
      <c r="T2582" s="14"/>
    </row>
    <row r="2583" spans="17:20" x14ac:dyDescent="0.2">
      <c r="Q2583" s="10"/>
      <c r="S2583" s="14"/>
      <c r="T2583" s="14"/>
    </row>
    <row r="2584" spans="17:20" x14ac:dyDescent="0.2">
      <c r="Q2584" s="10"/>
      <c r="S2584" s="14"/>
      <c r="T2584" s="14"/>
    </row>
    <row r="2585" spans="17:20" x14ac:dyDescent="0.2">
      <c r="Q2585" s="10"/>
      <c r="S2585" s="14"/>
      <c r="T2585" s="14"/>
    </row>
    <row r="2586" spans="17:20" x14ac:dyDescent="0.2">
      <c r="Q2586" s="10"/>
      <c r="S2586" s="14"/>
      <c r="T2586" s="14"/>
    </row>
    <row r="2587" spans="17:20" x14ac:dyDescent="0.2">
      <c r="Q2587" s="10"/>
      <c r="S2587" s="14"/>
      <c r="T2587" s="14"/>
    </row>
    <row r="2588" spans="17:20" x14ac:dyDescent="0.2">
      <c r="Q2588" s="10"/>
      <c r="S2588" s="14"/>
      <c r="T2588" s="14"/>
    </row>
    <row r="2589" spans="17:20" x14ac:dyDescent="0.2">
      <c r="Q2589" s="10"/>
      <c r="S2589" s="14"/>
      <c r="T2589" s="14"/>
    </row>
    <row r="2590" spans="17:20" x14ac:dyDescent="0.2">
      <c r="Q2590" s="10"/>
      <c r="S2590" s="14"/>
      <c r="T2590" s="14"/>
    </row>
    <row r="2591" spans="17:20" x14ac:dyDescent="0.2">
      <c r="Q2591" s="10"/>
      <c r="S2591" s="14"/>
      <c r="T2591" s="14"/>
    </row>
    <row r="2592" spans="17:20" x14ac:dyDescent="0.2">
      <c r="Q2592" s="10"/>
      <c r="S2592" s="14"/>
      <c r="T2592" s="14"/>
    </row>
    <row r="2593" spans="17:20" x14ac:dyDescent="0.2">
      <c r="Q2593" s="10"/>
      <c r="S2593" s="14"/>
      <c r="T2593" s="14"/>
    </row>
    <row r="2594" spans="17:20" x14ac:dyDescent="0.2">
      <c r="Q2594" s="10"/>
      <c r="S2594" s="14"/>
      <c r="T2594" s="14"/>
    </row>
    <row r="2595" spans="17:20" x14ac:dyDescent="0.2">
      <c r="Q2595" s="10"/>
      <c r="S2595" s="14"/>
      <c r="T2595" s="14"/>
    </row>
    <row r="2596" spans="17:20" x14ac:dyDescent="0.2">
      <c r="Q2596" s="10"/>
      <c r="S2596" s="14"/>
      <c r="T2596" s="14"/>
    </row>
    <row r="2597" spans="17:20" x14ac:dyDescent="0.2">
      <c r="Q2597" s="10"/>
      <c r="S2597" s="14"/>
      <c r="T2597" s="14"/>
    </row>
    <row r="2598" spans="17:20" x14ac:dyDescent="0.2">
      <c r="Q2598" s="10"/>
      <c r="S2598" s="14"/>
      <c r="T2598" s="14"/>
    </row>
    <row r="2599" spans="17:20" x14ac:dyDescent="0.2">
      <c r="Q2599" s="10"/>
      <c r="S2599" s="14"/>
      <c r="T2599" s="14"/>
    </row>
    <row r="2600" spans="17:20" x14ac:dyDescent="0.2">
      <c r="Q2600" s="10"/>
      <c r="S2600" s="14"/>
      <c r="T2600" s="14"/>
    </row>
    <row r="2601" spans="17:20" x14ac:dyDescent="0.2">
      <c r="Q2601" s="10"/>
      <c r="S2601" s="14"/>
      <c r="T2601" s="14"/>
    </row>
    <row r="2602" spans="17:20" x14ac:dyDescent="0.2">
      <c r="Q2602" s="10"/>
      <c r="S2602" s="14"/>
      <c r="T2602" s="14"/>
    </row>
    <row r="2603" spans="17:20" x14ac:dyDescent="0.2">
      <c r="Q2603" s="10"/>
      <c r="S2603" s="14"/>
      <c r="T2603" s="14"/>
    </row>
    <row r="2604" spans="17:20" x14ac:dyDescent="0.2">
      <c r="Q2604" s="10"/>
      <c r="S2604" s="14"/>
      <c r="T2604" s="14"/>
    </row>
    <row r="2605" spans="17:20" x14ac:dyDescent="0.2">
      <c r="Q2605" s="10"/>
      <c r="S2605" s="14"/>
      <c r="T2605" s="14"/>
    </row>
    <row r="2606" spans="17:20" x14ac:dyDescent="0.2">
      <c r="Q2606" s="10"/>
      <c r="S2606" s="14"/>
      <c r="T2606" s="14"/>
    </row>
    <row r="2607" spans="17:20" x14ac:dyDescent="0.2">
      <c r="Q2607" s="10"/>
      <c r="S2607" s="14"/>
      <c r="T2607" s="14"/>
    </row>
    <row r="2608" spans="17:20" x14ac:dyDescent="0.2">
      <c r="Q2608" s="10"/>
      <c r="S2608" s="14"/>
      <c r="T2608" s="14"/>
    </row>
    <row r="2609" spans="17:20" x14ac:dyDescent="0.2">
      <c r="Q2609" s="10"/>
      <c r="S2609" s="14"/>
      <c r="T2609" s="14"/>
    </row>
    <row r="2610" spans="17:20" x14ac:dyDescent="0.2">
      <c r="Q2610" s="10"/>
      <c r="S2610" s="14"/>
      <c r="T2610" s="14"/>
    </row>
    <row r="2611" spans="17:20" x14ac:dyDescent="0.2">
      <c r="Q2611" s="10"/>
      <c r="S2611" s="14"/>
      <c r="T2611" s="14"/>
    </row>
    <row r="2612" spans="17:20" x14ac:dyDescent="0.2">
      <c r="Q2612" s="10"/>
      <c r="S2612" s="14"/>
      <c r="T2612" s="14"/>
    </row>
    <row r="2613" spans="17:20" x14ac:dyDescent="0.2">
      <c r="Q2613" s="10"/>
      <c r="S2613" s="14"/>
      <c r="T2613" s="14"/>
    </row>
    <row r="2614" spans="17:20" x14ac:dyDescent="0.2">
      <c r="Q2614" s="10"/>
      <c r="S2614" s="14"/>
      <c r="T2614" s="14"/>
    </row>
    <row r="2615" spans="17:20" x14ac:dyDescent="0.2">
      <c r="Q2615" s="10"/>
      <c r="S2615" s="14"/>
      <c r="T2615" s="14"/>
    </row>
    <row r="2616" spans="17:20" x14ac:dyDescent="0.2">
      <c r="Q2616" s="10"/>
      <c r="S2616" s="14"/>
      <c r="T2616" s="14"/>
    </row>
    <row r="2617" spans="17:20" x14ac:dyDescent="0.2">
      <c r="Q2617" s="10"/>
      <c r="S2617" s="14"/>
      <c r="T2617" s="14"/>
    </row>
    <row r="2618" spans="17:20" x14ac:dyDescent="0.2">
      <c r="Q2618" s="10"/>
      <c r="S2618" s="14"/>
      <c r="T2618" s="14"/>
    </row>
    <row r="2619" spans="17:20" x14ac:dyDescent="0.2">
      <c r="Q2619" s="10"/>
      <c r="S2619" s="14"/>
      <c r="T2619" s="14"/>
    </row>
    <row r="2620" spans="17:20" x14ac:dyDescent="0.2">
      <c r="Q2620" s="10"/>
      <c r="S2620" s="14"/>
      <c r="T2620" s="14"/>
    </row>
    <row r="2621" spans="17:20" x14ac:dyDescent="0.2">
      <c r="Q2621" s="10"/>
      <c r="S2621" s="14"/>
      <c r="T2621" s="14"/>
    </row>
    <row r="2622" spans="17:20" x14ac:dyDescent="0.2">
      <c r="Q2622" s="10"/>
      <c r="S2622" s="14"/>
      <c r="T2622" s="14"/>
    </row>
    <row r="2623" spans="17:20" x14ac:dyDescent="0.2">
      <c r="Q2623" s="10"/>
      <c r="S2623" s="14"/>
      <c r="T2623" s="14"/>
    </row>
    <row r="2624" spans="17:20" x14ac:dyDescent="0.2">
      <c r="Q2624" s="10"/>
      <c r="S2624" s="14"/>
      <c r="T2624" s="14"/>
    </row>
    <row r="2625" spans="17:20" x14ac:dyDescent="0.2">
      <c r="Q2625" s="10"/>
      <c r="S2625" s="14"/>
      <c r="T2625" s="14"/>
    </row>
    <row r="2626" spans="17:20" x14ac:dyDescent="0.2">
      <c r="Q2626" s="10"/>
      <c r="S2626" s="14"/>
      <c r="T2626" s="14"/>
    </row>
    <row r="2627" spans="17:20" x14ac:dyDescent="0.2">
      <c r="Q2627" s="10"/>
      <c r="S2627" s="14"/>
      <c r="T2627" s="14"/>
    </row>
    <row r="2628" spans="17:20" x14ac:dyDescent="0.2">
      <c r="Q2628" s="10"/>
      <c r="S2628" s="14"/>
      <c r="T2628" s="14"/>
    </row>
    <row r="2629" spans="17:20" x14ac:dyDescent="0.2">
      <c r="Q2629" s="10"/>
      <c r="S2629" s="14"/>
      <c r="T2629" s="14"/>
    </row>
    <row r="2630" spans="17:20" x14ac:dyDescent="0.2">
      <c r="Q2630" s="10"/>
      <c r="S2630" s="14"/>
      <c r="T2630" s="14"/>
    </row>
    <row r="2631" spans="17:20" x14ac:dyDescent="0.2">
      <c r="Q2631" s="10"/>
      <c r="S2631" s="14"/>
      <c r="T2631" s="14"/>
    </row>
    <row r="2632" spans="17:20" x14ac:dyDescent="0.2">
      <c r="Q2632" s="10"/>
      <c r="S2632" s="14"/>
      <c r="T2632" s="14"/>
    </row>
    <row r="2633" spans="17:20" x14ac:dyDescent="0.2">
      <c r="Q2633" s="10"/>
      <c r="S2633" s="14"/>
      <c r="T2633" s="14"/>
    </row>
    <row r="2634" spans="17:20" x14ac:dyDescent="0.2">
      <c r="Q2634" s="10"/>
      <c r="S2634" s="14"/>
      <c r="T2634" s="14"/>
    </row>
    <row r="2635" spans="17:20" x14ac:dyDescent="0.2">
      <c r="Q2635" s="10"/>
      <c r="S2635" s="14"/>
      <c r="T2635" s="14"/>
    </row>
    <row r="2636" spans="17:20" x14ac:dyDescent="0.2">
      <c r="Q2636" s="10"/>
      <c r="S2636" s="14"/>
      <c r="T2636" s="14"/>
    </row>
    <row r="2637" spans="17:20" x14ac:dyDescent="0.2">
      <c r="Q2637" s="10"/>
      <c r="S2637" s="14"/>
      <c r="T2637" s="14"/>
    </row>
    <row r="2638" spans="17:20" x14ac:dyDescent="0.2">
      <c r="Q2638" s="10"/>
      <c r="S2638" s="14"/>
      <c r="T2638" s="14"/>
    </row>
    <row r="2639" spans="17:20" x14ac:dyDescent="0.2">
      <c r="Q2639" s="10"/>
      <c r="S2639" s="14"/>
      <c r="T2639" s="14"/>
    </row>
    <row r="2640" spans="17:20" x14ac:dyDescent="0.2">
      <c r="Q2640" s="10"/>
      <c r="S2640" s="14"/>
      <c r="T2640" s="14"/>
    </row>
    <row r="2641" spans="17:20" x14ac:dyDescent="0.2">
      <c r="Q2641" s="10"/>
      <c r="S2641" s="14"/>
      <c r="T2641" s="14"/>
    </row>
    <row r="2642" spans="17:20" x14ac:dyDescent="0.2">
      <c r="Q2642" s="10"/>
      <c r="S2642" s="14"/>
      <c r="T2642" s="14"/>
    </row>
    <row r="2643" spans="17:20" x14ac:dyDescent="0.2">
      <c r="Q2643" s="10"/>
      <c r="S2643" s="14"/>
      <c r="T2643" s="14"/>
    </row>
    <row r="2644" spans="17:20" x14ac:dyDescent="0.2">
      <c r="Q2644" s="10"/>
      <c r="S2644" s="14"/>
      <c r="T2644" s="14"/>
    </row>
    <row r="2645" spans="17:20" x14ac:dyDescent="0.2">
      <c r="Q2645" s="10"/>
      <c r="S2645" s="14"/>
      <c r="T2645" s="14"/>
    </row>
    <row r="2646" spans="17:20" x14ac:dyDescent="0.2">
      <c r="Q2646" s="10"/>
      <c r="S2646" s="14"/>
      <c r="T2646" s="14"/>
    </row>
    <row r="2647" spans="17:20" x14ac:dyDescent="0.2">
      <c r="Q2647" s="10"/>
      <c r="S2647" s="14"/>
      <c r="T2647" s="14"/>
    </row>
    <row r="2648" spans="17:20" x14ac:dyDescent="0.2">
      <c r="Q2648" s="10"/>
      <c r="S2648" s="14"/>
      <c r="T2648" s="14"/>
    </row>
    <row r="2649" spans="17:20" x14ac:dyDescent="0.2">
      <c r="Q2649" s="10"/>
      <c r="S2649" s="14"/>
      <c r="T2649" s="14"/>
    </row>
    <row r="2650" spans="17:20" x14ac:dyDescent="0.2">
      <c r="Q2650" s="10"/>
      <c r="S2650" s="14"/>
      <c r="T2650" s="14"/>
    </row>
    <row r="2651" spans="17:20" x14ac:dyDescent="0.2">
      <c r="Q2651" s="10"/>
      <c r="S2651" s="14"/>
      <c r="T2651" s="14"/>
    </row>
    <row r="2652" spans="17:20" x14ac:dyDescent="0.2">
      <c r="Q2652" s="10"/>
      <c r="S2652" s="14"/>
      <c r="T2652" s="14"/>
    </row>
    <row r="2653" spans="17:20" x14ac:dyDescent="0.2">
      <c r="Q2653" s="10"/>
      <c r="S2653" s="14"/>
      <c r="T2653" s="14"/>
    </row>
    <row r="2654" spans="17:20" x14ac:dyDescent="0.2">
      <c r="Q2654" s="10"/>
      <c r="S2654" s="14"/>
      <c r="T2654" s="14"/>
    </row>
    <row r="2655" spans="17:20" x14ac:dyDescent="0.2">
      <c r="Q2655" s="10"/>
      <c r="S2655" s="14"/>
      <c r="T2655" s="14"/>
    </row>
    <row r="2656" spans="17:20" x14ac:dyDescent="0.2">
      <c r="Q2656" s="10"/>
      <c r="S2656" s="14"/>
      <c r="T2656" s="14"/>
    </row>
    <row r="2657" spans="17:20" x14ac:dyDescent="0.2">
      <c r="Q2657" s="10"/>
      <c r="S2657" s="14"/>
      <c r="T2657" s="14"/>
    </row>
    <row r="2658" spans="17:20" x14ac:dyDescent="0.2">
      <c r="Q2658" s="10"/>
      <c r="S2658" s="14"/>
      <c r="T2658" s="14"/>
    </row>
    <row r="2659" spans="17:20" x14ac:dyDescent="0.2">
      <c r="Q2659" s="10"/>
      <c r="S2659" s="14"/>
      <c r="T2659" s="14"/>
    </row>
    <row r="2660" spans="17:20" x14ac:dyDescent="0.2">
      <c r="Q2660" s="10"/>
      <c r="S2660" s="14"/>
      <c r="T2660" s="14"/>
    </row>
    <row r="2661" spans="17:20" x14ac:dyDescent="0.2">
      <c r="Q2661" s="10"/>
      <c r="S2661" s="14"/>
      <c r="T2661" s="14"/>
    </row>
    <row r="2662" spans="17:20" x14ac:dyDescent="0.2">
      <c r="Q2662" s="10"/>
      <c r="S2662" s="14"/>
      <c r="T2662" s="14"/>
    </row>
    <row r="2663" spans="17:20" x14ac:dyDescent="0.2">
      <c r="Q2663" s="10"/>
      <c r="S2663" s="14"/>
      <c r="T2663" s="14"/>
    </row>
    <row r="2664" spans="17:20" x14ac:dyDescent="0.2">
      <c r="Q2664" s="10"/>
      <c r="S2664" s="14"/>
      <c r="T2664" s="14"/>
    </row>
    <row r="2665" spans="17:20" x14ac:dyDescent="0.2">
      <c r="Q2665" s="10"/>
      <c r="S2665" s="14"/>
      <c r="T2665" s="14"/>
    </row>
    <row r="2666" spans="17:20" x14ac:dyDescent="0.2">
      <c r="Q2666" s="10"/>
      <c r="S2666" s="14"/>
      <c r="T2666" s="14"/>
    </row>
    <row r="2667" spans="17:20" x14ac:dyDescent="0.2">
      <c r="Q2667" s="10"/>
      <c r="S2667" s="14"/>
      <c r="T2667" s="14"/>
    </row>
    <row r="2668" spans="17:20" x14ac:dyDescent="0.2">
      <c r="Q2668" s="10"/>
      <c r="S2668" s="14"/>
      <c r="T2668" s="14"/>
    </row>
    <row r="2669" spans="17:20" x14ac:dyDescent="0.2">
      <c r="Q2669" s="10"/>
      <c r="S2669" s="14"/>
      <c r="T2669" s="14"/>
    </row>
    <row r="2670" spans="17:20" x14ac:dyDescent="0.2">
      <c r="Q2670" s="10"/>
      <c r="S2670" s="14"/>
      <c r="T2670" s="14"/>
    </row>
    <row r="2671" spans="17:20" x14ac:dyDescent="0.2">
      <c r="Q2671" s="10"/>
      <c r="S2671" s="14"/>
      <c r="T2671" s="14"/>
    </row>
    <row r="2672" spans="17:20" x14ac:dyDescent="0.2">
      <c r="Q2672" s="10"/>
      <c r="S2672" s="14"/>
      <c r="T2672" s="14"/>
    </row>
    <row r="2673" spans="17:20" x14ac:dyDescent="0.2">
      <c r="Q2673" s="10"/>
      <c r="S2673" s="14"/>
      <c r="T2673" s="14"/>
    </row>
    <row r="2674" spans="17:20" x14ac:dyDescent="0.2">
      <c r="Q2674" s="10"/>
      <c r="S2674" s="14"/>
      <c r="T2674" s="14"/>
    </row>
    <row r="2675" spans="17:20" x14ac:dyDescent="0.2">
      <c r="Q2675" s="10"/>
      <c r="S2675" s="14"/>
      <c r="T2675" s="14"/>
    </row>
    <row r="2676" spans="17:20" x14ac:dyDescent="0.2">
      <c r="Q2676" s="10"/>
      <c r="S2676" s="14"/>
      <c r="T2676" s="14"/>
    </row>
    <row r="2677" spans="17:20" x14ac:dyDescent="0.2">
      <c r="Q2677" s="10"/>
      <c r="S2677" s="14"/>
      <c r="T2677" s="14"/>
    </row>
    <row r="2678" spans="17:20" x14ac:dyDescent="0.2">
      <c r="Q2678" s="10"/>
      <c r="S2678" s="14"/>
      <c r="T2678" s="14"/>
    </row>
    <row r="2679" spans="17:20" x14ac:dyDescent="0.2">
      <c r="Q2679" s="10"/>
      <c r="S2679" s="14"/>
      <c r="T2679" s="14"/>
    </row>
    <row r="2680" spans="17:20" x14ac:dyDescent="0.2">
      <c r="Q2680" s="10"/>
      <c r="S2680" s="14"/>
      <c r="T2680" s="14"/>
    </row>
    <row r="2681" spans="17:20" x14ac:dyDescent="0.2">
      <c r="Q2681" s="10"/>
      <c r="S2681" s="14"/>
      <c r="T2681" s="14"/>
    </row>
    <row r="2682" spans="17:20" x14ac:dyDescent="0.2">
      <c r="Q2682" s="10"/>
      <c r="S2682" s="14"/>
      <c r="T2682" s="14"/>
    </row>
    <row r="2683" spans="17:20" x14ac:dyDescent="0.2">
      <c r="Q2683" s="10"/>
      <c r="S2683" s="14"/>
      <c r="T2683" s="14"/>
    </row>
    <row r="2684" spans="17:20" x14ac:dyDescent="0.2">
      <c r="Q2684" s="10"/>
      <c r="S2684" s="14"/>
      <c r="T2684" s="14"/>
    </row>
    <row r="2685" spans="17:20" x14ac:dyDescent="0.2">
      <c r="Q2685" s="10"/>
      <c r="S2685" s="14"/>
      <c r="T2685" s="14"/>
    </row>
    <row r="2686" spans="17:20" x14ac:dyDescent="0.2">
      <c r="Q2686" s="10"/>
      <c r="S2686" s="14"/>
      <c r="T2686" s="14"/>
    </row>
    <row r="2687" spans="17:20" x14ac:dyDescent="0.2">
      <c r="Q2687" s="10"/>
      <c r="S2687" s="14"/>
      <c r="T2687" s="14"/>
    </row>
    <row r="2688" spans="17:20" x14ac:dyDescent="0.2">
      <c r="Q2688" s="10"/>
      <c r="S2688" s="14"/>
      <c r="T2688" s="14"/>
    </row>
    <row r="2689" spans="17:20" x14ac:dyDescent="0.2">
      <c r="Q2689" s="10"/>
      <c r="S2689" s="14"/>
      <c r="T2689" s="14"/>
    </row>
    <row r="2690" spans="17:20" x14ac:dyDescent="0.2">
      <c r="Q2690" s="10"/>
      <c r="S2690" s="14"/>
      <c r="T2690" s="14"/>
    </row>
    <row r="2691" spans="17:20" x14ac:dyDescent="0.2">
      <c r="Q2691" s="10"/>
      <c r="S2691" s="14"/>
      <c r="T2691" s="14"/>
    </row>
    <row r="2692" spans="17:20" x14ac:dyDescent="0.2">
      <c r="Q2692" s="10"/>
      <c r="S2692" s="14"/>
      <c r="T2692" s="14"/>
    </row>
    <row r="2693" spans="17:20" x14ac:dyDescent="0.2">
      <c r="Q2693" s="10"/>
      <c r="S2693" s="14"/>
      <c r="T2693" s="14"/>
    </row>
    <row r="2694" spans="17:20" x14ac:dyDescent="0.2">
      <c r="Q2694" s="10"/>
      <c r="S2694" s="14"/>
      <c r="T2694" s="14"/>
    </row>
    <row r="2695" spans="17:20" x14ac:dyDescent="0.2">
      <c r="Q2695" s="10"/>
      <c r="S2695" s="14"/>
      <c r="T2695" s="14"/>
    </row>
    <row r="2696" spans="17:20" x14ac:dyDescent="0.2">
      <c r="Q2696" s="10"/>
      <c r="S2696" s="14"/>
      <c r="T2696" s="14"/>
    </row>
    <row r="2697" spans="17:20" x14ac:dyDescent="0.2">
      <c r="Q2697" s="10"/>
      <c r="S2697" s="14"/>
      <c r="T2697" s="14"/>
    </row>
    <row r="2698" spans="17:20" x14ac:dyDescent="0.2">
      <c r="Q2698" s="10"/>
      <c r="S2698" s="14"/>
      <c r="T2698" s="14"/>
    </row>
    <row r="2699" spans="17:20" x14ac:dyDescent="0.2">
      <c r="Q2699" s="10"/>
      <c r="S2699" s="14"/>
      <c r="T2699" s="14"/>
    </row>
    <row r="2700" spans="17:20" x14ac:dyDescent="0.2">
      <c r="Q2700" s="10"/>
      <c r="S2700" s="14"/>
      <c r="T2700" s="14"/>
    </row>
    <row r="2701" spans="17:20" x14ac:dyDescent="0.2">
      <c r="Q2701" s="10"/>
      <c r="S2701" s="14"/>
      <c r="T2701" s="14"/>
    </row>
    <row r="2702" spans="17:20" x14ac:dyDescent="0.2">
      <c r="Q2702" s="10"/>
      <c r="S2702" s="14"/>
      <c r="T2702" s="14"/>
    </row>
    <row r="2703" spans="17:20" x14ac:dyDescent="0.2">
      <c r="Q2703" s="10"/>
      <c r="S2703" s="14"/>
      <c r="T2703" s="14"/>
    </row>
    <row r="2704" spans="17:20" x14ac:dyDescent="0.2">
      <c r="Q2704" s="10"/>
      <c r="S2704" s="14"/>
      <c r="T2704" s="14"/>
    </row>
    <row r="2705" spans="17:20" x14ac:dyDescent="0.2">
      <c r="Q2705" s="10"/>
      <c r="S2705" s="14"/>
      <c r="T2705" s="14"/>
    </row>
    <row r="2706" spans="17:20" x14ac:dyDescent="0.2">
      <c r="Q2706" s="10"/>
      <c r="S2706" s="14"/>
      <c r="T2706" s="14"/>
    </row>
    <row r="2707" spans="17:20" x14ac:dyDescent="0.2">
      <c r="Q2707" s="10"/>
      <c r="S2707" s="14"/>
      <c r="T2707" s="14"/>
    </row>
    <row r="2708" spans="17:20" x14ac:dyDescent="0.2">
      <c r="Q2708" s="10"/>
      <c r="S2708" s="14"/>
      <c r="T2708" s="14"/>
    </row>
    <row r="2709" spans="17:20" x14ac:dyDescent="0.2">
      <c r="Q2709" s="10"/>
      <c r="S2709" s="14"/>
      <c r="T2709" s="14"/>
    </row>
    <row r="2710" spans="17:20" x14ac:dyDescent="0.2">
      <c r="Q2710" s="10"/>
      <c r="S2710" s="14"/>
      <c r="T2710" s="14"/>
    </row>
    <row r="2711" spans="17:20" x14ac:dyDescent="0.2">
      <c r="Q2711" s="10"/>
      <c r="S2711" s="14"/>
      <c r="T2711" s="14"/>
    </row>
    <row r="2712" spans="17:20" x14ac:dyDescent="0.2">
      <c r="Q2712" s="10"/>
      <c r="S2712" s="14"/>
      <c r="T2712" s="14"/>
    </row>
    <row r="2713" spans="17:20" x14ac:dyDescent="0.2">
      <c r="Q2713" s="10"/>
      <c r="S2713" s="14"/>
      <c r="T2713" s="14"/>
    </row>
    <row r="2714" spans="17:20" x14ac:dyDescent="0.2">
      <c r="Q2714" s="10"/>
      <c r="S2714" s="14"/>
      <c r="T2714" s="14"/>
    </row>
    <row r="2715" spans="17:20" x14ac:dyDescent="0.2">
      <c r="Q2715" s="10"/>
      <c r="S2715" s="14"/>
      <c r="T2715" s="14"/>
    </row>
    <row r="2716" spans="17:20" x14ac:dyDescent="0.2">
      <c r="Q2716" s="10"/>
      <c r="S2716" s="14"/>
      <c r="T2716" s="14"/>
    </row>
    <row r="2717" spans="17:20" x14ac:dyDescent="0.2">
      <c r="Q2717" s="10"/>
      <c r="S2717" s="14"/>
      <c r="T2717" s="14"/>
    </row>
    <row r="2718" spans="17:20" x14ac:dyDescent="0.2">
      <c r="Q2718" s="10"/>
      <c r="S2718" s="14"/>
      <c r="T2718" s="14"/>
    </row>
    <row r="2719" spans="17:20" x14ac:dyDescent="0.2">
      <c r="Q2719" s="10"/>
      <c r="S2719" s="14"/>
      <c r="T2719" s="14"/>
    </row>
    <row r="2720" spans="17:20" x14ac:dyDescent="0.2">
      <c r="Q2720" s="10"/>
      <c r="S2720" s="14"/>
      <c r="T2720" s="14"/>
    </row>
    <row r="2721" spans="17:20" x14ac:dyDescent="0.2">
      <c r="Q2721" s="10"/>
      <c r="S2721" s="14"/>
      <c r="T2721" s="14"/>
    </row>
    <row r="2722" spans="17:20" x14ac:dyDescent="0.2">
      <c r="Q2722" s="10"/>
      <c r="S2722" s="14"/>
      <c r="T2722" s="14"/>
    </row>
    <row r="2723" spans="17:20" x14ac:dyDescent="0.2">
      <c r="Q2723" s="10"/>
      <c r="S2723" s="14"/>
      <c r="T2723" s="14"/>
    </row>
    <row r="2724" spans="17:20" x14ac:dyDescent="0.2">
      <c r="Q2724" s="10"/>
      <c r="S2724" s="14"/>
      <c r="T2724" s="14"/>
    </row>
    <row r="2725" spans="17:20" x14ac:dyDescent="0.2">
      <c r="Q2725" s="10"/>
      <c r="S2725" s="14"/>
      <c r="T2725" s="14"/>
    </row>
    <row r="2726" spans="17:20" x14ac:dyDescent="0.2">
      <c r="Q2726" s="10"/>
      <c r="S2726" s="14"/>
      <c r="T2726" s="14"/>
    </row>
    <row r="2727" spans="17:20" x14ac:dyDescent="0.2">
      <c r="Q2727" s="10"/>
      <c r="S2727" s="14"/>
      <c r="T2727" s="14"/>
    </row>
    <row r="2728" spans="17:20" x14ac:dyDescent="0.2">
      <c r="Q2728" s="10"/>
      <c r="S2728" s="14"/>
      <c r="T2728" s="14"/>
    </row>
    <row r="2729" spans="17:20" x14ac:dyDescent="0.2">
      <c r="Q2729" s="10"/>
      <c r="S2729" s="14"/>
      <c r="T2729" s="14"/>
    </row>
    <row r="2730" spans="17:20" x14ac:dyDescent="0.2">
      <c r="Q2730" s="10"/>
      <c r="S2730" s="14"/>
      <c r="T2730" s="14"/>
    </row>
    <row r="2731" spans="17:20" x14ac:dyDescent="0.2">
      <c r="Q2731" s="10"/>
      <c r="S2731" s="14"/>
      <c r="T2731" s="14"/>
    </row>
    <row r="2732" spans="17:20" x14ac:dyDescent="0.2">
      <c r="Q2732" s="10"/>
      <c r="S2732" s="14"/>
      <c r="T2732" s="14"/>
    </row>
    <row r="2733" spans="17:20" x14ac:dyDescent="0.2">
      <c r="Q2733" s="10"/>
      <c r="S2733" s="14"/>
      <c r="T2733" s="14"/>
    </row>
    <row r="2734" spans="17:20" x14ac:dyDescent="0.2">
      <c r="Q2734" s="10"/>
      <c r="S2734" s="14"/>
      <c r="T2734" s="14"/>
    </row>
    <row r="2735" spans="17:20" x14ac:dyDescent="0.2">
      <c r="Q2735" s="10"/>
      <c r="S2735" s="14"/>
      <c r="T2735" s="14"/>
    </row>
    <row r="2736" spans="17:20" x14ac:dyDescent="0.2">
      <c r="Q2736" s="10"/>
      <c r="S2736" s="14"/>
      <c r="T2736" s="14"/>
    </row>
    <row r="2737" spans="17:20" x14ac:dyDescent="0.2">
      <c r="Q2737" s="10"/>
      <c r="S2737" s="14"/>
      <c r="T2737" s="14"/>
    </row>
    <row r="2738" spans="17:20" x14ac:dyDescent="0.2">
      <c r="Q2738" s="10"/>
      <c r="S2738" s="14"/>
      <c r="T2738" s="14"/>
    </row>
    <row r="2739" spans="17:20" x14ac:dyDescent="0.2">
      <c r="Q2739" s="10"/>
      <c r="S2739" s="14"/>
      <c r="T2739" s="14"/>
    </row>
    <row r="2740" spans="17:20" x14ac:dyDescent="0.2">
      <c r="Q2740" s="10"/>
      <c r="S2740" s="14"/>
      <c r="T2740" s="14"/>
    </row>
    <row r="2741" spans="17:20" x14ac:dyDescent="0.2">
      <c r="Q2741" s="10"/>
      <c r="S2741" s="14"/>
      <c r="T2741" s="14"/>
    </row>
    <row r="2742" spans="17:20" x14ac:dyDescent="0.2">
      <c r="Q2742" s="10"/>
      <c r="S2742" s="14"/>
      <c r="T2742" s="14"/>
    </row>
    <row r="2743" spans="17:20" x14ac:dyDescent="0.2">
      <c r="Q2743" s="10"/>
      <c r="S2743" s="14"/>
      <c r="T2743" s="14"/>
    </row>
    <row r="2744" spans="17:20" x14ac:dyDescent="0.2">
      <c r="Q2744" s="10"/>
      <c r="S2744" s="14"/>
      <c r="T2744" s="14"/>
    </row>
    <row r="2745" spans="17:20" x14ac:dyDescent="0.2">
      <c r="Q2745" s="10"/>
      <c r="S2745" s="14"/>
      <c r="T2745" s="14"/>
    </row>
    <row r="2746" spans="17:20" x14ac:dyDescent="0.2">
      <c r="Q2746" s="10"/>
      <c r="S2746" s="14"/>
      <c r="T2746" s="14"/>
    </row>
    <row r="2747" spans="17:20" x14ac:dyDescent="0.2">
      <c r="Q2747" s="10"/>
      <c r="S2747" s="14"/>
      <c r="T2747" s="14"/>
    </row>
    <row r="2748" spans="17:20" x14ac:dyDescent="0.2">
      <c r="Q2748" s="10"/>
      <c r="S2748" s="14"/>
      <c r="T2748" s="14"/>
    </row>
    <row r="2749" spans="17:20" x14ac:dyDescent="0.2">
      <c r="Q2749" s="10"/>
      <c r="S2749" s="14"/>
      <c r="T2749" s="14"/>
    </row>
    <row r="2750" spans="17:20" x14ac:dyDescent="0.2">
      <c r="Q2750" s="10"/>
      <c r="S2750" s="14"/>
      <c r="T2750" s="14"/>
    </row>
    <row r="2751" spans="17:20" x14ac:dyDescent="0.2">
      <c r="Q2751" s="10"/>
      <c r="S2751" s="14"/>
      <c r="T2751" s="14"/>
    </row>
    <row r="2752" spans="17:20" x14ac:dyDescent="0.2">
      <c r="Q2752" s="10"/>
      <c r="S2752" s="14"/>
      <c r="T2752" s="14"/>
    </row>
    <row r="2753" spans="17:20" x14ac:dyDescent="0.2">
      <c r="Q2753" s="10"/>
      <c r="S2753" s="14"/>
      <c r="T2753" s="14"/>
    </row>
    <row r="2754" spans="17:20" x14ac:dyDescent="0.2">
      <c r="Q2754" s="10"/>
      <c r="S2754" s="14"/>
      <c r="T2754" s="14"/>
    </row>
    <row r="2755" spans="17:20" x14ac:dyDescent="0.2">
      <c r="Q2755" s="10"/>
      <c r="S2755" s="14"/>
      <c r="T2755" s="14"/>
    </row>
    <row r="2756" spans="17:20" x14ac:dyDescent="0.2">
      <c r="Q2756" s="10"/>
      <c r="S2756" s="14"/>
      <c r="T2756" s="14"/>
    </row>
    <row r="2757" spans="17:20" x14ac:dyDescent="0.2">
      <c r="Q2757" s="10"/>
      <c r="S2757" s="14"/>
      <c r="T2757" s="14"/>
    </row>
    <row r="2758" spans="17:20" x14ac:dyDescent="0.2">
      <c r="Q2758" s="10"/>
      <c r="S2758" s="14"/>
      <c r="T2758" s="14"/>
    </row>
    <row r="2759" spans="17:20" x14ac:dyDescent="0.2">
      <c r="Q2759" s="10"/>
      <c r="S2759" s="14"/>
      <c r="T2759" s="14"/>
    </row>
    <row r="2760" spans="17:20" x14ac:dyDescent="0.2">
      <c r="Q2760" s="10"/>
      <c r="S2760" s="14"/>
      <c r="T2760" s="14"/>
    </row>
    <row r="2761" spans="17:20" x14ac:dyDescent="0.2">
      <c r="Q2761" s="10"/>
      <c r="S2761" s="14"/>
      <c r="T2761" s="14"/>
    </row>
    <row r="2762" spans="17:20" x14ac:dyDescent="0.2">
      <c r="Q2762" s="10"/>
      <c r="S2762" s="14"/>
      <c r="T2762" s="14"/>
    </row>
    <row r="2763" spans="17:20" x14ac:dyDescent="0.2">
      <c r="Q2763" s="10"/>
      <c r="S2763" s="14"/>
      <c r="T2763" s="14"/>
    </row>
    <row r="2764" spans="17:20" x14ac:dyDescent="0.2">
      <c r="Q2764" s="10"/>
      <c r="S2764" s="14"/>
      <c r="T2764" s="14"/>
    </row>
    <row r="2765" spans="17:20" x14ac:dyDescent="0.2">
      <c r="Q2765" s="10"/>
      <c r="S2765" s="14"/>
      <c r="T2765" s="14"/>
    </row>
    <row r="2766" spans="17:20" x14ac:dyDescent="0.2">
      <c r="Q2766" s="10"/>
      <c r="S2766" s="14"/>
      <c r="T2766" s="14"/>
    </row>
    <row r="2767" spans="17:20" x14ac:dyDescent="0.2">
      <c r="Q2767" s="10"/>
      <c r="S2767" s="14"/>
      <c r="T2767" s="14"/>
    </row>
    <row r="2768" spans="17:20" x14ac:dyDescent="0.2">
      <c r="Q2768" s="10"/>
      <c r="S2768" s="14"/>
      <c r="T2768" s="14"/>
    </row>
    <row r="2769" spans="17:20" x14ac:dyDescent="0.2">
      <c r="Q2769" s="10"/>
      <c r="S2769" s="14"/>
      <c r="T2769" s="14"/>
    </row>
    <row r="2770" spans="17:20" x14ac:dyDescent="0.2">
      <c r="Q2770" s="10"/>
      <c r="S2770" s="14"/>
      <c r="T2770" s="14"/>
    </row>
    <row r="2771" spans="17:20" x14ac:dyDescent="0.2">
      <c r="Q2771" s="10"/>
      <c r="S2771" s="14"/>
      <c r="T2771" s="14"/>
    </row>
    <row r="2772" spans="17:20" x14ac:dyDescent="0.2">
      <c r="Q2772" s="10"/>
      <c r="S2772" s="14"/>
      <c r="T2772" s="14"/>
    </row>
    <row r="2773" spans="17:20" x14ac:dyDescent="0.2">
      <c r="Q2773" s="10"/>
      <c r="S2773" s="14"/>
      <c r="T2773" s="14"/>
    </row>
    <row r="2774" spans="17:20" x14ac:dyDescent="0.2">
      <c r="Q2774" s="10"/>
      <c r="S2774" s="14"/>
      <c r="T2774" s="14"/>
    </row>
    <row r="2775" spans="17:20" x14ac:dyDescent="0.2">
      <c r="Q2775" s="10"/>
      <c r="S2775" s="14"/>
      <c r="T2775" s="14"/>
    </row>
    <row r="2776" spans="17:20" x14ac:dyDescent="0.2">
      <c r="Q2776" s="10"/>
      <c r="S2776" s="14"/>
      <c r="T2776" s="14"/>
    </row>
    <row r="2777" spans="17:20" x14ac:dyDescent="0.2">
      <c r="Q2777" s="10"/>
      <c r="S2777" s="14"/>
      <c r="T2777" s="14"/>
    </row>
    <row r="2778" spans="17:20" x14ac:dyDescent="0.2">
      <c r="Q2778" s="10"/>
      <c r="S2778" s="14"/>
      <c r="T2778" s="14"/>
    </row>
    <row r="2779" spans="17:20" x14ac:dyDescent="0.2">
      <c r="Q2779" s="10"/>
      <c r="S2779" s="14"/>
      <c r="T2779" s="14"/>
    </row>
    <row r="2780" spans="17:20" x14ac:dyDescent="0.2">
      <c r="Q2780" s="10"/>
      <c r="S2780" s="14"/>
      <c r="T2780" s="14"/>
    </row>
    <row r="2781" spans="17:20" x14ac:dyDescent="0.2">
      <c r="Q2781" s="10"/>
      <c r="S2781" s="14"/>
      <c r="T2781" s="14"/>
    </row>
    <row r="2782" spans="17:20" x14ac:dyDescent="0.2">
      <c r="Q2782" s="10"/>
      <c r="S2782" s="14"/>
      <c r="T2782" s="14"/>
    </row>
    <row r="2783" spans="17:20" x14ac:dyDescent="0.2">
      <c r="Q2783" s="10"/>
      <c r="S2783" s="14"/>
      <c r="T2783" s="14"/>
    </row>
    <row r="2784" spans="17:20" x14ac:dyDescent="0.2">
      <c r="Q2784" s="10"/>
      <c r="S2784" s="14"/>
      <c r="T2784" s="14"/>
    </row>
    <row r="2785" spans="17:20" x14ac:dyDescent="0.2">
      <c r="Q2785" s="10"/>
      <c r="S2785" s="14"/>
      <c r="T2785" s="14"/>
    </row>
    <row r="2786" spans="17:20" x14ac:dyDescent="0.2">
      <c r="Q2786" s="10"/>
      <c r="S2786" s="14"/>
      <c r="T2786" s="14"/>
    </row>
    <row r="2787" spans="17:20" x14ac:dyDescent="0.2">
      <c r="Q2787" s="10"/>
      <c r="S2787" s="14"/>
      <c r="T2787" s="14"/>
    </row>
    <row r="2788" spans="17:20" x14ac:dyDescent="0.2">
      <c r="Q2788" s="10"/>
      <c r="S2788" s="14"/>
      <c r="T2788" s="14"/>
    </row>
    <row r="2789" spans="17:20" x14ac:dyDescent="0.2">
      <c r="Q2789" s="10"/>
      <c r="S2789" s="14"/>
      <c r="T2789" s="14"/>
    </row>
    <row r="2790" spans="17:20" x14ac:dyDescent="0.2">
      <c r="Q2790" s="10"/>
      <c r="S2790" s="14"/>
      <c r="T2790" s="14"/>
    </row>
    <row r="2791" spans="17:20" x14ac:dyDescent="0.2">
      <c r="Q2791" s="10"/>
      <c r="S2791" s="14"/>
      <c r="T2791" s="14"/>
    </row>
    <row r="2792" spans="17:20" x14ac:dyDescent="0.2">
      <c r="Q2792" s="10"/>
      <c r="S2792" s="14"/>
      <c r="T2792" s="14"/>
    </row>
    <row r="2793" spans="17:20" x14ac:dyDescent="0.2">
      <c r="Q2793" s="10"/>
      <c r="S2793" s="14"/>
      <c r="T2793" s="14"/>
    </row>
    <row r="2794" spans="17:20" x14ac:dyDescent="0.2">
      <c r="Q2794" s="10"/>
      <c r="S2794" s="14"/>
      <c r="T2794" s="14"/>
    </row>
    <row r="2795" spans="17:20" x14ac:dyDescent="0.2">
      <c r="Q2795" s="10"/>
      <c r="S2795" s="14"/>
      <c r="T2795" s="14"/>
    </row>
    <row r="2796" spans="17:20" x14ac:dyDescent="0.2">
      <c r="Q2796" s="10"/>
      <c r="S2796" s="14"/>
      <c r="T2796" s="14"/>
    </row>
    <row r="2797" spans="17:20" x14ac:dyDescent="0.2">
      <c r="Q2797" s="10"/>
      <c r="S2797" s="14"/>
      <c r="T2797" s="14"/>
    </row>
    <row r="2798" spans="17:20" x14ac:dyDescent="0.2">
      <c r="Q2798" s="10"/>
      <c r="S2798" s="14"/>
      <c r="T2798" s="14"/>
    </row>
    <row r="2799" spans="17:20" x14ac:dyDescent="0.2">
      <c r="Q2799" s="10"/>
      <c r="S2799" s="14"/>
      <c r="T2799" s="14"/>
    </row>
    <row r="2800" spans="17:20" x14ac:dyDescent="0.2">
      <c r="Q2800" s="10"/>
      <c r="S2800" s="14"/>
      <c r="T2800" s="14"/>
    </row>
    <row r="2801" spans="17:20" x14ac:dyDescent="0.2">
      <c r="Q2801" s="10"/>
      <c r="S2801" s="14"/>
      <c r="T2801" s="14"/>
    </row>
    <row r="2802" spans="17:20" x14ac:dyDescent="0.2">
      <c r="Q2802" s="10"/>
      <c r="S2802" s="14"/>
      <c r="T2802" s="14"/>
    </row>
    <row r="2803" spans="17:20" x14ac:dyDescent="0.2">
      <c r="Q2803" s="10"/>
      <c r="S2803" s="14"/>
      <c r="T2803" s="14"/>
    </row>
    <row r="2804" spans="17:20" x14ac:dyDescent="0.2">
      <c r="Q2804" s="10"/>
      <c r="S2804" s="14"/>
      <c r="T2804" s="14"/>
    </row>
    <row r="2805" spans="17:20" x14ac:dyDescent="0.2">
      <c r="Q2805" s="10"/>
      <c r="S2805" s="14"/>
      <c r="T2805" s="14"/>
    </row>
    <row r="2806" spans="17:20" x14ac:dyDescent="0.2">
      <c r="Q2806" s="10"/>
      <c r="S2806" s="14"/>
      <c r="T2806" s="14"/>
    </row>
    <row r="2807" spans="17:20" x14ac:dyDescent="0.2">
      <c r="Q2807" s="10"/>
      <c r="S2807" s="14"/>
      <c r="T2807" s="14"/>
    </row>
    <row r="2808" spans="17:20" x14ac:dyDescent="0.2">
      <c r="Q2808" s="10"/>
      <c r="S2808" s="14"/>
      <c r="T2808" s="14"/>
    </row>
    <row r="2809" spans="17:20" x14ac:dyDescent="0.2">
      <c r="Q2809" s="10"/>
      <c r="S2809" s="14"/>
      <c r="T2809" s="14"/>
    </row>
    <row r="2810" spans="17:20" x14ac:dyDescent="0.2">
      <c r="Q2810" s="10"/>
      <c r="S2810" s="14"/>
      <c r="T2810" s="14"/>
    </row>
    <row r="2811" spans="17:20" x14ac:dyDescent="0.2">
      <c r="Q2811" s="10"/>
      <c r="S2811" s="14"/>
      <c r="T2811" s="14"/>
    </row>
    <row r="2812" spans="17:20" x14ac:dyDescent="0.2">
      <c r="Q2812" s="10"/>
      <c r="S2812" s="14"/>
      <c r="T2812" s="14"/>
    </row>
    <row r="2813" spans="17:20" x14ac:dyDescent="0.2">
      <c r="Q2813" s="10"/>
      <c r="S2813" s="14"/>
      <c r="T2813" s="14"/>
    </row>
    <row r="2814" spans="17:20" x14ac:dyDescent="0.2">
      <c r="Q2814" s="10"/>
      <c r="S2814" s="14"/>
      <c r="T2814" s="14"/>
    </row>
    <row r="2815" spans="17:20" x14ac:dyDescent="0.2">
      <c r="Q2815" s="10"/>
      <c r="S2815" s="14"/>
      <c r="T2815" s="14"/>
    </row>
    <row r="2816" spans="17:20" x14ac:dyDescent="0.2">
      <c r="Q2816" s="10"/>
      <c r="S2816" s="14"/>
      <c r="T2816" s="14"/>
    </row>
    <row r="2817" spans="17:20" x14ac:dyDescent="0.2">
      <c r="Q2817" s="10"/>
      <c r="S2817" s="14"/>
      <c r="T2817" s="14"/>
    </row>
    <row r="2818" spans="17:20" x14ac:dyDescent="0.2">
      <c r="Q2818" s="10"/>
      <c r="S2818" s="14"/>
      <c r="T2818" s="14"/>
    </row>
    <row r="2819" spans="17:20" x14ac:dyDescent="0.2">
      <c r="Q2819" s="10"/>
      <c r="S2819" s="14"/>
      <c r="T2819" s="14"/>
    </row>
    <row r="2820" spans="17:20" x14ac:dyDescent="0.2">
      <c r="Q2820" s="10"/>
      <c r="S2820" s="14"/>
      <c r="T2820" s="14"/>
    </row>
    <row r="2821" spans="17:20" x14ac:dyDescent="0.2">
      <c r="Q2821" s="10"/>
      <c r="S2821" s="14"/>
      <c r="T2821" s="14"/>
    </row>
    <row r="2822" spans="17:20" x14ac:dyDescent="0.2">
      <c r="Q2822" s="10"/>
      <c r="S2822" s="14"/>
      <c r="T2822" s="14"/>
    </row>
    <row r="2823" spans="17:20" x14ac:dyDescent="0.2">
      <c r="Q2823" s="10"/>
      <c r="S2823" s="14"/>
      <c r="T2823" s="14"/>
    </row>
    <row r="2824" spans="17:20" x14ac:dyDescent="0.2">
      <c r="Q2824" s="10"/>
      <c r="S2824" s="14"/>
      <c r="T2824" s="14"/>
    </row>
    <row r="2825" spans="17:20" x14ac:dyDescent="0.2">
      <c r="Q2825" s="10"/>
      <c r="S2825" s="14"/>
      <c r="T2825" s="14"/>
    </row>
    <row r="2826" spans="17:20" x14ac:dyDescent="0.2">
      <c r="Q2826" s="10"/>
      <c r="S2826" s="14"/>
      <c r="T2826" s="14"/>
    </row>
    <row r="2827" spans="17:20" x14ac:dyDescent="0.2">
      <c r="Q2827" s="10"/>
      <c r="S2827" s="14"/>
      <c r="T2827" s="14"/>
    </row>
    <row r="2828" spans="17:20" x14ac:dyDescent="0.2">
      <c r="Q2828" s="10"/>
      <c r="S2828" s="14"/>
      <c r="T2828" s="14"/>
    </row>
    <row r="2829" spans="17:20" x14ac:dyDescent="0.2">
      <c r="Q2829" s="10"/>
      <c r="S2829" s="14"/>
      <c r="T2829" s="14"/>
    </row>
    <row r="2830" spans="17:20" x14ac:dyDescent="0.2">
      <c r="Q2830" s="10"/>
      <c r="S2830" s="14"/>
      <c r="T2830" s="14"/>
    </row>
    <row r="2831" spans="17:20" x14ac:dyDescent="0.2">
      <c r="Q2831" s="10"/>
      <c r="S2831" s="14"/>
      <c r="T2831" s="14"/>
    </row>
    <row r="2832" spans="17:20" x14ac:dyDescent="0.2">
      <c r="Q2832" s="10"/>
      <c r="S2832" s="14"/>
      <c r="T2832" s="14"/>
    </row>
    <row r="2833" spans="17:20" x14ac:dyDescent="0.2">
      <c r="Q2833" s="10"/>
      <c r="S2833" s="14"/>
      <c r="T2833" s="14"/>
    </row>
    <row r="2834" spans="17:20" x14ac:dyDescent="0.2">
      <c r="Q2834" s="10"/>
      <c r="S2834" s="14"/>
      <c r="T2834" s="14"/>
    </row>
    <row r="2835" spans="17:20" x14ac:dyDescent="0.2">
      <c r="Q2835" s="10"/>
      <c r="S2835" s="14"/>
      <c r="T2835" s="14"/>
    </row>
    <row r="2836" spans="17:20" x14ac:dyDescent="0.2">
      <c r="Q2836" s="10"/>
      <c r="S2836" s="14"/>
      <c r="T2836" s="14"/>
    </row>
    <row r="2837" spans="17:20" x14ac:dyDescent="0.2">
      <c r="Q2837" s="10"/>
      <c r="S2837" s="14"/>
      <c r="T2837" s="14"/>
    </row>
    <row r="2838" spans="17:20" x14ac:dyDescent="0.2">
      <c r="Q2838" s="10"/>
      <c r="S2838" s="14"/>
      <c r="T2838" s="14"/>
    </row>
    <row r="2839" spans="17:20" x14ac:dyDescent="0.2">
      <c r="Q2839" s="10"/>
      <c r="S2839" s="14"/>
      <c r="T2839" s="14"/>
    </row>
    <row r="2840" spans="17:20" x14ac:dyDescent="0.2">
      <c r="Q2840" s="10"/>
      <c r="S2840" s="14"/>
      <c r="T2840" s="14"/>
    </row>
    <row r="2841" spans="17:20" x14ac:dyDescent="0.2">
      <c r="Q2841" s="10"/>
      <c r="S2841" s="14"/>
      <c r="T2841" s="14"/>
    </row>
    <row r="2842" spans="17:20" x14ac:dyDescent="0.2">
      <c r="Q2842" s="10"/>
      <c r="S2842" s="14"/>
      <c r="T2842" s="14"/>
    </row>
    <row r="2843" spans="17:20" x14ac:dyDescent="0.2">
      <c r="Q2843" s="10"/>
      <c r="S2843" s="14"/>
      <c r="T2843" s="14"/>
    </row>
    <row r="2844" spans="17:20" x14ac:dyDescent="0.2">
      <c r="Q2844" s="10"/>
      <c r="S2844" s="14"/>
      <c r="T2844" s="14"/>
    </row>
    <row r="2845" spans="17:20" x14ac:dyDescent="0.2">
      <c r="Q2845" s="10"/>
      <c r="S2845" s="14"/>
      <c r="T2845" s="14"/>
    </row>
    <row r="2846" spans="17:20" x14ac:dyDescent="0.2">
      <c r="Q2846" s="10"/>
      <c r="S2846" s="14"/>
      <c r="T2846" s="14"/>
    </row>
    <row r="2847" spans="17:20" x14ac:dyDescent="0.2">
      <c r="Q2847" s="10"/>
      <c r="S2847" s="14"/>
      <c r="T2847" s="14"/>
    </row>
    <row r="2848" spans="17:20" x14ac:dyDescent="0.2">
      <c r="Q2848" s="10"/>
      <c r="S2848" s="14"/>
      <c r="T2848" s="14"/>
    </row>
    <row r="2849" spans="17:20" x14ac:dyDescent="0.2">
      <c r="Q2849" s="10"/>
      <c r="S2849" s="14"/>
      <c r="T2849" s="14"/>
    </row>
    <row r="2850" spans="17:20" x14ac:dyDescent="0.2">
      <c r="Q2850" s="10"/>
      <c r="S2850" s="14"/>
      <c r="T2850" s="14"/>
    </row>
    <row r="2851" spans="17:20" x14ac:dyDescent="0.2">
      <c r="Q2851" s="10"/>
      <c r="S2851" s="14"/>
      <c r="T2851" s="14"/>
    </row>
    <row r="2852" spans="17:20" x14ac:dyDescent="0.2">
      <c r="Q2852" s="10"/>
      <c r="S2852" s="14"/>
      <c r="T2852" s="14"/>
    </row>
    <row r="2853" spans="17:20" x14ac:dyDescent="0.2">
      <c r="Q2853" s="10"/>
      <c r="S2853" s="14"/>
      <c r="T2853" s="14"/>
    </row>
    <row r="2854" spans="17:20" x14ac:dyDescent="0.2">
      <c r="Q2854" s="10"/>
      <c r="S2854" s="14"/>
      <c r="T2854" s="14"/>
    </row>
    <row r="2855" spans="17:20" x14ac:dyDescent="0.2">
      <c r="Q2855" s="10"/>
      <c r="S2855" s="14"/>
      <c r="T2855" s="14"/>
    </row>
    <row r="2856" spans="17:20" x14ac:dyDescent="0.2">
      <c r="Q2856" s="10"/>
      <c r="S2856" s="14"/>
      <c r="T2856" s="14"/>
    </row>
    <row r="2857" spans="17:20" x14ac:dyDescent="0.2">
      <c r="Q2857" s="10"/>
      <c r="S2857" s="14"/>
      <c r="T2857" s="14"/>
    </row>
    <row r="2858" spans="17:20" x14ac:dyDescent="0.2">
      <c r="Q2858" s="10"/>
      <c r="S2858" s="14"/>
      <c r="T2858" s="14"/>
    </row>
    <row r="2859" spans="17:20" x14ac:dyDescent="0.2">
      <c r="Q2859" s="10"/>
      <c r="S2859" s="14"/>
      <c r="T2859" s="14"/>
    </row>
    <row r="2860" spans="17:20" x14ac:dyDescent="0.2">
      <c r="Q2860" s="10"/>
      <c r="S2860" s="14"/>
      <c r="T2860" s="14"/>
    </row>
    <row r="2861" spans="17:20" x14ac:dyDescent="0.2">
      <c r="Q2861" s="10"/>
      <c r="S2861" s="14"/>
      <c r="T2861" s="14"/>
    </row>
    <row r="2862" spans="17:20" x14ac:dyDescent="0.2">
      <c r="Q2862" s="10"/>
      <c r="S2862" s="14"/>
      <c r="T2862" s="14"/>
    </row>
    <row r="2863" spans="17:20" x14ac:dyDescent="0.2">
      <c r="Q2863" s="10"/>
      <c r="S2863" s="14"/>
      <c r="T2863" s="14"/>
    </row>
    <row r="2864" spans="17:20" x14ac:dyDescent="0.2">
      <c r="Q2864" s="10"/>
      <c r="S2864" s="14"/>
      <c r="T2864" s="14"/>
    </row>
    <row r="2865" spans="17:20" x14ac:dyDescent="0.2">
      <c r="Q2865" s="10"/>
      <c r="S2865" s="14"/>
      <c r="T2865" s="14"/>
    </row>
    <row r="2866" spans="17:20" x14ac:dyDescent="0.2">
      <c r="Q2866" s="10"/>
      <c r="S2866" s="14"/>
      <c r="T2866" s="14"/>
    </row>
    <row r="2867" spans="17:20" x14ac:dyDescent="0.2">
      <c r="Q2867" s="10"/>
      <c r="S2867" s="14"/>
      <c r="T2867" s="14"/>
    </row>
    <row r="2868" spans="17:20" x14ac:dyDescent="0.2">
      <c r="Q2868" s="10"/>
      <c r="S2868" s="14"/>
      <c r="T2868" s="14"/>
    </row>
    <row r="2869" spans="17:20" x14ac:dyDescent="0.2">
      <c r="Q2869" s="10"/>
      <c r="S2869" s="14"/>
      <c r="T2869" s="14"/>
    </row>
    <row r="2870" spans="17:20" x14ac:dyDescent="0.2">
      <c r="Q2870" s="10"/>
      <c r="S2870" s="14"/>
      <c r="T2870" s="14"/>
    </row>
    <row r="2871" spans="17:20" x14ac:dyDescent="0.2">
      <c r="Q2871" s="10"/>
      <c r="S2871" s="14"/>
      <c r="T2871" s="14"/>
    </row>
    <row r="2872" spans="17:20" x14ac:dyDescent="0.2">
      <c r="Q2872" s="10"/>
      <c r="S2872" s="14"/>
      <c r="T2872" s="14"/>
    </row>
    <row r="2873" spans="17:20" x14ac:dyDescent="0.2">
      <c r="Q2873" s="10"/>
      <c r="S2873" s="14"/>
      <c r="T2873" s="14"/>
    </row>
    <row r="2874" spans="17:20" x14ac:dyDescent="0.2">
      <c r="Q2874" s="10"/>
      <c r="S2874" s="14"/>
      <c r="T2874" s="14"/>
    </row>
    <row r="2875" spans="17:20" x14ac:dyDescent="0.2">
      <c r="Q2875" s="10"/>
      <c r="S2875" s="14"/>
      <c r="T2875" s="14"/>
    </row>
    <row r="2876" spans="17:20" x14ac:dyDescent="0.2">
      <c r="Q2876" s="10"/>
      <c r="S2876" s="14"/>
      <c r="T2876" s="14"/>
    </row>
    <row r="2877" spans="17:20" x14ac:dyDescent="0.2">
      <c r="Q2877" s="10"/>
      <c r="S2877" s="14"/>
      <c r="T2877" s="14"/>
    </row>
    <row r="2878" spans="17:20" x14ac:dyDescent="0.2">
      <c r="Q2878" s="10"/>
      <c r="S2878" s="14"/>
      <c r="T2878" s="14"/>
    </row>
    <row r="2879" spans="17:20" x14ac:dyDescent="0.2">
      <c r="Q2879" s="10"/>
      <c r="S2879" s="14"/>
      <c r="T2879" s="14"/>
    </row>
    <row r="2880" spans="17:20" x14ac:dyDescent="0.2">
      <c r="Q2880" s="10"/>
      <c r="S2880" s="14"/>
      <c r="T2880" s="14"/>
    </row>
    <row r="2881" spans="17:20" x14ac:dyDescent="0.2">
      <c r="Q2881" s="10"/>
      <c r="S2881" s="14"/>
      <c r="T2881" s="14"/>
    </row>
    <row r="2882" spans="17:20" x14ac:dyDescent="0.2">
      <c r="Q2882" s="10"/>
      <c r="S2882" s="14"/>
      <c r="T2882" s="14"/>
    </row>
    <row r="2883" spans="17:20" x14ac:dyDescent="0.2">
      <c r="Q2883" s="10"/>
      <c r="S2883" s="14"/>
      <c r="T2883" s="14"/>
    </row>
    <row r="2884" spans="17:20" x14ac:dyDescent="0.2">
      <c r="Q2884" s="10"/>
      <c r="S2884" s="14"/>
      <c r="T2884" s="14"/>
    </row>
    <row r="2885" spans="17:20" x14ac:dyDescent="0.2">
      <c r="Q2885" s="10"/>
      <c r="S2885" s="14"/>
      <c r="T2885" s="14"/>
    </row>
    <row r="2886" spans="17:20" x14ac:dyDescent="0.2">
      <c r="Q2886" s="10"/>
      <c r="S2886" s="14"/>
      <c r="T2886" s="14"/>
    </row>
    <row r="2887" spans="17:20" x14ac:dyDescent="0.2">
      <c r="Q2887" s="10"/>
      <c r="S2887" s="14"/>
      <c r="T2887" s="14"/>
    </row>
    <row r="2888" spans="17:20" x14ac:dyDescent="0.2">
      <c r="Q2888" s="10"/>
      <c r="S2888" s="14"/>
      <c r="T2888" s="14"/>
    </row>
    <row r="2889" spans="17:20" x14ac:dyDescent="0.2">
      <c r="Q2889" s="10"/>
      <c r="S2889" s="14"/>
      <c r="T2889" s="14"/>
    </row>
    <row r="2890" spans="17:20" x14ac:dyDescent="0.2">
      <c r="Q2890" s="10"/>
      <c r="S2890" s="14"/>
      <c r="T2890" s="14"/>
    </row>
    <row r="2891" spans="17:20" x14ac:dyDescent="0.2">
      <c r="Q2891" s="10"/>
      <c r="S2891" s="14"/>
      <c r="T2891" s="14"/>
    </row>
    <row r="2892" spans="17:20" x14ac:dyDescent="0.2">
      <c r="Q2892" s="10"/>
      <c r="S2892" s="14"/>
      <c r="T2892" s="14"/>
    </row>
    <row r="2893" spans="17:20" x14ac:dyDescent="0.2">
      <c r="Q2893" s="10"/>
      <c r="S2893" s="14"/>
      <c r="T2893" s="14"/>
    </row>
    <row r="2894" spans="17:20" x14ac:dyDescent="0.2">
      <c r="Q2894" s="10"/>
      <c r="S2894" s="14"/>
      <c r="T2894" s="14"/>
    </row>
    <row r="2895" spans="17:20" x14ac:dyDescent="0.2">
      <c r="Q2895" s="10"/>
      <c r="S2895" s="14"/>
      <c r="T2895" s="14"/>
    </row>
    <row r="2896" spans="17:20" x14ac:dyDescent="0.2">
      <c r="Q2896" s="10"/>
      <c r="S2896" s="14"/>
      <c r="T2896" s="14"/>
    </row>
    <row r="2897" spans="17:20" x14ac:dyDescent="0.2">
      <c r="Q2897" s="10"/>
      <c r="S2897" s="14"/>
      <c r="T2897" s="14"/>
    </row>
    <row r="2898" spans="17:20" x14ac:dyDescent="0.2">
      <c r="Q2898" s="10"/>
      <c r="S2898" s="14"/>
      <c r="T2898" s="14"/>
    </row>
    <row r="2899" spans="17:20" x14ac:dyDescent="0.2">
      <c r="Q2899" s="10"/>
      <c r="S2899" s="14"/>
      <c r="T2899" s="14"/>
    </row>
    <row r="2900" spans="17:20" x14ac:dyDescent="0.2">
      <c r="Q2900" s="10"/>
      <c r="S2900" s="14"/>
      <c r="T2900" s="14"/>
    </row>
    <row r="2901" spans="17:20" x14ac:dyDescent="0.2">
      <c r="Q2901" s="10"/>
      <c r="S2901" s="14"/>
      <c r="T2901" s="14"/>
    </row>
    <row r="2902" spans="17:20" x14ac:dyDescent="0.2">
      <c r="Q2902" s="10"/>
      <c r="S2902" s="14"/>
      <c r="T2902" s="14"/>
    </row>
    <row r="2903" spans="17:20" x14ac:dyDescent="0.2">
      <c r="Q2903" s="10"/>
      <c r="S2903" s="14"/>
      <c r="T2903" s="14"/>
    </row>
    <row r="2904" spans="17:20" x14ac:dyDescent="0.2">
      <c r="Q2904" s="10"/>
      <c r="S2904" s="14"/>
      <c r="T2904" s="14"/>
    </row>
    <row r="2905" spans="17:20" x14ac:dyDescent="0.2">
      <c r="Q2905" s="10"/>
      <c r="S2905" s="14"/>
      <c r="T2905" s="14"/>
    </row>
    <row r="2906" spans="17:20" x14ac:dyDescent="0.2">
      <c r="Q2906" s="10"/>
      <c r="S2906" s="14"/>
      <c r="T2906" s="14"/>
    </row>
    <row r="2907" spans="17:20" x14ac:dyDescent="0.2">
      <c r="Q2907" s="10"/>
      <c r="S2907" s="14"/>
      <c r="T2907" s="14"/>
    </row>
    <row r="2908" spans="17:20" x14ac:dyDescent="0.2">
      <c r="Q2908" s="10"/>
      <c r="S2908" s="14"/>
      <c r="T2908" s="14"/>
    </row>
    <row r="2909" spans="17:20" x14ac:dyDescent="0.2">
      <c r="Q2909" s="10"/>
      <c r="S2909" s="14"/>
      <c r="T2909" s="14"/>
    </row>
    <row r="2910" spans="17:20" x14ac:dyDescent="0.2">
      <c r="Q2910" s="10"/>
      <c r="S2910" s="14"/>
      <c r="T2910" s="14"/>
    </row>
    <row r="2911" spans="17:20" x14ac:dyDescent="0.2">
      <c r="Q2911" s="10"/>
      <c r="S2911" s="14"/>
      <c r="T2911" s="14"/>
    </row>
    <row r="2912" spans="17:20" x14ac:dyDescent="0.2">
      <c r="Q2912" s="10"/>
      <c r="S2912" s="14"/>
      <c r="T2912" s="14"/>
    </row>
    <row r="2913" spans="17:20" x14ac:dyDescent="0.2">
      <c r="Q2913" s="10"/>
      <c r="S2913" s="14"/>
      <c r="T2913" s="14"/>
    </row>
    <row r="2914" spans="17:20" x14ac:dyDescent="0.2">
      <c r="Q2914" s="10"/>
      <c r="S2914" s="14"/>
      <c r="T2914" s="14"/>
    </row>
    <row r="2915" spans="17:20" x14ac:dyDescent="0.2">
      <c r="Q2915" s="10"/>
      <c r="S2915" s="14"/>
      <c r="T2915" s="14"/>
    </row>
    <row r="2916" spans="17:20" x14ac:dyDescent="0.2">
      <c r="Q2916" s="10"/>
      <c r="S2916" s="14"/>
      <c r="T2916" s="14"/>
    </row>
    <row r="2917" spans="17:20" x14ac:dyDescent="0.2">
      <c r="Q2917" s="10"/>
      <c r="S2917" s="14"/>
      <c r="T2917" s="14"/>
    </row>
    <row r="2918" spans="17:20" x14ac:dyDescent="0.2">
      <c r="Q2918" s="10"/>
      <c r="S2918" s="14"/>
      <c r="T2918" s="14"/>
    </row>
    <row r="2919" spans="17:20" x14ac:dyDescent="0.2">
      <c r="Q2919" s="10"/>
      <c r="S2919" s="14"/>
      <c r="T2919" s="14"/>
    </row>
    <row r="2920" spans="17:20" x14ac:dyDescent="0.2">
      <c r="Q2920" s="10"/>
      <c r="S2920" s="14"/>
      <c r="T2920" s="14"/>
    </row>
    <row r="2921" spans="17:20" x14ac:dyDescent="0.2">
      <c r="Q2921" s="10"/>
      <c r="S2921" s="14"/>
      <c r="T2921" s="14"/>
    </row>
    <row r="2922" spans="17:20" x14ac:dyDescent="0.2">
      <c r="Q2922" s="10"/>
      <c r="S2922" s="14"/>
      <c r="T2922" s="14"/>
    </row>
    <row r="2923" spans="17:20" x14ac:dyDescent="0.2">
      <c r="Q2923" s="10"/>
      <c r="S2923" s="14"/>
      <c r="T2923" s="14"/>
    </row>
    <row r="2924" spans="17:20" x14ac:dyDescent="0.2">
      <c r="Q2924" s="10"/>
      <c r="S2924" s="14"/>
      <c r="T2924" s="14"/>
    </row>
    <row r="2925" spans="17:20" x14ac:dyDescent="0.2">
      <c r="Q2925" s="10"/>
      <c r="S2925" s="14"/>
      <c r="T2925" s="14"/>
    </row>
    <row r="2926" spans="17:20" x14ac:dyDescent="0.2">
      <c r="Q2926" s="10"/>
      <c r="S2926" s="14"/>
      <c r="T2926" s="14"/>
    </row>
    <row r="2927" spans="17:20" x14ac:dyDescent="0.2">
      <c r="Q2927" s="10"/>
      <c r="S2927" s="14"/>
      <c r="T2927" s="14"/>
    </row>
    <row r="2928" spans="17:20" x14ac:dyDescent="0.2">
      <c r="Q2928" s="10"/>
      <c r="S2928" s="14"/>
      <c r="T2928" s="14"/>
    </row>
    <row r="2929" spans="17:20" x14ac:dyDescent="0.2">
      <c r="Q2929" s="10"/>
      <c r="S2929" s="14"/>
      <c r="T2929" s="14"/>
    </row>
    <row r="2930" spans="17:20" x14ac:dyDescent="0.2">
      <c r="Q2930" s="10"/>
      <c r="S2930" s="14"/>
      <c r="T2930" s="14"/>
    </row>
    <row r="2931" spans="17:20" x14ac:dyDescent="0.2">
      <c r="Q2931" s="10"/>
      <c r="S2931" s="14"/>
      <c r="T2931" s="14"/>
    </row>
    <row r="2932" spans="17:20" x14ac:dyDescent="0.2">
      <c r="Q2932" s="10"/>
      <c r="S2932" s="14"/>
      <c r="T2932" s="14"/>
    </row>
    <row r="2933" spans="17:20" x14ac:dyDescent="0.2">
      <c r="Q2933" s="10"/>
      <c r="S2933" s="14"/>
      <c r="T2933" s="14"/>
    </row>
    <row r="2934" spans="17:20" x14ac:dyDescent="0.2">
      <c r="Q2934" s="10"/>
      <c r="S2934" s="14"/>
      <c r="T2934" s="14"/>
    </row>
    <row r="2935" spans="17:20" x14ac:dyDescent="0.2">
      <c r="Q2935" s="10"/>
      <c r="S2935" s="14"/>
      <c r="T2935" s="14"/>
    </row>
    <row r="2936" spans="17:20" x14ac:dyDescent="0.2">
      <c r="Q2936" s="10"/>
      <c r="S2936" s="14"/>
      <c r="T2936" s="14"/>
    </row>
    <row r="2937" spans="17:20" x14ac:dyDescent="0.2">
      <c r="Q2937" s="10"/>
      <c r="S2937" s="14"/>
      <c r="T2937" s="14"/>
    </row>
    <row r="2938" spans="17:20" x14ac:dyDescent="0.2">
      <c r="Q2938" s="10"/>
      <c r="S2938" s="14"/>
      <c r="T2938" s="14"/>
    </row>
    <row r="2939" spans="17:20" x14ac:dyDescent="0.2">
      <c r="Q2939" s="10"/>
      <c r="S2939" s="14"/>
      <c r="T2939" s="14"/>
    </row>
    <row r="2940" spans="17:20" x14ac:dyDescent="0.2">
      <c r="Q2940" s="10"/>
      <c r="S2940" s="14"/>
      <c r="T2940" s="14"/>
    </row>
    <row r="2941" spans="17:20" x14ac:dyDescent="0.2">
      <c r="Q2941" s="10"/>
      <c r="S2941" s="14"/>
      <c r="T2941" s="14"/>
    </row>
    <row r="2942" spans="17:20" x14ac:dyDescent="0.2">
      <c r="Q2942" s="10"/>
      <c r="S2942" s="14"/>
      <c r="T2942" s="14"/>
    </row>
    <row r="2943" spans="17:20" x14ac:dyDescent="0.2">
      <c r="Q2943" s="10"/>
      <c r="S2943" s="14"/>
      <c r="T2943" s="14"/>
    </row>
    <row r="2944" spans="17:20" x14ac:dyDescent="0.2">
      <c r="Q2944" s="10"/>
      <c r="S2944" s="14"/>
      <c r="T2944" s="14"/>
    </row>
    <row r="2945" spans="17:20" x14ac:dyDescent="0.2">
      <c r="Q2945" s="10"/>
      <c r="S2945" s="14"/>
      <c r="T2945" s="14"/>
    </row>
    <row r="2946" spans="17:20" x14ac:dyDescent="0.2">
      <c r="Q2946" s="10"/>
      <c r="S2946" s="14"/>
      <c r="T2946" s="14"/>
    </row>
    <row r="2947" spans="17:20" x14ac:dyDescent="0.2">
      <c r="Q2947" s="10"/>
      <c r="S2947" s="14"/>
      <c r="T2947" s="14"/>
    </row>
    <row r="2948" spans="17:20" x14ac:dyDescent="0.2">
      <c r="Q2948" s="10"/>
      <c r="S2948" s="14"/>
      <c r="T2948" s="14"/>
    </row>
    <row r="2949" spans="17:20" x14ac:dyDescent="0.2">
      <c r="Q2949" s="10"/>
      <c r="S2949" s="14"/>
      <c r="T2949" s="14"/>
    </row>
    <row r="2950" spans="17:20" x14ac:dyDescent="0.2">
      <c r="Q2950" s="10"/>
      <c r="S2950" s="14"/>
      <c r="T2950" s="14"/>
    </row>
    <row r="2951" spans="17:20" x14ac:dyDescent="0.2">
      <c r="Q2951" s="10"/>
      <c r="S2951" s="14"/>
      <c r="T2951" s="14"/>
    </row>
    <row r="2952" spans="17:20" x14ac:dyDescent="0.2">
      <c r="Q2952" s="10"/>
      <c r="S2952" s="14"/>
      <c r="T2952" s="14"/>
    </row>
    <row r="2953" spans="17:20" x14ac:dyDescent="0.2">
      <c r="Q2953" s="10"/>
      <c r="S2953" s="14"/>
      <c r="T2953" s="14"/>
    </row>
    <row r="2954" spans="17:20" x14ac:dyDescent="0.2">
      <c r="Q2954" s="10"/>
      <c r="S2954" s="14"/>
      <c r="T2954" s="14"/>
    </row>
    <row r="2955" spans="17:20" x14ac:dyDescent="0.2">
      <c r="Q2955" s="10"/>
      <c r="S2955" s="14"/>
      <c r="T2955" s="14"/>
    </row>
    <row r="2956" spans="17:20" x14ac:dyDescent="0.2">
      <c r="Q2956" s="10"/>
      <c r="S2956" s="14"/>
      <c r="T2956" s="14"/>
    </row>
    <row r="2957" spans="17:20" x14ac:dyDescent="0.2">
      <c r="Q2957" s="10"/>
      <c r="S2957" s="14"/>
      <c r="T2957" s="14"/>
    </row>
    <row r="2958" spans="17:20" x14ac:dyDescent="0.2">
      <c r="Q2958" s="10"/>
      <c r="S2958" s="14"/>
      <c r="T2958" s="14"/>
    </row>
    <row r="2959" spans="17:20" x14ac:dyDescent="0.2">
      <c r="Q2959" s="10"/>
      <c r="S2959" s="14"/>
      <c r="T2959" s="14"/>
    </row>
    <row r="2960" spans="17:20" x14ac:dyDescent="0.2">
      <c r="Q2960" s="10"/>
      <c r="S2960" s="14"/>
      <c r="T2960" s="14"/>
    </row>
    <row r="2961" spans="17:20" x14ac:dyDescent="0.2">
      <c r="Q2961" s="10"/>
      <c r="S2961" s="14"/>
      <c r="T2961" s="14"/>
    </row>
    <row r="2962" spans="17:20" x14ac:dyDescent="0.2">
      <c r="Q2962" s="10"/>
      <c r="S2962" s="14"/>
      <c r="T2962" s="14"/>
    </row>
    <row r="2963" spans="17:20" x14ac:dyDescent="0.2">
      <c r="Q2963" s="10"/>
      <c r="S2963" s="14"/>
      <c r="T2963" s="14"/>
    </row>
    <row r="2964" spans="17:20" x14ac:dyDescent="0.2">
      <c r="Q2964" s="10"/>
      <c r="S2964" s="14"/>
      <c r="T2964" s="14"/>
    </row>
    <row r="2965" spans="17:20" x14ac:dyDescent="0.2">
      <c r="Q2965" s="10"/>
      <c r="S2965" s="14"/>
      <c r="T2965" s="14"/>
    </row>
    <row r="2966" spans="17:20" x14ac:dyDescent="0.2">
      <c r="Q2966" s="10"/>
      <c r="S2966" s="14"/>
      <c r="T2966" s="14"/>
    </row>
    <row r="2967" spans="17:20" x14ac:dyDescent="0.2">
      <c r="Q2967" s="10"/>
      <c r="S2967" s="14"/>
      <c r="T2967" s="14"/>
    </row>
    <row r="2968" spans="17:20" x14ac:dyDescent="0.2">
      <c r="Q2968" s="10"/>
      <c r="S2968" s="14"/>
      <c r="T2968" s="14"/>
    </row>
    <row r="2969" spans="17:20" x14ac:dyDescent="0.2">
      <c r="Q2969" s="10"/>
      <c r="S2969" s="14"/>
      <c r="T2969" s="14"/>
    </row>
    <row r="2970" spans="17:20" x14ac:dyDescent="0.2">
      <c r="Q2970" s="10"/>
      <c r="S2970" s="14"/>
      <c r="T2970" s="14"/>
    </row>
    <row r="2971" spans="17:20" x14ac:dyDescent="0.2">
      <c r="Q2971" s="10"/>
      <c r="S2971" s="14"/>
      <c r="T2971" s="14"/>
    </row>
    <row r="2972" spans="17:20" x14ac:dyDescent="0.2">
      <c r="Q2972" s="10"/>
      <c r="S2972" s="14"/>
      <c r="T2972" s="14"/>
    </row>
    <row r="2973" spans="17:20" x14ac:dyDescent="0.2">
      <c r="Q2973" s="10"/>
      <c r="S2973" s="14"/>
      <c r="T2973" s="14"/>
    </row>
    <row r="2974" spans="17:20" x14ac:dyDescent="0.2">
      <c r="Q2974" s="10"/>
      <c r="S2974" s="14"/>
      <c r="T2974" s="14"/>
    </row>
    <row r="2975" spans="17:20" x14ac:dyDescent="0.2">
      <c r="Q2975" s="10"/>
      <c r="S2975" s="14"/>
      <c r="T2975" s="14"/>
    </row>
    <row r="2976" spans="17:20" x14ac:dyDescent="0.2">
      <c r="Q2976" s="10"/>
      <c r="S2976" s="14"/>
      <c r="T2976" s="14"/>
    </row>
    <row r="2977" spans="17:20" x14ac:dyDescent="0.2">
      <c r="Q2977" s="10"/>
      <c r="S2977" s="14"/>
      <c r="T2977" s="14"/>
    </row>
    <row r="2978" spans="17:20" x14ac:dyDescent="0.2">
      <c r="Q2978" s="10"/>
      <c r="S2978" s="14"/>
      <c r="T2978" s="14"/>
    </row>
    <row r="2979" spans="17:20" x14ac:dyDescent="0.2">
      <c r="Q2979" s="10"/>
      <c r="S2979" s="14"/>
      <c r="T2979" s="14"/>
    </row>
    <row r="2980" spans="17:20" x14ac:dyDescent="0.2">
      <c r="Q2980" s="10"/>
      <c r="S2980" s="14"/>
      <c r="T2980" s="14"/>
    </row>
    <row r="2981" spans="17:20" x14ac:dyDescent="0.2">
      <c r="Q2981" s="10"/>
      <c r="S2981" s="14"/>
      <c r="T2981" s="14"/>
    </row>
    <row r="2982" spans="17:20" x14ac:dyDescent="0.2">
      <c r="Q2982" s="10"/>
      <c r="S2982" s="14"/>
      <c r="T2982" s="14"/>
    </row>
    <row r="2983" spans="17:20" x14ac:dyDescent="0.2">
      <c r="Q2983" s="10"/>
      <c r="S2983" s="14"/>
      <c r="T2983" s="14"/>
    </row>
    <row r="2984" spans="17:20" x14ac:dyDescent="0.2">
      <c r="Q2984" s="10"/>
      <c r="S2984" s="14"/>
      <c r="T2984" s="14"/>
    </row>
    <row r="2985" spans="17:20" x14ac:dyDescent="0.2">
      <c r="Q2985" s="10"/>
      <c r="S2985" s="14"/>
      <c r="T2985" s="14"/>
    </row>
    <row r="2986" spans="17:20" x14ac:dyDescent="0.2">
      <c r="Q2986" s="10"/>
      <c r="S2986" s="14"/>
      <c r="T2986" s="14"/>
    </row>
    <row r="2987" spans="17:20" x14ac:dyDescent="0.2">
      <c r="Q2987" s="10"/>
      <c r="S2987" s="14"/>
      <c r="T2987" s="14"/>
    </row>
    <row r="2988" spans="17:20" x14ac:dyDescent="0.2">
      <c r="Q2988" s="10"/>
      <c r="S2988" s="14"/>
      <c r="T2988" s="14"/>
    </row>
    <row r="2989" spans="17:20" x14ac:dyDescent="0.2">
      <c r="Q2989" s="10"/>
      <c r="S2989" s="14"/>
      <c r="T2989" s="14"/>
    </row>
    <row r="2990" spans="17:20" x14ac:dyDescent="0.2">
      <c r="Q2990" s="10"/>
      <c r="S2990" s="14"/>
      <c r="T2990" s="14"/>
    </row>
    <row r="2991" spans="17:20" x14ac:dyDescent="0.2">
      <c r="Q2991" s="10"/>
      <c r="S2991" s="14"/>
      <c r="T2991" s="14"/>
    </row>
    <row r="2992" spans="17:20" x14ac:dyDescent="0.2">
      <c r="Q2992" s="10"/>
      <c r="S2992" s="14"/>
      <c r="T2992" s="14"/>
    </row>
    <row r="2993" spans="17:20" x14ac:dyDescent="0.2">
      <c r="Q2993" s="10"/>
      <c r="S2993" s="14"/>
      <c r="T2993" s="14"/>
    </row>
    <row r="2994" spans="17:20" x14ac:dyDescent="0.2">
      <c r="Q2994" s="10"/>
      <c r="S2994" s="14"/>
      <c r="T2994" s="14"/>
    </row>
    <row r="2995" spans="17:20" x14ac:dyDescent="0.2">
      <c r="Q2995" s="10"/>
      <c r="S2995" s="14"/>
      <c r="T2995" s="14"/>
    </row>
    <row r="2996" spans="17:20" x14ac:dyDescent="0.2">
      <c r="Q2996" s="10"/>
      <c r="S2996" s="14"/>
      <c r="T2996" s="14"/>
    </row>
    <row r="2997" spans="17:20" x14ac:dyDescent="0.2">
      <c r="Q2997" s="10"/>
      <c r="S2997" s="14"/>
      <c r="T2997" s="14"/>
    </row>
    <row r="2998" spans="17:20" x14ac:dyDescent="0.2">
      <c r="Q2998" s="10"/>
      <c r="S2998" s="14"/>
      <c r="T2998" s="14"/>
    </row>
    <row r="2999" spans="17:20" x14ac:dyDescent="0.2">
      <c r="Q2999" s="10"/>
      <c r="S2999" s="14"/>
      <c r="T2999" s="14"/>
    </row>
    <row r="3000" spans="17:20" x14ac:dyDescent="0.2">
      <c r="Q3000" s="10"/>
      <c r="S3000" s="14"/>
      <c r="T3000" s="14"/>
    </row>
    <row r="3001" spans="17:20" x14ac:dyDescent="0.2">
      <c r="Q3001" s="10"/>
      <c r="S3001" s="14"/>
      <c r="T3001" s="14"/>
    </row>
    <row r="3002" spans="17:20" x14ac:dyDescent="0.2">
      <c r="Q3002" s="10"/>
      <c r="S3002" s="14"/>
      <c r="T3002" s="14"/>
    </row>
    <row r="3003" spans="17:20" x14ac:dyDescent="0.2">
      <c r="Q3003" s="10"/>
      <c r="S3003" s="14"/>
      <c r="T3003" s="14"/>
    </row>
    <row r="3004" spans="17:20" x14ac:dyDescent="0.2">
      <c r="Q3004" s="10"/>
      <c r="S3004" s="14"/>
      <c r="T3004" s="14"/>
    </row>
    <row r="3005" spans="17:20" x14ac:dyDescent="0.2">
      <c r="Q3005" s="10"/>
      <c r="S3005" s="14"/>
      <c r="T3005" s="14"/>
    </row>
    <row r="3006" spans="17:20" x14ac:dyDescent="0.2">
      <c r="Q3006" s="10"/>
      <c r="S3006" s="14"/>
      <c r="T3006" s="14"/>
    </row>
    <row r="3007" spans="17:20" x14ac:dyDescent="0.2">
      <c r="Q3007" s="10"/>
      <c r="S3007" s="14"/>
      <c r="T3007" s="14"/>
    </row>
    <row r="3008" spans="17:20" x14ac:dyDescent="0.2">
      <c r="Q3008" s="10"/>
      <c r="S3008" s="14"/>
      <c r="T3008" s="14"/>
    </row>
    <row r="3009" spans="17:20" x14ac:dyDescent="0.2">
      <c r="Q3009" s="10"/>
      <c r="S3009" s="14"/>
      <c r="T3009" s="14"/>
    </row>
    <row r="3010" spans="17:20" x14ac:dyDescent="0.2">
      <c r="Q3010" s="10"/>
      <c r="S3010" s="14"/>
      <c r="T3010" s="14"/>
    </row>
    <row r="3011" spans="17:20" x14ac:dyDescent="0.2">
      <c r="Q3011" s="10"/>
      <c r="S3011" s="14"/>
      <c r="T3011" s="14"/>
    </row>
    <row r="3012" spans="17:20" x14ac:dyDescent="0.2">
      <c r="Q3012" s="10"/>
      <c r="S3012" s="14"/>
      <c r="T3012" s="14"/>
    </row>
    <row r="3013" spans="17:20" x14ac:dyDescent="0.2">
      <c r="Q3013" s="10"/>
      <c r="S3013" s="14"/>
      <c r="T3013" s="14"/>
    </row>
    <row r="3014" spans="17:20" x14ac:dyDescent="0.2">
      <c r="Q3014" s="10"/>
      <c r="S3014" s="14"/>
      <c r="T3014" s="14"/>
    </row>
    <row r="3015" spans="17:20" x14ac:dyDescent="0.2">
      <c r="Q3015" s="10"/>
      <c r="S3015" s="14"/>
      <c r="T3015" s="14"/>
    </row>
    <row r="3016" spans="17:20" x14ac:dyDescent="0.2">
      <c r="Q3016" s="10"/>
      <c r="S3016" s="14"/>
      <c r="T3016" s="14"/>
    </row>
    <row r="3017" spans="17:20" x14ac:dyDescent="0.2">
      <c r="Q3017" s="10"/>
      <c r="S3017" s="14"/>
      <c r="T3017" s="14"/>
    </row>
    <row r="3018" spans="17:20" x14ac:dyDescent="0.2">
      <c r="Q3018" s="10"/>
      <c r="S3018" s="14"/>
      <c r="T3018" s="14"/>
    </row>
    <row r="3019" spans="17:20" x14ac:dyDescent="0.2">
      <c r="Q3019" s="10"/>
      <c r="S3019" s="14"/>
      <c r="T3019" s="14"/>
    </row>
    <row r="3020" spans="17:20" x14ac:dyDescent="0.2">
      <c r="Q3020" s="10"/>
      <c r="S3020" s="14"/>
      <c r="T3020" s="14"/>
    </row>
    <row r="3021" spans="17:20" x14ac:dyDescent="0.2">
      <c r="Q3021" s="10"/>
      <c r="S3021" s="14"/>
      <c r="T3021" s="14"/>
    </row>
    <row r="3022" spans="17:20" x14ac:dyDescent="0.2">
      <c r="Q3022" s="10"/>
      <c r="S3022" s="14"/>
      <c r="T3022" s="14"/>
    </row>
    <row r="3023" spans="17:20" x14ac:dyDescent="0.2">
      <c r="Q3023" s="10"/>
      <c r="S3023" s="14"/>
      <c r="T3023" s="14"/>
    </row>
    <row r="3024" spans="17:20" x14ac:dyDescent="0.2">
      <c r="Q3024" s="10"/>
      <c r="S3024" s="14"/>
      <c r="T3024" s="14"/>
    </row>
    <row r="3025" spans="17:20" x14ac:dyDescent="0.2">
      <c r="Q3025" s="10"/>
      <c r="S3025" s="14"/>
      <c r="T3025" s="14"/>
    </row>
    <row r="3026" spans="17:20" x14ac:dyDescent="0.2">
      <c r="Q3026" s="10"/>
      <c r="S3026" s="14"/>
      <c r="T3026" s="14"/>
    </row>
    <row r="3027" spans="17:20" x14ac:dyDescent="0.2">
      <c r="Q3027" s="10"/>
      <c r="S3027" s="14"/>
      <c r="T3027" s="14"/>
    </row>
    <row r="3028" spans="17:20" x14ac:dyDescent="0.2">
      <c r="Q3028" s="10"/>
      <c r="S3028" s="14"/>
      <c r="T3028" s="14"/>
    </row>
    <row r="3029" spans="17:20" x14ac:dyDescent="0.2">
      <c r="Q3029" s="10"/>
      <c r="S3029" s="14"/>
      <c r="T3029" s="14"/>
    </row>
    <row r="3030" spans="17:20" x14ac:dyDescent="0.2">
      <c r="Q3030" s="10"/>
      <c r="S3030" s="14"/>
      <c r="T3030" s="14"/>
    </row>
    <row r="3031" spans="17:20" x14ac:dyDescent="0.2">
      <c r="Q3031" s="10"/>
      <c r="S3031" s="14"/>
      <c r="T3031" s="14"/>
    </row>
    <row r="3032" spans="17:20" x14ac:dyDescent="0.2">
      <c r="Q3032" s="10"/>
      <c r="S3032" s="14"/>
      <c r="T3032" s="14"/>
    </row>
    <row r="3033" spans="17:20" x14ac:dyDescent="0.2">
      <c r="Q3033" s="10"/>
      <c r="S3033" s="14"/>
      <c r="T3033" s="14"/>
    </row>
    <row r="3034" spans="17:20" x14ac:dyDescent="0.2">
      <c r="Q3034" s="10"/>
      <c r="S3034" s="14"/>
      <c r="T3034" s="14"/>
    </row>
    <row r="3035" spans="17:20" x14ac:dyDescent="0.2">
      <c r="Q3035" s="10"/>
      <c r="S3035" s="14"/>
      <c r="T3035" s="14"/>
    </row>
    <row r="3036" spans="17:20" x14ac:dyDescent="0.2">
      <c r="Q3036" s="10"/>
      <c r="S3036" s="14"/>
      <c r="T3036" s="14"/>
    </row>
    <row r="3037" spans="17:20" x14ac:dyDescent="0.2">
      <c r="Q3037" s="10"/>
      <c r="S3037" s="14"/>
      <c r="T3037" s="14"/>
    </row>
    <row r="3038" spans="17:20" x14ac:dyDescent="0.2">
      <c r="Q3038" s="10"/>
      <c r="S3038" s="14"/>
      <c r="T3038" s="14"/>
    </row>
    <row r="3039" spans="17:20" x14ac:dyDescent="0.2">
      <c r="Q3039" s="10"/>
      <c r="S3039" s="14"/>
      <c r="T3039" s="14"/>
    </row>
    <row r="3040" spans="17:20" x14ac:dyDescent="0.2">
      <c r="Q3040" s="10"/>
      <c r="S3040" s="14"/>
      <c r="T3040" s="14"/>
    </row>
    <row r="3041" spans="17:20" x14ac:dyDescent="0.2">
      <c r="Q3041" s="10"/>
      <c r="S3041" s="14"/>
      <c r="T3041" s="14"/>
    </row>
    <row r="3042" spans="17:20" x14ac:dyDescent="0.2">
      <c r="Q3042" s="10"/>
      <c r="S3042" s="14"/>
      <c r="T3042" s="14"/>
    </row>
    <row r="3043" spans="17:20" x14ac:dyDescent="0.2">
      <c r="Q3043" s="10"/>
      <c r="S3043" s="14"/>
      <c r="T3043" s="14"/>
    </row>
    <row r="3044" spans="17:20" x14ac:dyDescent="0.2">
      <c r="Q3044" s="10"/>
      <c r="S3044" s="14"/>
      <c r="T3044" s="14"/>
    </row>
    <row r="3045" spans="17:20" x14ac:dyDescent="0.2">
      <c r="Q3045" s="10"/>
      <c r="S3045" s="14"/>
      <c r="T3045" s="14"/>
    </row>
    <row r="3046" spans="17:20" x14ac:dyDescent="0.2">
      <c r="Q3046" s="10"/>
      <c r="S3046" s="14"/>
      <c r="T3046" s="14"/>
    </row>
    <row r="3047" spans="17:20" x14ac:dyDescent="0.2">
      <c r="Q3047" s="10"/>
      <c r="S3047" s="14"/>
      <c r="T3047" s="14"/>
    </row>
    <row r="3048" spans="17:20" x14ac:dyDescent="0.2">
      <c r="Q3048" s="10"/>
      <c r="S3048" s="14"/>
      <c r="T3048" s="14"/>
    </row>
    <row r="3049" spans="17:20" x14ac:dyDescent="0.2">
      <c r="Q3049" s="10"/>
      <c r="S3049" s="14"/>
      <c r="T3049" s="14"/>
    </row>
    <row r="3050" spans="17:20" x14ac:dyDescent="0.2">
      <c r="Q3050" s="10"/>
      <c r="S3050" s="14"/>
      <c r="T3050" s="14"/>
    </row>
    <row r="3051" spans="17:20" x14ac:dyDescent="0.2">
      <c r="Q3051" s="10"/>
      <c r="S3051" s="14"/>
      <c r="T3051" s="14"/>
    </row>
    <row r="3052" spans="17:20" x14ac:dyDescent="0.2">
      <c r="Q3052" s="10"/>
      <c r="S3052" s="14"/>
      <c r="T3052" s="14"/>
    </row>
    <row r="3053" spans="17:20" x14ac:dyDescent="0.2">
      <c r="Q3053" s="10"/>
      <c r="S3053" s="14"/>
      <c r="T3053" s="14"/>
    </row>
    <row r="3054" spans="17:20" x14ac:dyDescent="0.2">
      <c r="Q3054" s="10"/>
      <c r="S3054" s="14"/>
      <c r="T3054" s="14"/>
    </row>
    <row r="3055" spans="17:20" x14ac:dyDescent="0.2">
      <c r="Q3055" s="10"/>
      <c r="S3055" s="14"/>
      <c r="T3055" s="14"/>
    </row>
    <row r="3056" spans="17:20" x14ac:dyDescent="0.2">
      <c r="Q3056" s="10"/>
      <c r="S3056" s="14"/>
      <c r="T3056" s="14"/>
    </row>
    <row r="3057" spans="17:20" x14ac:dyDescent="0.2">
      <c r="Q3057" s="10"/>
      <c r="S3057" s="14"/>
      <c r="T3057" s="14"/>
    </row>
    <row r="3058" spans="17:20" x14ac:dyDescent="0.2">
      <c r="Q3058" s="10"/>
      <c r="S3058" s="14"/>
      <c r="T3058" s="14"/>
    </row>
    <row r="3059" spans="17:20" x14ac:dyDescent="0.2">
      <c r="Q3059" s="10"/>
      <c r="S3059" s="14"/>
      <c r="T3059" s="14"/>
    </row>
    <row r="3060" spans="17:20" x14ac:dyDescent="0.2">
      <c r="Q3060" s="10"/>
      <c r="S3060" s="14"/>
      <c r="T3060" s="14"/>
    </row>
    <row r="3061" spans="17:20" x14ac:dyDescent="0.2">
      <c r="Q3061" s="10"/>
      <c r="S3061" s="14"/>
      <c r="T3061" s="14"/>
    </row>
    <row r="3062" spans="17:20" x14ac:dyDescent="0.2">
      <c r="Q3062" s="10"/>
      <c r="S3062" s="14"/>
      <c r="T3062" s="14"/>
    </row>
    <row r="3063" spans="17:20" x14ac:dyDescent="0.2">
      <c r="Q3063" s="10"/>
      <c r="S3063" s="14"/>
      <c r="T3063" s="14"/>
    </row>
    <row r="3064" spans="17:20" x14ac:dyDescent="0.2">
      <c r="Q3064" s="10"/>
      <c r="S3064" s="14"/>
      <c r="T3064" s="14"/>
    </row>
    <row r="3065" spans="17:20" x14ac:dyDescent="0.2">
      <c r="Q3065" s="10"/>
      <c r="S3065" s="14"/>
      <c r="T3065" s="14"/>
    </row>
    <row r="3066" spans="17:20" x14ac:dyDescent="0.2">
      <c r="Q3066" s="10"/>
      <c r="S3066" s="14"/>
      <c r="T3066" s="14"/>
    </row>
    <row r="3067" spans="17:20" x14ac:dyDescent="0.2">
      <c r="Q3067" s="10"/>
      <c r="S3067" s="14"/>
      <c r="T3067" s="14"/>
    </row>
    <row r="3068" spans="17:20" x14ac:dyDescent="0.2">
      <c r="Q3068" s="10"/>
      <c r="S3068" s="14"/>
      <c r="T3068" s="14"/>
    </row>
    <row r="3069" spans="17:20" x14ac:dyDescent="0.2">
      <c r="Q3069" s="10"/>
      <c r="S3069" s="14"/>
      <c r="T3069" s="14"/>
    </row>
    <row r="3070" spans="17:20" x14ac:dyDescent="0.2">
      <c r="Q3070" s="10"/>
      <c r="S3070" s="14"/>
      <c r="T3070" s="14"/>
    </row>
    <row r="3071" spans="17:20" x14ac:dyDescent="0.2">
      <c r="Q3071" s="10"/>
      <c r="S3071" s="14"/>
      <c r="T3071" s="14"/>
    </row>
    <row r="3072" spans="17:20" x14ac:dyDescent="0.2">
      <c r="Q3072" s="10"/>
      <c r="S3072" s="14"/>
      <c r="T3072" s="14"/>
    </row>
    <row r="3073" spans="17:20" x14ac:dyDescent="0.2">
      <c r="Q3073" s="10"/>
      <c r="S3073" s="14"/>
      <c r="T3073" s="14"/>
    </row>
    <row r="3074" spans="17:20" x14ac:dyDescent="0.2">
      <c r="Q3074" s="10"/>
      <c r="S3074" s="14"/>
      <c r="T3074" s="14"/>
    </row>
    <row r="3075" spans="17:20" x14ac:dyDescent="0.2">
      <c r="Q3075" s="10"/>
      <c r="S3075" s="14"/>
      <c r="T3075" s="14"/>
    </row>
    <row r="3076" spans="17:20" x14ac:dyDescent="0.2">
      <c r="Q3076" s="10"/>
      <c r="S3076" s="14"/>
      <c r="T3076" s="14"/>
    </row>
    <row r="3077" spans="17:20" x14ac:dyDescent="0.2">
      <c r="Q3077" s="10"/>
      <c r="S3077" s="14"/>
      <c r="T3077" s="14"/>
    </row>
    <row r="3078" spans="17:20" x14ac:dyDescent="0.2">
      <c r="Q3078" s="10"/>
      <c r="S3078" s="14"/>
      <c r="T3078" s="14"/>
    </row>
    <row r="3079" spans="17:20" x14ac:dyDescent="0.2">
      <c r="Q3079" s="10"/>
      <c r="S3079" s="14"/>
      <c r="T3079" s="14"/>
    </row>
    <row r="3080" spans="17:20" x14ac:dyDescent="0.2">
      <c r="Q3080" s="10"/>
      <c r="S3080" s="14"/>
      <c r="T3080" s="14"/>
    </row>
    <row r="3081" spans="17:20" x14ac:dyDescent="0.2">
      <c r="Q3081" s="10"/>
      <c r="S3081" s="14"/>
      <c r="T3081" s="14"/>
    </row>
    <row r="3082" spans="17:20" x14ac:dyDescent="0.2">
      <c r="Q3082" s="10"/>
      <c r="S3082" s="14"/>
      <c r="T3082" s="14"/>
    </row>
    <row r="3083" spans="17:20" x14ac:dyDescent="0.2">
      <c r="Q3083" s="10"/>
      <c r="S3083" s="14"/>
      <c r="T3083" s="14"/>
    </row>
    <row r="3084" spans="17:20" x14ac:dyDescent="0.2">
      <c r="Q3084" s="10"/>
      <c r="S3084" s="14"/>
      <c r="T3084" s="14"/>
    </row>
    <row r="3085" spans="17:20" x14ac:dyDescent="0.2">
      <c r="Q3085" s="10"/>
      <c r="S3085" s="14"/>
      <c r="T3085" s="14"/>
    </row>
    <row r="3086" spans="17:20" x14ac:dyDescent="0.2">
      <c r="Q3086" s="10"/>
      <c r="S3086" s="14"/>
      <c r="T3086" s="14"/>
    </row>
    <row r="3087" spans="17:20" x14ac:dyDescent="0.2">
      <c r="Q3087" s="10"/>
      <c r="S3087" s="14"/>
      <c r="T3087" s="14"/>
    </row>
    <row r="3088" spans="17:20" x14ac:dyDescent="0.2">
      <c r="Q3088" s="10"/>
      <c r="S3088" s="14"/>
      <c r="T3088" s="14"/>
    </row>
    <row r="3089" spans="17:20" x14ac:dyDescent="0.2">
      <c r="Q3089" s="10"/>
      <c r="S3089" s="14"/>
      <c r="T3089" s="14"/>
    </row>
    <row r="3090" spans="17:20" x14ac:dyDescent="0.2">
      <c r="Q3090" s="10"/>
      <c r="S3090" s="14"/>
      <c r="T3090" s="14"/>
    </row>
    <row r="3091" spans="17:20" x14ac:dyDescent="0.2">
      <c r="Q3091" s="10"/>
      <c r="S3091" s="14"/>
      <c r="T3091" s="14"/>
    </row>
    <row r="3092" spans="17:20" x14ac:dyDescent="0.2">
      <c r="Q3092" s="10"/>
      <c r="S3092" s="14"/>
      <c r="T3092" s="14"/>
    </row>
    <row r="3093" spans="17:20" x14ac:dyDescent="0.2">
      <c r="Q3093" s="10"/>
      <c r="S3093" s="14"/>
      <c r="T3093" s="14"/>
    </row>
    <row r="3094" spans="17:20" x14ac:dyDescent="0.2">
      <c r="Q3094" s="10"/>
      <c r="S3094" s="14"/>
      <c r="T3094" s="14"/>
    </row>
    <row r="3095" spans="17:20" x14ac:dyDescent="0.2">
      <c r="Q3095" s="10"/>
      <c r="S3095" s="14"/>
      <c r="T3095" s="14"/>
    </row>
    <row r="3096" spans="17:20" x14ac:dyDescent="0.2">
      <c r="Q3096" s="10"/>
      <c r="S3096" s="14"/>
      <c r="T3096" s="14"/>
    </row>
    <row r="3097" spans="17:20" x14ac:dyDescent="0.2">
      <c r="Q3097" s="10"/>
      <c r="S3097" s="14"/>
      <c r="T3097" s="14"/>
    </row>
    <row r="3098" spans="17:20" x14ac:dyDescent="0.2">
      <c r="Q3098" s="10"/>
      <c r="S3098" s="14"/>
      <c r="T3098" s="14"/>
    </row>
    <row r="3099" spans="17:20" x14ac:dyDescent="0.2">
      <c r="Q3099" s="10"/>
      <c r="S3099" s="14"/>
      <c r="T3099" s="14"/>
    </row>
    <row r="3100" spans="17:20" x14ac:dyDescent="0.2">
      <c r="Q3100" s="10"/>
      <c r="S3100" s="14"/>
      <c r="T3100" s="14"/>
    </row>
    <row r="3101" spans="17:20" x14ac:dyDescent="0.2">
      <c r="Q3101" s="10"/>
      <c r="S3101" s="14"/>
      <c r="T3101" s="14"/>
    </row>
    <row r="3102" spans="17:20" x14ac:dyDescent="0.2">
      <c r="Q3102" s="10"/>
      <c r="S3102" s="14"/>
      <c r="T3102" s="14"/>
    </row>
    <row r="3103" spans="17:20" x14ac:dyDescent="0.2">
      <c r="Q3103" s="10"/>
      <c r="S3103" s="14"/>
      <c r="T3103" s="14"/>
    </row>
    <row r="3104" spans="17:20" x14ac:dyDescent="0.2">
      <c r="Q3104" s="10"/>
      <c r="S3104" s="14"/>
      <c r="T3104" s="14"/>
    </row>
    <row r="3105" spans="17:20" x14ac:dyDescent="0.2">
      <c r="Q3105" s="10"/>
      <c r="S3105" s="14"/>
      <c r="T3105" s="14"/>
    </row>
    <row r="3106" spans="17:20" x14ac:dyDescent="0.2">
      <c r="Q3106" s="10"/>
      <c r="S3106" s="14"/>
      <c r="T3106" s="14"/>
    </row>
    <row r="3107" spans="17:20" x14ac:dyDescent="0.2">
      <c r="Q3107" s="10"/>
      <c r="S3107" s="14"/>
      <c r="T3107" s="14"/>
    </row>
    <row r="3108" spans="17:20" x14ac:dyDescent="0.2">
      <c r="Q3108" s="10"/>
      <c r="S3108" s="14"/>
      <c r="T3108" s="14"/>
    </row>
    <row r="3109" spans="17:20" x14ac:dyDescent="0.2">
      <c r="Q3109" s="10"/>
      <c r="S3109" s="14"/>
      <c r="T3109" s="14"/>
    </row>
    <row r="3110" spans="17:20" x14ac:dyDescent="0.2">
      <c r="Q3110" s="10"/>
      <c r="S3110" s="14"/>
      <c r="T3110" s="14"/>
    </row>
    <row r="3111" spans="17:20" x14ac:dyDescent="0.2">
      <c r="Q3111" s="10"/>
      <c r="S3111" s="14"/>
      <c r="T3111" s="14"/>
    </row>
    <row r="3112" spans="17:20" x14ac:dyDescent="0.2">
      <c r="Q3112" s="10"/>
      <c r="S3112" s="14"/>
      <c r="T3112" s="14"/>
    </row>
    <row r="3113" spans="17:20" x14ac:dyDescent="0.2">
      <c r="Q3113" s="10"/>
      <c r="S3113" s="14"/>
      <c r="T3113" s="14"/>
    </row>
    <row r="3114" spans="17:20" x14ac:dyDescent="0.2">
      <c r="Q3114" s="10"/>
      <c r="S3114" s="14"/>
      <c r="T3114" s="14"/>
    </row>
    <row r="3115" spans="17:20" x14ac:dyDescent="0.2">
      <c r="Q3115" s="10"/>
      <c r="S3115" s="14"/>
      <c r="T3115" s="14"/>
    </row>
    <row r="3116" spans="17:20" x14ac:dyDescent="0.2">
      <c r="Q3116" s="10"/>
      <c r="S3116" s="14"/>
      <c r="T3116" s="14"/>
    </row>
    <row r="3117" spans="17:20" x14ac:dyDescent="0.2">
      <c r="Q3117" s="10"/>
      <c r="S3117" s="14"/>
      <c r="T3117" s="14"/>
    </row>
    <row r="3118" spans="17:20" x14ac:dyDescent="0.2">
      <c r="Q3118" s="10"/>
      <c r="S3118" s="14"/>
      <c r="T3118" s="14"/>
    </row>
    <row r="3119" spans="17:20" x14ac:dyDescent="0.2">
      <c r="Q3119" s="10"/>
      <c r="S3119" s="14"/>
      <c r="T3119" s="14"/>
    </row>
    <row r="3120" spans="17:20" x14ac:dyDescent="0.2">
      <c r="Q3120" s="10"/>
      <c r="S3120" s="14"/>
      <c r="T3120" s="14"/>
    </row>
    <row r="3121" spans="17:20" x14ac:dyDescent="0.2">
      <c r="Q3121" s="10"/>
      <c r="S3121" s="14"/>
      <c r="T3121" s="14"/>
    </row>
    <row r="3122" spans="17:20" x14ac:dyDescent="0.2">
      <c r="Q3122" s="10"/>
      <c r="S3122" s="14"/>
      <c r="T3122" s="14"/>
    </row>
    <row r="3123" spans="17:20" x14ac:dyDescent="0.2">
      <c r="Q3123" s="10"/>
      <c r="S3123" s="14"/>
      <c r="T3123" s="14"/>
    </row>
    <row r="3124" spans="17:20" x14ac:dyDescent="0.2">
      <c r="Q3124" s="10"/>
      <c r="S3124" s="14"/>
      <c r="T3124" s="14"/>
    </row>
    <row r="3125" spans="17:20" x14ac:dyDescent="0.2">
      <c r="Q3125" s="10"/>
      <c r="S3125" s="14"/>
      <c r="T3125" s="14"/>
    </row>
    <row r="3126" spans="17:20" x14ac:dyDescent="0.2">
      <c r="Q3126" s="10"/>
      <c r="S3126" s="14"/>
      <c r="T3126" s="14"/>
    </row>
    <row r="3127" spans="17:20" x14ac:dyDescent="0.2">
      <c r="Q3127" s="10"/>
      <c r="S3127" s="14"/>
      <c r="T3127" s="14"/>
    </row>
    <row r="3128" spans="17:20" x14ac:dyDescent="0.2">
      <c r="Q3128" s="10"/>
      <c r="S3128" s="14"/>
      <c r="T3128" s="14"/>
    </row>
    <row r="3129" spans="17:20" x14ac:dyDescent="0.2">
      <c r="Q3129" s="10"/>
      <c r="S3129" s="14"/>
      <c r="T3129" s="14"/>
    </row>
    <row r="3130" spans="17:20" x14ac:dyDescent="0.2">
      <c r="Q3130" s="10"/>
      <c r="S3130" s="14"/>
      <c r="T3130" s="14"/>
    </row>
    <row r="3131" spans="17:20" x14ac:dyDescent="0.2">
      <c r="Q3131" s="10"/>
      <c r="S3131" s="14"/>
      <c r="T3131" s="14"/>
    </row>
    <row r="3132" spans="17:20" x14ac:dyDescent="0.2">
      <c r="Q3132" s="10"/>
      <c r="S3132" s="14"/>
      <c r="T3132" s="14"/>
    </row>
    <row r="3133" spans="17:20" x14ac:dyDescent="0.2">
      <c r="Q3133" s="10"/>
      <c r="S3133" s="14"/>
      <c r="T3133" s="14"/>
    </row>
    <row r="3134" spans="17:20" x14ac:dyDescent="0.2">
      <c r="Q3134" s="10"/>
      <c r="S3134" s="14"/>
      <c r="T3134" s="14"/>
    </row>
    <row r="3135" spans="17:20" x14ac:dyDescent="0.2">
      <c r="Q3135" s="10"/>
      <c r="S3135" s="14"/>
      <c r="T3135" s="14"/>
    </row>
    <row r="3136" spans="17:20" x14ac:dyDescent="0.2">
      <c r="Q3136" s="10"/>
      <c r="S3136" s="14"/>
      <c r="T3136" s="14"/>
    </row>
    <row r="3137" spans="17:20" x14ac:dyDescent="0.2">
      <c r="Q3137" s="10"/>
      <c r="S3137" s="14"/>
      <c r="T3137" s="14"/>
    </row>
    <row r="3138" spans="17:20" x14ac:dyDescent="0.2">
      <c r="Q3138" s="10"/>
      <c r="S3138" s="14"/>
      <c r="T3138" s="14"/>
    </row>
    <row r="3139" spans="17:20" x14ac:dyDescent="0.2">
      <c r="Q3139" s="10"/>
      <c r="S3139" s="14"/>
      <c r="T3139" s="14"/>
    </row>
    <row r="3140" spans="17:20" x14ac:dyDescent="0.2">
      <c r="Q3140" s="10"/>
      <c r="S3140" s="14"/>
      <c r="T3140" s="14"/>
    </row>
    <row r="3141" spans="17:20" x14ac:dyDescent="0.2">
      <c r="Q3141" s="10"/>
      <c r="S3141" s="14"/>
      <c r="T3141" s="14"/>
    </row>
    <row r="3142" spans="17:20" x14ac:dyDescent="0.2">
      <c r="Q3142" s="10"/>
      <c r="S3142" s="14"/>
      <c r="T3142" s="14"/>
    </row>
    <row r="3143" spans="17:20" x14ac:dyDescent="0.2">
      <c r="Q3143" s="10"/>
      <c r="S3143" s="14"/>
      <c r="T3143" s="14"/>
    </row>
    <row r="3144" spans="17:20" x14ac:dyDescent="0.2">
      <c r="Q3144" s="10"/>
      <c r="S3144" s="14"/>
      <c r="T3144" s="14"/>
    </row>
    <row r="3145" spans="17:20" x14ac:dyDescent="0.2">
      <c r="Q3145" s="10"/>
      <c r="S3145" s="14"/>
      <c r="T3145" s="14"/>
    </row>
    <row r="3146" spans="17:20" x14ac:dyDescent="0.2">
      <c r="Q3146" s="10"/>
      <c r="S3146" s="14"/>
      <c r="T3146" s="14"/>
    </row>
    <row r="3147" spans="17:20" x14ac:dyDescent="0.2">
      <c r="Q3147" s="10"/>
      <c r="S3147" s="14"/>
      <c r="T3147" s="14"/>
    </row>
    <row r="3148" spans="17:20" x14ac:dyDescent="0.2">
      <c r="Q3148" s="10"/>
      <c r="S3148" s="14"/>
      <c r="T3148" s="14"/>
    </row>
    <row r="3149" spans="17:20" x14ac:dyDescent="0.2">
      <c r="Q3149" s="10"/>
      <c r="S3149" s="14"/>
      <c r="T3149" s="14"/>
    </row>
    <row r="3150" spans="17:20" x14ac:dyDescent="0.2">
      <c r="Q3150" s="10"/>
      <c r="S3150" s="14"/>
      <c r="T3150" s="14"/>
    </row>
    <row r="3151" spans="17:20" x14ac:dyDescent="0.2">
      <c r="Q3151" s="10"/>
      <c r="S3151" s="14"/>
      <c r="T3151" s="14"/>
    </row>
    <row r="3152" spans="17:20" x14ac:dyDescent="0.2">
      <c r="Q3152" s="10"/>
      <c r="S3152" s="14"/>
      <c r="T3152" s="14"/>
    </row>
    <row r="3153" spans="17:20" x14ac:dyDescent="0.2">
      <c r="Q3153" s="10"/>
      <c r="S3153" s="14"/>
      <c r="T3153" s="14"/>
    </row>
    <row r="3154" spans="17:20" x14ac:dyDescent="0.2">
      <c r="Q3154" s="10"/>
      <c r="S3154" s="14"/>
      <c r="T3154" s="14"/>
    </row>
    <row r="3155" spans="17:20" x14ac:dyDescent="0.2">
      <c r="Q3155" s="10"/>
      <c r="S3155" s="14"/>
      <c r="T3155" s="14"/>
    </row>
    <row r="3156" spans="17:20" x14ac:dyDescent="0.2">
      <c r="Q3156" s="10"/>
      <c r="S3156" s="14"/>
      <c r="T3156" s="14"/>
    </row>
    <row r="3157" spans="17:20" x14ac:dyDescent="0.2">
      <c r="Q3157" s="10"/>
      <c r="S3157" s="14"/>
      <c r="T3157" s="14"/>
    </row>
    <row r="3158" spans="17:20" x14ac:dyDescent="0.2">
      <c r="Q3158" s="10"/>
      <c r="S3158" s="14"/>
      <c r="T3158" s="14"/>
    </row>
    <row r="3159" spans="17:20" x14ac:dyDescent="0.2">
      <c r="Q3159" s="10"/>
      <c r="S3159" s="14"/>
      <c r="T3159" s="14"/>
    </row>
    <row r="3160" spans="17:20" x14ac:dyDescent="0.2">
      <c r="Q3160" s="10"/>
      <c r="S3160" s="14"/>
      <c r="T3160" s="14"/>
    </row>
    <row r="3161" spans="17:20" x14ac:dyDescent="0.2">
      <c r="Q3161" s="10"/>
      <c r="S3161" s="14"/>
      <c r="T3161" s="14"/>
    </row>
    <row r="3162" spans="17:20" x14ac:dyDescent="0.2">
      <c r="Q3162" s="10"/>
      <c r="S3162" s="14"/>
      <c r="T3162" s="14"/>
    </row>
    <row r="3163" spans="17:20" x14ac:dyDescent="0.2">
      <c r="Q3163" s="10"/>
      <c r="S3163" s="14"/>
      <c r="T3163" s="14"/>
    </row>
    <row r="3164" spans="17:20" x14ac:dyDescent="0.2">
      <c r="Q3164" s="10"/>
      <c r="S3164" s="14"/>
      <c r="T3164" s="14"/>
    </row>
    <row r="3165" spans="17:20" x14ac:dyDescent="0.2">
      <c r="Q3165" s="10"/>
      <c r="S3165" s="14"/>
      <c r="T3165" s="14"/>
    </row>
    <row r="3166" spans="17:20" x14ac:dyDescent="0.2">
      <c r="Q3166" s="10"/>
      <c r="S3166" s="14"/>
      <c r="T3166" s="14"/>
    </row>
    <row r="3167" spans="17:20" x14ac:dyDescent="0.2">
      <c r="Q3167" s="10"/>
      <c r="S3167" s="14"/>
      <c r="T3167" s="14"/>
    </row>
    <row r="3168" spans="17:20" x14ac:dyDescent="0.2">
      <c r="Q3168" s="10"/>
      <c r="S3168" s="14"/>
      <c r="T3168" s="14"/>
    </row>
    <row r="3169" spans="17:20" x14ac:dyDescent="0.2">
      <c r="Q3169" s="10"/>
      <c r="S3169" s="14"/>
      <c r="T3169" s="14"/>
    </row>
    <row r="3170" spans="17:20" x14ac:dyDescent="0.2">
      <c r="Q3170" s="10"/>
      <c r="S3170" s="14"/>
      <c r="T3170" s="14"/>
    </row>
    <row r="3171" spans="17:20" x14ac:dyDescent="0.2">
      <c r="Q3171" s="10"/>
      <c r="S3171" s="14"/>
      <c r="T3171" s="14"/>
    </row>
    <row r="3172" spans="17:20" x14ac:dyDescent="0.2">
      <c r="Q3172" s="10"/>
      <c r="S3172" s="14"/>
      <c r="T3172" s="14"/>
    </row>
    <row r="3173" spans="17:20" x14ac:dyDescent="0.2">
      <c r="Q3173" s="10"/>
      <c r="S3173" s="14"/>
      <c r="T3173" s="14"/>
    </row>
    <row r="3174" spans="17:20" x14ac:dyDescent="0.2">
      <c r="Q3174" s="10"/>
      <c r="S3174" s="14"/>
      <c r="T3174" s="14"/>
    </row>
    <row r="3175" spans="17:20" x14ac:dyDescent="0.2">
      <c r="Q3175" s="10"/>
      <c r="S3175" s="14"/>
      <c r="T3175" s="14"/>
    </row>
    <row r="3176" spans="17:20" x14ac:dyDescent="0.2">
      <c r="Q3176" s="10"/>
      <c r="S3176" s="14"/>
      <c r="T3176" s="14"/>
    </row>
    <row r="3177" spans="17:20" x14ac:dyDescent="0.2">
      <c r="Q3177" s="10"/>
      <c r="S3177" s="14"/>
      <c r="T3177" s="14"/>
    </row>
    <row r="3178" spans="17:20" x14ac:dyDescent="0.2">
      <c r="Q3178" s="10"/>
      <c r="S3178" s="14"/>
      <c r="T3178" s="14"/>
    </row>
    <row r="3179" spans="17:20" x14ac:dyDescent="0.2">
      <c r="Q3179" s="10"/>
      <c r="S3179" s="14"/>
      <c r="T3179" s="14"/>
    </row>
    <row r="3180" spans="17:20" x14ac:dyDescent="0.2">
      <c r="Q3180" s="10"/>
      <c r="S3180" s="14"/>
      <c r="T3180" s="14"/>
    </row>
    <row r="3181" spans="17:20" x14ac:dyDescent="0.2">
      <c r="Q3181" s="10"/>
      <c r="S3181" s="14"/>
      <c r="T3181" s="14"/>
    </row>
    <row r="3182" spans="17:20" x14ac:dyDescent="0.2">
      <c r="Q3182" s="10"/>
      <c r="S3182" s="14"/>
      <c r="T3182" s="14"/>
    </row>
    <row r="3183" spans="17:20" x14ac:dyDescent="0.2">
      <c r="Q3183" s="10"/>
      <c r="S3183" s="14"/>
      <c r="T3183" s="14"/>
    </row>
    <row r="3184" spans="17:20" x14ac:dyDescent="0.2">
      <c r="Q3184" s="10"/>
      <c r="S3184" s="14"/>
      <c r="T3184" s="14"/>
    </row>
    <row r="3185" spans="17:20" x14ac:dyDescent="0.2">
      <c r="Q3185" s="10"/>
      <c r="S3185" s="14"/>
      <c r="T3185" s="14"/>
    </row>
    <row r="3186" spans="17:20" x14ac:dyDescent="0.2">
      <c r="Q3186" s="10"/>
      <c r="S3186" s="14"/>
      <c r="T3186" s="14"/>
    </row>
    <row r="3187" spans="17:20" x14ac:dyDescent="0.2">
      <c r="Q3187" s="10"/>
      <c r="S3187" s="14"/>
      <c r="T3187" s="14"/>
    </row>
    <row r="3188" spans="17:20" x14ac:dyDescent="0.2">
      <c r="Q3188" s="10"/>
      <c r="S3188" s="14"/>
      <c r="T3188" s="14"/>
    </row>
    <row r="3189" spans="17:20" x14ac:dyDescent="0.2">
      <c r="Q3189" s="10"/>
      <c r="S3189" s="14"/>
      <c r="T3189" s="14"/>
    </row>
    <row r="3190" spans="17:20" x14ac:dyDescent="0.2">
      <c r="Q3190" s="10"/>
      <c r="S3190" s="14"/>
      <c r="T3190" s="14"/>
    </row>
    <row r="3191" spans="17:20" x14ac:dyDescent="0.2">
      <c r="Q3191" s="10"/>
      <c r="S3191" s="14"/>
      <c r="T3191" s="14"/>
    </row>
    <row r="3192" spans="17:20" x14ac:dyDescent="0.2">
      <c r="Q3192" s="10"/>
      <c r="S3192" s="14"/>
      <c r="T3192" s="14"/>
    </row>
    <row r="3193" spans="17:20" x14ac:dyDescent="0.2">
      <c r="Q3193" s="10"/>
      <c r="S3193" s="14"/>
      <c r="T3193" s="14"/>
    </row>
    <row r="3194" spans="17:20" x14ac:dyDescent="0.2">
      <c r="Q3194" s="10"/>
      <c r="S3194" s="14"/>
      <c r="T3194" s="14"/>
    </row>
    <row r="3195" spans="17:20" x14ac:dyDescent="0.2">
      <c r="Q3195" s="10"/>
      <c r="S3195" s="14"/>
      <c r="T3195" s="14"/>
    </row>
    <row r="3196" spans="17:20" x14ac:dyDescent="0.2">
      <c r="Q3196" s="10"/>
      <c r="S3196" s="14"/>
      <c r="T3196" s="14"/>
    </row>
    <row r="3197" spans="17:20" x14ac:dyDescent="0.2">
      <c r="Q3197" s="10"/>
      <c r="S3197" s="14"/>
      <c r="T3197" s="14"/>
    </row>
    <row r="3198" spans="17:20" x14ac:dyDescent="0.2">
      <c r="Q3198" s="10"/>
      <c r="S3198" s="14"/>
      <c r="T3198" s="14"/>
    </row>
    <row r="3199" spans="17:20" x14ac:dyDescent="0.2">
      <c r="Q3199" s="10"/>
      <c r="S3199" s="14"/>
      <c r="T3199" s="14"/>
    </row>
    <row r="3200" spans="17:20" x14ac:dyDescent="0.2">
      <c r="Q3200" s="10"/>
      <c r="S3200" s="14"/>
      <c r="T3200" s="14"/>
    </row>
    <row r="3201" spans="17:20" x14ac:dyDescent="0.2">
      <c r="Q3201" s="10"/>
      <c r="S3201" s="14"/>
      <c r="T3201" s="14"/>
    </row>
    <row r="3202" spans="17:20" x14ac:dyDescent="0.2">
      <c r="Q3202" s="10"/>
      <c r="S3202" s="14"/>
      <c r="T3202" s="14"/>
    </row>
    <row r="3203" spans="17:20" x14ac:dyDescent="0.2">
      <c r="Q3203" s="10"/>
      <c r="S3203" s="14"/>
      <c r="T3203" s="14"/>
    </row>
    <row r="3204" spans="17:20" x14ac:dyDescent="0.2">
      <c r="Q3204" s="10"/>
      <c r="S3204" s="14"/>
      <c r="T3204" s="14"/>
    </row>
    <row r="3205" spans="17:20" x14ac:dyDescent="0.2">
      <c r="Q3205" s="10"/>
      <c r="S3205" s="14"/>
      <c r="T3205" s="14"/>
    </row>
    <row r="3206" spans="17:20" x14ac:dyDescent="0.2">
      <c r="Q3206" s="10"/>
      <c r="S3206" s="14"/>
      <c r="T3206" s="14"/>
    </row>
    <row r="3207" spans="17:20" x14ac:dyDescent="0.2">
      <c r="Q3207" s="10"/>
      <c r="S3207" s="14"/>
      <c r="T3207" s="14"/>
    </row>
    <row r="3208" spans="17:20" x14ac:dyDescent="0.2">
      <c r="Q3208" s="10"/>
      <c r="S3208" s="14"/>
      <c r="T3208" s="14"/>
    </row>
    <row r="3209" spans="17:20" x14ac:dyDescent="0.2">
      <c r="Q3209" s="10"/>
      <c r="S3209" s="14"/>
      <c r="T3209" s="14"/>
    </row>
    <row r="3210" spans="17:20" x14ac:dyDescent="0.2">
      <c r="Q3210" s="10"/>
      <c r="S3210" s="14"/>
      <c r="T3210" s="14"/>
    </row>
    <row r="3211" spans="17:20" x14ac:dyDescent="0.2">
      <c r="Q3211" s="10"/>
      <c r="S3211" s="14"/>
      <c r="T3211" s="14"/>
    </row>
    <row r="3212" spans="17:20" x14ac:dyDescent="0.2">
      <c r="Q3212" s="10"/>
      <c r="S3212" s="14"/>
      <c r="T3212" s="14"/>
    </row>
    <row r="3213" spans="17:20" x14ac:dyDescent="0.2">
      <c r="Q3213" s="10"/>
      <c r="S3213" s="14"/>
      <c r="T3213" s="14"/>
    </row>
    <row r="3214" spans="17:20" x14ac:dyDescent="0.2">
      <c r="Q3214" s="10"/>
      <c r="S3214" s="14"/>
      <c r="T3214" s="14"/>
    </row>
    <row r="3215" spans="17:20" x14ac:dyDescent="0.2">
      <c r="Q3215" s="10"/>
      <c r="S3215" s="14"/>
      <c r="T3215" s="14"/>
    </row>
    <row r="3216" spans="17:20" x14ac:dyDescent="0.2">
      <c r="Q3216" s="10"/>
      <c r="S3216" s="14"/>
      <c r="T3216" s="14"/>
    </row>
    <row r="3217" spans="17:20" x14ac:dyDescent="0.2">
      <c r="Q3217" s="10"/>
      <c r="S3217" s="14"/>
      <c r="T3217" s="14"/>
    </row>
    <row r="3218" spans="17:20" x14ac:dyDescent="0.2">
      <c r="Q3218" s="10"/>
      <c r="S3218" s="14"/>
      <c r="T3218" s="14"/>
    </row>
    <row r="3219" spans="17:20" x14ac:dyDescent="0.2">
      <c r="Q3219" s="10"/>
      <c r="S3219" s="14"/>
      <c r="T3219" s="14"/>
    </row>
    <row r="3220" spans="17:20" x14ac:dyDescent="0.2">
      <c r="Q3220" s="10"/>
      <c r="S3220" s="14"/>
      <c r="T3220" s="14"/>
    </row>
    <row r="3221" spans="17:20" x14ac:dyDescent="0.2">
      <c r="Q3221" s="10"/>
      <c r="S3221" s="14"/>
      <c r="T3221" s="14"/>
    </row>
    <row r="3222" spans="17:20" x14ac:dyDescent="0.2">
      <c r="Q3222" s="10"/>
      <c r="S3222" s="14"/>
      <c r="T3222" s="14"/>
    </row>
    <row r="3223" spans="17:20" x14ac:dyDescent="0.2">
      <c r="Q3223" s="10"/>
      <c r="S3223" s="14"/>
      <c r="T3223" s="14"/>
    </row>
    <row r="3224" spans="17:20" x14ac:dyDescent="0.2">
      <c r="Q3224" s="10"/>
      <c r="S3224" s="14"/>
      <c r="T3224" s="14"/>
    </row>
    <row r="3225" spans="17:20" x14ac:dyDescent="0.2">
      <c r="Q3225" s="10"/>
      <c r="S3225" s="14"/>
      <c r="T3225" s="14"/>
    </row>
    <row r="3226" spans="17:20" x14ac:dyDescent="0.2">
      <c r="Q3226" s="10"/>
      <c r="S3226" s="14"/>
      <c r="T3226" s="14"/>
    </row>
    <row r="3227" spans="17:20" x14ac:dyDescent="0.2">
      <c r="Q3227" s="10"/>
      <c r="S3227" s="14"/>
      <c r="T3227" s="14"/>
    </row>
    <row r="3228" spans="17:20" x14ac:dyDescent="0.2">
      <c r="Q3228" s="10"/>
      <c r="S3228" s="14"/>
      <c r="T3228" s="14"/>
    </row>
    <row r="3229" spans="17:20" x14ac:dyDescent="0.2">
      <c r="Q3229" s="10"/>
      <c r="S3229" s="14"/>
      <c r="T3229" s="14"/>
    </row>
    <row r="3230" spans="17:20" x14ac:dyDescent="0.2">
      <c r="Q3230" s="10"/>
      <c r="S3230" s="14"/>
      <c r="T3230" s="14"/>
    </row>
    <row r="3231" spans="17:20" x14ac:dyDescent="0.2">
      <c r="Q3231" s="10"/>
      <c r="S3231" s="14"/>
      <c r="T3231" s="14"/>
    </row>
    <row r="3232" spans="17:20" x14ac:dyDescent="0.2">
      <c r="Q3232" s="10"/>
      <c r="S3232" s="14"/>
      <c r="T3232" s="14"/>
    </row>
    <row r="3233" spans="17:20" x14ac:dyDescent="0.2">
      <c r="Q3233" s="10"/>
      <c r="S3233" s="14"/>
      <c r="T3233" s="14"/>
    </row>
    <row r="3234" spans="17:20" x14ac:dyDescent="0.2">
      <c r="Q3234" s="10"/>
      <c r="S3234" s="14"/>
      <c r="T3234" s="14"/>
    </row>
    <row r="3235" spans="17:20" x14ac:dyDescent="0.2">
      <c r="Q3235" s="10"/>
      <c r="S3235" s="14"/>
      <c r="T3235" s="14"/>
    </row>
    <row r="3236" spans="17:20" x14ac:dyDescent="0.2">
      <c r="Q3236" s="10"/>
      <c r="S3236" s="14"/>
      <c r="T3236" s="14"/>
    </row>
    <row r="3237" spans="17:20" x14ac:dyDescent="0.2">
      <c r="Q3237" s="10"/>
      <c r="S3237" s="14"/>
      <c r="T3237" s="14"/>
    </row>
    <row r="3238" spans="17:20" x14ac:dyDescent="0.2">
      <c r="Q3238" s="10"/>
      <c r="S3238" s="14"/>
      <c r="T3238" s="14"/>
    </row>
    <row r="3239" spans="17:20" x14ac:dyDescent="0.2">
      <c r="Q3239" s="10"/>
      <c r="S3239" s="14"/>
      <c r="T3239" s="14"/>
    </row>
    <row r="3240" spans="17:20" x14ac:dyDescent="0.2">
      <c r="Q3240" s="10"/>
      <c r="S3240" s="14"/>
      <c r="T3240" s="14"/>
    </row>
    <row r="3241" spans="17:20" x14ac:dyDescent="0.2">
      <c r="Q3241" s="10"/>
      <c r="S3241" s="14"/>
      <c r="T3241" s="14"/>
    </row>
    <row r="3242" spans="17:20" x14ac:dyDescent="0.2">
      <c r="Q3242" s="10"/>
      <c r="S3242" s="14"/>
      <c r="T3242" s="14"/>
    </row>
    <row r="3243" spans="17:20" x14ac:dyDescent="0.2">
      <c r="Q3243" s="10"/>
      <c r="S3243" s="14"/>
      <c r="T3243" s="14"/>
    </row>
    <row r="3244" spans="17:20" x14ac:dyDescent="0.2">
      <c r="Q3244" s="10"/>
      <c r="S3244" s="14"/>
      <c r="T3244" s="14"/>
    </row>
    <row r="3245" spans="17:20" x14ac:dyDescent="0.2">
      <c r="Q3245" s="10"/>
      <c r="S3245" s="14"/>
      <c r="T3245" s="14"/>
    </row>
    <row r="3246" spans="17:20" x14ac:dyDescent="0.2">
      <c r="Q3246" s="10"/>
      <c r="S3246" s="14"/>
      <c r="T3246" s="14"/>
    </row>
    <row r="3247" spans="17:20" x14ac:dyDescent="0.2">
      <c r="Q3247" s="10"/>
      <c r="S3247" s="14"/>
      <c r="T3247" s="14"/>
    </row>
    <row r="3248" spans="17:20" x14ac:dyDescent="0.2">
      <c r="Q3248" s="10"/>
      <c r="S3248" s="14"/>
      <c r="T3248" s="14"/>
    </row>
    <row r="3249" spans="17:20" x14ac:dyDescent="0.2">
      <c r="Q3249" s="10"/>
      <c r="S3249" s="14"/>
      <c r="T3249" s="14"/>
    </row>
    <row r="3250" spans="17:20" x14ac:dyDescent="0.2">
      <c r="Q3250" s="10"/>
      <c r="S3250" s="14"/>
      <c r="T3250" s="14"/>
    </row>
    <row r="3251" spans="17:20" x14ac:dyDescent="0.2">
      <c r="Q3251" s="10"/>
      <c r="S3251" s="14"/>
      <c r="T3251" s="14"/>
    </row>
    <row r="3252" spans="17:20" x14ac:dyDescent="0.2">
      <c r="Q3252" s="10"/>
      <c r="S3252" s="14"/>
      <c r="T3252" s="14"/>
    </row>
    <row r="3253" spans="17:20" x14ac:dyDescent="0.2">
      <c r="Q3253" s="10"/>
      <c r="S3253" s="14"/>
      <c r="T3253" s="14"/>
    </row>
    <row r="3254" spans="17:20" x14ac:dyDescent="0.2">
      <c r="Q3254" s="10"/>
      <c r="S3254" s="14"/>
      <c r="T3254" s="14"/>
    </row>
    <row r="3255" spans="17:20" x14ac:dyDescent="0.2">
      <c r="Q3255" s="10"/>
      <c r="S3255" s="14"/>
      <c r="T3255" s="14"/>
    </row>
    <row r="3256" spans="17:20" x14ac:dyDescent="0.2">
      <c r="Q3256" s="10"/>
      <c r="S3256" s="14"/>
      <c r="T3256" s="14"/>
    </row>
    <row r="3257" spans="17:20" x14ac:dyDescent="0.2">
      <c r="Q3257" s="10"/>
      <c r="S3257" s="14"/>
      <c r="T3257" s="14"/>
    </row>
    <row r="3258" spans="17:20" x14ac:dyDescent="0.2">
      <c r="Q3258" s="10"/>
      <c r="S3258" s="14"/>
      <c r="T3258" s="14"/>
    </row>
    <row r="3259" spans="17:20" x14ac:dyDescent="0.2">
      <c r="Q3259" s="10"/>
      <c r="S3259" s="14"/>
      <c r="T3259" s="14"/>
    </row>
    <row r="3260" spans="17:20" x14ac:dyDescent="0.2">
      <c r="Q3260" s="10"/>
      <c r="S3260" s="14"/>
      <c r="T3260" s="14"/>
    </row>
    <row r="3261" spans="17:20" x14ac:dyDescent="0.2">
      <c r="Q3261" s="10"/>
      <c r="S3261" s="14"/>
      <c r="T3261" s="14"/>
    </row>
    <row r="3262" spans="17:20" x14ac:dyDescent="0.2">
      <c r="Q3262" s="10"/>
      <c r="S3262" s="14"/>
      <c r="T3262" s="14"/>
    </row>
    <row r="3263" spans="17:20" x14ac:dyDescent="0.2">
      <c r="Q3263" s="10"/>
      <c r="S3263" s="14"/>
      <c r="T3263" s="14"/>
    </row>
    <row r="3264" spans="17:20" x14ac:dyDescent="0.2">
      <c r="Q3264" s="10"/>
      <c r="S3264" s="14"/>
      <c r="T3264" s="14"/>
    </row>
    <row r="3265" spans="17:20" x14ac:dyDescent="0.2">
      <c r="Q3265" s="10"/>
      <c r="S3265" s="14"/>
      <c r="T3265" s="14"/>
    </row>
    <row r="3266" spans="17:20" x14ac:dyDescent="0.2">
      <c r="Q3266" s="10"/>
      <c r="S3266" s="14"/>
      <c r="T3266" s="14"/>
    </row>
    <row r="3267" spans="17:20" x14ac:dyDescent="0.2">
      <c r="Q3267" s="10"/>
      <c r="S3267" s="14"/>
      <c r="T3267" s="14"/>
    </row>
    <row r="3268" spans="17:20" x14ac:dyDescent="0.2">
      <c r="Q3268" s="10"/>
      <c r="S3268" s="14"/>
      <c r="T3268" s="14"/>
    </row>
    <row r="3269" spans="17:20" x14ac:dyDescent="0.2">
      <c r="Q3269" s="10"/>
      <c r="S3269" s="14"/>
      <c r="T3269" s="14"/>
    </row>
    <row r="3270" spans="17:20" x14ac:dyDescent="0.2">
      <c r="Q3270" s="10"/>
      <c r="S3270" s="14"/>
      <c r="T3270" s="14"/>
    </row>
    <row r="3271" spans="17:20" x14ac:dyDescent="0.2">
      <c r="Q3271" s="10"/>
      <c r="S3271" s="14"/>
      <c r="T3271" s="14"/>
    </row>
    <row r="3272" spans="17:20" x14ac:dyDescent="0.2">
      <c r="Q3272" s="10"/>
      <c r="S3272" s="14"/>
      <c r="T3272" s="14"/>
    </row>
    <row r="3273" spans="17:20" x14ac:dyDescent="0.2">
      <c r="Q3273" s="10"/>
      <c r="S3273" s="14"/>
      <c r="T3273" s="14"/>
    </row>
    <row r="3274" spans="17:20" x14ac:dyDescent="0.2">
      <c r="Q3274" s="10"/>
      <c r="S3274" s="14"/>
      <c r="T3274" s="14"/>
    </row>
    <row r="3275" spans="17:20" x14ac:dyDescent="0.2">
      <c r="Q3275" s="10"/>
      <c r="S3275" s="14"/>
      <c r="T3275" s="14"/>
    </row>
    <row r="3276" spans="17:20" x14ac:dyDescent="0.2">
      <c r="Q3276" s="10"/>
      <c r="S3276" s="14"/>
      <c r="T3276" s="14"/>
    </row>
    <row r="3277" spans="17:20" x14ac:dyDescent="0.2">
      <c r="Q3277" s="10"/>
      <c r="S3277" s="14"/>
      <c r="T3277" s="14"/>
    </row>
    <row r="3278" spans="17:20" x14ac:dyDescent="0.2">
      <c r="Q3278" s="10"/>
      <c r="S3278" s="14"/>
      <c r="T3278" s="14"/>
    </row>
    <row r="3279" spans="17:20" x14ac:dyDescent="0.2">
      <c r="Q3279" s="10"/>
      <c r="S3279" s="14"/>
      <c r="T3279" s="14"/>
    </row>
    <row r="3280" spans="17:20" x14ac:dyDescent="0.2">
      <c r="Q3280" s="10"/>
      <c r="S3280" s="14"/>
      <c r="T3280" s="14"/>
    </row>
    <row r="3281" spans="17:20" x14ac:dyDescent="0.2">
      <c r="Q3281" s="10"/>
      <c r="S3281" s="14"/>
      <c r="T3281" s="14"/>
    </row>
    <row r="3282" spans="17:20" x14ac:dyDescent="0.2">
      <c r="Q3282" s="10"/>
      <c r="S3282" s="14"/>
      <c r="T3282" s="14"/>
    </row>
    <row r="3283" spans="17:20" x14ac:dyDescent="0.2">
      <c r="Q3283" s="10"/>
      <c r="S3283" s="14"/>
      <c r="T3283" s="14"/>
    </row>
    <row r="3284" spans="17:20" x14ac:dyDescent="0.2">
      <c r="Q3284" s="10"/>
      <c r="S3284" s="14"/>
      <c r="T3284" s="14"/>
    </row>
    <row r="3285" spans="17:20" x14ac:dyDescent="0.2">
      <c r="Q3285" s="10"/>
      <c r="S3285" s="14"/>
      <c r="T3285" s="14"/>
    </row>
    <row r="3286" spans="17:20" x14ac:dyDescent="0.2">
      <c r="Q3286" s="10"/>
      <c r="S3286" s="14"/>
      <c r="T3286" s="14"/>
    </row>
    <row r="3287" spans="17:20" x14ac:dyDescent="0.2">
      <c r="Q3287" s="10"/>
      <c r="S3287" s="14"/>
      <c r="T3287" s="14"/>
    </row>
    <row r="3288" spans="17:20" x14ac:dyDescent="0.2">
      <c r="Q3288" s="10"/>
      <c r="S3288" s="14"/>
      <c r="T3288" s="14"/>
    </row>
    <row r="3289" spans="17:20" x14ac:dyDescent="0.2">
      <c r="Q3289" s="10"/>
      <c r="S3289" s="14"/>
      <c r="T3289" s="14"/>
    </row>
    <row r="3290" spans="17:20" x14ac:dyDescent="0.2">
      <c r="Q3290" s="10"/>
      <c r="S3290" s="14"/>
      <c r="T3290" s="14"/>
    </row>
    <row r="3291" spans="17:20" x14ac:dyDescent="0.2">
      <c r="Q3291" s="10"/>
      <c r="S3291" s="14"/>
      <c r="T3291" s="14"/>
    </row>
    <row r="3292" spans="17:20" x14ac:dyDescent="0.2">
      <c r="Q3292" s="10"/>
      <c r="S3292" s="14"/>
      <c r="T3292" s="14"/>
    </row>
    <row r="3293" spans="17:20" x14ac:dyDescent="0.2">
      <c r="Q3293" s="10"/>
      <c r="S3293" s="14"/>
      <c r="T3293" s="14"/>
    </row>
    <row r="3294" spans="17:20" x14ac:dyDescent="0.2">
      <c r="Q3294" s="10"/>
      <c r="S3294" s="14"/>
      <c r="T3294" s="14"/>
    </row>
    <row r="3295" spans="17:20" x14ac:dyDescent="0.2">
      <c r="Q3295" s="10"/>
      <c r="S3295" s="14"/>
      <c r="T3295" s="14"/>
    </row>
    <row r="3296" spans="17:20" x14ac:dyDescent="0.2">
      <c r="Q3296" s="10"/>
      <c r="S3296" s="14"/>
      <c r="T3296" s="14"/>
    </row>
    <row r="3297" spans="17:20" x14ac:dyDescent="0.2">
      <c r="Q3297" s="10"/>
      <c r="S3297" s="14"/>
      <c r="T3297" s="14"/>
    </row>
    <row r="3298" spans="17:20" x14ac:dyDescent="0.2">
      <c r="Q3298" s="10"/>
      <c r="S3298" s="14"/>
      <c r="T3298" s="14"/>
    </row>
    <row r="3299" spans="17:20" x14ac:dyDescent="0.2">
      <c r="Q3299" s="10"/>
      <c r="S3299" s="14"/>
      <c r="T3299" s="14"/>
    </row>
    <row r="3300" spans="17:20" x14ac:dyDescent="0.2">
      <c r="Q3300" s="10"/>
      <c r="S3300" s="14"/>
      <c r="T3300" s="14"/>
    </row>
    <row r="3301" spans="17:20" x14ac:dyDescent="0.2">
      <c r="Q3301" s="10"/>
      <c r="S3301" s="14"/>
      <c r="T3301" s="14"/>
    </row>
    <row r="3302" spans="17:20" x14ac:dyDescent="0.2">
      <c r="Q3302" s="10"/>
      <c r="S3302" s="14"/>
      <c r="T3302" s="14"/>
    </row>
    <row r="3303" spans="17:20" x14ac:dyDescent="0.2">
      <c r="Q3303" s="10"/>
      <c r="S3303" s="14"/>
      <c r="T3303" s="14"/>
    </row>
    <row r="3304" spans="17:20" x14ac:dyDescent="0.2">
      <c r="Q3304" s="10"/>
      <c r="S3304" s="14"/>
      <c r="T3304" s="14"/>
    </row>
    <row r="3305" spans="17:20" x14ac:dyDescent="0.2">
      <c r="Q3305" s="10"/>
      <c r="S3305" s="14"/>
      <c r="T3305" s="14"/>
    </row>
    <row r="3306" spans="17:20" x14ac:dyDescent="0.2">
      <c r="Q3306" s="10"/>
      <c r="S3306" s="14"/>
      <c r="T3306" s="14"/>
    </row>
    <row r="3307" spans="17:20" x14ac:dyDescent="0.2">
      <c r="Q3307" s="10"/>
      <c r="S3307" s="14"/>
      <c r="T3307" s="14"/>
    </row>
    <row r="3308" spans="17:20" x14ac:dyDescent="0.2">
      <c r="Q3308" s="10"/>
      <c r="S3308" s="14"/>
      <c r="T3308" s="14"/>
    </row>
    <row r="3309" spans="17:20" x14ac:dyDescent="0.2">
      <c r="Q3309" s="10"/>
      <c r="S3309" s="14"/>
      <c r="T3309" s="14"/>
    </row>
    <row r="3310" spans="17:20" x14ac:dyDescent="0.2">
      <c r="Q3310" s="10"/>
      <c r="S3310" s="14"/>
      <c r="T3310" s="14"/>
    </row>
    <row r="3311" spans="17:20" x14ac:dyDescent="0.2">
      <c r="Q3311" s="10"/>
      <c r="S3311" s="14"/>
      <c r="T3311" s="14"/>
    </row>
    <row r="3312" spans="17:20" x14ac:dyDescent="0.2">
      <c r="Q3312" s="10"/>
      <c r="S3312" s="14"/>
      <c r="T3312" s="14"/>
    </row>
    <row r="3313" spans="17:20" x14ac:dyDescent="0.2">
      <c r="Q3313" s="10"/>
      <c r="S3313" s="14"/>
      <c r="T3313" s="14"/>
    </row>
    <row r="3314" spans="17:20" x14ac:dyDescent="0.2">
      <c r="Q3314" s="10"/>
      <c r="S3314" s="14"/>
      <c r="T3314" s="14"/>
    </row>
    <row r="3315" spans="17:20" x14ac:dyDescent="0.2">
      <c r="Q3315" s="10"/>
      <c r="S3315" s="14"/>
      <c r="T3315" s="14"/>
    </row>
    <row r="3316" spans="17:20" x14ac:dyDescent="0.2">
      <c r="Q3316" s="10"/>
      <c r="S3316" s="14"/>
      <c r="T3316" s="14"/>
    </row>
    <row r="3317" spans="17:20" x14ac:dyDescent="0.2">
      <c r="Q3317" s="10"/>
      <c r="S3317" s="14"/>
      <c r="T3317" s="14"/>
    </row>
    <row r="3318" spans="17:20" x14ac:dyDescent="0.2">
      <c r="Q3318" s="10"/>
      <c r="S3318" s="14"/>
      <c r="T3318" s="14"/>
    </row>
    <row r="3319" spans="17:20" x14ac:dyDescent="0.2">
      <c r="Q3319" s="10"/>
      <c r="S3319" s="14"/>
      <c r="T3319" s="14"/>
    </row>
    <row r="3320" spans="17:20" x14ac:dyDescent="0.2">
      <c r="Q3320" s="10"/>
      <c r="S3320" s="14"/>
      <c r="T3320" s="14"/>
    </row>
    <row r="3321" spans="17:20" x14ac:dyDescent="0.2">
      <c r="Q3321" s="10"/>
      <c r="S3321" s="14"/>
      <c r="T3321" s="14"/>
    </row>
    <row r="3322" spans="17:20" x14ac:dyDescent="0.2">
      <c r="Q3322" s="10"/>
      <c r="S3322" s="14"/>
      <c r="T3322" s="14"/>
    </row>
    <row r="3323" spans="17:20" x14ac:dyDescent="0.2">
      <c r="Q3323" s="10"/>
      <c r="S3323" s="14"/>
      <c r="T3323" s="14"/>
    </row>
    <row r="3324" spans="17:20" x14ac:dyDescent="0.2">
      <c r="Q3324" s="10"/>
      <c r="S3324" s="14"/>
      <c r="T3324" s="14"/>
    </row>
    <row r="3325" spans="17:20" x14ac:dyDescent="0.2">
      <c r="Q3325" s="10"/>
      <c r="S3325" s="14"/>
      <c r="T3325" s="14"/>
    </row>
    <row r="3326" spans="17:20" x14ac:dyDescent="0.2">
      <c r="Q3326" s="10"/>
      <c r="S3326" s="14"/>
      <c r="T3326" s="14"/>
    </row>
    <row r="3327" spans="17:20" x14ac:dyDescent="0.2">
      <c r="Q3327" s="10"/>
      <c r="S3327" s="14"/>
      <c r="T3327" s="14"/>
    </row>
    <row r="3328" spans="17:20" x14ac:dyDescent="0.2">
      <c r="Q3328" s="10"/>
      <c r="S3328" s="14"/>
      <c r="T3328" s="14"/>
    </row>
    <row r="3329" spans="17:20" x14ac:dyDescent="0.2">
      <c r="Q3329" s="10"/>
      <c r="S3329" s="14"/>
      <c r="T3329" s="14"/>
    </row>
    <row r="3330" spans="17:20" x14ac:dyDescent="0.2">
      <c r="Q3330" s="10"/>
      <c r="S3330" s="14"/>
      <c r="T3330" s="14"/>
    </row>
    <row r="3331" spans="17:20" x14ac:dyDescent="0.2">
      <c r="Q3331" s="10"/>
      <c r="S3331" s="14"/>
      <c r="T3331" s="14"/>
    </row>
    <row r="3332" spans="17:20" x14ac:dyDescent="0.2">
      <c r="Q3332" s="10"/>
      <c r="S3332" s="14"/>
      <c r="T3332" s="14"/>
    </row>
    <row r="3333" spans="17:20" x14ac:dyDescent="0.2">
      <c r="Q3333" s="10"/>
      <c r="S3333" s="14"/>
      <c r="T3333" s="14"/>
    </row>
    <row r="3334" spans="17:20" x14ac:dyDescent="0.2">
      <c r="Q3334" s="10"/>
      <c r="S3334" s="14"/>
      <c r="T3334" s="14"/>
    </row>
    <row r="3335" spans="17:20" x14ac:dyDescent="0.2">
      <c r="Q3335" s="10"/>
      <c r="S3335" s="14"/>
      <c r="T3335" s="14"/>
    </row>
    <row r="3336" spans="17:20" x14ac:dyDescent="0.2">
      <c r="Q3336" s="10"/>
      <c r="S3336" s="14"/>
      <c r="T3336" s="14"/>
    </row>
    <row r="3337" spans="17:20" x14ac:dyDescent="0.2">
      <c r="Q3337" s="10"/>
      <c r="S3337" s="14"/>
      <c r="T3337" s="14"/>
    </row>
    <row r="3338" spans="17:20" x14ac:dyDescent="0.2">
      <c r="Q3338" s="10"/>
      <c r="S3338" s="14"/>
      <c r="T3338" s="14"/>
    </row>
    <row r="3339" spans="17:20" x14ac:dyDescent="0.2">
      <c r="Q3339" s="10"/>
      <c r="S3339" s="14"/>
      <c r="T3339" s="14"/>
    </row>
    <row r="3340" spans="17:20" x14ac:dyDescent="0.2">
      <c r="Q3340" s="10"/>
      <c r="S3340" s="14"/>
      <c r="T3340" s="14"/>
    </row>
    <row r="3341" spans="17:20" x14ac:dyDescent="0.2">
      <c r="Q3341" s="10"/>
      <c r="S3341" s="14"/>
      <c r="T3341" s="14"/>
    </row>
    <row r="3342" spans="17:20" x14ac:dyDescent="0.2">
      <c r="Q3342" s="10"/>
      <c r="S3342" s="14"/>
      <c r="T3342" s="14"/>
    </row>
    <row r="3343" spans="17:20" x14ac:dyDescent="0.2">
      <c r="Q3343" s="10"/>
      <c r="S3343" s="14"/>
      <c r="T3343" s="14"/>
    </row>
    <row r="3344" spans="17:20" x14ac:dyDescent="0.2">
      <c r="Q3344" s="10"/>
      <c r="S3344" s="14"/>
      <c r="T3344" s="14"/>
    </row>
    <row r="3345" spans="17:20" x14ac:dyDescent="0.2">
      <c r="Q3345" s="10"/>
      <c r="S3345" s="14"/>
      <c r="T3345" s="14"/>
    </row>
    <row r="3346" spans="17:20" x14ac:dyDescent="0.2">
      <c r="Q3346" s="10"/>
      <c r="S3346" s="14"/>
      <c r="T3346" s="14"/>
    </row>
    <row r="3347" spans="17:20" x14ac:dyDescent="0.2">
      <c r="Q3347" s="10"/>
      <c r="S3347" s="14"/>
      <c r="T3347" s="14"/>
    </row>
    <row r="3348" spans="17:20" x14ac:dyDescent="0.2">
      <c r="Q3348" s="10"/>
      <c r="S3348" s="14"/>
      <c r="T3348" s="14"/>
    </row>
    <row r="3349" spans="17:20" x14ac:dyDescent="0.2">
      <c r="Q3349" s="10"/>
      <c r="S3349" s="14"/>
      <c r="T3349" s="14"/>
    </row>
    <row r="3350" spans="17:20" x14ac:dyDescent="0.2">
      <c r="Q3350" s="10"/>
      <c r="S3350" s="14"/>
      <c r="T3350" s="14"/>
    </row>
    <row r="3351" spans="17:20" x14ac:dyDescent="0.2">
      <c r="Q3351" s="10"/>
      <c r="S3351" s="14"/>
      <c r="T3351" s="14"/>
    </row>
    <row r="3352" spans="17:20" x14ac:dyDescent="0.2">
      <c r="Q3352" s="10"/>
      <c r="S3352" s="14"/>
      <c r="T3352" s="14"/>
    </row>
    <row r="3353" spans="17:20" x14ac:dyDescent="0.2">
      <c r="Q3353" s="10"/>
      <c r="S3353" s="14"/>
      <c r="T3353" s="14"/>
    </row>
    <row r="3354" spans="17:20" x14ac:dyDescent="0.2">
      <c r="Q3354" s="10"/>
      <c r="S3354" s="14"/>
      <c r="T3354" s="14"/>
    </row>
    <row r="3355" spans="17:20" x14ac:dyDescent="0.2">
      <c r="Q3355" s="10"/>
      <c r="S3355" s="14"/>
      <c r="T3355" s="14"/>
    </row>
    <row r="3356" spans="17:20" x14ac:dyDescent="0.2">
      <c r="Q3356" s="10"/>
      <c r="S3356" s="14"/>
      <c r="T3356" s="14"/>
    </row>
    <row r="3357" spans="17:20" x14ac:dyDescent="0.2">
      <c r="Q3357" s="10"/>
      <c r="S3357" s="14"/>
      <c r="T3357" s="14"/>
    </row>
    <row r="3358" spans="17:20" x14ac:dyDescent="0.2">
      <c r="Q3358" s="10"/>
      <c r="S3358" s="14"/>
      <c r="T3358" s="14"/>
    </row>
    <row r="3359" spans="17:20" x14ac:dyDescent="0.2">
      <c r="Q3359" s="10"/>
      <c r="S3359" s="14"/>
      <c r="T3359" s="14"/>
    </row>
    <row r="3360" spans="17:20" x14ac:dyDescent="0.2">
      <c r="Q3360" s="10"/>
      <c r="S3360" s="14"/>
      <c r="T3360" s="14"/>
    </row>
    <row r="3361" spans="17:20" x14ac:dyDescent="0.2">
      <c r="Q3361" s="10"/>
      <c r="S3361" s="14"/>
      <c r="T3361" s="14"/>
    </row>
    <row r="3362" spans="17:20" x14ac:dyDescent="0.2">
      <c r="Q3362" s="10"/>
      <c r="S3362" s="14"/>
      <c r="T3362" s="14"/>
    </row>
    <row r="3363" spans="17:20" x14ac:dyDescent="0.2">
      <c r="Q3363" s="10"/>
      <c r="S3363" s="14"/>
      <c r="T3363" s="14"/>
    </row>
    <row r="3364" spans="17:20" x14ac:dyDescent="0.2">
      <c r="Q3364" s="10"/>
      <c r="S3364" s="14"/>
      <c r="T3364" s="14"/>
    </row>
    <row r="3365" spans="17:20" x14ac:dyDescent="0.2">
      <c r="Q3365" s="10"/>
      <c r="S3365" s="14"/>
      <c r="T3365" s="14"/>
    </row>
    <row r="3366" spans="17:20" x14ac:dyDescent="0.2">
      <c r="Q3366" s="10"/>
      <c r="S3366" s="14"/>
      <c r="T3366" s="14"/>
    </row>
    <row r="3367" spans="17:20" x14ac:dyDescent="0.2">
      <c r="Q3367" s="10"/>
      <c r="S3367" s="14"/>
      <c r="T3367" s="14"/>
    </row>
    <row r="3368" spans="17:20" x14ac:dyDescent="0.2">
      <c r="Q3368" s="10"/>
      <c r="S3368" s="14"/>
      <c r="T3368" s="14"/>
    </row>
    <row r="3369" spans="17:20" x14ac:dyDescent="0.2">
      <c r="Q3369" s="10"/>
      <c r="S3369" s="14"/>
      <c r="T3369" s="14"/>
    </row>
    <row r="3370" spans="17:20" x14ac:dyDescent="0.2">
      <c r="Q3370" s="10"/>
      <c r="S3370" s="14"/>
      <c r="T3370" s="14"/>
    </row>
    <row r="3371" spans="17:20" x14ac:dyDescent="0.2">
      <c r="Q3371" s="10"/>
      <c r="S3371" s="14"/>
      <c r="T3371" s="14"/>
    </row>
    <row r="3372" spans="17:20" x14ac:dyDescent="0.2">
      <c r="Q3372" s="10"/>
      <c r="S3372" s="14"/>
      <c r="T3372" s="14"/>
    </row>
    <row r="3373" spans="17:20" x14ac:dyDescent="0.2">
      <c r="Q3373" s="10"/>
      <c r="S3373" s="14"/>
      <c r="T3373" s="14"/>
    </row>
    <row r="3374" spans="17:20" x14ac:dyDescent="0.2">
      <c r="Q3374" s="10"/>
      <c r="S3374" s="14"/>
      <c r="T3374" s="14"/>
    </row>
    <row r="3375" spans="17:20" x14ac:dyDescent="0.2">
      <c r="Q3375" s="10"/>
      <c r="S3375" s="14"/>
      <c r="T3375" s="14"/>
    </row>
    <row r="3376" spans="17:20" x14ac:dyDescent="0.2">
      <c r="Q3376" s="10"/>
      <c r="S3376" s="14"/>
      <c r="T3376" s="14"/>
    </row>
    <row r="3377" spans="17:20" x14ac:dyDescent="0.2">
      <c r="Q3377" s="10"/>
      <c r="S3377" s="14"/>
      <c r="T3377" s="14"/>
    </row>
    <row r="3378" spans="17:20" x14ac:dyDescent="0.2">
      <c r="Q3378" s="10"/>
      <c r="S3378" s="14"/>
      <c r="T3378" s="14"/>
    </row>
    <row r="3379" spans="17:20" x14ac:dyDescent="0.2">
      <c r="Q3379" s="10"/>
      <c r="S3379" s="14"/>
      <c r="T3379" s="14"/>
    </row>
    <row r="3380" spans="17:20" x14ac:dyDescent="0.2">
      <c r="Q3380" s="10"/>
      <c r="S3380" s="14"/>
      <c r="T3380" s="14"/>
    </row>
    <row r="3381" spans="17:20" x14ac:dyDescent="0.2">
      <c r="Q3381" s="10"/>
      <c r="S3381" s="14"/>
      <c r="T3381" s="14"/>
    </row>
    <row r="3382" spans="17:20" x14ac:dyDescent="0.2">
      <c r="Q3382" s="10"/>
      <c r="S3382" s="14"/>
      <c r="T3382" s="14"/>
    </row>
    <row r="3383" spans="17:20" x14ac:dyDescent="0.2">
      <c r="Q3383" s="10"/>
      <c r="S3383" s="14"/>
      <c r="T3383" s="14"/>
    </row>
    <row r="3384" spans="17:20" x14ac:dyDescent="0.2">
      <c r="Q3384" s="10"/>
      <c r="S3384" s="14"/>
      <c r="T3384" s="14"/>
    </row>
    <row r="3385" spans="17:20" x14ac:dyDescent="0.2">
      <c r="Q3385" s="10"/>
      <c r="S3385" s="14"/>
      <c r="T3385" s="14"/>
    </row>
    <row r="3386" spans="17:20" x14ac:dyDescent="0.2">
      <c r="Q3386" s="10"/>
      <c r="S3386" s="14"/>
      <c r="T3386" s="14"/>
    </row>
    <row r="3387" spans="17:20" x14ac:dyDescent="0.2">
      <c r="Q3387" s="10"/>
      <c r="S3387" s="14"/>
      <c r="T3387" s="14"/>
    </row>
    <row r="3388" spans="17:20" x14ac:dyDescent="0.2">
      <c r="Q3388" s="10"/>
      <c r="S3388" s="14"/>
      <c r="T3388" s="14"/>
    </row>
    <row r="3389" spans="17:20" x14ac:dyDescent="0.2">
      <c r="Q3389" s="10"/>
      <c r="S3389" s="14"/>
      <c r="T3389" s="14"/>
    </row>
    <row r="3390" spans="17:20" x14ac:dyDescent="0.2">
      <c r="Q3390" s="10"/>
      <c r="S3390" s="14"/>
      <c r="T3390" s="14"/>
    </row>
    <row r="3391" spans="17:20" x14ac:dyDescent="0.2">
      <c r="Q3391" s="10"/>
      <c r="S3391" s="14"/>
      <c r="T3391" s="14"/>
    </row>
    <row r="3392" spans="17:20" x14ac:dyDescent="0.2">
      <c r="Q3392" s="10"/>
      <c r="S3392" s="14"/>
      <c r="T3392" s="14"/>
    </row>
    <row r="3393" spans="17:20" x14ac:dyDescent="0.2">
      <c r="Q3393" s="10"/>
      <c r="S3393" s="14"/>
      <c r="T3393" s="14"/>
    </row>
    <row r="3394" spans="17:20" x14ac:dyDescent="0.2">
      <c r="Q3394" s="10"/>
      <c r="S3394" s="14"/>
      <c r="T3394" s="14"/>
    </row>
    <row r="3395" spans="17:20" x14ac:dyDescent="0.2">
      <c r="Q3395" s="10"/>
      <c r="S3395" s="14"/>
      <c r="T3395" s="14"/>
    </row>
    <row r="3396" spans="17:20" x14ac:dyDescent="0.2">
      <c r="Q3396" s="10"/>
      <c r="S3396" s="14"/>
      <c r="T3396" s="14"/>
    </row>
    <row r="3397" spans="17:20" x14ac:dyDescent="0.2">
      <c r="Q3397" s="10"/>
      <c r="S3397" s="14"/>
      <c r="T3397" s="14"/>
    </row>
    <row r="3398" spans="17:20" x14ac:dyDescent="0.2">
      <c r="Q3398" s="10"/>
      <c r="S3398" s="14"/>
      <c r="T3398" s="14"/>
    </row>
    <row r="3399" spans="17:20" x14ac:dyDescent="0.2">
      <c r="Q3399" s="10"/>
      <c r="S3399" s="14"/>
      <c r="T3399" s="14"/>
    </row>
    <row r="3400" spans="17:20" x14ac:dyDescent="0.2">
      <c r="Q3400" s="10"/>
      <c r="S3400" s="14"/>
      <c r="T3400" s="14"/>
    </row>
    <row r="3401" spans="17:20" x14ac:dyDescent="0.2">
      <c r="Q3401" s="10"/>
      <c r="S3401" s="14"/>
      <c r="T3401" s="14"/>
    </row>
    <row r="3402" spans="17:20" x14ac:dyDescent="0.2">
      <c r="Q3402" s="10"/>
      <c r="S3402" s="14"/>
      <c r="T3402" s="14"/>
    </row>
    <row r="3403" spans="17:20" x14ac:dyDescent="0.2">
      <c r="Q3403" s="10"/>
      <c r="S3403" s="14"/>
      <c r="T3403" s="14"/>
    </row>
    <row r="3404" spans="17:20" x14ac:dyDescent="0.2">
      <c r="Q3404" s="10"/>
      <c r="S3404" s="14"/>
      <c r="T3404" s="14"/>
    </row>
    <row r="3405" spans="17:20" x14ac:dyDescent="0.2">
      <c r="Q3405" s="10"/>
      <c r="S3405" s="14"/>
      <c r="T3405" s="14"/>
    </row>
    <row r="3406" spans="17:20" x14ac:dyDescent="0.2">
      <c r="Q3406" s="10"/>
      <c r="S3406" s="14"/>
      <c r="T3406" s="14"/>
    </row>
    <row r="3407" spans="17:20" x14ac:dyDescent="0.2">
      <c r="Q3407" s="10"/>
      <c r="S3407" s="14"/>
      <c r="T3407" s="14"/>
    </row>
    <row r="3408" spans="17:20" x14ac:dyDescent="0.2">
      <c r="Q3408" s="10"/>
      <c r="S3408" s="14"/>
      <c r="T3408" s="14"/>
    </row>
    <row r="3409" spans="17:20" x14ac:dyDescent="0.2">
      <c r="Q3409" s="10"/>
      <c r="S3409" s="14"/>
      <c r="T3409" s="14"/>
    </row>
    <row r="3410" spans="17:20" x14ac:dyDescent="0.2">
      <c r="Q3410" s="10"/>
      <c r="S3410" s="14"/>
      <c r="T3410" s="14"/>
    </row>
    <row r="3411" spans="17:20" x14ac:dyDescent="0.2">
      <c r="Q3411" s="10"/>
      <c r="S3411" s="14"/>
      <c r="T3411" s="14"/>
    </row>
    <row r="3412" spans="17:20" x14ac:dyDescent="0.2">
      <c r="Q3412" s="10"/>
      <c r="S3412" s="14"/>
      <c r="T3412" s="14"/>
    </row>
    <row r="3413" spans="17:20" x14ac:dyDescent="0.2">
      <c r="Q3413" s="10"/>
      <c r="S3413" s="14"/>
      <c r="T3413" s="14"/>
    </row>
    <row r="3414" spans="17:20" x14ac:dyDescent="0.2">
      <c r="Q3414" s="10"/>
      <c r="S3414" s="14"/>
      <c r="T3414" s="14"/>
    </row>
    <row r="3415" spans="17:20" x14ac:dyDescent="0.2">
      <c r="Q3415" s="10"/>
      <c r="S3415" s="14"/>
      <c r="T3415" s="14"/>
    </row>
    <row r="3416" spans="17:20" x14ac:dyDescent="0.2">
      <c r="Q3416" s="10"/>
      <c r="S3416" s="14"/>
      <c r="T3416" s="14"/>
    </row>
    <row r="3417" spans="17:20" x14ac:dyDescent="0.2">
      <c r="Q3417" s="10"/>
      <c r="S3417" s="14"/>
      <c r="T3417" s="14"/>
    </row>
    <row r="3418" spans="17:20" x14ac:dyDescent="0.2">
      <c r="Q3418" s="10"/>
      <c r="S3418" s="14"/>
      <c r="T3418" s="14"/>
    </row>
    <row r="3419" spans="17:20" x14ac:dyDescent="0.2">
      <c r="Q3419" s="10"/>
      <c r="S3419" s="14"/>
      <c r="T3419" s="14"/>
    </row>
    <row r="3420" spans="17:20" x14ac:dyDescent="0.2">
      <c r="Q3420" s="10"/>
      <c r="S3420" s="14"/>
      <c r="T3420" s="14"/>
    </row>
    <row r="3421" spans="17:20" x14ac:dyDescent="0.2">
      <c r="Q3421" s="10"/>
      <c r="S3421" s="14"/>
      <c r="T3421" s="14"/>
    </row>
    <row r="3422" spans="17:20" x14ac:dyDescent="0.2">
      <c r="Q3422" s="10"/>
      <c r="S3422" s="14"/>
      <c r="T3422" s="14"/>
    </row>
    <row r="3423" spans="17:20" x14ac:dyDescent="0.2">
      <c r="Q3423" s="10"/>
      <c r="S3423" s="14"/>
      <c r="T3423" s="14"/>
    </row>
    <row r="3424" spans="17:20" x14ac:dyDescent="0.2">
      <c r="Q3424" s="10"/>
      <c r="S3424" s="14"/>
      <c r="T3424" s="14"/>
    </row>
    <row r="3425" spans="17:20" x14ac:dyDescent="0.2">
      <c r="Q3425" s="10"/>
      <c r="S3425" s="14"/>
      <c r="T3425" s="14"/>
    </row>
    <row r="3426" spans="17:20" x14ac:dyDescent="0.2">
      <c r="Q3426" s="10"/>
      <c r="S3426" s="14"/>
      <c r="T3426" s="14"/>
    </row>
    <row r="3427" spans="17:20" x14ac:dyDescent="0.2">
      <c r="Q3427" s="10"/>
      <c r="S3427" s="14"/>
      <c r="T3427" s="14"/>
    </row>
    <row r="3428" spans="17:20" x14ac:dyDescent="0.2">
      <c r="Q3428" s="10"/>
      <c r="S3428" s="14"/>
      <c r="T3428" s="14"/>
    </row>
    <row r="3429" spans="17:20" x14ac:dyDescent="0.2">
      <c r="Q3429" s="10"/>
      <c r="S3429" s="14"/>
      <c r="T3429" s="14"/>
    </row>
    <row r="3430" spans="17:20" x14ac:dyDescent="0.2">
      <c r="Q3430" s="10"/>
      <c r="S3430" s="14"/>
      <c r="T3430" s="14"/>
    </row>
    <row r="3431" spans="17:20" x14ac:dyDescent="0.2">
      <c r="Q3431" s="10"/>
      <c r="S3431" s="14"/>
      <c r="T3431" s="14"/>
    </row>
    <row r="3432" spans="17:20" x14ac:dyDescent="0.2">
      <c r="Q3432" s="10"/>
      <c r="S3432" s="14"/>
      <c r="T3432" s="14"/>
    </row>
    <row r="3433" spans="17:20" x14ac:dyDescent="0.2">
      <c r="Q3433" s="10"/>
      <c r="S3433" s="14"/>
      <c r="T3433" s="14"/>
    </row>
    <row r="3434" spans="17:20" x14ac:dyDescent="0.2">
      <c r="Q3434" s="10"/>
      <c r="S3434" s="14"/>
      <c r="T3434" s="14"/>
    </row>
    <row r="3435" spans="17:20" x14ac:dyDescent="0.2">
      <c r="Q3435" s="10"/>
      <c r="S3435" s="14"/>
      <c r="T3435" s="14"/>
    </row>
    <row r="3436" spans="17:20" x14ac:dyDescent="0.2">
      <c r="Q3436" s="10"/>
      <c r="S3436" s="14"/>
      <c r="T3436" s="14"/>
    </row>
    <row r="3437" spans="17:20" x14ac:dyDescent="0.2">
      <c r="Q3437" s="10"/>
      <c r="S3437" s="14"/>
      <c r="T3437" s="14"/>
    </row>
    <row r="3438" spans="17:20" x14ac:dyDescent="0.2">
      <c r="Q3438" s="10"/>
      <c r="S3438" s="14"/>
      <c r="T3438" s="14"/>
    </row>
    <row r="3439" spans="17:20" x14ac:dyDescent="0.2">
      <c r="Q3439" s="10"/>
      <c r="S3439" s="14"/>
      <c r="T3439" s="14"/>
    </row>
    <row r="3440" spans="17:20" x14ac:dyDescent="0.2">
      <c r="Q3440" s="10"/>
      <c r="S3440" s="14"/>
      <c r="T3440" s="14"/>
    </row>
    <row r="3441" spans="17:20" x14ac:dyDescent="0.2">
      <c r="Q3441" s="10"/>
      <c r="S3441" s="14"/>
      <c r="T3441" s="14"/>
    </row>
    <row r="3442" spans="17:20" x14ac:dyDescent="0.2">
      <c r="Q3442" s="10"/>
      <c r="S3442" s="14"/>
      <c r="T3442" s="14"/>
    </row>
    <row r="3443" spans="17:20" x14ac:dyDescent="0.2">
      <c r="Q3443" s="10"/>
      <c r="S3443" s="14"/>
      <c r="T3443" s="14"/>
    </row>
    <row r="3444" spans="17:20" x14ac:dyDescent="0.2">
      <c r="Q3444" s="10"/>
      <c r="S3444" s="14"/>
      <c r="T3444" s="14"/>
    </row>
    <row r="3445" spans="17:20" x14ac:dyDescent="0.2">
      <c r="Q3445" s="10"/>
      <c r="S3445" s="14"/>
      <c r="T3445" s="14"/>
    </row>
    <row r="3446" spans="17:20" x14ac:dyDescent="0.2">
      <c r="Q3446" s="10"/>
      <c r="S3446" s="14"/>
      <c r="T3446" s="14"/>
    </row>
    <row r="3447" spans="17:20" x14ac:dyDescent="0.2">
      <c r="Q3447" s="10"/>
      <c r="S3447" s="14"/>
      <c r="T3447" s="14"/>
    </row>
    <row r="3448" spans="17:20" x14ac:dyDescent="0.2">
      <c r="Q3448" s="10"/>
      <c r="S3448" s="14"/>
      <c r="T3448" s="14"/>
    </row>
    <row r="3449" spans="17:20" x14ac:dyDescent="0.2">
      <c r="Q3449" s="10"/>
      <c r="S3449" s="14"/>
      <c r="T3449" s="14"/>
    </row>
    <row r="3450" spans="17:20" x14ac:dyDescent="0.2">
      <c r="Q3450" s="10"/>
      <c r="S3450" s="14"/>
      <c r="T3450" s="14"/>
    </row>
    <row r="3451" spans="17:20" x14ac:dyDescent="0.2">
      <c r="Q3451" s="10"/>
      <c r="S3451" s="14"/>
      <c r="T3451" s="14"/>
    </row>
    <row r="3452" spans="17:20" x14ac:dyDescent="0.2">
      <c r="Q3452" s="10"/>
      <c r="S3452" s="14"/>
      <c r="T3452" s="14"/>
    </row>
    <row r="3453" spans="17:20" x14ac:dyDescent="0.2">
      <c r="Q3453" s="10"/>
      <c r="S3453" s="14"/>
      <c r="T3453" s="14"/>
    </row>
    <row r="3454" spans="17:20" x14ac:dyDescent="0.2">
      <c r="Q3454" s="10"/>
      <c r="S3454" s="14"/>
      <c r="T3454" s="14"/>
    </row>
    <row r="3455" spans="17:20" x14ac:dyDescent="0.2">
      <c r="Q3455" s="10"/>
      <c r="S3455" s="14"/>
      <c r="T3455" s="14"/>
    </row>
    <row r="3456" spans="17:20" x14ac:dyDescent="0.2">
      <c r="Q3456" s="10"/>
      <c r="S3456" s="14"/>
      <c r="T3456" s="14"/>
    </row>
    <row r="3457" spans="17:20" x14ac:dyDescent="0.2">
      <c r="Q3457" s="10"/>
      <c r="S3457" s="14"/>
      <c r="T3457" s="14"/>
    </row>
    <row r="3458" spans="17:20" x14ac:dyDescent="0.2">
      <c r="Q3458" s="10"/>
      <c r="S3458" s="14"/>
      <c r="T3458" s="14"/>
    </row>
    <row r="3459" spans="17:20" x14ac:dyDescent="0.2">
      <c r="Q3459" s="10"/>
      <c r="S3459" s="14"/>
      <c r="T3459" s="14"/>
    </row>
    <row r="3460" spans="17:20" x14ac:dyDescent="0.2">
      <c r="Q3460" s="10"/>
      <c r="S3460" s="14"/>
      <c r="T3460" s="14"/>
    </row>
    <row r="3461" spans="17:20" x14ac:dyDescent="0.2">
      <c r="Q3461" s="10"/>
      <c r="S3461" s="14"/>
      <c r="T3461" s="14"/>
    </row>
    <row r="3462" spans="17:20" x14ac:dyDescent="0.2">
      <c r="Q3462" s="10"/>
      <c r="S3462" s="14"/>
      <c r="T3462" s="14"/>
    </row>
    <row r="3463" spans="17:20" x14ac:dyDescent="0.2">
      <c r="Q3463" s="10"/>
      <c r="S3463" s="14"/>
      <c r="T3463" s="14"/>
    </row>
    <row r="3464" spans="17:20" x14ac:dyDescent="0.2">
      <c r="Q3464" s="10"/>
      <c r="S3464" s="14"/>
      <c r="T3464" s="14"/>
    </row>
    <row r="3465" spans="17:20" x14ac:dyDescent="0.2">
      <c r="Q3465" s="10"/>
      <c r="S3465" s="14"/>
      <c r="T3465" s="14"/>
    </row>
    <row r="3466" spans="17:20" x14ac:dyDescent="0.2">
      <c r="Q3466" s="10"/>
      <c r="S3466" s="14"/>
      <c r="T3466" s="14"/>
    </row>
    <row r="3467" spans="17:20" x14ac:dyDescent="0.2">
      <c r="Q3467" s="10"/>
      <c r="S3467" s="14"/>
      <c r="T3467" s="14"/>
    </row>
    <row r="3468" spans="17:20" x14ac:dyDescent="0.2">
      <c r="Q3468" s="10"/>
      <c r="S3468" s="14"/>
      <c r="T3468" s="14"/>
    </row>
    <row r="3469" spans="17:20" x14ac:dyDescent="0.2">
      <c r="Q3469" s="10"/>
      <c r="S3469" s="14"/>
      <c r="T3469" s="14"/>
    </row>
    <row r="3470" spans="17:20" x14ac:dyDescent="0.2">
      <c r="Q3470" s="10"/>
      <c r="S3470" s="14"/>
      <c r="T3470" s="14"/>
    </row>
    <row r="3471" spans="17:20" x14ac:dyDescent="0.2">
      <c r="Q3471" s="10"/>
      <c r="S3471" s="14"/>
      <c r="T3471" s="14"/>
    </row>
    <row r="3472" spans="17:20" x14ac:dyDescent="0.2">
      <c r="Q3472" s="10"/>
      <c r="S3472" s="14"/>
      <c r="T3472" s="14"/>
    </row>
    <row r="3473" spans="17:20" x14ac:dyDescent="0.2">
      <c r="Q3473" s="10"/>
      <c r="S3473" s="14"/>
      <c r="T3473" s="14"/>
    </row>
    <row r="3474" spans="17:20" x14ac:dyDescent="0.2">
      <c r="Q3474" s="10"/>
      <c r="S3474" s="14"/>
      <c r="T3474" s="14"/>
    </row>
    <row r="3475" spans="17:20" x14ac:dyDescent="0.2">
      <c r="Q3475" s="10"/>
      <c r="S3475" s="14"/>
      <c r="T3475" s="14"/>
    </row>
    <row r="3476" spans="17:20" x14ac:dyDescent="0.2">
      <c r="Q3476" s="10"/>
      <c r="S3476" s="14"/>
      <c r="T3476" s="14"/>
    </row>
    <row r="3477" spans="17:20" x14ac:dyDescent="0.2">
      <c r="Q3477" s="10"/>
      <c r="S3477" s="14"/>
      <c r="T3477" s="14"/>
    </row>
    <row r="3478" spans="17:20" x14ac:dyDescent="0.2">
      <c r="Q3478" s="10"/>
      <c r="S3478" s="14"/>
      <c r="T3478" s="14"/>
    </row>
    <row r="3479" spans="17:20" x14ac:dyDescent="0.2">
      <c r="Q3479" s="10"/>
      <c r="S3479" s="14"/>
      <c r="T3479" s="14"/>
    </row>
    <row r="3480" spans="17:20" x14ac:dyDescent="0.2">
      <c r="Q3480" s="10"/>
      <c r="S3480" s="14"/>
      <c r="T3480" s="14"/>
    </row>
    <row r="3481" spans="17:20" x14ac:dyDescent="0.2">
      <c r="Q3481" s="10"/>
      <c r="S3481" s="14"/>
      <c r="T3481" s="14"/>
    </row>
    <row r="3482" spans="17:20" x14ac:dyDescent="0.2">
      <c r="Q3482" s="10"/>
      <c r="S3482" s="14"/>
      <c r="T3482" s="14"/>
    </row>
    <row r="3483" spans="17:20" x14ac:dyDescent="0.2">
      <c r="Q3483" s="10"/>
      <c r="S3483" s="14"/>
      <c r="T3483" s="14"/>
    </row>
    <row r="3484" spans="17:20" x14ac:dyDescent="0.2">
      <c r="Q3484" s="10"/>
      <c r="S3484" s="14"/>
      <c r="T3484" s="14"/>
    </row>
    <row r="3485" spans="17:20" x14ac:dyDescent="0.2">
      <c r="Q3485" s="10"/>
      <c r="S3485" s="14"/>
      <c r="T3485" s="14"/>
    </row>
    <row r="3486" spans="17:20" x14ac:dyDescent="0.2">
      <c r="Q3486" s="10"/>
      <c r="S3486" s="14"/>
      <c r="T3486" s="14"/>
    </row>
    <row r="3487" spans="17:20" x14ac:dyDescent="0.2">
      <c r="Q3487" s="10"/>
      <c r="S3487" s="14"/>
      <c r="T3487" s="14"/>
    </row>
    <row r="3488" spans="17:20" x14ac:dyDescent="0.2">
      <c r="Q3488" s="10"/>
      <c r="S3488" s="14"/>
      <c r="T3488" s="14"/>
    </row>
    <row r="3489" spans="17:20" x14ac:dyDescent="0.2">
      <c r="Q3489" s="10"/>
      <c r="S3489" s="14"/>
      <c r="T3489" s="14"/>
    </row>
    <row r="3490" spans="17:20" x14ac:dyDescent="0.2">
      <c r="Q3490" s="10"/>
      <c r="S3490" s="14"/>
      <c r="T3490" s="14"/>
    </row>
    <row r="3491" spans="17:20" x14ac:dyDescent="0.2">
      <c r="Q3491" s="10"/>
      <c r="S3491" s="14"/>
      <c r="T3491" s="14"/>
    </row>
    <row r="3492" spans="17:20" x14ac:dyDescent="0.2">
      <c r="Q3492" s="10"/>
      <c r="S3492" s="14"/>
      <c r="T3492" s="14"/>
    </row>
    <row r="3493" spans="17:20" x14ac:dyDescent="0.2">
      <c r="Q3493" s="10"/>
      <c r="S3493" s="14"/>
      <c r="T3493" s="14"/>
    </row>
    <row r="3494" spans="17:20" x14ac:dyDescent="0.2">
      <c r="Q3494" s="10"/>
      <c r="S3494" s="14"/>
      <c r="T3494" s="14"/>
    </row>
    <row r="3495" spans="17:20" x14ac:dyDescent="0.2">
      <c r="Q3495" s="10"/>
      <c r="S3495" s="14"/>
      <c r="T3495" s="14"/>
    </row>
    <row r="3496" spans="17:20" x14ac:dyDescent="0.2">
      <c r="Q3496" s="10"/>
      <c r="S3496" s="14"/>
      <c r="T3496" s="14"/>
    </row>
    <row r="3497" spans="17:20" x14ac:dyDescent="0.2">
      <c r="Q3497" s="10"/>
      <c r="S3497" s="14"/>
      <c r="T3497" s="14"/>
    </row>
    <row r="3498" spans="17:20" x14ac:dyDescent="0.2">
      <c r="Q3498" s="10"/>
      <c r="S3498" s="14"/>
      <c r="T3498" s="14"/>
    </row>
    <row r="3499" spans="17:20" x14ac:dyDescent="0.2">
      <c r="Q3499" s="10"/>
      <c r="S3499" s="14"/>
      <c r="T3499" s="14"/>
    </row>
    <row r="3500" spans="17:20" x14ac:dyDescent="0.2">
      <c r="Q3500" s="10"/>
      <c r="S3500" s="14"/>
      <c r="T3500" s="14"/>
    </row>
    <row r="3501" spans="17:20" x14ac:dyDescent="0.2">
      <c r="Q3501" s="10"/>
      <c r="S3501" s="14"/>
      <c r="T3501" s="14"/>
    </row>
    <row r="3502" spans="17:20" x14ac:dyDescent="0.2">
      <c r="Q3502" s="10"/>
      <c r="S3502" s="14"/>
      <c r="T3502" s="14"/>
    </row>
    <row r="3503" spans="17:20" x14ac:dyDescent="0.2">
      <c r="Q3503" s="10"/>
      <c r="S3503" s="14"/>
      <c r="T3503" s="14"/>
    </row>
    <row r="3504" spans="17:20" x14ac:dyDescent="0.2">
      <c r="Q3504" s="10"/>
      <c r="S3504" s="14"/>
      <c r="T3504" s="14"/>
    </row>
    <row r="3505" spans="17:20" x14ac:dyDescent="0.2">
      <c r="Q3505" s="10"/>
      <c r="S3505" s="14"/>
      <c r="T3505" s="14"/>
    </row>
    <row r="3506" spans="17:20" x14ac:dyDescent="0.2">
      <c r="Q3506" s="10"/>
      <c r="S3506" s="14"/>
      <c r="T3506" s="14"/>
    </row>
    <row r="3507" spans="17:20" x14ac:dyDescent="0.2">
      <c r="Q3507" s="10"/>
      <c r="S3507" s="14"/>
      <c r="T3507" s="14"/>
    </row>
    <row r="3508" spans="17:20" x14ac:dyDescent="0.2">
      <c r="Q3508" s="10"/>
      <c r="S3508" s="14"/>
      <c r="T3508" s="14"/>
    </row>
    <row r="3509" spans="17:20" x14ac:dyDescent="0.2">
      <c r="Q3509" s="10"/>
      <c r="S3509" s="14"/>
      <c r="T3509" s="14"/>
    </row>
    <row r="3510" spans="17:20" x14ac:dyDescent="0.2">
      <c r="Q3510" s="10"/>
      <c r="S3510" s="14"/>
      <c r="T3510" s="14"/>
    </row>
    <row r="3511" spans="17:20" x14ac:dyDescent="0.2">
      <c r="Q3511" s="10"/>
      <c r="S3511" s="14"/>
      <c r="T3511" s="14"/>
    </row>
    <row r="3512" spans="17:20" x14ac:dyDescent="0.2">
      <c r="Q3512" s="10"/>
      <c r="S3512" s="14"/>
      <c r="T3512" s="14"/>
    </row>
    <row r="3513" spans="17:20" x14ac:dyDescent="0.2">
      <c r="Q3513" s="10"/>
      <c r="S3513" s="14"/>
      <c r="T3513" s="14"/>
    </row>
    <row r="3514" spans="17:20" x14ac:dyDescent="0.2">
      <c r="Q3514" s="10"/>
      <c r="S3514" s="14"/>
      <c r="T3514" s="14"/>
    </row>
    <row r="3515" spans="17:20" x14ac:dyDescent="0.2">
      <c r="Q3515" s="10"/>
      <c r="S3515" s="14"/>
      <c r="T3515" s="14"/>
    </row>
    <row r="3516" spans="17:20" x14ac:dyDescent="0.2">
      <c r="Q3516" s="10"/>
      <c r="S3516" s="14"/>
      <c r="T3516" s="14"/>
    </row>
    <row r="3517" spans="17:20" x14ac:dyDescent="0.2">
      <c r="Q3517" s="10"/>
      <c r="S3517" s="14"/>
      <c r="T3517" s="14"/>
    </row>
    <row r="3518" spans="17:20" x14ac:dyDescent="0.2">
      <c r="Q3518" s="10"/>
      <c r="S3518" s="14"/>
      <c r="T3518" s="14"/>
    </row>
    <row r="3519" spans="17:20" x14ac:dyDescent="0.2">
      <c r="Q3519" s="10"/>
      <c r="S3519" s="14"/>
      <c r="T3519" s="14"/>
    </row>
    <row r="3520" spans="17:20" x14ac:dyDescent="0.2">
      <c r="Q3520" s="10"/>
      <c r="S3520" s="14"/>
      <c r="T3520" s="14"/>
    </row>
    <row r="3521" spans="17:20" x14ac:dyDescent="0.2">
      <c r="Q3521" s="10"/>
      <c r="S3521" s="14"/>
      <c r="T3521" s="14"/>
    </row>
    <row r="3522" spans="17:20" x14ac:dyDescent="0.2">
      <c r="Q3522" s="10"/>
      <c r="S3522" s="14"/>
      <c r="T3522" s="14"/>
    </row>
    <row r="3523" spans="17:20" x14ac:dyDescent="0.2">
      <c r="Q3523" s="10"/>
      <c r="S3523" s="14"/>
      <c r="T3523" s="14"/>
    </row>
    <row r="3524" spans="17:20" x14ac:dyDescent="0.2">
      <c r="Q3524" s="10"/>
      <c r="S3524" s="14"/>
      <c r="T3524" s="14"/>
    </row>
    <row r="3525" spans="17:20" x14ac:dyDescent="0.2">
      <c r="Q3525" s="10"/>
      <c r="S3525" s="14"/>
      <c r="T3525" s="14"/>
    </row>
    <row r="3526" spans="17:20" x14ac:dyDescent="0.2">
      <c r="Q3526" s="10"/>
      <c r="S3526" s="14"/>
      <c r="T3526" s="14"/>
    </row>
    <row r="3527" spans="17:20" x14ac:dyDescent="0.2">
      <c r="Q3527" s="10"/>
      <c r="S3527" s="14"/>
      <c r="T3527" s="14"/>
    </row>
    <row r="3528" spans="17:20" x14ac:dyDescent="0.2">
      <c r="Q3528" s="10"/>
      <c r="S3528" s="14"/>
      <c r="T3528" s="14"/>
    </row>
    <row r="3529" spans="17:20" x14ac:dyDescent="0.2">
      <c r="Q3529" s="10"/>
      <c r="S3529" s="14"/>
      <c r="T3529" s="14"/>
    </row>
    <row r="3530" spans="17:20" x14ac:dyDescent="0.2">
      <c r="Q3530" s="10"/>
      <c r="S3530" s="14"/>
      <c r="T3530" s="14"/>
    </row>
    <row r="3531" spans="17:20" x14ac:dyDescent="0.2">
      <c r="Q3531" s="10"/>
      <c r="S3531" s="14"/>
      <c r="T3531" s="14"/>
    </row>
    <row r="3532" spans="17:20" x14ac:dyDescent="0.2">
      <c r="Q3532" s="10"/>
      <c r="S3532" s="14"/>
      <c r="T3532" s="14"/>
    </row>
    <row r="3533" spans="17:20" x14ac:dyDescent="0.2">
      <c r="Q3533" s="10"/>
      <c r="S3533" s="14"/>
      <c r="T3533" s="14"/>
    </row>
    <row r="3534" spans="17:20" x14ac:dyDescent="0.2">
      <c r="Q3534" s="10"/>
      <c r="S3534" s="14"/>
      <c r="T3534" s="14"/>
    </row>
    <row r="3535" spans="17:20" x14ac:dyDescent="0.2">
      <c r="Q3535" s="10"/>
      <c r="S3535" s="14"/>
      <c r="T3535" s="14"/>
    </row>
    <row r="3536" spans="17:20" x14ac:dyDescent="0.2">
      <c r="Q3536" s="10"/>
      <c r="S3536" s="14"/>
      <c r="T3536" s="14"/>
    </row>
    <row r="3537" spans="17:20" x14ac:dyDescent="0.2">
      <c r="Q3537" s="10"/>
      <c r="S3537" s="14"/>
      <c r="T3537" s="14"/>
    </row>
    <row r="3538" spans="17:20" x14ac:dyDescent="0.2">
      <c r="Q3538" s="10"/>
      <c r="S3538" s="14"/>
      <c r="T3538" s="14"/>
    </row>
    <row r="3539" spans="17:20" x14ac:dyDescent="0.2">
      <c r="Q3539" s="10"/>
      <c r="S3539" s="14"/>
      <c r="T3539" s="14"/>
    </row>
    <row r="3540" spans="17:20" x14ac:dyDescent="0.2">
      <c r="Q3540" s="10"/>
      <c r="S3540" s="14"/>
      <c r="T3540" s="14"/>
    </row>
    <row r="3541" spans="17:20" x14ac:dyDescent="0.2">
      <c r="Q3541" s="10"/>
      <c r="S3541" s="14"/>
      <c r="T3541" s="14"/>
    </row>
    <row r="3542" spans="17:20" x14ac:dyDescent="0.2">
      <c r="Q3542" s="10"/>
      <c r="S3542" s="14"/>
      <c r="T3542" s="14"/>
    </row>
    <row r="3543" spans="17:20" x14ac:dyDescent="0.2">
      <c r="Q3543" s="10"/>
      <c r="S3543" s="14"/>
      <c r="T3543" s="14"/>
    </row>
    <row r="3544" spans="17:20" x14ac:dyDescent="0.2">
      <c r="Q3544" s="10"/>
      <c r="S3544" s="14"/>
      <c r="T3544" s="14"/>
    </row>
    <row r="3545" spans="17:20" x14ac:dyDescent="0.2">
      <c r="Q3545" s="10"/>
      <c r="S3545" s="14"/>
      <c r="T3545" s="14"/>
    </row>
    <row r="3546" spans="17:20" x14ac:dyDescent="0.2">
      <c r="Q3546" s="10"/>
      <c r="S3546" s="14"/>
      <c r="T3546" s="14"/>
    </row>
    <row r="3547" spans="17:20" x14ac:dyDescent="0.2">
      <c r="Q3547" s="10"/>
      <c r="S3547" s="14"/>
      <c r="T3547" s="14"/>
    </row>
    <row r="3548" spans="17:20" x14ac:dyDescent="0.2">
      <c r="Q3548" s="10"/>
      <c r="S3548" s="14"/>
      <c r="T3548" s="14"/>
    </row>
    <row r="3549" spans="17:20" x14ac:dyDescent="0.2">
      <c r="Q3549" s="10"/>
      <c r="S3549" s="14"/>
      <c r="T3549" s="14"/>
    </row>
    <row r="3550" spans="17:20" x14ac:dyDescent="0.2">
      <c r="Q3550" s="10"/>
      <c r="S3550" s="14"/>
      <c r="T3550" s="14"/>
    </row>
    <row r="3551" spans="17:20" x14ac:dyDescent="0.2">
      <c r="Q3551" s="10"/>
      <c r="S3551" s="14"/>
      <c r="T3551" s="14"/>
    </row>
    <row r="3552" spans="17:20" x14ac:dyDescent="0.2">
      <c r="Q3552" s="10"/>
      <c r="S3552" s="14"/>
      <c r="T3552" s="14"/>
    </row>
    <row r="3553" spans="17:20" x14ac:dyDescent="0.2">
      <c r="Q3553" s="10"/>
      <c r="S3553" s="14"/>
      <c r="T3553" s="14"/>
    </row>
    <row r="3554" spans="17:20" x14ac:dyDescent="0.2">
      <c r="Q3554" s="10"/>
      <c r="S3554" s="14"/>
      <c r="T3554" s="14"/>
    </row>
    <row r="3555" spans="17:20" x14ac:dyDescent="0.2">
      <c r="Q3555" s="10"/>
      <c r="S3555" s="14"/>
      <c r="T3555" s="14"/>
    </row>
    <row r="3556" spans="17:20" x14ac:dyDescent="0.2">
      <c r="Q3556" s="10"/>
      <c r="S3556" s="14"/>
      <c r="T3556" s="14"/>
    </row>
    <row r="3557" spans="17:20" x14ac:dyDescent="0.2">
      <c r="Q3557" s="10"/>
      <c r="S3557" s="14"/>
      <c r="T3557" s="14"/>
    </row>
    <row r="3558" spans="17:20" x14ac:dyDescent="0.2">
      <c r="Q3558" s="10"/>
      <c r="S3558" s="14"/>
      <c r="T3558" s="14"/>
    </row>
    <row r="3559" spans="17:20" x14ac:dyDescent="0.2">
      <c r="Q3559" s="10"/>
      <c r="S3559" s="14"/>
      <c r="T3559" s="14"/>
    </row>
    <row r="3560" spans="17:20" x14ac:dyDescent="0.2">
      <c r="Q3560" s="10"/>
      <c r="S3560" s="14"/>
      <c r="T3560" s="14"/>
    </row>
    <row r="3561" spans="17:20" x14ac:dyDescent="0.2">
      <c r="Q3561" s="10"/>
      <c r="S3561" s="14"/>
      <c r="T3561" s="14"/>
    </row>
    <row r="3562" spans="17:20" x14ac:dyDescent="0.2">
      <c r="Q3562" s="10"/>
      <c r="S3562" s="14"/>
      <c r="T3562" s="14"/>
    </row>
    <row r="3563" spans="17:20" x14ac:dyDescent="0.2">
      <c r="Q3563" s="10"/>
      <c r="S3563" s="14"/>
      <c r="T3563" s="14"/>
    </row>
    <row r="3564" spans="17:20" x14ac:dyDescent="0.2">
      <c r="Q3564" s="10"/>
      <c r="S3564" s="14"/>
      <c r="T3564" s="14"/>
    </row>
    <row r="3565" spans="17:20" x14ac:dyDescent="0.2">
      <c r="Q3565" s="10"/>
      <c r="S3565" s="14"/>
      <c r="T3565" s="14"/>
    </row>
    <row r="3566" spans="17:20" x14ac:dyDescent="0.2">
      <c r="Q3566" s="10"/>
      <c r="S3566" s="14"/>
      <c r="T3566" s="14"/>
    </row>
    <row r="3567" spans="17:20" x14ac:dyDescent="0.2">
      <c r="Q3567" s="10"/>
      <c r="S3567" s="14"/>
      <c r="T3567" s="14"/>
    </row>
    <row r="3568" spans="17:20" x14ac:dyDescent="0.2">
      <c r="Q3568" s="10"/>
      <c r="S3568" s="14"/>
      <c r="T3568" s="14"/>
    </row>
    <row r="3569" spans="17:20" x14ac:dyDescent="0.2">
      <c r="Q3569" s="10"/>
      <c r="S3569" s="14"/>
      <c r="T3569" s="14"/>
    </row>
    <row r="3570" spans="17:20" x14ac:dyDescent="0.2">
      <c r="Q3570" s="10"/>
      <c r="S3570" s="14"/>
      <c r="T3570" s="14"/>
    </row>
    <row r="3571" spans="17:20" x14ac:dyDescent="0.2">
      <c r="Q3571" s="10"/>
      <c r="S3571" s="14"/>
      <c r="T3571" s="14"/>
    </row>
    <row r="3572" spans="17:20" x14ac:dyDescent="0.2">
      <c r="Q3572" s="10"/>
      <c r="S3572" s="14"/>
      <c r="T3572" s="14"/>
    </row>
    <row r="3573" spans="17:20" x14ac:dyDescent="0.2">
      <c r="Q3573" s="10"/>
      <c r="S3573" s="14"/>
      <c r="T3573" s="14"/>
    </row>
    <row r="3574" spans="17:20" x14ac:dyDescent="0.2">
      <c r="Q3574" s="10"/>
      <c r="S3574" s="14"/>
      <c r="T3574" s="14"/>
    </row>
    <row r="3575" spans="17:20" x14ac:dyDescent="0.2">
      <c r="Q3575" s="10"/>
      <c r="S3575" s="14"/>
      <c r="T3575" s="14"/>
    </row>
    <row r="3576" spans="17:20" x14ac:dyDescent="0.2">
      <c r="Q3576" s="10"/>
      <c r="S3576" s="14"/>
      <c r="T3576" s="14"/>
    </row>
    <row r="3577" spans="17:20" x14ac:dyDescent="0.2">
      <c r="Q3577" s="10"/>
      <c r="S3577" s="14"/>
      <c r="T3577" s="14"/>
    </row>
    <row r="3578" spans="17:20" x14ac:dyDescent="0.2">
      <c r="Q3578" s="10"/>
      <c r="S3578" s="14"/>
      <c r="T3578" s="14"/>
    </row>
    <row r="3579" spans="17:20" x14ac:dyDescent="0.2">
      <c r="Q3579" s="10"/>
      <c r="S3579" s="14"/>
      <c r="T3579" s="14"/>
    </row>
    <row r="3580" spans="17:20" x14ac:dyDescent="0.2">
      <c r="Q3580" s="10"/>
      <c r="S3580" s="14"/>
      <c r="T3580" s="14"/>
    </row>
    <row r="3581" spans="17:20" x14ac:dyDescent="0.2">
      <c r="Q3581" s="10"/>
      <c r="S3581" s="14"/>
      <c r="T3581" s="14"/>
    </row>
    <row r="3582" spans="17:20" x14ac:dyDescent="0.2">
      <c r="Q3582" s="10"/>
      <c r="S3582" s="14"/>
      <c r="T3582" s="14"/>
    </row>
    <row r="3583" spans="17:20" x14ac:dyDescent="0.2">
      <c r="Q3583" s="10"/>
      <c r="S3583" s="14"/>
      <c r="T3583" s="14"/>
    </row>
    <row r="3584" spans="17:20" x14ac:dyDescent="0.2">
      <c r="Q3584" s="10"/>
      <c r="S3584" s="14"/>
      <c r="T3584" s="14"/>
    </row>
    <row r="3585" spans="17:20" x14ac:dyDescent="0.2">
      <c r="Q3585" s="10"/>
      <c r="S3585" s="14"/>
      <c r="T3585" s="14"/>
    </row>
    <row r="3586" spans="17:20" x14ac:dyDescent="0.2">
      <c r="Q3586" s="10"/>
      <c r="S3586" s="14"/>
      <c r="T3586" s="14"/>
    </row>
    <row r="3587" spans="17:20" x14ac:dyDescent="0.2">
      <c r="Q3587" s="10"/>
      <c r="S3587" s="14"/>
      <c r="T3587" s="14"/>
    </row>
    <row r="3588" spans="17:20" x14ac:dyDescent="0.2">
      <c r="Q3588" s="10"/>
      <c r="S3588" s="14"/>
      <c r="T3588" s="14"/>
    </row>
    <row r="3589" spans="17:20" x14ac:dyDescent="0.2">
      <c r="Q3589" s="10"/>
      <c r="S3589" s="14"/>
      <c r="T3589" s="14"/>
    </row>
    <row r="3590" spans="17:20" x14ac:dyDescent="0.2">
      <c r="Q3590" s="10"/>
      <c r="S3590" s="14"/>
      <c r="T3590" s="14"/>
    </row>
    <row r="3591" spans="17:20" x14ac:dyDescent="0.2">
      <c r="Q3591" s="10"/>
      <c r="S3591" s="14"/>
      <c r="T3591" s="14"/>
    </row>
    <row r="3592" spans="17:20" x14ac:dyDescent="0.2">
      <c r="Q3592" s="10"/>
      <c r="S3592" s="14"/>
      <c r="T3592" s="14"/>
    </row>
    <row r="3593" spans="17:20" x14ac:dyDescent="0.2">
      <c r="Q3593" s="10"/>
      <c r="S3593" s="14"/>
      <c r="T3593" s="14"/>
    </row>
    <row r="3594" spans="17:20" x14ac:dyDescent="0.2">
      <c r="Q3594" s="10"/>
      <c r="S3594" s="14"/>
      <c r="T3594" s="14"/>
    </row>
    <row r="3595" spans="17:20" x14ac:dyDescent="0.2">
      <c r="Q3595" s="10"/>
      <c r="S3595" s="14"/>
      <c r="T3595" s="14"/>
    </row>
    <row r="3596" spans="17:20" x14ac:dyDescent="0.2">
      <c r="Q3596" s="10"/>
      <c r="S3596" s="14"/>
      <c r="T3596" s="14"/>
    </row>
    <row r="3597" spans="17:20" x14ac:dyDescent="0.2">
      <c r="Q3597" s="10"/>
      <c r="S3597" s="14"/>
      <c r="T3597" s="14"/>
    </row>
    <row r="3598" spans="17:20" x14ac:dyDescent="0.2">
      <c r="Q3598" s="10"/>
      <c r="S3598" s="14"/>
      <c r="T3598" s="14"/>
    </row>
    <row r="3599" spans="17:20" x14ac:dyDescent="0.2">
      <c r="Q3599" s="10"/>
      <c r="S3599" s="14"/>
      <c r="T3599" s="14"/>
    </row>
    <row r="3600" spans="17:20" x14ac:dyDescent="0.2">
      <c r="Q3600" s="10"/>
      <c r="S3600" s="14"/>
      <c r="T3600" s="14"/>
    </row>
    <row r="3601" spans="17:20" x14ac:dyDescent="0.2">
      <c r="Q3601" s="10"/>
      <c r="S3601" s="14"/>
      <c r="T3601" s="14"/>
    </row>
    <row r="3602" spans="17:20" x14ac:dyDescent="0.2">
      <c r="Q3602" s="10"/>
      <c r="S3602" s="14"/>
      <c r="T3602" s="14"/>
    </row>
    <row r="3603" spans="17:20" x14ac:dyDescent="0.2">
      <c r="Q3603" s="10"/>
      <c r="S3603" s="14"/>
      <c r="T3603" s="14"/>
    </row>
    <row r="3604" spans="17:20" x14ac:dyDescent="0.2">
      <c r="Q3604" s="10"/>
      <c r="S3604" s="14"/>
      <c r="T3604" s="14"/>
    </row>
    <row r="3605" spans="17:20" x14ac:dyDescent="0.2">
      <c r="Q3605" s="10"/>
      <c r="S3605" s="14"/>
      <c r="T3605" s="14"/>
    </row>
    <row r="3606" spans="17:20" x14ac:dyDescent="0.2">
      <c r="Q3606" s="10"/>
      <c r="S3606" s="14"/>
      <c r="T3606" s="14"/>
    </row>
    <row r="3607" spans="17:20" x14ac:dyDescent="0.2">
      <c r="Q3607" s="10"/>
      <c r="S3607" s="14"/>
      <c r="T3607" s="14"/>
    </row>
    <row r="3608" spans="17:20" x14ac:dyDescent="0.2">
      <c r="Q3608" s="10"/>
      <c r="S3608" s="14"/>
      <c r="T3608" s="14"/>
    </row>
    <row r="3609" spans="17:20" x14ac:dyDescent="0.2">
      <c r="Q3609" s="10"/>
      <c r="S3609" s="14"/>
      <c r="T3609" s="14"/>
    </row>
    <row r="3610" spans="17:20" x14ac:dyDescent="0.2">
      <c r="Q3610" s="10"/>
      <c r="S3610" s="14"/>
      <c r="T3610" s="14"/>
    </row>
    <row r="3611" spans="17:20" x14ac:dyDescent="0.2">
      <c r="Q3611" s="10"/>
      <c r="S3611" s="14"/>
      <c r="T3611" s="14"/>
    </row>
    <row r="3612" spans="17:20" x14ac:dyDescent="0.2">
      <c r="Q3612" s="10"/>
      <c r="S3612" s="14"/>
      <c r="T3612" s="14"/>
    </row>
    <row r="3613" spans="17:20" x14ac:dyDescent="0.2">
      <c r="Q3613" s="10"/>
      <c r="S3613" s="14"/>
      <c r="T3613" s="14"/>
    </row>
    <row r="3614" spans="17:20" x14ac:dyDescent="0.2">
      <c r="Q3614" s="10"/>
      <c r="S3614" s="14"/>
      <c r="T3614" s="14"/>
    </row>
    <row r="3615" spans="17:20" x14ac:dyDescent="0.2">
      <c r="Q3615" s="10"/>
      <c r="S3615" s="14"/>
      <c r="T3615" s="14"/>
    </row>
    <row r="3616" spans="17:20" x14ac:dyDescent="0.2">
      <c r="Q3616" s="10"/>
      <c r="S3616" s="14"/>
      <c r="T3616" s="14"/>
    </row>
    <row r="3617" spans="17:20" x14ac:dyDescent="0.2">
      <c r="Q3617" s="10"/>
      <c r="S3617" s="14"/>
      <c r="T3617" s="14"/>
    </row>
    <row r="3618" spans="17:20" x14ac:dyDescent="0.2">
      <c r="Q3618" s="10"/>
      <c r="S3618" s="14"/>
      <c r="T3618" s="14"/>
    </row>
    <row r="3619" spans="17:20" x14ac:dyDescent="0.2">
      <c r="Q3619" s="10"/>
      <c r="S3619" s="14"/>
      <c r="T3619" s="14"/>
    </row>
    <row r="3620" spans="17:20" x14ac:dyDescent="0.2">
      <c r="Q3620" s="10"/>
      <c r="S3620" s="14"/>
      <c r="T3620" s="14"/>
    </row>
    <row r="3621" spans="17:20" x14ac:dyDescent="0.2">
      <c r="Q3621" s="10"/>
      <c r="S3621" s="14"/>
      <c r="T3621" s="14"/>
    </row>
    <row r="3622" spans="17:20" x14ac:dyDescent="0.2">
      <c r="Q3622" s="10"/>
      <c r="S3622" s="14"/>
      <c r="T3622" s="14"/>
    </row>
    <row r="3623" spans="17:20" x14ac:dyDescent="0.2">
      <c r="Q3623" s="10"/>
      <c r="S3623" s="14"/>
      <c r="T3623" s="14"/>
    </row>
    <row r="3624" spans="17:20" x14ac:dyDescent="0.2">
      <c r="Q3624" s="10"/>
      <c r="S3624" s="14"/>
      <c r="T3624" s="14"/>
    </row>
    <row r="3625" spans="17:20" x14ac:dyDescent="0.2">
      <c r="Q3625" s="10"/>
      <c r="S3625" s="14"/>
      <c r="T3625" s="14"/>
    </row>
    <row r="3626" spans="17:20" x14ac:dyDescent="0.2">
      <c r="Q3626" s="10"/>
      <c r="S3626" s="14"/>
      <c r="T3626" s="14"/>
    </row>
    <row r="3627" spans="17:20" x14ac:dyDescent="0.2">
      <c r="Q3627" s="10"/>
      <c r="S3627" s="14"/>
      <c r="T3627" s="14"/>
    </row>
    <row r="3628" spans="17:20" x14ac:dyDescent="0.2">
      <c r="Q3628" s="10"/>
      <c r="S3628" s="14"/>
      <c r="T3628" s="14"/>
    </row>
    <row r="3629" spans="17:20" x14ac:dyDescent="0.2">
      <c r="Q3629" s="10"/>
      <c r="S3629" s="14"/>
      <c r="T3629" s="14"/>
    </row>
    <row r="3630" spans="17:20" x14ac:dyDescent="0.2">
      <c r="Q3630" s="10"/>
      <c r="S3630" s="14"/>
      <c r="T3630" s="14"/>
    </row>
    <row r="3631" spans="17:20" x14ac:dyDescent="0.2">
      <c r="Q3631" s="10"/>
      <c r="S3631" s="14"/>
      <c r="T3631" s="14"/>
    </row>
    <row r="3632" spans="17:20" x14ac:dyDescent="0.2">
      <c r="Q3632" s="10"/>
      <c r="S3632" s="14"/>
      <c r="T3632" s="14"/>
    </row>
    <row r="3633" spans="17:20" x14ac:dyDescent="0.2">
      <c r="Q3633" s="10"/>
      <c r="S3633" s="14"/>
      <c r="T3633" s="14"/>
    </row>
    <row r="3634" spans="17:20" x14ac:dyDescent="0.2">
      <c r="Q3634" s="10"/>
      <c r="S3634" s="14"/>
      <c r="T3634" s="14"/>
    </row>
    <row r="3635" spans="17:20" x14ac:dyDescent="0.2">
      <c r="Q3635" s="10"/>
      <c r="S3635" s="14"/>
      <c r="T3635" s="14"/>
    </row>
    <row r="3636" spans="17:20" x14ac:dyDescent="0.2">
      <c r="Q3636" s="10"/>
      <c r="S3636" s="14"/>
      <c r="T3636" s="14"/>
    </row>
    <row r="3637" spans="17:20" x14ac:dyDescent="0.2">
      <c r="Q3637" s="10"/>
      <c r="S3637" s="14"/>
      <c r="T3637" s="14"/>
    </row>
    <row r="3638" spans="17:20" x14ac:dyDescent="0.2">
      <c r="Q3638" s="10"/>
      <c r="S3638" s="14"/>
      <c r="T3638" s="14"/>
    </row>
    <row r="3639" spans="17:20" x14ac:dyDescent="0.2">
      <c r="Q3639" s="10"/>
      <c r="S3639" s="14"/>
      <c r="T3639" s="14"/>
    </row>
    <row r="3640" spans="17:20" x14ac:dyDescent="0.2">
      <c r="Q3640" s="10"/>
      <c r="S3640" s="14"/>
      <c r="T3640" s="14"/>
    </row>
    <row r="3641" spans="17:20" x14ac:dyDescent="0.2">
      <c r="Q3641" s="10"/>
      <c r="S3641" s="14"/>
      <c r="T3641" s="14"/>
    </row>
    <row r="3642" spans="17:20" x14ac:dyDescent="0.2">
      <c r="Q3642" s="10"/>
      <c r="S3642" s="14"/>
      <c r="T3642" s="14"/>
    </row>
    <row r="3643" spans="17:20" x14ac:dyDescent="0.2">
      <c r="Q3643" s="10"/>
      <c r="S3643" s="14"/>
      <c r="T3643" s="14"/>
    </row>
    <row r="3644" spans="17:20" x14ac:dyDescent="0.2">
      <c r="Q3644" s="10"/>
      <c r="S3644" s="14"/>
      <c r="T3644" s="14"/>
    </row>
    <row r="3645" spans="17:20" x14ac:dyDescent="0.2">
      <c r="Q3645" s="10"/>
      <c r="S3645" s="14"/>
      <c r="T3645" s="14"/>
    </row>
    <row r="3646" spans="17:20" x14ac:dyDescent="0.2">
      <c r="Q3646" s="10"/>
      <c r="S3646" s="14"/>
      <c r="T3646" s="14"/>
    </row>
    <row r="3647" spans="17:20" x14ac:dyDescent="0.2">
      <c r="Q3647" s="10"/>
      <c r="S3647" s="14"/>
      <c r="T3647" s="14"/>
    </row>
    <row r="3648" spans="17:20" x14ac:dyDescent="0.2">
      <c r="Q3648" s="10"/>
      <c r="S3648" s="14"/>
      <c r="T3648" s="14"/>
    </row>
    <row r="3649" spans="17:20" x14ac:dyDescent="0.2">
      <c r="Q3649" s="10"/>
      <c r="S3649" s="14"/>
      <c r="T3649" s="14"/>
    </row>
    <row r="3650" spans="17:20" x14ac:dyDescent="0.2">
      <c r="Q3650" s="10"/>
      <c r="S3650" s="14"/>
      <c r="T3650" s="14"/>
    </row>
    <row r="3651" spans="17:20" x14ac:dyDescent="0.2">
      <c r="Q3651" s="10"/>
      <c r="S3651" s="14"/>
      <c r="T3651" s="14"/>
    </row>
    <row r="3652" spans="17:20" x14ac:dyDescent="0.2">
      <c r="Q3652" s="10"/>
      <c r="S3652" s="14"/>
      <c r="T3652" s="14"/>
    </row>
    <row r="3653" spans="17:20" x14ac:dyDescent="0.2">
      <c r="Q3653" s="10"/>
      <c r="S3653" s="14"/>
      <c r="T3653" s="14"/>
    </row>
    <row r="3654" spans="17:20" x14ac:dyDescent="0.2">
      <c r="Q3654" s="10"/>
      <c r="S3654" s="14"/>
      <c r="T3654" s="14"/>
    </row>
    <row r="3655" spans="17:20" x14ac:dyDescent="0.2">
      <c r="Q3655" s="10"/>
      <c r="S3655" s="14"/>
      <c r="T3655" s="14"/>
    </row>
    <row r="3656" spans="17:20" x14ac:dyDescent="0.2">
      <c r="Q3656" s="10"/>
      <c r="S3656" s="14"/>
      <c r="T3656" s="14"/>
    </row>
    <row r="3657" spans="17:20" x14ac:dyDescent="0.2">
      <c r="Q3657" s="10"/>
      <c r="S3657" s="14"/>
      <c r="T3657" s="14"/>
    </row>
    <row r="3658" spans="17:20" x14ac:dyDescent="0.2">
      <c r="Q3658" s="10"/>
      <c r="S3658" s="14"/>
      <c r="T3658" s="14"/>
    </row>
    <row r="3659" spans="17:20" x14ac:dyDescent="0.2">
      <c r="Q3659" s="10"/>
      <c r="S3659" s="14"/>
      <c r="T3659" s="14"/>
    </row>
    <row r="3660" spans="17:20" x14ac:dyDescent="0.2">
      <c r="Q3660" s="10"/>
      <c r="S3660" s="14"/>
      <c r="T3660" s="14"/>
    </row>
    <row r="3661" spans="17:20" x14ac:dyDescent="0.2">
      <c r="Q3661" s="10"/>
      <c r="S3661" s="14"/>
      <c r="T3661" s="14"/>
    </row>
    <row r="3662" spans="17:20" x14ac:dyDescent="0.2">
      <c r="Q3662" s="10"/>
      <c r="S3662" s="14"/>
      <c r="T3662" s="14"/>
    </row>
    <row r="3663" spans="17:20" x14ac:dyDescent="0.2">
      <c r="Q3663" s="10"/>
      <c r="S3663" s="14"/>
      <c r="T3663" s="14"/>
    </row>
    <row r="3664" spans="17:20" x14ac:dyDescent="0.2">
      <c r="Q3664" s="10"/>
      <c r="S3664" s="14"/>
      <c r="T3664" s="14"/>
    </row>
    <row r="3665" spans="17:20" x14ac:dyDescent="0.2">
      <c r="Q3665" s="10"/>
      <c r="S3665" s="14"/>
      <c r="T3665" s="14"/>
    </row>
    <row r="3666" spans="17:20" x14ac:dyDescent="0.2">
      <c r="Q3666" s="10"/>
      <c r="S3666" s="14"/>
      <c r="T3666" s="14"/>
    </row>
    <row r="3667" spans="17:20" x14ac:dyDescent="0.2">
      <c r="Q3667" s="10"/>
      <c r="S3667" s="14"/>
      <c r="T3667" s="14"/>
    </row>
    <row r="3668" spans="17:20" x14ac:dyDescent="0.2">
      <c r="Q3668" s="10"/>
      <c r="S3668" s="14"/>
      <c r="T3668" s="14"/>
    </row>
    <row r="3669" spans="17:20" x14ac:dyDescent="0.2">
      <c r="Q3669" s="10"/>
      <c r="S3669" s="14"/>
      <c r="T3669" s="14"/>
    </row>
    <row r="3670" spans="17:20" x14ac:dyDescent="0.2">
      <c r="Q3670" s="10"/>
      <c r="S3670" s="14"/>
      <c r="T3670" s="14"/>
    </row>
    <row r="3671" spans="17:20" x14ac:dyDescent="0.2">
      <c r="Q3671" s="10"/>
      <c r="S3671" s="14"/>
      <c r="T3671" s="14"/>
    </row>
    <row r="3672" spans="17:20" x14ac:dyDescent="0.2">
      <c r="Q3672" s="10"/>
      <c r="S3672" s="14"/>
      <c r="T3672" s="14"/>
    </row>
    <row r="3673" spans="17:20" x14ac:dyDescent="0.2">
      <c r="Q3673" s="10"/>
      <c r="S3673" s="14"/>
      <c r="T3673" s="14"/>
    </row>
    <row r="3674" spans="17:20" x14ac:dyDescent="0.2">
      <c r="Q3674" s="10"/>
      <c r="S3674" s="14"/>
      <c r="T3674" s="14"/>
    </row>
    <row r="3675" spans="17:20" x14ac:dyDescent="0.2">
      <c r="Q3675" s="10"/>
      <c r="S3675" s="14"/>
      <c r="T3675" s="14"/>
    </row>
    <row r="3676" spans="17:20" x14ac:dyDescent="0.2">
      <c r="Q3676" s="10"/>
      <c r="S3676" s="14"/>
      <c r="T3676" s="14"/>
    </row>
    <row r="3677" spans="17:20" x14ac:dyDescent="0.2">
      <c r="Q3677" s="10"/>
      <c r="S3677" s="14"/>
      <c r="T3677" s="14"/>
    </row>
    <row r="3678" spans="17:20" x14ac:dyDescent="0.2">
      <c r="Q3678" s="10"/>
      <c r="S3678" s="14"/>
      <c r="T3678" s="14"/>
    </row>
    <row r="3679" spans="17:20" x14ac:dyDescent="0.2">
      <c r="Q3679" s="10"/>
      <c r="S3679" s="14"/>
      <c r="T3679" s="14"/>
    </row>
    <row r="3680" spans="17:20" x14ac:dyDescent="0.2">
      <c r="Q3680" s="10"/>
      <c r="S3680" s="14"/>
      <c r="T3680" s="14"/>
    </row>
    <row r="3681" spans="17:20" x14ac:dyDescent="0.2">
      <c r="Q3681" s="10"/>
      <c r="S3681" s="14"/>
      <c r="T3681" s="14"/>
    </row>
    <row r="3682" spans="17:20" x14ac:dyDescent="0.2">
      <c r="Q3682" s="10"/>
      <c r="S3682" s="14"/>
      <c r="T3682" s="14"/>
    </row>
    <row r="3683" spans="17:20" x14ac:dyDescent="0.2">
      <c r="Q3683" s="10"/>
      <c r="S3683" s="14"/>
      <c r="T3683" s="14"/>
    </row>
    <row r="3684" spans="17:20" x14ac:dyDescent="0.2">
      <c r="Q3684" s="10"/>
      <c r="S3684" s="14"/>
      <c r="T3684" s="14"/>
    </row>
    <row r="3685" spans="17:20" x14ac:dyDescent="0.2">
      <c r="Q3685" s="10"/>
      <c r="S3685" s="14"/>
      <c r="T3685" s="14"/>
    </row>
    <row r="3686" spans="17:20" x14ac:dyDescent="0.2">
      <c r="Q3686" s="10"/>
      <c r="S3686" s="14"/>
      <c r="T3686" s="14"/>
    </row>
    <row r="3687" spans="17:20" x14ac:dyDescent="0.2">
      <c r="Q3687" s="10"/>
      <c r="S3687" s="14"/>
      <c r="T3687" s="14"/>
    </row>
    <row r="3688" spans="17:20" x14ac:dyDescent="0.2">
      <c r="Q3688" s="10"/>
      <c r="S3688" s="14"/>
      <c r="T3688" s="14"/>
    </row>
    <row r="3689" spans="17:20" x14ac:dyDescent="0.2">
      <c r="Q3689" s="10"/>
      <c r="S3689" s="14"/>
      <c r="T3689" s="14"/>
    </row>
    <row r="3690" spans="17:20" x14ac:dyDescent="0.2">
      <c r="Q3690" s="10"/>
      <c r="S3690" s="14"/>
      <c r="T3690" s="14"/>
    </row>
    <row r="3691" spans="17:20" x14ac:dyDescent="0.2">
      <c r="Q3691" s="10"/>
      <c r="S3691" s="14"/>
      <c r="T3691" s="14"/>
    </row>
    <row r="3692" spans="17:20" x14ac:dyDescent="0.2">
      <c r="Q3692" s="10"/>
      <c r="S3692" s="14"/>
      <c r="T3692" s="14"/>
    </row>
    <row r="3693" spans="17:20" x14ac:dyDescent="0.2">
      <c r="Q3693" s="10"/>
      <c r="S3693" s="14"/>
      <c r="T3693" s="14"/>
    </row>
    <row r="3694" spans="17:20" x14ac:dyDescent="0.2">
      <c r="Q3694" s="10"/>
      <c r="S3694" s="14"/>
      <c r="T3694" s="14"/>
    </row>
    <row r="3695" spans="17:20" x14ac:dyDescent="0.2">
      <c r="Q3695" s="10"/>
      <c r="S3695" s="14"/>
      <c r="T3695" s="14"/>
    </row>
    <row r="3696" spans="17:20" x14ac:dyDescent="0.2">
      <c r="Q3696" s="10"/>
      <c r="S3696" s="14"/>
      <c r="T3696" s="14"/>
    </row>
    <row r="3697" spans="17:20" x14ac:dyDescent="0.2">
      <c r="Q3697" s="10"/>
      <c r="S3697" s="14"/>
      <c r="T3697" s="14"/>
    </row>
    <row r="3698" spans="17:20" x14ac:dyDescent="0.2">
      <c r="Q3698" s="10"/>
      <c r="S3698" s="14"/>
      <c r="T3698" s="14"/>
    </row>
    <row r="3699" spans="17:20" x14ac:dyDescent="0.2">
      <c r="Q3699" s="10"/>
      <c r="S3699" s="14"/>
      <c r="T3699" s="14"/>
    </row>
    <row r="3700" spans="17:20" x14ac:dyDescent="0.2">
      <c r="Q3700" s="10"/>
      <c r="S3700" s="14"/>
      <c r="T3700" s="14"/>
    </row>
    <row r="3701" spans="17:20" x14ac:dyDescent="0.2">
      <c r="Q3701" s="10"/>
      <c r="S3701" s="14"/>
      <c r="T3701" s="14"/>
    </row>
    <row r="3702" spans="17:20" x14ac:dyDescent="0.2">
      <c r="Q3702" s="10"/>
      <c r="S3702" s="14"/>
      <c r="T3702" s="14"/>
    </row>
    <row r="3703" spans="17:20" x14ac:dyDescent="0.2">
      <c r="Q3703" s="10"/>
      <c r="S3703" s="14"/>
      <c r="T3703" s="14"/>
    </row>
    <row r="3704" spans="17:20" x14ac:dyDescent="0.2">
      <c r="Q3704" s="10"/>
      <c r="S3704" s="14"/>
      <c r="T3704" s="14"/>
    </row>
    <row r="3705" spans="17:20" x14ac:dyDescent="0.2">
      <c r="Q3705" s="10"/>
      <c r="S3705" s="14"/>
      <c r="T3705" s="14"/>
    </row>
    <row r="3706" spans="17:20" x14ac:dyDescent="0.2">
      <c r="Q3706" s="10"/>
      <c r="S3706" s="14"/>
      <c r="T3706" s="14"/>
    </row>
    <row r="3707" spans="17:20" x14ac:dyDescent="0.2">
      <c r="Q3707" s="10"/>
      <c r="S3707" s="14"/>
      <c r="T3707" s="14"/>
    </row>
    <row r="3708" spans="17:20" x14ac:dyDescent="0.2">
      <c r="Q3708" s="10"/>
      <c r="S3708" s="14"/>
      <c r="T3708" s="14"/>
    </row>
    <row r="3709" spans="17:20" x14ac:dyDescent="0.2">
      <c r="Q3709" s="10"/>
      <c r="S3709" s="14"/>
      <c r="T3709" s="14"/>
    </row>
    <row r="3710" spans="17:20" x14ac:dyDescent="0.2">
      <c r="Q3710" s="10"/>
      <c r="S3710" s="14"/>
      <c r="T3710" s="14"/>
    </row>
    <row r="3711" spans="17:20" x14ac:dyDescent="0.2">
      <c r="Q3711" s="10"/>
      <c r="S3711" s="14"/>
      <c r="T3711" s="14"/>
    </row>
    <row r="3712" spans="17:20" x14ac:dyDescent="0.2">
      <c r="Q3712" s="10"/>
      <c r="S3712" s="14"/>
      <c r="T3712" s="14"/>
    </row>
    <row r="3713" spans="17:20" x14ac:dyDescent="0.2">
      <c r="Q3713" s="10"/>
      <c r="S3713" s="14"/>
      <c r="T3713" s="14"/>
    </row>
    <row r="3714" spans="17:20" x14ac:dyDescent="0.2">
      <c r="Q3714" s="10"/>
      <c r="S3714" s="14"/>
      <c r="T3714" s="14"/>
    </row>
    <row r="3715" spans="17:20" x14ac:dyDescent="0.2">
      <c r="Q3715" s="10"/>
      <c r="S3715" s="14"/>
      <c r="T3715" s="14"/>
    </row>
    <row r="3716" spans="17:20" x14ac:dyDescent="0.2">
      <c r="Q3716" s="10"/>
      <c r="S3716" s="14"/>
      <c r="T3716" s="14"/>
    </row>
    <row r="3717" spans="17:20" x14ac:dyDescent="0.2">
      <c r="Q3717" s="10"/>
      <c r="S3717" s="14"/>
      <c r="T3717" s="14"/>
    </row>
    <row r="3718" spans="17:20" x14ac:dyDescent="0.2">
      <c r="Q3718" s="10"/>
      <c r="S3718" s="14"/>
      <c r="T3718" s="14"/>
    </row>
    <row r="3719" spans="17:20" x14ac:dyDescent="0.2">
      <c r="Q3719" s="10"/>
      <c r="S3719" s="14"/>
      <c r="T3719" s="14"/>
    </row>
    <row r="3720" spans="17:20" x14ac:dyDescent="0.2">
      <c r="Q3720" s="10"/>
      <c r="S3720" s="14"/>
      <c r="T3720" s="14"/>
    </row>
    <row r="3721" spans="17:20" x14ac:dyDescent="0.2">
      <c r="Q3721" s="10"/>
      <c r="S3721" s="14"/>
      <c r="T3721" s="14"/>
    </row>
    <row r="3722" spans="17:20" x14ac:dyDescent="0.2">
      <c r="Q3722" s="10"/>
      <c r="S3722" s="14"/>
      <c r="T3722" s="14"/>
    </row>
    <row r="3723" spans="17:20" x14ac:dyDescent="0.2">
      <c r="Q3723" s="10"/>
      <c r="S3723" s="14"/>
      <c r="T3723" s="14"/>
    </row>
    <row r="3724" spans="17:20" x14ac:dyDescent="0.2">
      <c r="Q3724" s="10"/>
      <c r="S3724" s="14"/>
      <c r="T3724" s="14"/>
    </row>
    <row r="3725" spans="17:20" x14ac:dyDescent="0.2">
      <c r="Q3725" s="10"/>
      <c r="S3725" s="14"/>
      <c r="T3725" s="14"/>
    </row>
    <row r="3726" spans="17:20" x14ac:dyDescent="0.2">
      <c r="Q3726" s="10"/>
      <c r="S3726" s="14"/>
      <c r="T3726" s="14"/>
    </row>
    <row r="3727" spans="17:20" x14ac:dyDescent="0.2">
      <c r="Q3727" s="10"/>
      <c r="S3727" s="14"/>
      <c r="T3727" s="14"/>
    </row>
    <row r="3728" spans="17:20" x14ac:dyDescent="0.2">
      <c r="Q3728" s="10"/>
      <c r="S3728" s="14"/>
      <c r="T3728" s="14"/>
    </row>
    <row r="3729" spans="17:20" x14ac:dyDescent="0.2">
      <c r="Q3729" s="10"/>
      <c r="S3729" s="14"/>
      <c r="T3729" s="14"/>
    </row>
    <row r="3730" spans="17:20" x14ac:dyDescent="0.2">
      <c r="Q3730" s="10"/>
      <c r="S3730" s="14"/>
      <c r="T3730" s="14"/>
    </row>
    <row r="3731" spans="17:20" x14ac:dyDescent="0.2">
      <c r="Q3731" s="10"/>
      <c r="S3731" s="14"/>
      <c r="T3731" s="14"/>
    </row>
    <row r="3732" spans="17:20" x14ac:dyDescent="0.2">
      <c r="Q3732" s="10"/>
      <c r="S3732" s="14"/>
      <c r="T3732" s="14"/>
    </row>
    <row r="3733" spans="17:20" x14ac:dyDescent="0.2">
      <c r="Q3733" s="10"/>
      <c r="S3733" s="14"/>
      <c r="T3733" s="14"/>
    </row>
    <row r="3734" spans="17:20" x14ac:dyDescent="0.2">
      <c r="Q3734" s="10"/>
      <c r="S3734" s="14"/>
      <c r="T3734" s="14"/>
    </row>
    <row r="3735" spans="17:20" x14ac:dyDescent="0.2">
      <c r="Q3735" s="10"/>
      <c r="S3735" s="14"/>
      <c r="T3735" s="14"/>
    </row>
    <row r="3736" spans="17:20" x14ac:dyDescent="0.2">
      <c r="Q3736" s="10"/>
      <c r="S3736" s="14"/>
      <c r="T3736" s="14"/>
    </row>
    <row r="3737" spans="17:20" x14ac:dyDescent="0.2">
      <c r="Q3737" s="10"/>
      <c r="S3737" s="14"/>
      <c r="T3737" s="14"/>
    </row>
    <row r="3738" spans="17:20" x14ac:dyDescent="0.2">
      <c r="Q3738" s="10"/>
      <c r="S3738" s="14"/>
      <c r="T3738" s="14"/>
    </row>
    <row r="3739" spans="17:20" x14ac:dyDescent="0.2">
      <c r="Q3739" s="10"/>
      <c r="S3739" s="14"/>
      <c r="T3739" s="14"/>
    </row>
    <row r="3740" spans="17:20" x14ac:dyDescent="0.2">
      <c r="Q3740" s="10"/>
      <c r="S3740" s="14"/>
      <c r="T3740" s="14"/>
    </row>
    <row r="3741" spans="17:20" x14ac:dyDescent="0.2">
      <c r="Q3741" s="10"/>
      <c r="S3741" s="14"/>
      <c r="T3741" s="14"/>
    </row>
    <row r="3742" spans="17:20" x14ac:dyDescent="0.2">
      <c r="Q3742" s="10"/>
      <c r="S3742" s="14"/>
      <c r="T3742" s="14"/>
    </row>
    <row r="3743" spans="17:20" x14ac:dyDescent="0.2">
      <c r="Q3743" s="10"/>
      <c r="S3743" s="14"/>
      <c r="T3743" s="14"/>
    </row>
    <row r="3744" spans="17:20" x14ac:dyDescent="0.2">
      <c r="Q3744" s="10"/>
      <c r="S3744" s="14"/>
      <c r="T3744" s="14"/>
    </row>
    <row r="3745" spans="17:20" x14ac:dyDescent="0.2">
      <c r="Q3745" s="10"/>
      <c r="S3745" s="14"/>
      <c r="T3745" s="14"/>
    </row>
    <row r="3746" spans="17:20" x14ac:dyDescent="0.2">
      <c r="Q3746" s="10"/>
      <c r="S3746" s="14"/>
      <c r="T3746" s="14"/>
    </row>
    <row r="3747" spans="17:20" x14ac:dyDescent="0.2">
      <c r="Q3747" s="10"/>
      <c r="S3747" s="14"/>
      <c r="T3747" s="14"/>
    </row>
    <row r="3748" spans="17:20" x14ac:dyDescent="0.2">
      <c r="Q3748" s="10"/>
      <c r="S3748" s="14"/>
      <c r="T3748" s="14"/>
    </row>
    <row r="3749" spans="17:20" x14ac:dyDescent="0.2">
      <c r="Q3749" s="10"/>
      <c r="S3749" s="14"/>
      <c r="T3749" s="14"/>
    </row>
    <row r="3750" spans="17:20" x14ac:dyDescent="0.2">
      <c r="Q3750" s="10"/>
      <c r="S3750" s="14"/>
      <c r="T3750" s="14"/>
    </row>
    <row r="3751" spans="17:20" x14ac:dyDescent="0.2">
      <c r="Q3751" s="10"/>
      <c r="S3751" s="14"/>
      <c r="T3751" s="14"/>
    </row>
    <row r="3752" spans="17:20" x14ac:dyDescent="0.2">
      <c r="Q3752" s="10"/>
      <c r="S3752" s="14"/>
      <c r="T3752" s="14"/>
    </row>
    <row r="3753" spans="17:20" x14ac:dyDescent="0.2">
      <c r="Q3753" s="10"/>
      <c r="S3753" s="14"/>
      <c r="T3753" s="14"/>
    </row>
    <row r="3754" spans="17:20" x14ac:dyDescent="0.2">
      <c r="Q3754" s="10"/>
      <c r="S3754" s="14"/>
      <c r="T3754" s="14"/>
    </row>
    <row r="3755" spans="17:20" x14ac:dyDescent="0.2">
      <c r="Q3755" s="10"/>
      <c r="S3755" s="14"/>
      <c r="T3755" s="14"/>
    </row>
    <row r="3756" spans="17:20" x14ac:dyDescent="0.2">
      <c r="Q3756" s="10"/>
      <c r="S3756" s="14"/>
      <c r="T3756" s="14"/>
    </row>
    <row r="3757" spans="17:20" x14ac:dyDescent="0.2">
      <c r="Q3757" s="10"/>
      <c r="S3757" s="14"/>
      <c r="T3757" s="14"/>
    </row>
    <row r="3758" spans="17:20" x14ac:dyDescent="0.2">
      <c r="Q3758" s="10"/>
      <c r="S3758" s="14"/>
      <c r="T3758" s="14"/>
    </row>
    <row r="3759" spans="17:20" x14ac:dyDescent="0.2">
      <c r="Q3759" s="10"/>
      <c r="S3759" s="14"/>
      <c r="T3759" s="14"/>
    </row>
    <row r="3760" spans="17:20" x14ac:dyDescent="0.2">
      <c r="Q3760" s="10"/>
      <c r="S3760" s="14"/>
      <c r="T3760" s="14"/>
    </row>
    <row r="3761" spans="17:20" x14ac:dyDescent="0.2">
      <c r="Q3761" s="10"/>
      <c r="S3761" s="14"/>
      <c r="T3761" s="14"/>
    </row>
    <row r="3762" spans="17:20" x14ac:dyDescent="0.2">
      <c r="Q3762" s="10"/>
      <c r="S3762" s="14"/>
      <c r="T3762" s="14"/>
    </row>
    <row r="3763" spans="17:20" x14ac:dyDescent="0.2">
      <c r="Q3763" s="10"/>
      <c r="S3763" s="14"/>
      <c r="T3763" s="14"/>
    </row>
    <row r="3764" spans="17:20" x14ac:dyDescent="0.2">
      <c r="Q3764" s="10"/>
      <c r="S3764" s="14"/>
      <c r="T3764" s="14"/>
    </row>
    <row r="3765" spans="17:20" x14ac:dyDescent="0.2">
      <c r="Q3765" s="10"/>
      <c r="S3765" s="14"/>
      <c r="T3765" s="14"/>
    </row>
    <row r="3766" spans="17:20" x14ac:dyDescent="0.2">
      <c r="Q3766" s="10"/>
      <c r="S3766" s="14"/>
      <c r="T3766" s="14"/>
    </row>
    <row r="3767" spans="17:20" x14ac:dyDescent="0.2">
      <c r="Q3767" s="10"/>
      <c r="S3767" s="14"/>
      <c r="T3767" s="14"/>
    </row>
    <row r="3768" spans="17:20" x14ac:dyDescent="0.2">
      <c r="Q3768" s="10"/>
      <c r="S3768" s="14"/>
      <c r="T3768" s="14"/>
    </row>
    <row r="3769" spans="17:20" x14ac:dyDescent="0.2">
      <c r="Q3769" s="10"/>
      <c r="S3769" s="14"/>
      <c r="T3769" s="14"/>
    </row>
    <row r="3770" spans="17:20" x14ac:dyDescent="0.2">
      <c r="Q3770" s="10"/>
      <c r="S3770" s="14"/>
      <c r="T3770" s="14"/>
    </row>
    <row r="3771" spans="17:20" x14ac:dyDescent="0.2">
      <c r="Q3771" s="10"/>
      <c r="S3771" s="14"/>
      <c r="T3771" s="14"/>
    </row>
    <row r="3772" spans="17:20" x14ac:dyDescent="0.2">
      <c r="Q3772" s="10"/>
      <c r="S3772" s="14"/>
      <c r="T3772" s="14"/>
    </row>
    <row r="3773" spans="17:20" x14ac:dyDescent="0.2">
      <c r="Q3773" s="10"/>
      <c r="S3773" s="14"/>
      <c r="T3773" s="14"/>
    </row>
    <row r="3774" spans="17:20" x14ac:dyDescent="0.2">
      <c r="Q3774" s="10"/>
      <c r="S3774" s="14"/>
      <c r="T3774" s="14"/>
    </row>
    <row r="3775" spans="17:20" x14ac:dyDescent="0.2">
      <c r="Q3775" s="10"/>
      <c r="S3775" s="14"/>
      <c r="T3775" s="14"/>
    </row>
    <row r="3776" spans="17:20" x14ac:dyDescent="0.2">
      <c r="Q3776" s="10"/>
      <c r="S3776" s="14"/>
      <c r="T3776" s="14"/>
    </row>
    <row r="3777" spans="17:20" x14ac:dyDescent="0.2">
      <c r="Q3777" s="10"/>
      <c r="S3777" s="14"/>
      <c r="T3777" s="14"/>
    </row>
    <row r="3778" spans="17:20" x14ac:dyDescent="0.2">
      <c r="Q3778" s="10"/>
      <c r="S3778" s="14"/>
      <c r="T3778" s="14"/>
    </row>
    <row r="3779" spans="17:20" x14ac:dyDescent="0.2">
      <c r="Q3779" s="10"/>
      <c r="S3779" s="14"/>
      <c r="T3779" s="14"/>
    </row>
    <row r="3780" spans="17:20" x14ac:dyDescent="0.2">
      <c r="Q3780" s="10"/>
      <c r="S3780" s="14"/>
      <c r="T3780" s="14"/>
    </row>
    <row r="3781" spans="17:20" x14ac:dyDescent="0.2">
      <c r="Q3781" s="10"/>
      <c r="S3781" s="14"/>
      <c r="T3781" s="14"/>
    </row>
    <row r="3782" spans="17:20" x14ac:dyDescent="0.2">
      <c r="Q3782" s="10"/>
      <c r="S3782" s="14"/>
      <c r="T3782" s="14"/>
    </row>
    <row r="3783" spans="17:20" x14ac:dyDescent="0.2">
      <c r="Q3783" s="10"/>
      <c r="S3783" s="14"/>
      <c r="T3783" s="14"/>
    </row>
    <row r="3784" spans="17:20" x14ac:dyDescent="0.2">
      <c r="Q3784" s="10"/>
      <c r="S3784" s="14"/>
      <c r="T3784" s="14"/>
    </row>
    <row r="3785" spans="17:20" x14ac:dyDescent="0.2">
      <c r="Q3785" s="10"/>
      <c r="S3785" s="14"/>
      <c r="T3785" s="14"/>
    </row>
    <row r="3786" spans="17:20" x14ac:dyDescent="0.2">
      <c r="Q3786" s="10"/>
      <c r="S3786" s="14"/>
      <c r="T3786" s="14"/>
    </row>
    <row r="3787" spans="17:20" x14ac:dyDescent="0.2">
      <c r="Q3787" s="10"/>
      <c r="S3787" s="14"/>
      <c r="T3787" s="14"/>
    </row>
    <row r="3788" spans="17:20" x14ac:dyDescent="0.2">
      <c r="Q3788" s="10"/>
      <c r="S3788" s="14"/>
      <c r="T3788" s="14"/>
    </row>
    <row r="3789" spans="17:20" x14ac:dyDescent="0.2">
      <c r="Q3789" s="10"/>
      <c r="S3789" s="14"/>
      <c r="T3789" s="14"/>
    </row>
    <row r="3790" spans="17:20" x14ac:dyDescent="0.2">
      <c r="Q3790" s="10"/>
      <c r="S3790" s="14"/>
      <c r="T3790" s="14"/>
    </row>
    <row r="3791" spans="17:20" x14ac:dyDescent="0.2">
      <c r="Q3791" s="10"/>
      <c r="S3791" s="14"/>
      <c r="T3791" s="14"/>
    </row>
    <row r="3792" spans="17:20" x14ac:dyDescent="0.2">
      <c r="Q3792" s="10"/>
      <c r="S3792" s="14"/>
      <c r="T3792" s="14"/>
    </row>
    <row r="3793" spans="17:20" x14ac:dyDescent="0.2">
      <c r="Q3793" s="10"/>
      <c r="S3793" s="14"/>
      <c r="T3793" s="14"/>
    </row>
    <row r="3794" spans="17:20" x14ac:dyDescent="0.2">
      <c r="Q3794" s="10"/>
      <c r="S3794" s="14"/>
      <c r="T3794" s="14"/>
    </row>
    <row r="3795" spans="17:20" x14ac:dyDescent="0.2">
      <c r="Q3795" s="10"/>
      <c r="S3795" s="14"/>
      <c r="T3795" s="14"/>
    </row>
    <row r="3796" spans="17:20" x14ac:dyDescent="0.2">
      <c r="Q3796" s="10"/>
      <c r="S3796" s="14"/>
      <c r="T3796" s="14"/>
    </row>
    <row r="3797" spans="17:20" x14ac:dyDescent="0.2">
      <c r="Q3797" s="10"/>
      <c r="S3797" s="14"/>
      <c r="T3797" s="14"/>
    </row>
    <row r="3798" spans="17:20" x14ac:dyDescent="0.2">
      <c r="Q3798" s="10"/>
      <c r="S3798" s="14"/>
      <c r="T3798" s="14"/>
    </row>
    <row r="3799" spans="17:20" x14ac:dyDescent="0.2">
      <c r="Q3799" s="10"/>
      <c r="S3799" s="14"/>
      <c r="T3799" s="14"/>
    </row>
    <row r="3800" spans="17:20" x14ac:dyDescent="0.2">
      <c r="Q3800" s="10"/>
      <c r="S3800" s="14"/>
      <c r="T3800" s="14"/>
    </row>
    <row r="3801" spans="17:20" x14ac:dyDescent="0.2">
      <c r="Q3801" s="10"/>
      <c r="S3801" s="14"/>
      <c r="T3801" s="14"/>
    </row>
    <row r="3802" spans="17:20" x14ac:dyDescent="0.2">
      <c r="Q3802" s="10"/>
      <c r="S3802" s="14"/>
      <c r="T3802" s="14"/>
    </row>
    <row r="3803" spans="17:20" x14ac:dyDescent="0.2">
      <c r="Q3803" s="10"/>
      <c r="S3803" s="14"/>
      <c r="T3803" s="14"/>
    </row>
    <row r="3804" spans="17:20" x14ac:dyDescent="0.2">
      <c r="Q3804" s="10"/>
      <c r="S3804" s="14"/>
      <c r="T3804" s="14"/>
    </row>
    <row r="3805" spans="17:20" x14ac:dyDescent="0.2">
      <c r="Q3805" s="10"/>
      <c r="S3805" s="14"/>
      <c r="T3805" s="14"/>
    </row>
    <row r="3806" spans="17:20" x14ac:dyDescent="0.2">
      <c r="Q3806" s="10"/>
      <c r="S3806" s="14"/>
      <c r="T3806" s="14"/>
    </row>
    <row r="3807" spans="17:20" x14ac:dyDescent="0.2">
      <c r="Q3807" s="10"/>
      <c r="S3807" s="14"/>
      <c r="T3807" s="14"/>
    </row>
    <row r="3808" spans="17:20" x14ac:dyDescent="0.2">
      <c r="Q3808" s="10"/>
      <c r="S3808" s="14"/>
      <c r="T3808" s="14"/>
    </row>
    <row r="3809" spans="17:20" x14ac:dyDescent="0.2">
      <c r="Q3809" s="10"/>
      <c r="S3809" s="14"/>
      <c r="T3809" s="14"/>
    </row>
    <row r="3810" spans="17:20" x14ac:dyDescent="0.2">
      <c r="Q3810" s="10"/>
      <c r="S3810" s="14"/>
      <c r="T3810" s="14"/>
    </row>
    <row r="3811" spans="17:20" x14ac:dyDescent="0.2">
      <c r="Q3811" s="10"/>
      <c r="S3811" s="14"/>
      <c r="T3811" s="14"/>
    </row>
    <row r="3812" spans="17:20" x14ac:dyDescent="0.2">
      <c r="Q3812" s="10"/>
      <c r="S3812" s="14"/>
      <c r="T3812" s="14"/>
    </row>
    <row r="3813" spans="17:20" x14ac:dyDescent="0.2">
      <c r="Q3813" s="10"/>
      <c r="S3813" s="14"/>
      <c r="T3813" s="14"/>
    </row>
    <row r="3814" spans="17:20" x14ac:dyDescent="0.2">
      <c r="Q3814" s="10"/>
      <c r="S3814" s="14"/>
      <c r="T3814" s="14"/>
    </row>
    <row r="3815" spans="17:20" x14ac:dyDescent="0.2">
      <c r="Q3815" s="10"/>
      <c r="S3815" s="14"/>
      <c r="T3815" s="14"/>
    </row>
    <row r="3816" spans="17:20" x14ac:dyDescent="0.2">
      <c r="Q3816" s="10"/>
      <c r="S3816" s="14"/>
      <c r="T3816" s="14"/>
    </row>
    <row r="3817" spans="17:20" x14ac:dyDescent="0.2">
      <c r="Q3817" s="10"/>
      <c r="S3817" s="14"/>
      <c r="T3817" s="14"/>
    </row>
    <row r="3818" spans="17:20" x14ac:dyDescent="0.2">
      <c r="Q3818" s="10"/>
      <c r="S3818" s="14"/>
      <c r="T3818" s="14"/>
    </row>
    <row r="3819" spans="17:20" x14ac:dyDescent="0.2">
      <c r="Q3819" s="10"/>
      <c r="S3819" s="14"/>
      <c r="T3819" s="14"/>
    </row>
    <row r="3820" spans="17:20" x14ac:dyDescent="0.2">
      <c r="Q3820" s="10"/>
      <c r="S3820" s="14"/>
      <c r="T3820" s="14"/>
    </row>
    <row r="3821" spans="17:20" x14ac:dyDescent="0.2">
      <c r="Q3821" s="10"/>
      <c r="S3821" s="14"/>
      <c r="T3821" s="14"/>
    </row>
    <row r="3822" spans="17:20" x14ac:dyDescent="0.2">
      <c r="Q3822" s="10"/>
      <c r="S3822" s="14"/>
      <c r="T3822" s="14"/>
    </row>
    <row r="3823" spans="17:20" x14ac:dyDescent="0.2">
      <c r="Q3823" s="10"/>
      <c r="S3823" s="14"/>
      <c r="T3823" s="14"/>
    </row>
    <row r="3824" spans="17:20" x14ac:dyDescent="0.2">
      <c r="Q3824" s="10"/>
      <c r="S3824" s="14"/>
      <c r="T3824" s="14"/>
    </row>
    <row r="3825" spans="17:20" x14ac:dyDescent="0.2">
      <c r="Q3825" s="10"/>
      <c r="S3825" s="14"/>
      <c r="T3825" s="14"/>
    </row>
    <row r="3826" spans="17:20" x14ac:dyDescent="0.2">
      <c r="Q3826" s="10"/>
      <c r="S3826" s="14"/>
      <c r="T3826" s="14"/>
    </row>
    <row r="3827" spans="17:20" x14ac:dyDescent="0.2">
      <c r="Q3827" s="10"/>
      <c r="S3827" s="14"/>
      <c r="T3827" s="14"/>
    </row>
    <row r="3828" spans="17:20" x14ac:dyDescent="0.2">
      <c r="Q3828" s="10"/>
      <c r="S3828" s="14"/>
      <c r="T3828" s="14"/>
    </row>
    <row r="3829" spans="17:20" x14ac:dyDescent="0.2">
      <c r="Q3829" s="10"/>
      <c r="S3829" s="14"/>
      <c r="T3829" s="14"/>
    </row>
    <row r="3830" spans="17:20" x14ac:dyDescent="0.2">
      <c r="Q3830" s="10"/>
      <c r="S3830" s="14"/>
      <c r="T3830" s="14"/>
    </row>
    <row r="3831" spans="17:20" x14ac:dyDescent="0.2">
      <c r="Q3831" s="10"/>
      <c r="S3831" s="14"/>
      <c r="T3831" s="14"/>
    </row>
    <row r="3832" spans="17:20" x14ac:dyDescent="0.2">
      <c r="Q3832" s="10"/>
      <c r="S3832" s="14"/>
      <c r="T3832" s="14"/>
    </row>
    <row r="3833" spans="17:20" x14ac:dyDescent="0.2">
      <c r="Q3833" s="10"/>
      <c r="S3833" s="14"/>
      <c r="T3833" s="14"/>
    </row>
    <row r="3834" spans="17:20" x14ac:dyDescent="0.2">
      <c r="Q3834" s="10"/>
      <c r="S3834" s="14"/>
      <c r="T3834" s="14"/>
    </row>
    <row r="3835" spans="17:20" x14ac:dyDescent="0.2">
      <c r="Q3835" s="10"/>
      <c r="S3835" s="14"/>
      <c r="T3835" s="14"/>
    </row>
    <row r="3836" spans="17:20" x14ac:dyDescent="0.2">
      <c r="Q3836" s="10"/>
      <c r="S3836" s="14"/>
      <c r="T3836" s="14"/>
    </row>
    <row r="3837" spans="17:20" x14ac:dyDescent="0.2">
      <c r="Q3837" s="10"/>
      <c r="S3837" s="14"/>
      <c r="T3837" s="14"/>
    </row>
    <row r="3838" spans="17:20" x14ac:dyDescent="0.2">
      <c r="Q3838" s="10"/>
      <c r="S3838" s="14"/>
      <c r="T3838" s="14"/>
    </row>
    <row r="3839" spans="17:20" x14ac:dyDescent="0.2">
      <c r="Q3839" s="10"/>
      <c r="S3839" s="14"/>
      <c r="T3839" s="14"/>
    </row>
    <row r="3840" spans="17:20" x14ac:dyDescent="0.2">
      <c r="Q3840" s="10"/>
      <c r="S3840" s="14"/>
      <c r="T3840" s="14"/>
    </row>
    <row r="3841" spans="17:20" x14ac:dyDescent="0.2">
      <c r="Q3841" s="10"/>
      <c r="S3841" s="14"/>
      <c r="T3841" s="14"/>
    </row>
    <row r="3842" spans="17:20" x14ac:dyDescent="0.2">
      <c r="Q3842" s="10"/>
      <c r="S3842" s="14"/>
      <c r="T3842" s="14"/>
    </row>
    <row r="3843" spans="17:20" x14ac:dyDescent="0.2">
      <c r="Q3843" s="10"/>
      <c r="S3843" s="14"/>
      <c r="T3843" s="14"/>
    </row>
    <row r="3844" spans="17:20" x14ac:dyDescent="0.2">
      <c r="Q3844" s="10"/>
      <c r="S3844" s="14"/>
      <c r="T3844" s="14"/>
    </row>
    <row r="3845" spans="17:20" x14ac:dyDescent="0.2">
      <c r="Q3845" s="10"/>
      <c r="S3845" s="14"/>
      <c r="T3845" s="14"/>
    </row>
    <row r="3846" spans="17:20" x14ac:dyDescent="0.2">
      <c r="Q3846" s="10"/>
      <c r="S3846" s="14"/>
      <c r="T3846" s="14"/>
    </row>
    <row r="3847" spans="17:20" x14ac:dyDescent="0.2">
      <c r="Q3847" s="10"/>
      <c r="S3847" s="14"/>
      <c r="T3847" s="14"/>
    </row>
    <row r="3848" spans="17:20" x14ac:dyDescent="0.2">
      <c r="Q3848" s="10"/>
      <c r="S3848" s="14"/>
      <c r="T3848" s="14"/>
    </row>
    <row r="3849" spans="17:20" x14ac:dyDescent="0.2">
      <c r="Q3849" s="10"/>
      <c r="S3849" s="14"/>
      <c r="T3849" s="14"/>
    </row>
    <row r="3850" spans="17:20" x14ac:dyDescent="0.2">
      <c r="Q3850" s="10"/>
      <c r="S3850" s="14"/>
      <c r="T3850" s="14"/>
    </row>
    <row r="3851" spans="17:20" x14ac:dyDescent="0.2">
      <c r="Q3851" s="10"/>
      <c r="S3851" s="14"/>
      <c r="T3851" s="14"/>
    </row>
    <row r="3852" spans="17:20" x14ac:dyDescent="0.2">
      <c r="Q3852" s="10"/>
      <c r="S3852" s="14"/>
      <c r="T3852" s="14"/>
    </row>
    <row r="3853" spans="17:20" x14ac:dyDescent="0.2">
      <c r="Q3853" s="10"/>
      <c r="S3853" s="14"/>
      <c r="T3853" s="14"/>
    </row>
    <row r="3854" spans="17:20" x14ac:dyDescent="0.2">
      <c r="Q3854" s="10"/>
      <c r="S3854" s="14"/>
      <c r="T3854" s="14"/>
    </row>
    <row r="3855" spans="17:20" x14ac:dyDescent="0.2">
      <c r="Q3855" s="10"/>
      <c r="S3855" s="14"/>
      <c r="T3855" s="14"/>
    </row>
    <row r="3856" spans="17:20" x14ac:dyDescent="0.2">
      <c r="Q3856" s="10"/>
      <c r="S3856" s="14"/>
      <c r="T3856" s="14"/>
    </row>
    <row r="3857" spans="17:20" x14ac:dyDescent="0.2">
      <c r="Q3857" s="10"/>
      <c r="S3857" s="14"/>
      <c r="T3857" s="14"/>
    </row>
    <row r="3858" spans="17:20" x14ac:dyDescent="0.2">
      <c r="Q3858" s="10"/>
      <c r="S3858" s="14"/>
      <c r="T3858" s="14"/>
    </row>
    <row r="3859" spans="17:20" x14ac:dyDescent="0.2">
      <c r="Q3859" s="10"/>
      <c r="S3859" s="14"/>
      <c r="T3859" s="14"/>
    </row>
    <row r="3860" spans="17:20" x14ac:dyDescent="0.2">
      <c r="Q3860" s="10"/>
      <c r="S3860" s="14"/>
      <c r="T3860" s="14"/>
    </row>
    <row r="3861" spans="17:20" x14ac:dyDescent="0.2">
      <c r="Q3861" s="10"/>
      <c r="S3861" s="14"/>
      <c r="T3861" s="14"/>
    </row>
    <row r="3862" spans="17:20" x14ac:dyDescent="0.2">
      <c r="Q3862" s="10"/>
      <c r="S3862" s="14"/>
      <c r="T3862" s="14"/>
    </row>
    <row r="3863" spans="17:20" x14ac:dyDescent="0.2">
      <c r="Q3863" s="10"/>
      <c r="S3863" s="14"/>
      <c r="T3863" s="14"/>
    </row>
    <row r="3864" spans="17:20" x14ac:dyDescent="0.2">
      <c r="Q3864" s="10"/>
      <c r="S3864" s="14"/>
      <c r="T3864" s="14"/>
    </row>
    <row r="3865" spans="17:20" x14ac:dyDescent="0.2">
      <c r="Q3865" s="10"/>
      <c r="S3865" s="14"/>
      <c r="T3865" s="14"/>
    </row>
    <row r="3866" spans="17:20" x14ac:dyDescent="0.2">
      <c r="Q3866" s="10"/>
      <c r="S3866" s="14"/>
      <c r="T3866" s="14"/>
    </row>
    <row r="3867" spans="17:20" x14ac:dyDescent="0.2">
      <c r="Q3867" s="10"/>
      <c r="S3867" s="14"/>
      <c r="T3867" s="14"/>
    </row>
    <row r="3868" spans="17:20" x14ac:dyDescent="0.2">
      <c r="Q3868" s="10"/>
      <c r="S3868" s="14"/>
      <c r="T3868" s="14"/>
    </row>
    <row r="3869" spans="17:20" x14ac:dyDescent="0.2">
      <c r="Q3869" s="10"/>
      <c r="S3869" s="14"/>
      <c r="T3869" s="14"/>
    </row>
    <row r="3870" spans="17:20" x14ac:dyDescent="0.2">
      <c r="Q3870" s="10"/>
      <c r="S3870" s="14"/>
      <c r="T3870" s="14"/>
    </row>
    <row r="3871" spans="17:20" x14ac:dyDescent="0.2">
      <c r="Q3871" s="10"/>
      <c r="S3871" s="14"/>
      <c r="T3871" s="14"/>
    </row>
    <row r="3872" spans="17:20" x14ac:dyDescent="0.2">
      <c r="Q3872" s="10"/>
      <c r="S3872" s="14"/>
      <c r="T3872" s="14"/>
    </row>
    <row r="3873" spans="17:20" x14ac:dyDescent="0.2">
      <c r="Q3873" s="10"/>
      <c r="S3873" s="14"/>
      <c r="T3873" s="14"/>
    </row>
    <row r="3874" spans="17:20" x14ac:dyDescent="0.2">
      <c r="Q3874" s="10"/>
      <c r="S3874" s="14"/>
      <c r="T3874" s="14"/>
    </row>
    <row r="3875" spans="17:20" x14ac:dyDescent="0.2">
      <c r="Q3875" s="10"/>
      <c r="S3875" s="14"/>
      <c r="T3875" s="14"/>
    </row>
    <row r="3876" spans="17:20" x14ac:dyDescent="0.2">
      <c r="Q3876" s="10"/>
      <c r="S3876" s="14"/>
      <c r="T3876" s="14"/>
    </row>
    <row r="3877" spans="17:20" x14ac:dyDescent="0.2">
      <c r="Q3877" s="10"/>
      <c r="S3877" s="14"/>
      <c r="T3877" s="14"/>
    </row>
    <row r="3878" spans="17:20" x14ac:dyDescent="0.2">
      <c r="Q3878" s="10"/>
      <c r="S3878" s="14"/>
      <c r="T3878" s="14"/>
    </row>
    <row r="3879" spans="17:20" x14ac:dyDescent="0.2">
      <c r="Q3879" s="10"/>
      <c r="S3879" s="14"/>
      <c r="T3879" s="14"/>
    </row>
    <row r="3880" spans="17:20" x14ac:dyDescent="0.2">
      <c r="Q3880" s="10"/>
      <c r="S3880" s="14"/>
      <c r="T3880" s="14"/>
    </row>
    <row r="3881" spans="17:20" x14ac:dyDescent="0.2">
      <c r="Q3881" s="10"/>
      <c r="S3881" s="14"/>
      <c r="T3881" s="14"/>
    </row>
    <row r="3882" spans="17:20" x14ac:dyDescent="0.2">
      <c r="Q3882" s="10"/>
      <c r="S3882" s="14"/>
      <c r="T3882" s="14"/>
    </row>
    <row r="3883" spans="17:20" x14ac:dyDescent="0.2">
      <c r="Q3883" s="10"/>
      <c r="S3883" s="14"/>
      <c r="T3883" s="14"/>
    </row>
    <row r="3884" spans="17:20" x14ac:dyDescent="0.2">
      <c r="Q3884" s="10"/>
      <c r="S3884" s="14"/>
      <c r="T3884" s="14"/>
    </row>
    <row r="3885" spans="17:20" x14ac:dyDescent="0.2">
      <c r="Q3885" s="10"/>
      <c r="S3885" s="14"/>
      <c r="T3885" s="14"/>
    </row>
    <row r="3886" spans="17:20" x14ac:dyDescent="0.2">
      <c r="Q3886" s="10"/>
      <c r="S3886" s="14"/>
      <c r="T3886" s="14"/>
    </row>
    <row r="3887" spans="17:20" x14ac:dyDescent="0.2">
      <c r="Q3887" s="10"/>
      <c r="S3887" s="14"/>
      <c r="T3887" s="14"/>
    </row>
    <row r="3888" spans="17:20" x14ac:dyDescent="0.2">
      <c r="Q3888" s="10"/>
      <c r="S3888" s="14"/>
      <c r="T3888" s="14"/>
    </row>
    <row r="3889" spans="1:20" x14ac:dyDescent="0.2">
      <c r="Q3889" s="10"/>
      <c r="S3889" s="14"/>
      <c r="T3889" s="14"/>
    </row>
    <row r="3890" spans="1:20" x14ac:dyDescent="0.2">
      <c r="Q3890" s="10"/>
      <c r="S3890" s="14"/>
      <c r="T3890" s="14"/>
    </row>
    <row r="3891" spans="1:20" x14ac:dyDescent="0.2">
      <c r="Q3891" s="10"/>
      <c r="S3891" s="14"/>
      <c r="T3891" s="14"/>
    </row>
    <row r="3892" spans="1:20" x14ac:dyDescent="0.2">
      <c r="Q3892" s="10"/>
      <c r="S3892" s="14"/>
      <c r="T3892" s="14"/>
    </row>
    <row r="3893" spans="1:20" x14ac:dyDescent="0.2">
      <c r="Q3893" s="10"/>
      <c r="S3893" s="14"/>
      <c r="T3893" s="14"/>
    </row>
    <row r="3894" spans="1:20" x14ac:dyDescent="0.2">
      <c r="Q3894" s="10"/>
      <c r="S3894" s="14"/>
      <c r="T3894" s="14"/>
    </row>
    <row r="3895" spans="1:20" x14ac:dyDescent="0.2">
      <c r="Q3895" s="10"/>
      <c r="S3895" s="14"/>
      <c r="T3895" s="14"/>
    </row>
    <row r="3896" spans="1:20" x14ac:dyDescent="0.2">
      <c r="Q3896" s="10"/>
      <c r="S3896" s="14"/>
      <c r="T3896" s="14"/>
    </row>
    <row r="3897" spans="1:20" x14ac:dyDescent="0.2">
      <c r="Q3897" s="10"/>
      <c r="S3897" s="14"/>
      <c r="T3897" s="14"/>
    </row>
    <row r="3898" spans="1:20" x14ac:dyDescent="0.2">
      <c r="Q3898" s="10"/>
      <c r="S3898" s="14"/>
      <c r="T3898" s="14"/>
    </row>
    <row r="3899" spans="1:20" x14ac:dyDescent="0.2">
      <c r="Q3899" s="10"/>
      <c r="S3899" s="14"/>
      <c r="T3899" s="14"/>
    </row>
    <row r="3900" spans="1:20" x14ac:dyDescent="0.2">
      <c r="Q3900" s="10"/>
      <c r="S3900" s="14"/>
      <c r="T3900" s="14"/>
    </row>
    <row r="3901" spans="1:20" x14ac:dyDescent="0.2">
      <c r="Q3901" s="10"/>
      <c r="S3901" s="14"/>
      <c r="T3901" s="14"/>
    </row>
    <row r="3902" spans="1:20" x14ac:dyDescent="0.2">
      <c r="Q3902" s="10"/>
      <c r="S3902" s="14"/>
      <c r="T3902" s="14"/>
    </row>
    <row r="3903" spans="1:20" ht="16" x14ac:dyDescent="0.2">
      <c r="A3903" s="1" t="s">
        <v>0</v>
      </c>
      <c r="B3903" s="2" t="s">
        <v>1</v>
      </c>
      <c r="C3903" s="2" t="s">
        <v>4110</v>
      </c>
      <c r="D3903" s="5" t="s">
        <v>8216</v>
      </c>
      <c r="E3903" s="7" t="s">
        <v>8217</v>
      </c>
      <c r="F3903" s="1" t="s">
        <v>8304</v>
      </c>
      <c r="G3903" s="1" t="s">
        <v>8222</v>
      </c>
      <c r="H3903" s="1" t="s">
        <v>8244</v>
      </c>
      <c r="I3903" s="1" t="s">
        <v>8258</v>
      </c>
      <c r="J3903" s="1" t="s">
        <v>8259</v>
      </c>
      <c r="K3903" s="1" t="s">
        <v>8260</v>
      </c>
      <c r="L3903" s="1" t="s">
        <v>8261</v>
      </c>
      <c r="M3903" s="1" t="s">
        <v>8262</v>
      </c>
      <c r="N3903" s="1" t="s">
        <v>8305</v>
      </c>
      <c r="O3903" s="1" t="s">
        <v>8306</v>
      </c>
      <c r="P3903" s="1" t="s">
        <v>8307</v>
      </c>
      <c r="Q3903" s="9" t="s">
        <v>8359</v>
      </c>
      <c r="R3903" s="1" t="s">
        <v>8308</v>
      </c>
      <c r="S3903" s="1" t="s">
        <v>8365</v>
      </c>
      <c r="T3903" s="1" t="s">
        <v>8366</v>
      </c>
    </row>
    <row r="3904" spans="1:20" ht="48" x14ac:dyDescent="0.2">
      <c r="A3904">
        <v>2843</v>
      </c>
      <c r="B3904" s="3" t="s">
        <v>2843</v>
      </c>
      <c r="C3904" s="3" t="s">
        <v>6953</v>
      </c>
      <c r="D3904" s="6">
        <v>1200</v>
      </c>
      <c r="E3904" s="8">
        <v>0</v>
      </c>
      <c r="F3904" t="s">
        <v>8220</v>
      </c>
      <c r="G3904" t="s">
        <v>8223</v>
      </c>
      <c r="H3904" t="s">
        <v>8245</v>
      </c>
      <c r="I3904">
        <v>1465790400</v>
      </c>
      <c r="J3904">
        <v>1462210950</v>
      </c>
      <c r="K3904" t="b">
        <v>0</v>
      </c>
      <c r="L3904">
        <v>0</v>
      </c>
      <c r="M3904" t="b">
        <v>0</v>
      </c>
      <c r="N3904" t="s">
        <v>8269</v>
      </c>
      <c r="O3904">
        <v>0</v>
      </c>
      <c r="P3904" t="s">
        <v>7235</v>
      </c>
      <c r="Q3904" s="10" t="s">
        <v>8316</v>
      </c>
      <c r="R3904" t="s">
        <v>8317</v>
      </c>
      <c r="S3904" s="14">
        <v>42492.737847222219</v>
      </c>
      <c r="T3904" s="14">
        <v>42534.166666666672</v>
      </c>
    </row>
    <row r="3905" spans="1:20" ht="48" x14ac:dyDescent="0.2">
      <c r="A3905">
        <v>2845</v>
      </c>
      <c r="B3905" s="3" t="s">
        <v>2845</v>
      </c>
      <c r="C3905" s="3" t="s">
        <v>6955</v>
      </c>
      <c r="D3905" s="6">
        <v>7500</v>
      </c>
      <c r="E3905" s="8">
        <v>2366</v>
      </c>
      <c r="F3905" t="s">
        <v>8220</v>
      </c>
      <c r="G3905" t="s">
        <v>8223</v>
      </c>
      <c r="H3905" t="s">
        <v>8245</v>
      </c>
      <c r="I3905">
        <v>1433723033</v>
      </c>
      <c r="J3905">
        <v>1428539033</v>
      </c>
      <c r="K3905" t="b">
        <v>0</v>
      </c>
      <c r="L3905">
        <v>39</v>
      </c>
      <c r="M3905" t="b">
        <v>0</v>
      </c>
      <c r="N3905" t="s">
        <v>8269</v>
      </c>
      <c r="O3905">
        <v>32</v>
      </c>
      <c r="P3905">
        <v>60.67</v>
      </c>
      <c r="Q3905" s="10" t="s">
        <v>8316</v>
      </c>
      <c r="R3905" t="s">
        <v>8317</v>
      </c>
      <c r="S3905" s="14">
        <v>42103.016585648147</v>
      </c>
      <c r="T3905" s="14">
        <v>42163.016585648147</v>
      </c>
    </row>
    <row r="3906" spans="1:20" ht="48" x14ac:dyDescent="0.2">
      <c r="A3906">
        <v>2846</v>
      </c>
      <c r="B3906" s="3" t="s">
        <v>2846</v>
      </c>
      <c r="C3906" s="3" t="s">
        <v>6956</v>
      </c>
      <c r="D3906" s="6">
        <v>8000</v>
      </c>
      <c r="E3906" s="8">
        <v>0</v>
      </c>
      <c r="F3906" t="s">
        <v>8220</v>
      </c>
      <c r="G3906" t="s">
        <v>8223</v>
      </c>
      <c r="H3906" t="s">
        <v>8245</v>
      </c>
      <c r="I3906">
        <v>1432917394</v>
      </c>
      <c r="J3906">
        <v>1429029394</v>
      </c>
      <c r="K3906" t="b">
        <v>0</v>
      </c>
      <c r="L3906">
        <v>0</v>
      </c>
      <c r="M3906" t="b">
        <v>0</v>
      </c>
      <c r="N3906" t="s">
        <v>8269</v>
      </c>
      <c r="O3906">
        <v>0</v>
      </c>
      <c r="P3906" t="s">
        <v>7235</v>
      </c>
      <c r="Q3906" s="10" t="s">
        <v>8316</v>
      </c>
      <c r="R3906" t="s">
        <v>8317</v>
      </c>
      <c r="S3906" s="14">
        <v>42108.692060185189</v>
      </c>
      <c r="T3906" s="14">
        <v>42153.692060185189</v>
      </c>
    </row>
    <row r="3907" spans="1:20" ht="48" x14ac:dyDescent="0.2">
      <c r="A3907">
        <v>2847</v>
      </c>
      <c r="B3907" s="3" t="s">
        <v>2847</v>
      </c>
      <c r="C3907" s="3" t="s">
        <v>6957</v>
      </c>
      <c r="D3907" s="6">
        <v>2000</v>
      </c>
      <c r="E3907" s="8">
        <v>0</v>
      </c>
      <c r="F3907" t="s">
        <v>8220</v>
      </c>
      <c r="G3907" t="s">
        <v>8223</v>
      </c>
      <c r="H3907" t="s">
        <v>8245</v>
      </c>
      <c r="I3907">
        <v>1464031265</v>
      </c>
      <c r="J3907">
        <v>1458847265</v>
      </c>
      <c r="K3907" t="b">
        <v>0</v>
      </c>
      <c r="L3907">
        <v>0</v>
      </c>
      <c r="M3907" t="b">
        <v>0</v>
      </c>
      <c r="N3907" t="s">
        <v>8269</v>
      </c>
      <c r="O3907">
        <v>0</v>
      </c>
      <c r="P3907" t="s">
        <v>7235</v>
      </c>
      <c r="Q3907" s="10" t="s">
        <v>8316</v>
      </c>
      <c r="R3907" t="s">
        <v>8317</v>
      </c>
      <c r="S3907" s="14">
        <v>42453.806307870371</v>
      </c>
      <c r="T3907" s="14">
        <v>42513.806307870371</v>
      </c>
    </row>
    <row r="3908" spans="1:20" ht="48" x14ac:dyDescent="0.2">
      <c r="A3908">
        <v>2848</v>
      </c>
      <c r="B3908" s="3" t="s">
        <v>2848</v>
      </c>
      <c r="C3908" s="3" t="s">
        <v>6958</v>
      </c>
      <c r="D3908" s="6">
        <v>35000</v>
      </c>
      <c r="E3908" s="8">
        <v>70</v>
      </c>
      <c r="F3908" t="s">
        <v>8220</v>
      </c>
      <c r="G3908" t="s">
        <v>8223</v>
      </c>
      <c r="H3908" t="s">
        <v>8245</v>
      </c>
      <c r="I3908">
        <v>1432913659</v>
      </c>
      <c r="J3908">
        <v>1430321659</v>
      </c>
      <c r="K3908" t="b">
        <v>0</v>
      </c>
      <c r="L3908">
        <v>3</v>
      </c>
      <c r="M3908" t="b">
        <v>0</v>
      </c>
      <c r="N3908" t="s">
        <v>8269</v>
      </c>
      <c r="O3908">
        <v>0</v>
      </c>
      <c r="P3908">
        <v>23.33</v>
      </c>
      <c r="Q3908" s="10" t="s">
        <v>8316</v>
      </c>
      <c r="R3908" t="s">
        <v>8317</v>
      </c>
      <c r="S3908" s="14">
        <v>42123.648831018523</v>
      </c>
      <c r="T3908" s="14">
        <v>42153.648831018523</v>
      </c>
    </row>
    <row r="3909" spans="1:20" ht="48" x14ac:dyDescent="0.2">
      <c r="A3909">
        <v>2850</v>
      </c>
      <c r="B3909" s="3" t="s">
        <v>2850</v>
      </c>
      <c r="C3909" s="3" t="s">
        <v>6960</v>
      </c>
      <c r="D3909" s="6">
        <v>8000</v>
      </c>
      <c r="E3909" s="8">
        <v>311</v>
      </c>
      <c r="F3909" t="s">
        <v>8220</v>
      </c>
      <c r="G3909" t="s">
        <v>8223</v>
      </c>
      <c r="H3909" t="s">
        <v>8245</v>
      </c>
      <c r="I3909">
        <v>1409962211</v>
      </c>
      <c r="J3909">
        <v>1407370211</v>
      </c>
      <c r="K3909" t="b">
        <v>0</v>
      </c>
      <c r="L3909">
        <v>13</v>
      </c>
      <c r="M3909" t="b">
        <v>0</v>
      </c>
      <c r="N3909" t="s">
        <v>8269</v>
      </c>
      <c r="O3909">
        <v>4</v>
      </c>
      <c r="P3909">
        <v>23.92</v>
      </c>
      <c r="Q3909" s="10" t="s">
        <v>8316</v>
      </c>
      <c r="R3909" t="s">
        <v>8317</v>
      </c>
      <c r="S3909" s="14">
        <v>41858.007071759261</v>
      </c>
      <c r="T3909" s="14">
        <v>41888.007071759261</v>
      </c>
    </row>
    <row r="3910" spans="1:20" ht="48" x14ac:dyDescent="0.2">
      <c r="A3910">
        <v>2852</v>
      </c>
      <c r="B3910" s="3" t="s">
        <v>2852</v>
      </c>
      <c r="C3910" s="3" t="s">
        <v>6962</v>
      </c>
      <c r="D3910" s="6">
        <v>5000</v>
      </c>
      <c r="E3910" s="8">
        <v>95</v>
      </c>
      <c r="F3910" t="s">
        <v>8220</v>
      </c>
      <c r="G3910" t="s">
        <v>8223</v>
      </c>
      <c r="H3910" t="s">
        <v>8245</v>
      </c>
      <c r="I3910">
        <v>1403312703</v>
      </c>
      <c r="J3910">
        <v>1400720703</v>
      </c>
      <c r="K3910" t="b">
        <v>0</v>
      </c>
      <c r="L3910">
        <v>6</v>
      </c>
      <c r="M3910" t="b">
        <v>0</v>
      </c>
      <c r="N3910" t="s">
        <v>8269</v>
      </c>
      <c r="O3910">
        <v>2</v>
      </c>
      <c r="P3910">
        <v>15.83</v>
      </c>
      <c r="Q3910" s="10" t="s">
        <v>8316</v>
      </c>
      <c r="R3910" t="s">
        <v>8317</v>
      </c>
      <c r="S3910" s="14">
        <v>41781.045173611114</v>
      </c>
      <c r="T3910" s="14">
        <v>41811.045173611114</v>
      </c>
    </row>
    <row r="3911" spans="1:20" ht="48" x14ac:dyDescent="0.2">
      <c r="A3911">
        <v>2855</v>
      </c>
      <c r="B3911" s="3" t="s">
        <v>2855</v>
      </c>
      <c r="C3911" s="3" t="s">
        <v>6965</v>
      </c>
      <c r="D3911" s="6">
        <v>600</v>
      </c>
      <c r="E3911" s="8">
        <v>300</v>
      </c>
      <c r="F3911" t="s">
        <v>8220</v>
      </c>
      <c r="G3911" t="s">
        <v>8223</v>
      </c>
      <c r="H3911" t="s">
        <v>8245</v>
      </c>
      <c r="I3911">
        <v>1454110440</v>
      </c>
      <c r="J3911">
        <v>1451607071</v>
      </c>
      <c r="K3911" t="b">
        <v>0</v>
      </c>
      <c r="L3911">
        <v>5</v>
      </c>
      <c r="M3911" t="b">
        <v>0</v>
      </c>
      <c r="N3911" t="s">
        <v>8269</v>
      </c>
      <c r="O3911">
        <v>50</v>
      </c>
      <c r="P3911">
        <v>60</v>
      </c>
      <c r="Q3911" s="10" t="s">
        <v>8316</v>
      </c>
      <c r="R3911" t="s">
        <v>8317</v>
      </c>
      <c r="S3911" s="14">
        <v>42370.007766203707</v>
      </c>
      <c r="T3911" s="14">
        <v>42398.981944444444</v>
      </c>
    </row>
    <row r="3912" spans="1:20" ht="48" x14ac:dyDescent="0.2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v>5</v>
      </c>
      <c r="P3912">
        <v>24.33</v>
      </c>
      <c r="Q3912" s="10" t="s">
        <v>8316</v>
      </c>
      <c r="R3912" t="s">
        <v>8317</v>
      </c>
      <c r="S3912" s="14">
        <v>42165.037581018521</v>
      </c>
      <c r="T3912" s="14">
        <v>42224.898611111115</v>
      </c>
    </row>
    <row r="3913" spans="1:20" ht="48" x14ac:dyDescent="0.2">
      <c r="A3913">
        <v>2860</v>
      </c>
      <c r="B3913" s="3" t="s">
        <v>2860</v>
      </c>
      <c r="C3913" s="3" t="s">
        <v>6970</v>
      </c>
      <c r="D3913" s="6">
        <v>4000</v>
      </c>
      <c r="E3913" s="8">
        <v>266</v>
      </c>
      <c r="F3913" t="s">
        <v>8220</v>
      </c>
      <c r="G3913" t="s">
        <v>8223</v>
      </c>
      <c r="H3913" t="s">
        <v>8245</v>
      </c>
      <c r="I3913">
        <v>1466363576</v>
      </c>
      <c r="J3913">
        <v>1461179576</v>
      </c>
      <c r="K3913" t="b">
        <v>0</v>
      </c>
      <c r="L3913">
        <v>9</v>
      </c>
      <c r="M3913" t="b">
        <v>0</v>
      </c>
      <c r="N3913" t="s">
        <v>8269</v>
      </c>
      <c r="O3913">
        <v>7</v>
      </c>
      <c r="P3913">
        <v>29.56</v>
      </c>
      <c r="Q3913" s="10" t="s">
        <v>8316</v>
      </c>
      <c r="R3913" t="s">
        <v>8317</v>
      </c>
      <c r="S3913" s="14">
        <v>42480.800648148142</v>
      </c>
      <c r="T3913" s="14">
        <v>42540.800648148142</v>
      </c>
    </row>
    <row r="3914" spans="1:20" ht="48" x14ac:dyDescent="0.2">
      <c r="A3914">
        <v>2862</v>
      </c>
      <c r="B3914" s="3" t="s">
        <v>2862</v>
      </c>
      <c r="C3914" s="3" t="s">
        <v>6972</v>
      </c>
      <c r="D3914" s="6">
        <v>12700</v>
      </c>
      <c r="E3914" s="8">
        <v>55</v>
      </c>
      <c r="F3914" t="s">
        <v>8220</v>
      </c>
      <c r="G3914" t="s">
        <v>8223</v>
      </c>
      <c r="H3914" t="s">
        <v>8245</v>
      </c>
      <c r="I3914">
        <v>1403636229</v>
      </c>
      <c r="J3914">
        <v>1401044229</v>
      </c>
      <c r="K3914" t="b">
        <v>0</v>
      </c>
      <c r="L3914">
        <v>3</v>
      </c>
      <c r="M3914" t="b">
        <v>0</v>
      </c>
      <c r="N3914" t="s">
        <v>8269</v>
      </c>
      <c r="O3914">
        <v>0</v>
      </c>
      <c r="P3914">
        <v>18.329999999999998</v>
      </c>
      <c r="Q3914" s="10" t="s">
        <v>8316</v>
      </c>
      <c r="R3914" t="s">
        <v>8317</v>
      </c>
      <c r="S3914" s="14">
        <v>41784.789687500001</v>
      </c>
      <c r="T3914" s="14">
        <v>41814.789687500001</v>
      </c>
    </row>
    <row r="3915" spans="1:20" ht="48" x14ac:dyDescent="0.2">
      <c r="A3915">
        <v>2863</v>
      </c>
      <c r="B3915" s="3" t="s">
        <v>2863</v>
      </c>
      <c r="C3915" s="3" t="s">
        <v>6973</v>
      </c>
      <c r="D3915" s="6">
        <v>50000</v>
      </c>
      <c r="E3915" s="8">
        <v>20</v>
      </c>
      <c r="F3915" t="s">
        <v>8220</v>
      </c>
      <c r="G3915" t="s">
        <v>8223</v>
      </c>
      <c r="H3915" t="s">
        <v>8245</v>
      </c>
      <c r="I3915">
        <v>1410279123</v>
      </c>
      <c r="J3915">
        <v>1405095123</v>
      </c>
      <c r="K3915" t="b">
        <v>0</v>
      </c>
      <c r="L3915">
        <v>1</v>
      </c>
      <c r="M3915" t="b">
        <v>0</v>
      </c>
      <c r="N3915" t="s">
        <v>8269</v>
      </c>
      <c r="O3915">
        <v>0</v>
      </c>
      <c r="P3915">
        <v>20</v>
      </c>
      <c r="Q3915" s="10" t="s">
        <v>8316</v>
      </c>
      <c r="R3915" t="s">
        <v>8317</v>
      </c>
      <c r="S3915" s="14">
        <v>41831.675034722226</v>
      </c>
      <c r="T3915" s="14">
        <v>41891.675034722226</v>
      </c>
    </row>
    <row r="3916" spans="1:20" ht="48" x14ac:dyDescent="0.2">
      <c r="A3916">
        <v>2865</v>
      </c>
      <c r="B3916" s="3" t="s">
        <v>2865</v>
      </c>
      <c r="C3916" s="3" t="s">
        <v>6975</v>
      </c>
      <c r="D3916" s="6">
        <v>2888</v>
      </c>
      <c r="E3916" s="8">
        <v>0</v>
      </c>
      <c r="F3916" t="s">
        <v>8220</v>
      </c>
      <c r="G3916" t="s">
        <v>8223</v>
      </c>
      <c r="H3916" t="s">
        <v>8245</v>
      </c>
      <c r="I3916">
        <v>1420512259</v>
      </c>
      <c r="J3916">
        <v>1415328259</v>
      </c>
      <c r="K3916" t="b">
        <v>0</v>
      </c>
      <c r="L3916">
        <v>0</v>
      </c>
      <c r="M3916" t="b">
        <v>0</v>
      </c>
      <c r="N3916" t="s">
        <v>8269</v>
      </c>
      <c r="O3916">
        <v>0</v>
      </c>
      <c r="P3916" t="s">
        <v>7235</v>
      </c>
      <c r="Q3916" s="10" t="s">
        <v>8316</v>
      </c>
      <c r="R3916" t="s">
        <v>8317</v>
      </c>
      <c r="S3916" s="14">
        <v>41950.114108796297</v>
      </c>
      <c r="T3916" s="14">
        <v>42010.114108796297</v>
      </c>
    </row>
    <row r="3917" spans="1:20" ht="48" x14ac:dyDescent="0.2">
      <c r="A3917">
        <v>2866</v>
      </c>
      <c r="B3917" s="3" t="s">
        <v>2866</v>
      </c>
      <c r="C3917" s="3" t="s">
        <v>6976</v>
      </c>
      <c r="D3917" s="6">
        <v>5000</v>
      </c>
      <c r="E3917" s="8">
        <v>45</v>
      </c>
      <c r="F3917" t="s">
        <v>8220</v>
      </c>
      <c r="G3917" t="s">
        <v>8223</v>
      </c>
      <c r="H3917" t="s">
        <v>8245</v>
      </c>
      <c r="I3917">
        <v>1476482400</v>
      </c>
      <c r="J3917">
        <v>1473893721</v>
      </c>
      <c r="K3917" t="b">
        <v>0</v>
      </c>
      <c r="L3917">
        <v>2</v>
      </c>
      <c r="M3917" t="b">
        <v>0</v>
      </c>
      <c r="N3917" t="s">
        <v>8269</v>
      </c>
      <c r="O3917">
        <v>1</v>
      </c>
      <c r="P3917">
        <v>22.5</v>
      </c>
      <c r="Q3917" s="10" t="s">
        <v>8316</v>
      </c>
      <c r="R3917" t="s">
        <v>8317</v>
      </c>
      <c r="S3917" s="14">
        <v>42627.955104166671</v>
      </c>
      <c r="T3917" s="14">
        <v>42657.916666666672</v>
      </c>
    </row>
    <row r="3918" spans="1:20" ht="48" x14ac:dyDescent="0.2">
      <c r="A3918">
        <v>2867</v>
      </c>
      <c r="B3918" s="3" t="s">
        <v>2867</v>
      </c>
      <c r="C3918" s="3" t="s">
        <v>6977</v>
      </c>
      <c r="D3918" s="6">
        <v>2500</v>
      </c>
      <c r="E3918" s="8">
        <v>504</v>
      </c>
      <c r="F3918" t="s">
        <v>8220</v>
      </c>
      <c r="G3918" t="s">
        <v>8223</v>
      </c>
      <c r="H3918" t="s">
        <v>8245</v>
      </c>
      <c r="I3918">
        <v>1467604800</v>
      </c>
      <c r="J3918">
        <v>1465533672</v>
      </c>
      <c r="K3918" t="b">
        <v>0</v>
      </c>
      <c r="L3918">
        <v>10</v>
      </c>
      <c r="M3918" t="b">
        <v>0</v>
      </c>
      <c r="N3918" t="s">
        <v>8269</v>
      </c>
      <c r="O3918">
        <v>20</v>
      </c>
      <c r="P3918">
        <v>50.4</v>
      </c>
      <c r="Q3918" s="10" t="s">
        <v>8316</v>
      </c>
      <c r="R3918" t="s">
        <v>8317</v>
      </c>
      <c r="S3918" s="14">
        <v>42531.195277777777</v>
      </c>
      <c r="T3918" s="14">
        <v>42555.166666666672</v>
      </c>
    </row>
    <row r="3919" spans="1:20" ht="48" x14ac:dyDescent="0.2">
      <c r="A3919">
        <v>2868</v>
      </c>
      <c r="B3919" s="3" t="s">
        <v>2868</v>
      </c>
      <c r="C3919" s="3" t="s">
        <v>6978</v>
      </c>
      <c r="D3919" s="6">
        <v>15000</v>
      </c>
      <c r="E3919" s="8">
        <v>6301.76</v>
      </c>
      <c r="F3919" t="s">
        <v>8220</v>
      </c>
      <c r="G3919" t="s">
        <v>8223</v>
      </c>
      <c r="H3919" t="s">
        <v>8245</v>
      </c>
      <c r="I3919">
        <v>1475697054</v>
      </c>
      <c r="J3919">
        <v>1473105054</v>
      </c>
      <c r="K3919" t="b">
        <v>0</v>
      </c>
      <c r="L3919">
        <v>60</v>
      </c>
      <c r="M3919" t="b">
        <v>0</v>
      </c>
      <c r="N3919" t="s">
        <v>8269</v>
      </c>
      <c r="O3919">
        <v>42</v>
      </c>
      <c r="P3919">
        <v>105.03</v>
      </c>
      <c r="Q3919" s="10" t="s">
        <v>8316</v>
      </c>
      <c r="R3919" t="s">
        <v>8317</v>
      </c>
      <c r="S3919" s="14">
        <v>42618.827013888891</v>
      </c>
      <c r="T3919" s="14">
        <v>42648.827013888891</v>
      </c>
    </row>
    <row r="3920" spans="1:20" ht="48" x14ac:dyDescent="0.2">
      <c r="A3920">
        <v>2869</v>
      </c>
      <c r="B3920" s="3" t="s">
        <v>2869</v>
      </c>
      <c r="C3920" s="3" t="s">
        <v>6979</v>
      </c>
      <c r="D3920" s="6">
        <v>20000</v>
      </c>
      <c r="E3920" s="8">
        <v>177</v>
      </c>
      <c r="F3920" t="s">
        <v>8220</v>
      </c>
      <c r="G3920" t="s">
        <v>8223</v>
      </c>
      <c r="H3920" t="s">
        <v>8245</v>
      </c>
      <c r="I3920">
        <v>1468937681</v>
      </c>
      <c r="J3920">
        <v>1466345681</v>
      </c>
      <c r="K3920" t="b">
        <v>0</v>
      </c>
      <c r="L3920">
        <v>5</v>
      </c>
      <c r="M3920" t="b">
        <v>0</v>
      </c>
      <c r="N3920" t="s">
        <v>8269</v>
      </c>
      <c r="O3920">
        <v>1</v>
      </c>
      <c r="P3920">
        <v>35.4</v>
      </c>
      <c r="Q3920" s="10" t="s">
        <v>8316</v>
      </c>
      <c r="R3920" t="s">
        <v>8317</v>
      </c>
      <c r="S3920" s="14">
        <v>42540.593530092592</v>
      </c>
      <c r="T3920" s="14">
        <v>42570.593530092592</v>
      </c>
    </row>
    <row r="3921" spans="1:20" ht="48" x14ac:dyDescent="0.2">
      <c r="A3921">
        <v>2870</v>
      </c>
      <c r="B3921" s="3" t="s">
        <v>2870</v>
      </c>
      <c r="C3921" s="3" t="s">
        <v>6980</v>
      </c>
      <c r="D3921" s="6">
        <v>5000</v>
      </c>
      <c r="E3921" s="8">
        <v>750</v>
      </c>
      <c r="F3921" t="s">
        <v>8220</v>
      </c>
      <c r="G3921" t="s">
        <v>8223</v>
      </c>
      <c r="H3921" t="s">
        <v>8245</v>
      </c>
      <c r="I3921">
        <v>1400301165</v>
      </c>
      <c r="J3921">
        <v>1397709165</v>
      </c>
      <c r="K3921" t="b">
        <v>0</v>
      </c>
      <c r="L3921">
        <v>9</v>
      </c>
      <c r="M3921" t="b">
        <v>0</v>
      </c>
      <c r="N3921" t="s">
        <v>8269</v>
      </c>
      <c r="O3921">
        <v>15</v>
      </c>
      <c r="P3921">
        <v>83.33</v>
      </c>
      <c r="Q3921" s="10" t="s">
        <v>8316</v>
      </c>
      <c r="R3921" t="s">
        <v>8317</v>
      </c>
      <c r="S3921" s="14">
        <v>41746.189409722225</v>
      </c>
      <c r="T3921" s="14">
        <v>41776.189409722225</v>
      </c>
    </row>
    <row r="3922" spans="1:20" ht="48" x14ac:dyDescent="0.2">
      <c r="A3922">
        <v>2871</v>
      </c>
      <c r="B3922" s="3" t="s">
        <v>2871</v>
      </c>
      <c r="C3922" s="3" t="s">
        <v>6981</v>
      </c>
      <c r="D3922" s="6">
        <v>10000</v>
      </c>
      <c r="E3922" s="8">
        <v>467</v>
      </c>
      <c r="F3922" t="s">
        <v>8220</v>
      </c>
      <c r="G3922" t="s">
        <v>8223</v>
      </c>
      <c r="H3922" t="s">
        <v>8245</v>
      </c>
      <c r="I3922">
        <v>1419183813</v>
      </c>
      <c r="J3922">
        <v>1417455813</v>
      </c>
      <c r="K3922" t="b">
        <v>0</v>
      </c>
      <c r="L3922">
        <v>13</v>
      </c>
      <c r="M3922" t="b">
        <v>0</v>
      </c>
      <c r="N3922" t="s">
        <v>8269</v>
      </c>
      <c r="O3922">
        <v>5</v>
      </c>
      <c r="P3922">
        <v>35.92</v>
      </c>
      <c r="Q3922" s="10" t="s">
        <v>8316</v>
      </c>
      <c r="R3922" t="s">
        <v>8317</v>
      </c>
      <c r="S3922" s="14">
        <v>41974.738576388889</v>
      </c>
      <c r="T3922" s="14">
        <v>41994.738576388889</v>
      </c>
    </row>
    <row r="3923" spans="1:20" ht="32" x14ac:dyDescent="0.2">
      <c r="A3923">
        <v>2872</v>
      </c>
      <c r="B3923" s="3" t="s">
        <v>2872</v>
      </c>
      <c r="C3923" s="3" t="s">
        <v>6982</v>
      </c>
      <c r="D3923" s="6">
        <v>3000</v>
      </c>
      <c r="E3923" s="8">
        <v>0</v>
      </c>
      <c r="F3923" t="s">
        <v>8220</v>
      </c>
      <c r="G3923" t="s">
        <v>8223</v>
      </c>
      <c r="H3923" t="s">
        <v>8245</v>
      </c>
      <c r="I3923">
        <v>1434768438</v>
      </c>
      <c r="J3923">
        <v>1429584438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 t="s">
        <v>7235</v>
      </c>
      <c r="Q3923" s="10" t="s">
        <v>8316</v>
      </c>
      <c r="R3923" t="s">
        <v>8317</v>
      </c>
      <c r="S3923" s="14">
        <v>42115.11618055556</v>
      </c>
      <c r="T3923" s="14">
        <v>42175.11618055556</v>
      </c>
    </row>
    <row r="3924" spans="1:20" ht="48" x14ac:dyDescent="0.2">
      <c r="A3924">
        <v>2873</v>
      </c>
      <c r="B3924" s="3" t="s">
        <v>2873</v>
      </c>
      <c r="C3924" s="3" t="s">
        <v>6983</v>
      </c>
      <c r="D3924" s="6">
        <v>2500</v>
      </c>
      <c r="E3924" s="8">
        <v>953</v>
      </c>
      <c r="F3924" t="s">
        <v>8220</v>
      </c>
      <c r="G3924" t="s">
        <v>8223</v>
      </c>
      <c r="H3924" t="s">
        <v>8245</v>
      </c>
      <c r="I3924">
        <v>1422473831</v>
      </c>
      <c r="J3924">
        <v>1419881831</v>
      </c>
      <c r="K3924" t="b">
        <v>0</v>
      </c>
      <c r="L3924">
        <v>8</v>
      </c>
      <c r="M3924" t="b">
        <v>0</v>
      </c>
      <c r="N3924" t="s">
        <v>8269</v>
      </c>
      <c r="O3924">
        <v>38</v>
      </c>
      <c r="P3924">
        <v>119.13</v>
      </c>
      <c r="Q3924" s="10" t="s">
        <v>8316</v>
      </c>
      <c r="R3924" t="s">
        <v>8317</v>
      </c>
      <c r="S3924" s="14">
        <v>42002.817488425921</v>
      </c>
      <c r="T3924" s="14">
        <v>42032.817488425921</v>
      </c>
    </row>
    <row r="3925" spans="1:20" ht="48" x14ac:dyDescent="0.2">
      <c r="A3925">
        <v>2874</v>
      </c>
      <c r="B3925" s="3" t="s">
        <v>2874</v>
      </c>
      <c r="C3925" s="3" t="s">
        <v>6984</v>
      </c>
      <c r="D3925" s="6">
        <v>5000</v>
      </c>
      <c r="E3925" s="8">
        <v>271</v>
      </c>
      <c r="F3925" t="s">
        <v>8220</v>
      </c>
      <c r="G3925" t="s">
        <v>8223</v>
      </c>
      <c r="H3925" t="s">
        <v>8245</v>
      </c>
      <c r="I3925">
        <v>1484684186</v>
      </c>
      <c r="J3925">
        <v>1482092186</v>
      </c>
      <c r="K3925" t="b">
        <v>0</v>
      </c>
      <c r="L3925">
        <v>3</v>
      </c>
      <c r="M3925" t="b">
        <v>0</v>
      </c>
      <c r="N3925" t="s">
        <v>8269</v>
      </c>
      <c r="O3925">
        <v>5</v>
      </c>
      <c r="P3925">
        <v>90.33</v>
      </c>
      <c r="Q3925" s="10" t="s">
        <v>8316</v>
      </c>
      <c r="R3925" t="s">
        <v>8317</v>
      </c>
      <c r="S3925" s="14">
        <v>42722.84474537037</v>
      </c>
      <c r="T3925" s="14">
        <v>42752.84474537037</v>
      </c>
    </row>
    <row r="3926" spans="1:20" ht="48" x14ac:dyDescent="0.2">
      <c r="A3926">
        <v>2875</v>
      </c>
      <c r="B3926" s="3" t="s">
        <v>2875</v>
      </c>
      <c r="C3926" s="3" t="s">
        <v>6985</v>
      </c>
      <c r="D3926" s="6">
        <v>20000</v>
      </c>
      <c r="E3926" s="8">
        <v>7</v>
      </c>
      <c r="F3926" t="s">
        <v>8220</v>
      </c>
      <c r="G3926" t="s">
        <v>8223</v>
      </c>
      <c r="H3926" t="s">
        <v>8245</v>
      </c>
      <c r="I3926">
        <v>1462417493</v>
      </c>
      <c r="J3926">
        <v>1459825493</v>
      </c>
      <c r="K3926" t="b">
        <v>0</v>
      </c>
      <c r="L3926">
        <v>3</v>
      </c>
      <c r="M3926" t="b">
        <v>0</v>
      </c>
      <c r="N3926" t="s">
        <v>8269</v>
      </c>
      <c r="O3926">
        <v>0</v>
      </c>
      <c r="P3926">
        <v>2.33</v>
      </c>
      <c r="Q3926" s="10" t="s">
        <v>8316</v>
      </c>
      <c r="R3926" t="s">
        <v>8317</v>
      </c>
      <c r="S3926" s="14">
        <v>42465.128391203703</v>
      </c>
      <c r="T3926" s="14">
        <v>42495.128391203703</v>
      </c>
    </row>
    <row r="3927" spans="1:20" ht="48" x14ac:dyDescent="0.2">
      <c r="A3927">
        <v>2876</v>
      </c>
      <c r="B3927" s="3" t="s">
        <v>2876</v>
      </c>
      <c r="C3927" s="3" t="s">
        <v>6986</v>
      </c>
      <c r="D3927" s="6">
        <v>150000</v>
      </c>
      <c r="E3927" s="8">
        <v>0</v>
      </c>
      <c r="F3927" t="s">
        <v>8220</v>
      </c>
      <c r="G3927" t="s">
        <v>8223</v>
      </c>
      <c r="H3927" t="s">
        <v>8245</v>
      </c>
      <c r="I3927">
        <v>1437069079</v>
      </c>
      <c r="J3927">
        <v>1434477079</v>
      </c>
      <c r="K3927" t="b">
        <v>0</v>
      </c>
      <c r="L3927">
        <v>0</v>
      </c>
      <c r="M3927" t="b">
        <v>0</v>
      </c>
      <c r="N3927" t="s">
        <v>8269</v>
      </c>
      <c r="O3927">
        <v>0</v>
      </c>
      <c r="P3927" t="s">
        <v>7235</v>
      </c>
      <c r="Q3927" s="10" t="s">
        <v>8316</v>
      </c>
      <c r="R3927" t="s">
        <v>8317</v>
      </c>
      <c r="S3927" s="14">
        <v>42171.743969907402</v>
      </c>
      <c r="T3927" s="14">
        <v>42201.743969907402</v>
      </c>
    </row>
    <row r="3928" spans="1:20" ht="48" x14ac:dyDescent="0.2">
      <c r="A3928">
        <v>2877</v>
      </c>
      <c r="B3928" s="3" t="s">
        <v>2877</v>
      </c>
      <c r="C3928" s="3" t="s">
        <v>6987</v>
      </c>
      <c r="D3928" s="6">
        <v>6000</v>
      </c>
      <c r="E3928" s="8">
        <v>650</v>
      </c>
      <c r="F3928" t="s">
        <v>8220</v>
      </c>
      <c r="G3928" t="s">
        <v>8223</v>
      </c>
      <c r="H3928" t="s">
        <v>8245</v>
      </c>
      <c r="I3928">
        <v>1480525200</v>
      </c>
      <c r="J3928">
        <v>1477781724</v>
      </c>
      <c r="K3928" t="b">
        <v>0</v>
      </c>
      <c r="L3928">
        <v>6</v>
      </c>
      <c r="M3928" t="b">
        <v>0</v>
      </c>
      <c r="N3928" t="s">
        <v>8269</v>
      </c>
      <c r="O3928">
        <v>11</v>
      </c>
      <c r="P3928">
        <v>108.33</v>
      </c>
      <c r="Q3928" s="10" t="s">
        <v>8316</v>
      </c>
      <c r="R3928" t="s">
        <v>8317</v>
      </c>
      <c r="S3928" s="14">
        <v>42672.955138888887</v>
      </c>
      <c r="T3928" s="14">
        <v>42704.708333333328</v>
      </c>
    </row>
    <row r="3929" spans="1:20" ht="48" x14ac:dyDescent="0.2">
      <c r="A3929">
        <v>2879</v>
      </c>
      <c r="B3929" s="3" t="s">
        <v>2879</v>
      </c>
      <c r="C3929" s="3" t="s">
        <v>6989</v>
      </c>
      <c r="D3929" s="6">
        <v>11200</v>
      </c>
      <c r="E3929" s="8">
        <v>29</v>
      </c>
      <c r="F3929" t="s">
        <v>8220</v>
      </c>
      <c r="G3929" t="s">
        <v>8223</v>
      </c>
      <c r="H3929" t="s">
        <v>8245</v>
      </c>
      <c r="I3929">
        <v>1453310661</v>
      </c>
      <c r="J3929">
        <v>1450718661</v>
      </c>
      <c r="K3929" t="b">
        <v>0</v>
      </c>
      <c r="L3929">
        <v>1</v>
      </c>
      <c r="M3929" t="b">
        <v>0</v>
      </c>
      <c r="N3929" t="s">
        <v>8269</v>
      </c>
      <c r="O3929">
        <v>0</v>
      </c>
      <c r="P3929">
        <v>29</v>
      </c>
      <c r="Q3929" s="10" t="s">
        <v>8316</v>
      </c>
      <c r="R3929" t="s">
        <v>8317</v>
      </c>
      <c r="S3929" s="14">
        <v>42359.725243055553</v>
      </c>
      <c r="T3929" s="14">
        <v>42389.725243055553</v>
      </c>
    </row>
    <row r="3930" spans="1:20" ht="48" x14ac:dyDescent="0.2">
      <c r="A3930">
        <v>2880</v>
      </c>
      <c r="B3930" s="3" t="s">
        <v>2880</v>
      </c>
      <c r="C3930" s="3" t="s">
        <v>6990</v>
      </c>
      <c r="D3930" s="6">
        <v>12000</v>
      </c>
      <c r="E3930" s="8">
        <v>2800</v>
      </c>
      <c r="F3930" t="s">
        <v>8220</v>
      </c>
      <c r="G3930" t="s">
        <v>8223</v>
      </c>
      <c r="H3930" t="s">
        <v>8245</v>
      </c>
      <c r="I3930">
        <v>1440090300</v>
      </c>
      <c r="J3930">
        <v>1436305452</v>
      </c>
      <c r="K3930" t="b">
        <v>0</v>
      </c>
      <c r="L3930">
        <v>29</v>
      </c>
      <c r="M3930" t="b">
        <v>0</v>
      </c>
      <c r="N3930" t="s">
        <v>8269</v>
      </c>
      <c r="O3930">
        <v>23</v>
      </c>
      <c r="P3930">
        <v>96.55</v>
      </c>
      <c r="Q3930" s="10" t="s">
        <v>8316</v>
      </c>
      <c r="R3930" t="s">
        <v>8317</v>
      </c>
      <c r="S3930" s="14">
        <v>42192.905694444446</v>
      </c>
      <c r="T3930" s="14">
        <v>42236.711805555555</v>
      </c>
    </row>
    <row r="3931" spans="1:20" ht="48" x14ac:dyDescent="0.2">
      <c r="A3931">
        <v>2881</v>
      </c>
      <c r="B3931" s="3" t="s">
        <v>2881</v>
      </c>
      <c r="C3931" s="3" t="s">
        <v>6991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>
        <v>1417620036</v>
      </c>
      <c r="J3931">
        <v>1412432436</v>
      </c>
      <c r="K3931" t="b">
        <v>0</v>
      </c>
      <c r="L3931">
        <v>0</v>
      </c>
      <c r="M3931" t="b">
        <v>0</v>
      </c>
      <c r="N3931" t="s">
        <v>8269</v>
      </c>
      <c r="O3931">
        <v>0</v>
      </c>
      <c r="P3931" t="s">
        <v>7235</v>
      </c>
      <c r="Q3931" s="10" t="s">
        <v>8316</v>
      </c>
      <c r="R3931" t="s">
        <v>8317</v>
      </c>
      <c r="S3931" s="14">
        <v>41916.597638888888</v>
      </c>
      <c r="T3931" s="14">
        <v>41976.639305555553</v>
      </c>
    </row>
    <row r="3932" spans="1:20" ht="48" x14ac:dyDescent="0.2">
      <c r="A3932">
        <v>2882</v>
      </c>
      <c r="B3932" s="3" t="s">
        <v>2882</v>
      </c>
      <c r="C3932" s="3" t="s">
        <v>6992</v>
      </c>
      <c r="D3932" s="6">
        <v>750</v>
      </c>
      <c r="E3932" s="8">
        <v>252</v>
      </c>
      <c r="F3932" t="s">
        <v>8220</v>
      </c>
      <c r="G3932" t="s">
        <v>8223</v>
      </c>
      <c r="H3932" t="s">
        <v>8245</v>
      </c>
      <c r="I3932">
        <v>1462112318</v>
      </c>
      <c r="J3932">
        <v>1459520318</v>
      </c>
      <c r="K3932" t="b">
        <v>0</v>
      </c>
      <c r="L3932">
        <v>4</v>
      </c>
      <c r="M3932" t="b">
        <v>0</v>
      </c>
      <c r="N3932" t="s">
        <v>8269</v>
      </c>
      <c r="O3932">
        <v>34</v>
      </c>
      <c r="P3932">
        <v>63</v>
      </c>
      <c r="Q3932" s="10" t="s">
        <v>8316</v>
      </c>
      <c r="R3932" t="s">
        <v>8317</v>
      </c>
      <c r="S3932" s="14">
        <v>42461.596273148149</v>
      </c>
      <c r="T3932" s="14">
        <v>42491.596273148149</v>
      </c>
    </row>
    <row r="3933" spans="1:20" ht="48" x14ac:dyDescent="0.2">
      <c r="A3933">
        <v>2883</v>
      </c>
      <c r="B3933" s="3" t="s">
        <v>2883</v>
      </c>
      <c r="C3933" s="3" t="s">
        <v>6993</v>
      </c>
      <c r="D3933" s="6">
        <v>10000</v>
      </c>
      <c r="E3933" s="8">
        <v>1908</v>
      </c>
      <c r="F3933" t="s">
        <v>8220</v>
      </c>
      <c r="G3933" t="s">
        <v>8223</v>
      </c>
      <c r="H3933" t="s">
        <v>8245</v>
      </c>
      <c r="I3933">
        <v>1454734740</v>
      </c>
      <c r="J3933">
        <v>1451684437</v>
      </c>
      <c r="K3933" t="b">
        <v>0</v>
      </c>
      <c r="L3933">
        <v>5</v>
      </c>
      <c r="M3933" t="b">
        <v>0</v>
      </c>
      <c r="N3933" t="s">
        <v>8269</v>
      </c>
      <c r="O3933">
        <v>19</v>
      </c>
      <c r="P3933">
        <v>381.6</v>
      </c>
      <c r="Q3933" s="10" t="s">
        <v>8316</v>
      </c>
      <c r="R3933" t="s">
        <v>8317</v>
      </c>
      <c r="S3933" s="14">
        <v>42370.90320601852</v>
      </c>
      <c r="T3933" s="14">
        <v>42406.207638888889</v>
      </c>
    </row>
    <row r="3934" spans="1:20" ht="32" x14ac:dyDescent="0.2">
      <c r="A3934">
        <v>2884</v>
      </c>
      <c r="B3934" s="3" t="s">
        <v>2884</v>
      </c>
      <c r="C3934" s="3" t="s">
        <v>6994</v>
      </c>
      <c r="D3934" s="6">
        <v>45000</v>
      </c>
      <c r="E3934" s="8">
        <v>185</v>
      </c>
      <c r="F3934" t="s">
        <v>8220</v>
      </c>
      <c r="G3934" t="s">
        <v>8223</v>
      </c>
      <c r="H3934" t="s">
        <v>8245</v>
      </c>
      <c r="I3934">
        <v>1417800435</v>
      </c>
      <c r="J3934">
        <v>1415208435</v>
      </c>
      <c r="K3934" t="b">
        <v>0</v>
      </c>
      <c r="L3934">
        <v>4</v>
      </c>
      <c r="M3934" t="b">
        <v>0</v>
      </c>
      <c r="N3934" t="s">
        <v>8269</v>
      </c>
      <c r="O3934">
        <v>0</v>
      </c>
      <c r="P3934">
        <v>46.25</v>
      </c>
      <c r="Q3934" s="10" t="s">
        <v>8316</v>
      </c>
      <c r="R3934" t="s">
        <v>8317</v>
      </c>
      <c r="S3934" s="14">
        <v>41948.727256944447</v>
      </c>
      <c r="T3934" s="14">
        <v>41978.727256944447</v>
      </c>
    </row>
    <row r="3935" spans="1:20" ht="32" x14ac:dyDescent="0.2">
      <c r="A3935">
        <v>2885</v>
      </c>
      <c r="B3935" s="3" t="s">
        <v>2885</v>
      </c>
      <c r="C3935" s="3" t="s">
        <v>6995</v>
      </c>
      <c r="D3935" s="6">
        <v>400</v>
      </c>
      <c r="E3935" s="8">
        <v>130</v>
      </c>
      <c r="F3935" t="s">
        <v>8220</v>
      </c>
      <c r="G3935" t="s">
        <v>8223</v>
      </c>
      <c r="H3935" t="s">
        <v>8245</v>
      </c>
      <c r="I3935">
        <v>1426294201</v>
      </c>
      <c r="J3935">
        <v>1423705801</v>
      </c>
      <c r="K3935" t="b">
        <v>0</v>
      </c>
      <c r="L3935">
        <v>5</v>
      </c>
      <c r="M3935" t="b">
        <v>0</v>
      </c>
      <c r="N3935" t="s">
        <v>8269</v>
      </c>
      <c r="O3935">
        <v>33</v>
      </c>
      <c r="P3935">
        <v>26</v>
      </c>
      <c r="Q3935" s="10" t="s">
        <v>8316</v>
      </c>
      <c r="R3935" t="s">
        <v>8317</v>
      </c>
      <c r="S3935" s="14">
        <v>42047.07640046296</v>
      </c>
      <c r="T3935" s="14">
        <v>42077.034733796296</v>
      </c>
    </row>
    <row r="3936" spans="1:20" ht="48" x14ac:dyDescent="0.2">
      <c r="A3936">
        <v>2886</v>
      </c>
      <c r="B3936" s="3" t="s">
        <v>2886</v>
      </c>
      <c r="C3936" s="3" t="s">
        <v>6996</v>
      </c>
      <c r="D3936" s="6">
        <v>200</v>
      </c>
      <c r="E3936" s="8">
        <v>10</v>
      </c>
      <c r="F3936" t="s">
        <v>8220</v>
      </c>
      <c r="G3936" t="s">
        <v>8223</v>
      </c>
      <c r="H3936" t="s">
        <v>8245</v>
      </c>
      <c r="I3936">
        <v>1442635140</v>
      </c>
      <c r="J3936">
        <v>1442243484</v>
      </c>
      <c r="K3936" t="b">
        <v>0</v>
      </c>
      <c r="L3936">
        <v>1</v>
      </c>
      <c r="M3936" t="b">
        <v>0</v>
      </c>
      <c r="N3936" t="s">
        <v>8269</v>
      </c>
      <c r="O3936">
        <v>5</v>
      </c>
      <c r="P3936">
        <v>10</v>
      </c>
      <c r="Q3936" s="10" t="s">
        <v>8316</v>
      </c>
      <c r="R3936" t="s">
        <v>8317</v>
      </c>
      <c r="S3936" s="14">
        <v>42261.632916666669</v>
      </c>
      <c r="T3936" s="14">
        <v>42266.165972222225</v>
      </c>
    </row>
    <row r="3937" spans="1:20" ht="48" x14ac:dyDescent="0.2">
      <c r="A3937">
        <v>2887</v>
      </c>
      <c r="B3937" s="3" t="s">
        <v>2887</v>
      </c>
      <c r="C3937" s="3" t="s">
        <v>6997</v>
      </c>
      <c r="D3937" s="6">
        <v>3000</v>
      </c>
      <c r="E3937" s="8">
        <v>5</v>
      </c>
      <c r="F3937" t="s">
        <v>8220</v>
      </c>
      <c r="G3937" t="s">
        <v>8223</v>
      </c>
      <c r="H3937" t="s">
        <v>8245</v>
      </c>
      <c r="I3937">
        <v>1420971324</v>
      </c>
      <c r="J3937">
        <v>1418379324</v>
      </c>
      <c r="K3937" t="b">
        <v>0</v>
      </c>
      <c r="L3937">
        <v>1</v>
      </c>
      <c r="M3937" t="b">
        <v>0</v>
      </c>
      <c r="N3937" t="s">
        <v>8269</v>
      </c>
      <c r="O3937">
        <v>0</v>
      </c>
      <c r="P3937">
        <v>5</v>
      </c>
      <c r="Q3937" s="10" t="s">
        <v>8316</v>
      </c>
      <c r="R3937" t="s">
        <v>8317</v>
      </c>
      <c r="S3937" s="14">
        <v>41985.427361111113</v>
      </c>
      <c r="T3937" s="14">
        <v>42015.427361111113</v>
      </c>
    </row>
    <row r="3938" spans="1:20" ht="48" x14ac:dyDescent="0.2">
      <c r="A3938">
        <v>2888</v>
      </c>
      <c r="B3938" s="3" t="s">
        <v>2888</v>
      </c>
      <c r="C3938" s="3" t="s">
        <v>6998</v>
      </c>
      <c r="D3938" s="6">
        <v>30000</v>
      </c>
      <c r="E3938" s="8">
        <v>0</v>
      </c>
      <c r="F3938" t="s">
        <v>8220</v>
      </c>
      <c r="G3938" t="s">
        <v>8223</v>
      </c>
      <c r="H3938" t="s">
        <v>8245</v>
      </c>
      <c r="I3938">
        <v>1413608340</v>
      </c>
      <c r="J3938">
        <v>1412945440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 t="s">
        <v>7235</v>
      </c>
      <c r="Q3938" s="10" t="s">
        <v>8316</v>
      </c>
      <c r="R3938" t="s">
        <v>8317</v>
      </c>
      <c r="S3938" s="14">
        <v>41922.535185185188</v>
      </c>
      <c r="T3938" s="14">
        <v>41930.207638888889</v>
      </c>
    </row>
    <row r="3939" spans="1:20" ht="48" x14ac:dyDescent="0.2">
      <c r="A3939">
        <v>2889</v>
      </c>
      <c r="B3939" s="3" t="s">
        <v>2889</v>
      </c>
      <c r="C3939" s="3" t="s">
        <v>6999</v>
      </c>
      <c r="D3939" s="6">
        <v>3000</v>
      </c>
      <c r="E3939" s="8">
        <v>1142</v>
      </c>
      <c r="F3939" t="s">
        <v>8220</v>
      </c>
      <c r="G3939" t="s">
        <v>8223</v>
      </c>
      <c r="H3939" t="s">
        <v>8245</v>
      </c>
      <c r="I3939">
        <v>1409344985</v>
      </c>
      <c r="J3939">
        <v>1406752985</v>
      </c>
      <c r="K3939" t="b">
        <v>0</v>
      </c>
      <c r="L3939">
        <v>14</v>
      </c>
      <c r="M3939" t="b">
        <v>0</v>
      </c>
      <c r="N3939" t="s">
        <v>8269</v>
      </c>
      <c r="O3939">
        <v>38</v>
      </c>
      <c r="P3939">
        <v>81.569999999999993</v>
      </c>
      <c r="Q3939" s="10" t="s">
        <v>8316</v>
      </c>
      <c r="R3939" t="s">
        <v>8317</v>
      </c>
      <c r="S3939" s="14">
        <v>41850.863252314812</v>
      </c>
      <c r="T3939" s="14">
        <v>41880.863252314812</v>
      </c>
    </row>
    <row r="3940" spans="1:20" ht="48" x14ac:dyDescent="0.2">
      <c r="A3940">
        <v>2890</v>
      </c>
      <c r="B3940" s="3" t="s">
        <v>2890</v>
      </c>
      <c r="C3940" s="3" t="s">
        <v>7000</v>
      </c>
      <c r="D3940" s="6">
        <v>2000</v>
      </c>
      <c r="E3940" s="8">
        <v>21</v>
      </c>
      <c r="F3940" t="s">
        <v>8220</v>
      </c>
      <c r="G3940" t="s">
        <v>8223</v>
      </c>
      <c r="H3940" t="s">
        <v>8245</v>
      </c>
      <c r="I3940">
        <v>1407553200</v>
      </c>
      <c r="J3940">
        <v>1405100992</v>
      </c>
      <c r="K3940" t="b">
        <v>0</v>
      </c>
      <c r="L3940">
        <v>3</v>
      </c>
      <c r="M3940" t="b">
        <v>0</v>
      </c>
      <c r="N3940" t="s">
        <v>8269</v>
      </c>
      <c r="O3940">
        <v>1</v>
      </c>
      <c r="P3940">
        <v>7</v>
      </c>
      <c r="Q3940" s="10" t="s">
        <v>8316</v>
      </c>
      <c r="R3940" t="s">
        <v>8317</v>
      </c>
      <c r="S3940" s="14">
        <v>41831.742962962962</v>
      </c>
      <c r="T3940" s="14">
        <v>41860.125</v>
      </c>
    </row>
    <row r="3941" spans="1:20" ht="48" x14ac:dyDescent="0.2">
      <c r="A3941">
        <v>2891</v>
      </c>
      <c r="B3941" s="3" t="s">
        <v>2891</v>
      </c>
      <c r="C3941" s="3" t="s">
        <v>7001</v>
      </c>
      <c r="D3941" s="6">
        <v>10000</v>
      </c>
      <c r="E3941" s="8">
        <v>273</v>
      </c>
      <c r="F3941" t="s">
        <v>8220</v>
      </c>
      <c r="G3941" t="s">
        <v>8223</v>
      </c>
      <c r="H3941" t="s">
        <v>8245</v>
      </c>
      <c r="I3941">
        <v>1460751128</v>
      </c>
      <c r="J3941">
        <v>1455570728</v>
      </c>
      <c r="K3941" t="b">
        <v>0</v>
      </c>
      <c r="L3941">
        <v>10</v>
      </c>
      <c r="M3941" t="b">
        <v>0</v>
      </c>
      <c r="N3941" t="s">
        <v>8269</v>
      </c>
      <c r="O3941">
        <v>3</v>
      </c>
      <c r="P3941">
        <v>27.3</v>
      </c>
      <c r="Q3941" s="10" t="s">
        <v>8316</v>
      </c>
      <c r="R3941" t="s">
        <v>8317</v>
      </c>
      <c r="S3941" s="14">
        <v>42415.883425925931</v>
      </c>
      <c r="T3941" s="14">
        <v>42475.84175925926</v>
      </c>
    </row>
    <row r="3942" spans="1:20" ht="48" x14ac:dyDescent="0.2">
      <c r="A3942">
        <v>2892</v>
      </c>
      <c r="B3942" s="3" t="s">
        <v>2892</v>
      </c>
      <c r="C3942" s="3" t="s">
        <v>7002</v>
      </c>
      <c r="D3942" s="6">
        <v>5500</v>
      </c>
      <c r="E3942" s="8">
        <v>500</v>
      </c>
      <c r="F3942" t="s">
        <v>8220</v>
      </c>
      <c r="G3942" t="s">
        <v>8223</v>
      </c>
      <c r="H3942" t="s">
        <v>8245</v>
      </c>
      <c r="I3942">
        <v>1409000400</v>
      </c>
      <c r="J3942">
        <v>1408381704</v>
      </c>
      <c r="K3942" t="b">
        <v>0</v>
      </c>
      <c r="L3942">
        <v>17</v>
      </c>
      <c r="M3942" t="b">
        <v>0</v>
      </c>
      <c r="N3942" t="s">
        <v>8269</v>
      </c>
      <c r="O3942">
        <v>9</v>
      </c>
      <c r="P3942">
        <v>29.41</v>
      </c>
      <c r="Q3942" s="10" t="s">
        <v>8316</v>
      </c>
      <c r="R3942" t="s">
        <v>8317</v>
      </c>
      <c r="S3942" s="14">
        <v>41869.714166666665</v>
      </c>
      <c r="T3942" s="14">
        <v>41876.875</v>
      </c>
    </row>
    <row r="3943" spans="1:20" ht="16" x14ac:dyDescent="0.2">
      <c r="A3943">
        <v>2893</v>
      </c>
      <c r="B3943" s="3" t="s">
        <v>2893</v>
      </c>
      <c r="C3943" s="3" t="s">
        <v>7003</v>
      </c>
      <c r="D3943" s="6">
        <v>5000</v>
      </c>
      <c r="E3943" s="8">
        <v>25</v>
      </c>
      <c r="F3943" t="s">
        <v>8220</v>
      </c>
      <c r="G3943" t="s">
        <v>8223</v>
      </c>
      <c r="H3943" t="s">
        <v>8245</v>
      </c>
      <c r="I3943">
        <v>1420768800</v>
      </c>
      <c r="J3943">
        <v>1415644395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v>12.5</v>
      </c>
      <c r="Q3943" s="10" t="s">
        <v>8316</v>
      </c>
      <c r="R3943" t="s">
        <v>8317</v>
      </c>
      <c r="S3943" s="14">
        <v>41953.773090277777</v>
      </c>
      <c r="T3943" s="14">
        <v>42013.083333333328</v>
      </c>
    </row>
    <row r="3944" spans="1:20" ht="32" x14ac:dyDescent="0.2">
      <c r="A3944">
        <v>2894</v>
      </c>
      <c r="B3944" s="3" t="s">
        <v>2894</v>
      </c>
      <c r="C3944" s="3" t="s">
        <v>7004</v>
      </c>
      <c r="D3944" s="6">
        <v>50000</v>
      </c>
      <c r="E3944" s="8">
        <v>0</v>
      </c>
      <c r="F3944" t="s">
        <v>8220</v>
      </c>
      <c r="G3944" t="s">
        <v>8223</v>
      </c>
      <c r="H3944" t="s">
        <v>8245</v>
      </c>
      <c r="I3944">
        <v>1428100815</v>
      </c>
      <c r="J3944">
        <v>1422920415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 t="s">
        <v>7235</v>
      </c>
      <c r="Q3944" s="10" t="s">
        <v>8316</v>
      </c>
      <c r="R3944" t="s">
        <v>8317</v>
      </c>
      <c r="S3944" s="14">
        <v>42037.986284722225</v>
      </c>
      <c r="T3944" s="14">
        <v>42097.944618055553</v>
      </c>
    </row>
    <row r="3945" spans="1:20" ht="48" x14ac:dyDescent="0.2">
      <c r="A3945">
        <v>2895</v>
      </c>
      <c r="B3945" s="3" t="s">
        <v>2895</v>
      </c>
      <c r="C3945" s="3" t="s">
        <v>7005</v>
      </c>
      <c r="D3945" s="6">
        <v>500</v>
      </c>
      <c r="E3945" s="8">
        <v>23</v>
      </c>
      <c r="F3945" t="s">
        <v>8220</v>
      </c>
      <c r="G3945" t="s">
        <v>8223</v>
      </c>
      <c r="H3945" t="s">
        <v>8245</v>
      </c>
      <c r="I3945">
        <v>1403470800</v>
      </c>
      <c r="J3945">
        <v>1403356792</v>
      </c>
      <c r="K3945" t="b">
        <v>0</v>
      </c>
      <c r="L3945">
        <v>4</v>
      </c>
      <c r="M3945" t="b">
        <v>0</v>
      </c>
      <c r="N3945" t="s">
        <v>8269</v>
      </c>
      <c r="O3945">
        <v>5</v>
      </c>
      <c r="P3945">
        <v>5.75</v>
      </c>
      <c r="Q3945" s="10" t="s">
        <v>8316</v>
      </c>
      <c r="R3945" t="s">
        <v>8317</v>
      </c>
      <c r="S3945" s="14">
        <v>41811.555462962962</v>
      </c>
      <c r="T3945" s="14">
        <v>41812.875</v>
      </c>
    </row>
    <row r="3946" spans="1:20" ht="48" x14ac:dyDescent="0.2">
      <c r="A3946">
        <v>2896</v>
      </c>
      <c r="B3946" s="3" t="s">
        <v>2896</v>
      </c>
      <c r="C3946" s="3" t="s">
        <v>7006</v>
      </c>
      <c r="D3946" s="6">
        <v>3000</v>
      </c>
      <c r="E3946" s="8">
        <v>625</v>
      </c>
      <c r="F3946" t="s">
        <v>8220</v>
      </c>
      <c r="G3946" t="s">
        <v>8223</v>
      </c>
      <c r="H3946" t="s">
        <v>8245</v>
      </c>
      <c r="I3946">
        <v>1481522400</v>
      </c>
      <c r="J3946">
        <v>1480283321</v>
      </c>
      <c r="K3946" t="b">
        <v>0</v>
      </c>
      <c r="L3946">
        <v>12</v>
      </c>
      <c r="M3946" t="b">
        <v>0</v>
      </c>
      <c r="N3946" t="s">
        <v>8269</v>
      </c>
      <c r="O3946">
        <v>21</v>
      </c>
      <c r="P3946">
        <v>52.08</v>
      </c>
      <c r="Q3946" s="10" t="s">
        <v>8316</v>
      </c>
      <c r="R3946" t="s">
        <v>8317</v>
      </c>
      <c r="S3946" s="14">
        <v>42701.908807870372</v>
      </c>
      <c r="T3946" s="14">
        <v>42716.25</v>
      </c>
    </row>
    <row r="3947" spans="1:20" ht="48" x14ac:dyDescent="0.2">
      <c r="A3947">
        <v>2897</v>
      </c>
      <c r="B3947" s="3" t="s">
        <v>2897</v>
      </c>
      <c r="C3947" s="3" t="s">
        <v>7007</v>
      </c>
      <c r="D3947" s="6">
        <v>12000</v>
      </c>
      <c r="E3947" s="8">
        <v>550</v>
      </c>
      <c r="F3947" t="s">
        <v>8220</v>
      </c>
      <c r="G3947" t="s">
        <v>8223</v>
      </c>
      <c r="H3947" t="s">
        <v>8245</v>
      </c>
      <c r="I3947">
        <v>1444577345</v>
      </c>
      <c r="J3947">
        <v>1441985458</v>
      </c>
      <c r="K3947" t="b">
        <v>0</v>
      </c>
      <c r="L3947">
        <v>3</v>
      </c>
      <c r="M3947" t="b">
        <v>0</v>
      </c>
      <c r="N3947" t="s">
        <v>8269</v>
      </c>
      <c r="O3947">
        <v>5</v>
      </c>
      <c r="P3947">
        <v>183.33</v>
      </c>
      <c r="Q3947" s="10" t="s">
        <v>8316</v>
      </c>
      <c r="R3947" t="s">
        <v>8317</v>
      </c>
      <c r="S3947" s="14">
        <v>42258.646504629629</v>
      </c>
      <c r="T3947" s="14">
        <v>42288.645196759258</v>
      </c>
    </row>
    <row r="3948" spans="1:20" ht="48" x14ac:dyDescent="0.2">
      <c r="A3948">
        <v>2898</v>
      </c>
      <c r="B3948" s="3" t="s">
        <v>2898</v>
      </c>
      <c r="C3948" s="3" t="s">
        <v>7008</v>
      </c>
      <c r="D3948" s="6">
        <v>7500</v>
      </c>
      <c r="E3948" s="8">
        <v>316</v>
      </c>
      <c r="F3948" t="s">
        <v>8220</v>
      </c>
      <c r="G3948" t="s">
        <v>8223</v>
      </c>
      <c r="H3948" t="s">
        <v>8245</v>
      </c>
      <c r="I3948">
        <v>1446307053</v>
      </c>
      <c r="J3948">
        <v>1443715053</v>
      </c>
      <c r="K3948" t="b">
        <v>0</v>
      </c>
      <c r="L3948">
        <v>12</v>
      </c>
      <c r="M3948" t="b">
        <v>0</v>
      </c>
      <c r="N3948" t="s">
        <v>8269</v>
      </c>
      <c r="O3948">
        <v>4</v>
      </c>
      <c r="P3948">
        <v>26.33</v>
      </c>
      <c r="Q3948" s="10" t="s">
        <v>8316</v>
      </c>
      <c r="R3948" t="s">
        <v>8317</v>
      </c>
      <c r="S3948" s="14">
        <v>42278.664965277778</v>
      </c>
      <c r="T3948" s="14">
        <v>42308.664965277778</v>
      </c>
    </row>
    <row r="3949" spans="1:20" ht="48" x14ac:dyDescent="0.2">
      <c r="A3949">
        <v>2899</v>
      </c>
      <c r="B3949" s="3" t="s">
        <v>2899</v>
      </c>
      <c r="C3949" s="3" t="s">
        <v>7009</v>
      </c>
      <c r="D3949" s="6">
        <v>10000</v>
      </c>
      <c r="E3949" s="8">
        <v>0</v>
      </c>
      <c r="F3949" t="s">
        <v>8220</v>
      </c>
      <c r="G3949" t="s">
        <v>8223</v>
      </c>
      <c r="H3949" t="s">
        <v>8245</v>
      </c>
      <c r="I3949">
        <v>1469325158</v>
      </c>
      <c r="J3949">
        <v>1464141158</v>
      </c>
      <c r="K3949" t="b">
        <v>0</v>
      </c>
      <c r="L3949">
        <v>0</v>
      </c>
      <c r="M3949" t="b">
        <v>0</v>
      </c>
      <c r="N3949" t="s">
        <v>8269</v>
      </c>
      <c r="O3949">
        <v>0</v>
      </c>
      <c r="P3949" t="s">
        <v>7235</v>
      </c>
      <c r="Q3949" s="10" t="s">
        <v>8316</v>
      </c>
      <c r="R3949" t="s">
        <v>8317</v>
      </c>
      <c r="S3949" s="14">
        <v>42515.078217592592</v>
      </c>
      <c r="T3949" s="14">
        <v>42575.078217592592</v>
      </c>
    </row>
    <row r="3950" spans="1:20" ht="48" x14ac:dyDescent="0.2">
      <c r="A3950">
        <v>2900</v>
      </c>
      <c r="B3950" s="3" t="s">
        <v>2900</v>
      </c>
      <c r="C3950" s="3" t="s">
        <v>7010</v>
      </c>
      <c r="D3950" s="6">
        <v>5500</v>
      </c>
      <c r="E3950" s="8">
        <v>3405</v>
      </c>
      <c r="F3950" t="s">
        <v>8220</v>
      </c>
      <c r="G3950" t="s">
        <v>8223</v>
      </c>
      <c r="H3950" t="s">
        <v>8245</v>
      </c>
      <c r="I3950">
        <v>1407562632</v>
      </c>
      <c r="J3950">
        <v>1404970632</v>
      </c>
      <c r="K3950" t="b">
        <v>0</v>
      </c>
      <c r="L3950">
        <v>7</v>
      </c>
      <c r="M3950" t="b">
        <v>0</v>
      </c>
      <c r="N3950" t="s">
        <v>8269</v>
      </c>
      <c r="O3950">
        <v>62</v>
      </c>
      <c r="P3950">
        <v>486.43</v>
      </c>
      <c r="Q3950" s="10" t="s">
        <v>8316</v>
      </c>
      <c r="R3950" t="s">
        <v>8317</v>
      </c>
      <c r="S3950" s="14">
        <v>41830.234166666669</v>
      </c>
      <c r="T3950" s="14">
        <v>41860.234166666669</v>
      </c>
    </row>
    <row r="3951" spans="1:20" ht="48" x14ac:dyDescent="0.2">
      <c r="A3951">
        <v>2901</v>
      </c>
      <c r="B3951" s="3" t="s">
        <v>2901</v>
      </c>
      <c r="C3951" s="3" t="s">
        <v>7011</v>
      </c>
      <c r="D3951" s="6">
        <v>750</v>
      </c>
      <c r="E3951" s="8">
        <v>6</v>
      </c>
      <c r="F3951" t="s">
        <v>8220</v>
      </c>
      <c r="G3951" t="s">
        <v>8223</v>
      </c>
      <c r="H3951" t="s">
        <v>8245</v>
      </c>
      <c r="I3951">
        <v>1423345339</v>
      </c>
      <c r="J3951">
        <v>1418161339</v>
      </c>
      <c r="K3951" t="b">
        <v>0</v>
      </c>
      <c r="L3951">
        <v>2</v>
      </c>
      <c r="M3951" t="b">
        <v>0</v>
      </c>
      <c r="N3951" t="s">
        <v>8269</v>
      </c>
      <c r="O3951">
        <v>1</v>
      </c>
      <c r="P3951">
        <v>3</v>
      </c>
      <c r="Q3951" s="10" t="s">
        <v>8316</v>
      </c>
      <c r="R3951" t="s">
        <v>8317</v>
      </c>
      <c r="S3951" s="14">
        <v>41982.904386574075</v>
      </c>
      <c r="T3951" s="14">
        <v>42042.904386574075</v>
      </c>
    </row>
    <row r="3952" spans="1:20" ht="32" x14ac:dyDescent="0.2">
      <c r="A3952">
        <v>2902</v>
      </c>
      <c r="B3952" s="3" t="s">
        <v>2902</v>
      </c>
      <c r="C3952" s="3" t="s">
        <v>7012</v>
      </c>
      <c r="D3952" s="6">
        <v>150000</v>
      </c>
      <c r="E3952" s="8">
        <v>25</v>
      </c>
      <c r="F3952" t="s">
        <v>8220</v>
      </c>
      <c r="G3952" t="s">
        <v>8223</v>
      </c>
      <c r="H3952" t="s">
        <v>8245</v>
      </c>
      <c r="I3952">
        <v>1440412396</v>
      </c>
      <c r="J3952">
        <v>1437820396</v>
      </c>
      <c r="K3952" t="b">
        <v>0</v>
      </c>
      <c r="L3952">
        <v>1</v>
      </c>
      <c r="M3952" t="b">
        <v>0</v>
      </c>
      <c r="N3952" t="s">
        <v>8269</v>
      </c>
      <c r="O3952">
        <v>0</v>
      </c>
      <c r="P3952">
        <v>25</v>
      </c>
      <c r="Q3952" s="10" t="s">
        <v>8316</v>
      </c>
      <c r="R3952" t="s">
        <v>8317</v>
      </c>
      <c r="S3952" s="14">
        <v>42210.439768518518</v>
      </c>
      <c r="T3952" s="14">
        <v>42240.439768518518</v>
      </c>
    </row>
    <row r="3953" spans="1:20" ht="48" x14ac:dyDescent="0.2">
      <c r="A3953">
        <v>2903</v>
      </c>
      <c r="B3953" s="3" t="s">
        <v>2903</v>
      </c>
      <c r="C3953" s="3" t="s">
        <v>7013</v>
      </c>
      <c r="D3953" s="6">
        <v>5000</v>
      </c>
      <c r="E3953" s="8">
        <v>39</v>
      </c>
      <c r="F3953" t="s">
        <v>8220</v>
      </c>
      <c r="G3953" t="s">
        <v>8223</v>
      </c>
      <c r="H3953" t="s">
        <v>8245</v>
      </c>
      <c r="I3953">
        <v>1441771218</v>
      </c>
      <c r="J3953">
        <v>1436587218</v>
      </c>
      <c r="K3953" t="b">
        <v>0</v>
      </c>
      <c r="L3953">
        <v>4</v>
      </c>
      <c r="M3953" t="b">
        <v>0</v>
      </c>
      <c r="N3953" t="s">
        <v>8269</v>
      </c>
      <c r="O3953">
        <v>1</v>
      </c>
      <c r="P3953">
        <v>9.75</v>
      </c>
      <c r="Q3953" s="10" t="s">
        <v>8316</v>
      </c>
      <c r="R3953" t="s">
        <v>8317</v>
      </c>
      <c r="S3953" s="14">
        <v>42196.166874999995</v>
      </c>
      <c r="T3953" s="14">
        <v>42256.166874999995</v>
      </c>
    </row>
    <row r="3954" spans="1:20" ht="48" x14ac:dyDescent="0.2">
      <c r="A3954">
        <v>2905</v>
      </c>
      <c r="B3954" s="3" t="s">
        <v>2905</v>
      </c>
      <c r="C3954" s="3" t="s">
        <v>7015</v>
      </c>
      <c r="D3954" s="6">
        <v>3500</v>
      </c>
      <c r="E3954" s="8">
        <v>622</v>
      </c>
      <c r="F3954" t="s">
        <v>8220</v>
      </c>
      <c r="G3954" t="s">
        <v>8223</v>
      </c>
      <c r="H3954" t="s">
        <v>8245</v>
      </c>
      <c r="I3954">
        <v>1473211313</v>
      </c>
      <c r="J3954">
        <v>1472001713</v>
      </c>
      <c r="K3954" t="b">
        <v>0</v>
      </c>
      <c r="L3954">
        <v>17</v>
      </c>
      <c r="M3954" t="b">
        <v>0</v>
      </c>
      <c r="N3954" t="s">
        <v>8269</v>
      </c>
      <c r="O3954">
        <v>18</v>
      </c>
      <c r="P3954">
        <v>36.590000000000003</v>
      </c>
      <c r="Q3954" s="10" t="s">
        <v>8316</v>
      </c>
      <c r="R3954" t="s">
        <v>8317</v>
      </c>
      <c r="S3954" s="14">
        <v>42606.056863425925</v>
      </c>
      <c r="T3954" s="14">
        <v>42620.056863425925</v>
      </c>
    </row>
    <row r="3955" spans="1:20" ht="48" x14ac:dyDescent="0.2">
      <c r="A3955">
        <v>2906</v>
      </c>
      <c r="B3955" s="3" t="s">
        <v>2906</v>
      </c>
      <c r="C3955" s="3" t="s">
        <v>7016</v>
      </c>
      <c r="D3955" s="6">
        <v>6000</v>
      </c>
      <c r="E3955" s="8">
        <v>565</v>
      </c>
      <c r="F3955" t="s">
        <v>8220</v>
      </c>
      <c r="G3955" t="s">
        <v>8223</v>
      </c>
      <c r="H3955" t="s">
        <v>8245</v>
      </c>
      <c r="I3955">
        <v>1438390800</v>
      </c>
      <c r="J3955">
        <v>1436888066</v>
      </c>
      <c r="K3955" t="b">
        <v>0</v>
      </c>
      <c r="L3955">
        <v>7</v>
      </c>
      <c r="M3955" t="b">
        <v>0</v>
      </c>
      <c r="N3955" t="s">
        <v>8269</v>
      </c>
      <c r="O3955">
        <v>9</v>
      </c>
      <c r="P3955">
        <v>80.709999999999994</v>
      </c>
      <c r="Q3955" s="10" t="s">
        <v>8316</v>
      </c>
      <c r="R3955" t="s">
        <v>8317</v>
      </c>
      <c r="S3955" s="14">
        <v>42199.648912037039</v>
      </c>
      <c r="T3955" s="14">
        <v>42217.041666666672</v>
      </c>
    </row>
    <row r="3956" spans="1:20" ht="48" x14ac:dyDescent="0.2">
      <c r="A3956">
        <v>2907</v>
      </c>
      <c r="B3956" s="3" t="s">
        <v>2907</v>
      </c>
      <c r="C3956" s="3" t="s">
        <v>7017</v>
      </c>
      <c r="D3956" s="6">
        <v>2500</v>
      </c>
      <c r="E3956" s="8">
        <v>2</v>
      </c>
      <c r="F3956" t="s">
        <v>8220</v>
      </c>
      <c r="G3956" t="s">
        <v>8223</v>
      </c>
      <c r="H3956" t="s">
        <v>8245</v>
      </c>
      <c r="I3956">
        <v>1463259837</v>
      </c>
      <c r="J3956">
        <v>1458075837</v>
      </c>
      <c r="K3956" t="b">
        <v>0</v>
      </c>
      <c r="L3956">
        <v>2</v>
      </c>
      <c r="M3956" t="b">
        <v>0</v>
      </c>
      <c r="N3956" t="s">
        <v>8269</v>
      </c>
      <c r="O3956">
        <v>0</v>
      </c>
      <c r="P3956">
        <v>1</v>
      </c>
      <c r="Q3956" s="10" t="s">
        <v>8316</v>
      </c>
      <c r="R3956" t="s">
        <v>8317</v>
      </c>
      <c r="S3956" s="14">
        <v>42444.877743055549</v>
      </c>
      <c r="T3956" s="14">
        <v>42504.877743055549</v>
      </c>
    </row>
    <row r="3957" spans="1:20" ht="64" x14ac:dyDescent="0.2">
      <c r="A3957">
        <v>2908</v>
      </c>
      <c r="B3957" s="3" t="s">
        <v>2908</v>
      </c>
      <c r="C3957" s="3" t="s">
        <v>7018</v>
      </c>
      <c r="D3957" s="6">
        <v>9600</v>
      </c>
      <c r="E3957" s="8">
        <v>264</v>
      </c>
      <c r="F3957" t="s">
        <v>8220</v>
      </c>
      <c r="G3957" t="s">
        <v>8223</v>
      </c>
      <c r="H3957" t="s">
        <v>8245</v>
      </c>
      <c r="I3957">
        <v>1465407219</v>
      </c>
      <c r="J3957">
        <v>1462815219</v>
      </c>
      <c r="K3957" t="b">
        <v>0</v>
      </c>
      <c r="L3957">
        <v>5</v>
      </c>
      <c r="M3957" t="b">
        <v>0</v>
      </c>
      <c r="N3957" t="s">
        <v>8269</v>
      </c>
      <c r="O3957">
        <v>3</v>
      </c>
      <c r="P3957">
        <v>52.8</v>
      </c>
      <c r="Q3957" s="10" t="s">
        <v>8316</v>
      </c>
      <c r="R3957" t="s">
        <v>8317</v>
      </c>
      <c r="S3957" s="14">
        <v>42499.731701388882</v>
      </c>
      <c r="T3957" s="14">
        <v>42529.731701388882</v>
      </c>
    </row>
    <row r="3958" spans="1:20" ht="48" x14ac:dyDescent="0.2">
      <c r="A3958">
        <v>2909</v>
      </c>
      <c r="B3958" s="3" t="s">
        <v>2909</v>
      </c>
      <c r="C3958" s="3" t="s">
        <v>7019</v>
      </c>
      <c r="D3958" s="6">
        <v>180000</v>
      </c>
      <c r="E3958" s="8">
        <v>20</v>
      </c>
      <c r="F3958" t="s">
        <v>8220</v>
      </c>
      <c r="G3958" t="s">
        <v>8223</v>
      </c>
      <c r="H3958" t="s">
        <v>8245</v>
      </c>
      <c r="I3958">
        <v>1416944760</v>
      </c>
      <c r="J3958">
        <v>1413527001</v>
      </c>
      <c r="K3958" t="b">
        <v>0</v>
      </c>
      <c r="L3958">
        <v>1</v>
      </c>
      <c r="M3958" t="b">
        <v>0</v>
      </c>
      <c r="N3958" t="s">
        <v>8269</v>
      </c>
      <c r="O3958">
        <v>0</v>
      </c>
      <c r="P3958">
        <v>20</v>
      </c>
      <c r="Q3958" s="10" t="s">
        <v>8316</v>
      </c>
      <c r="R3958" t="s">
        <v>8317</v>
      </c>
      <c r="S3958" s="14">
        <v>41929.266215277778</v>
      </c>
      <c r="T3958" s="14">
        <v>41968.823611111111</v>
      </c>
    </row>
    <row r="3959" spans="1:20" ht="48" x14ac:dyDescent="0.2">
      <c r="A3959">
        <v>2911</v>
      </c>
      <c r="B3959" s="3" t="s">
        <v>2911</v>
      </c>
      <c r="C3959" s="3" t="s">
        <v>7021</v>
      </c>
      <c r="D3959" s="6">
        <v>1800</v>
      </c>
      <c r="E3959" s="8">
        <v>657</v>
      </c>
      <c r="F3959" t="s">
        <v>8220</v>
      </c>
      <c r="G3959" t="s">
        <v>8223</v>
      </c>
      <c r="H3959" t="s">
        <v>8245</v>
      </c>
      <c r="I3959">
        <v>1435429626</v>
      </c>
      <c r="J3959">
        <v>1431973626</v>
      </c>
      <c r="K3959" t="b">
        <v>0</v>
      </c>
      <c r="L3959">
        <v>14</v>
      </c>
      <c r="M3959" t="b">
        <v>0</v>
      </c>
      <c r="N3959" t="s">
        <v>8269</v>
      </c>
      <c r="O3959">
        <v>37</v>
      </c>
      <c r="P3959">
        <v>46.93</v>
      </c>
      <c r="Q3959" s="10" t="s">
        <v>8316</v>
      </c>
      <c r="R3959" t="s">
        <v>8317</v>
      </c>
      <c r="S3959" s="14">
        <v>42142.768819444449</v>
      </c>
      <c r="T3959" s="14">
        <v>42182.768819444449</v>
      </c>
    </row>
    <row r="3960" spans="1:20" ht="48" x14ac:dyDescent="0.2">
      <c r="A3960">
        <v>2912</v>
      </c>
      <c r="B3960" s="3" t="s">
        <v>2912</v>
      </c>
      <c r="C3960" s="3" t="s">
        <v>7022</v>
      </c>
      <c r="D3960" s="6">
        <v>14440</v>
      </c>
      <c r="E3960" s="8">
        <v>2030</v>
      </c>
      <c r="F3960" t="s">
        <v>8220</v>
      </c>
      <c r="G3960" t="s">
        <v>8223</v>
      </c>
      <c r="H3960" t="s">
        <v>8245</v>
      </c>
      <c r="I3960">
        <v>1452827374</v>
      </c>
      <c r="J3960">
        <v>1450235374</v>
      </c>
      <c r="K3960" t="b">
        <v>0</v>
      </c>
      <c r="L3960">
        <v>26</v>
      </c>
      <c r="M3960" t="b">
        <v>0</v>
      </c>
      <c r="N3960" t="s">
        <v>8269</v>
      </c>
      <c r="O3960">
        <v>14</v>
      </c>
      <c r="P3960">
        <v>78.08</v>
      </c>
      <c r="Q3960" s="10" t="s">
        <v>8316</v>
      </c>
      <c r="R3960" t="s">
        <v>8317</v>
      </c>
      <c r="S3960" s="14">
        <v>42354.131643518514</v>
      </c>
      <c r="T3960" s="14">
        <v>42384.131643518514</v>
      </c>
    </row>
    <row r="3961" spans="1:20" ht="48" x14ac:dyDescent="0.2">
      <c r="A3961">
        <v>2913</v>
      </c>
      <c r="B3961" s="3" t="s">
        <v>2913</v>
      </c>
      <c r="C3961" s="3" t="s">
        <v>7023</v>
      </c>
      <c r="D3961" s="6">
        <v>10000</v>
      </c>
      <c r="E3961" s="8">
        <v>2</v>
      </c>
      <c r="F3961" t="s">
        <v>8220</v>
      </c>
      <c r="G3961" t="s">
        <v>8223</v>
      </c>
      <c r="H3961" t="s">
        <v>8245</v>
      </c>
      <c r="I3961">
        <v>1410041339</v>
      </c>
      <c r="J3961">
        <v>1404857339</v>
      </c>
      <c r="K3961" t="b">
        <v>0</v>
      </c>
      <c r="L3961">
        <v>2</v>
      </c>
      <c r="M3961" t="b">
        <v>0</v>
      </c>
      <c r="N3961" t="s">
        <v>8269</v>
      </c>
      <c r="O3961">
        <v>0</v>
      </c>
      <c r="P3961">
        <v>1</v>
      </c>
      <c r="Q3961" s="10" t="s">
        <v>8316</v>
      </c>
      <c r="R3961" t="s">
        <v>8317</v>
      </c>
      <c r="S3961" s="14">
        <v>41828.922905092593</v>
      </c>
      <c r="T3961" s="14">
        <v>41888.922905092593</v>
      </c>
    </row>
    <row r="3962" spans="1:20" ht="48" x14ac:dyDescent="0.2">
      <c r="A3962">
        <v>2917</v>
      </c>
      <c r="B3962" s="3" t="s">
        <v>2917</v>
      </c>
      <c r="C3962" s="3" t="s">
        <v>7027</v>
      </c>
      <c r="D3962" s="6">
        <v>2000</v>
      </c>
      <c r="E3962" s="8">
        <v>437</v>
      </c>
      <c r="F3962" t="s">
        <v>8220</v>
      </c>
      <c r="G3962" t="s">
        <v>8223</v>
      </c>
      <c r="H3962" t="s">
        <v>8245</v>
      </c>
      <c r="I3962">
        <v>1442381847</v>
      </c>
      <c r="J3962">
        <v>1440826647</v>
      </c>
      <c r="K3962" t="b">
        <v>0</v>
      </c>
      <c r="L3962">
        <v>9</v>
      </c>
      <c r="M3962" t="b">
        <v>0</v>
      </c>
      <c r="N3962" t="s">
        <v>8269</v>
      </c>
      <c r="O3962">
        <v>22</v>
      </c>
      <c r="P3962">
        <v>48.56</v>
      </c>
      <c r="Q3962" s="10" t="s">
        <v>8316</v>
      </c>
      <c r="R3962" t="s">
        <v>8317</v>
      </c>
      <c r="S3962" s="14">
        <v>42245.234340277777</v>
      </c>
      <c r="T3962" s="14">
        <v>42263.234340277777</v>
      </c>
    </row>
    <row r="3963" spans="1:20" ht="48" x14ac:dyDescent="0.2">
      <c r="A3963">
        <v>2918</v>
      </c>
      <c r="B3963" s="3" t="s">
        <v>2918</v>
      </c>
      <c r="C3963" s="3" t="s">
        <v>7028</v>
      </c>
      <c r="D3963" s="6">
        <v>5000</v>
      </c>
      <c r="E3963" s="8">
        <v>1362</v>
      </c>
      <c r="F3963" t="s">
        <v>8220</v>
      </c>
      <c r="G3963" t="s">
        <v>8223</v>
      </c>
      <c r="H3963" t="s">
        <v>8245</v>
      </c>
      <c r="I3963">
        <v>1446131207</v>
      </c>
      <c r="J3963">
        <v>1443712007</v>
      </c>
      <c r="K3963" t="b">
        <v>0</v>
      </c>
      <c r="L3963">
        <v>20</v>
      </c>
      <c r="M3963" t="b">
        <v>0</v>
      </c>
      <c r="N3963" t="s">
        <v>8269</v>
      </c>
      <c r="O3963">
        <v>27</v>
      </c>
      <c r="P3963">
        <v>68.099999999999994</v>
      </c>
      <c r="Q3963" s="10" t="s">
        <v>8316</v>
      </c>
      <c r="R3963" t="s">
        <v>8317</v>
      </c>
      <c r="S3963" s="14">
        <v>42278.629710648151</v>
      </c>
      <c r="T3963" s="14">
        <v>42306.629710648151</v>
      </c>
    </row>
    <row r="3964" spans="1:20" ht="48" x14ac:dyDescent="0.2">
      <c r="A3964">
        <v>2919</v>
      </c>
      <c r="B3964" s="3" t="s">
        <v>2919</v>
      </c>
      <c r="C3964" s="3" t="s">
        <v>7029</v>
      </c>
      <c r="D3964" s="6">
        <v>600</v>
      </c>
      <c r="E3964" s="8">
        <v>51</v>
      </c>
      <c r="F3964" t="s">
        <v>8220</v>
      </c>
      <c r="G3964" t="s">
        <v>8223</v>
      </c>
      <c r="H3964" t="s">
        <v>8245</v>
      </c>
      <c r="I3964">
        <v>1407250329</v>
      </c>
      <c r="J3964">
        <v>1404658329</v>
      </c>
      <c r="K3964" t="b">
        <v>0</v>
      </c>
      <c r="L3964">
        <v>6</v>
      </c>
      <c r="M3964" t="b">
        <v>0</v>
      </c>
      <c r="N3964" t="s">
        <v>8269</v>
      </c>
      <c r="O3964">
        <v>9</v>
      </c>
      <c r="P3964">
        <v>8.5</v>
      </c>
      <c r="Q3964" s="10" t="s">
        <v>8316</v>
      </c>
      <c r="R3964" t="s">
        <v>8317</v>
      </c>
      <c r="S3964" s="14">
        <v>41826.61954861111</v>
      </c>
      <c r="T3964" s="14">
        <v>41856.61954861111</v>
      </c>
    </row>
    <row r="3965" spans="1:20" ht="32" x14ac:dyDescent="0.2">
      <c r="A3965">
        <v>3728</v>
      </c>
      <c r="B3965" s="3" t="s">
        <v>3725</v>
      </c>
      <c r="C3965" s="3" t="s">
        <v>7838</v>
      </c>
      <c r="D3965" s="6">
        <v>20000</v>
      </c>
      <c r="E3965" s="8">
        <v>1862</v>
      </c>
      <c r="F3965" t="s">
        <v>8220</v>
      </c>
      <c r="G3965" t="s">
        <v>8223</v>
      </c>
      <c r="H3965" t="s">
        <v>8245</v>
      </c>
      <c r="I3965">
        <v>1439957176</v>
      </c>
      <c r="J3965">
        <v>1437365176</v>
      </c>
      <c r="K3965" t="b">
        <v>0</v>
      </c>
      <c r="L3965">
        <v>31</v>
      </c>
      <c r="M3965" t="b">
        <v>0</v>
      </c>
      <c r="N3965" t="s">
        <v>8269</v>
      </c>
      <c r="O3965">
        <v>9</v>
      </c>
      <c r="P3965">
        <v>60.06</v>
      </c>
      <c r="Q3965" s="10" t="s">
        <v>8316</v>
      </c>
      <c r="R3965" t="s">
        <v>8317</v>
      </c>
      <c r="S3965" s="14">
        <v>42205.171018518522</v>
      </c>
      <c r="T3965" s="14">
        <v>42235.171018518522</v>
      </c>
    </row>
    <row r="3966" spans="1:20" ht="48" x14ac:dyDescent="0.2">
      <c r="A3966">
        <v>3729</v>
      </c>
      <c r="B3966" s="3" t="s">
        <v>3726</v>
      </c>
      <c r="C3966" s="3" t="s">
        <v>7839</v>
      </c>
      <c r="D3966" s="6">
        <v>5000</v>
      </c>
      <c r="E3966" s="8">
        <v>362</v>
      </c>
      <c r="F3966" t="s">
        <v>8220</v>
      </c>
      <c r="G3966" t="s">
        <v>8223</v>
      </c>
      <c r="H3966" t="s">
        <v>8245</v>
      </c>
      <c r="I3966">
        <v>1427082912</v>
      </c>
      <c r="J3966">
        <v>1423198512</v>
      </c>
      <c r="K3966" t="b">
        <v>0</v>
      </c>
      <c r="L3966">
        <v>5</v>
      </c>
      <c r="M3966" t="b">
        <v>0</v>
      </c>
      <c r="N3966" t="s">
        <v>8269</v>
      </c>
      <c r="O3966">
        <v>7</v>
      </c>
      <c r="P3966">
        <v>72.400000000000006</v>
      </c>
      <c r="Q3966" s="10" t="s">
        <v>8316</v>
      </c>
      <c r="R3966" t="s">
        <v>8317</v>
      </c>
      <c r="S3966" s="14">
        <v>42041.205000000002</v>
      </c>
      <c r="T3966" s="14">
        <v>42086.16333333333</v>
      </c>
    </row>
    <row r="3967" spans="1:20" ht="48" x14ac:dyDescent="0.2">
      <c r="A3967">
        <v>3730</v>
      </c>
      <c r="B3967" s="3" t="s">
        <v>3727</v>
      </c>
      <c r="C3967" s="3" t="s">
        <v>7840</v>
      </c>
      <c r="D3967" s="6">
        <v>1000</v>
      </c>
      <c r="E3967" s="8">
        <v>100</v>
      </c>
      <c r="F3967" t="s">
        <v>8220</v>
      </c>
      <c r="G3967" t="s">
        <v>8223</v>
      </c>
      <c r="H3967" t="s">
        <v>8245</v>
      </c>
      <c r="I3967">
        <v>1439828159</v>
      </c>
      <c r="J3967">
        <v>1437236159</v>
      </c>
      <c r="K3967" t="b">
        <v>0</v>
      </c>
      <c r="L3967">
        <v>1</v>
      </c>
      <c r="M3967" t="b">
        <v>0</v>
      </c>
      <c r="N3967" t="s">
        <v>8269</v>
      </c>
      <c r="O3967">
        <v>10</v>
      </c>
      <c r="P3967">
        <v>100</v>
      </c>
      <c r="Q3967" s="10" t="s">
        <v>8316</v>
      </c>
      <c r="R3967" t="s">
        <v>8317</v>
      </c>
      <c r="S3967" s="14">
        <v>42203.677766203706</v>
      </c>
      <c r="T3967" s="14">
        <v>42233.677766203706</v>
      </c>
    </row>
    <row r="3968" spans="1:20" ht="48" x14ac:dyDescent="0.2">
      <c r="A3968">
        <v>3731</v>
      </c>
      <c r="B3968" s="3" t="s">
        <v>3728</v>
      </c>
      <c r="C3968" s="3" t="s">
        <v>7841</v>
      </c>
      <c r="D3968" s="6">
        <v>5500</v>
      </c>
      <c r="E3968" s="8">
        <v>620</v>
      </c>
      <c r="F3968" t="s">
        <v>8220</v>
      </c>
      <c r="G3968" t="s">
        <v>8223</v>
      </c>
      <c r="H3968" t="s">
        <v>8245</v>
      </c>
      <c r="I3968">
        <v>1420860180</v>
      </c>
      <c r="J3968">
        <v>1418234646</v>
      </c>
      <c r="K3968" t="b">
        <v>0</v>
      </c>
      <c r="L3968">
        <v>12</v>
      </c>
      <c r="M3968" t="b">
        <v>0</v>
      </c>
      <c r="N3968" t="s">
        <v>8269</v>
      </c>
      <c r="O3968">
        <v>11</v>
      </c>
      <c r="P3968">
        <v>51.67</v>
      </c>
      <c r="Q3968" s="10" t="s">
        <v>8316</v>
      </c>
      <c r="R3968" t="s">
        <v>8317</v>
      </c>
      <c r="S3968" s="14">
        <v>41983.752847222218</v>
      </c>
      <c r="T3968" s="14">
        <v>42014.140972222223</v>
      </c>
    </row>
    <row r="3969" spans="1:20" ht="48" x14ac:dyDescent="0.2">
      <c r="A3969">
        <v>3733</v>
      </c>
      <c r="B3969" s="3" t="s">
        <v>3730</v>
      </c>
      <c r="C3969" s="3" t="s">
        <v>7843</v>
      </c>
      <c r="D3969" s="6">
        <v>1500</v>
      </c>
      <c r="E3969" s="8">
        <v>0</v>
      </c>
      <c r="F3969" t="s">
        <v>8220</v>
      </c>
      <c r="G3969" t="s">
        <v>8223</v>
      </c>
      <c r="H3969" t="s">
        <v>8245</v>
      </c>
      <c r="I3969">
        <v>1429396200</v>
      </c>
      <c r="J3969">
        <v>1428539708</v>
      </c>
      <c r="K3969" t="b">
        <v>0</v>
      </c>
      <c r="L3969">
        <v>0</v>
      </c>
      <c r="M3969" t="b">
        <v>0</v>
      </c>
      <c r="N3969" t="s">
        <v>8269</v>
      </c>
      <c r="O3969">
        <v>0</v>
      </c>
      <c r="P3969" t="s">
        <v>7235</v>
      </c>
      <c r="Q3969" s="10" t="s">
        <v>8316</v>
      </c>
      <c r="R3969" t="s">
        <v>8317</v>
      </c>
      <c r="S3969" s="14">
        <v>42103.024398148147</v>
      </c>
      <c r="T3969" s="14">
        <v>42112.9375</v>
      </c>
    </row>
    <row r="3970" spans="1:20" ht="48" x14ac:dyDescent="0.2">
      <c r="A3970">
        <v>3734</v>
      </c>
      <c r="B3970" s="3" t="s">
        <v>3731</v>
      </c>
      <c r="C3970" s="3" t="s">
        <v>7844</v>
      </c>
      <c r="D3970" s="6">
        <v>1500</v>
      </c>
      <c r="E3970" s="8">
        <v>427</v>
      </c>
      <c r="F3970" t="s">
        <v>8220</v>
      </c>
      <c r="G3970" t="s">
        <v>8223</v>
      </c>
      <c r="H3970" t="s">
        <v>8245</v>
      </c>
      <c r="I3970">
        <v>1432589896</v>
      </c>
      <c r="J3970">
        <v>1427405896</v>
      </c>
      <c r="K3970" t="b">
        <v>0</v>
      </c>
      <c r="L3970">
        <v>7</v>
      </c>
      <c r="M3970" t="b">
        <v>0</v>
      </c>
      <c r="N3970" t="s">
        <v>8269</v>
      </c>
      <c r="O3970">
        <v>28</v>
      </c>
      <c r="P3970">
        <v>61</v>
      </c>
      <c r="Q3970" s="10" t="s">
        <v>8316</v>
      </c>
      <c r="R3970" t="s">
        <v>8317</v>
      </c>
      <c r="S3970" s="14">
        <v>42089.901574074072</v>
      </c>
      <c r="T3970" s="14">
        <v>42149.901574074072</v>
      </c>
    </row>
    <row r="3971" spans="1:20" ht="32" x14ac:dyDescent="0.2">
      <c r="A3971">
        <v>3737</v>
      </c>
      <c r="B3971" s="3" t="s">
        <v>3734</v>
      </c>
      <c r="C3971" s="3" t="s">
        <v>7847</v>
      </c>
      <c r="D3971" s="6">
        <v>700</v>
      </c>
      <c r="E3971" s="8">
        <v>150</v>
      </c>
      <c r="F3971" t="s">
        <v>8220</v>
      </c>
      <c r="G3971" t="s">
        <v>8223</v>
      </c>
      <c r="H3971" t="s">
        <v>8245</v>
      </c>
      <c r="I3971">
        <v>1447311540</v>
      </c>
      <c r="J3971">
        <v>1445358903</v>
      </c>
      <c r="K3971" t="b">
        <v>0</v>
      </c>
      <c r="L3971">
        <v>4</v>
      </c>
      <c r="M3971" t="b">
        <v>0</v>
      </c>
      <c r="N3971" t="s">
        <v>8269</v>
      </c>
      <c r="O3971">
        <v>21</v>
      </c>
      <c r="P3971">
        <v>37.5</v>
      </c>
      <c r="Q3971" s="10" t="s">
        <v>8316</v>
      </c>
      <c r="R3971" t="s">
        <v>8317</v>
      </c>
      <c r="S3971" s="14">
        <v>42297.691006944442</v>
      </c>
      <c r="T3971" s="14">
        <v>42320.290972222225</v>
      </c>
    </row>
    <row r="3972" spans="1:20" ht="48" x14ac:dyDescent="0.2">
      <c r="A3972">
        <v>3740</v>
      </c>
      <c r="B3972" s="3" t="s">
        <v>3737</v>
      </c>
      <c r="C3972" s="3" t="s">
        <v>7850</v>
      </c>
      <c r="D3972" s="6">
        <v>2000</v>
      </c>
      <c r="E3972" s="8">
        <v>358</v>
      </c>
      <c r="F3972" t="s">
        <v>8220</v>
      </c>
      <c r="G3972" t="s">
        <v>8223</v>
      </c>
      <c r="H3972" t="s">
        <v>8245</v>
      </c>
      <c r="I3972">
        <v>1407808438</v>
      </c>
      <c r="J3972">
        <v>1405217355</v>
      </c>
      <c r="K3972" t="b">
        <v>0</v>
      </c>
      <c r="L3972">
        <v>14</v>
      </c>
      <c r="M3972" t="b">
        <v>0</v>
      </c>
      <c r="N3972" t="s">
        <v>8269</v>
      </c>
      <c r="O3972">
        <v>18</v>
      </c>
      <c r="P3972">
        <v>25.57</v>
      </c>
      <c r="Q3972" s="10" t="s">
        <v>8316</v>
      </c>
      <c r="R3972" t="s">
        <v>8317</v>
      </c>
      <c r="S3972" s="14">
        <v>41833.089756944442</v>
      </c>
      <c r="T3972" s="14">
        <v>41863.079143518517</v>
      </c>
    </row>
    <row r="3973" spans="1:20" ht="48" x14ac:dyDescent="0.2">
      <c r="A3973">
        <v>3741</v>
      </c>
      <c r="B3973" s="3" t="s">
        <v>3738</v>
      </c>
      <c r="C3973" s="3" t="s">
        <v>7851</v>
      </c>
      <c r="D3973" s="6">
        <v>20000</v>
      </c>
      <c r="E3973" s="8">
        <v>0</v>
      </c>
      <c r="F3973" t="s">
        <v>8220</v>
      </c>
      <c r="G3973" t="s">
        <v>8223</v>
      </c>
      <c r="H3973" t="s">
        <v>8245</v>
      </c>
      <c r="I3973">
        <v>1450389950</v>
      </c>
      <c r="J3973">
        <v>1447797950</v>
      </c>
      <c r="K3973" t="b">
        <v>0</v>
      </c>
      <c r="L3973">
        <v>0</v>
      </c>
      <c r="M3973" t="b">
        <v>0</v>
      </c>
      <c r="N3973" t="s">
        <v>8269</v>
      </c>
      <c r="O3973">
        <v>0</v>
      </c>
      <c r="P3973" t="s">
        <v>7235</v>
      </c>
      <c r="Q3973" s="10" t="s">
        <v>8316</v>
      </c>
      <c r="R3973" t="s">
        <v>8317</v>
      </c>
      <c r="S3973" s="14">
        <v>42325.920717592591</v>
      </c>
      <c r="T3973" s="14">
        <v>42355.920717592591</v>
      </c>
    </row>
    <row r="3974" spans="1:20" ht="48" x14ac:dyDescent="0.2">
      <c r="A3974">
        <v>3742</v>
      </c>
      <c r="B3974" s="3" t="s">
        <v>3739</v>
      </c>
      <c r="C3974" s="3" t="s">
        <v>7852</v>
      </c>
      <c r="D3974" s="6">
        <v>5000</v>
      </c>
      <c r="E3974" s="8">
        <v>100</v>
      </c>
      <c r="F3974" t="s">
        <v>8220</v>
      </c>
      <c r="G3974" t="s">
        <v>8223</v>
      </c>
      <c r="H3974" t="s">
        <v>8245</v>
      </c>
      <c r="I3974">
        <v>1409980144</v>
      </c>
      <c r="J3974">
        <v>1407388144</v>
      </c>
      <c r="K3974" t="b">
        <v>0</v>
      </c>
      <c r="L3974">
        <v>4</v>
      </c>
      <c r="M3974" t="b">
        <v>0</v>
      </c>
      <c r="N3974" t="s">
        <v>8269</v>
      </c>
      <c r="O3974">
        <v>2</v>
      </c>
      <c r="P3974">
        <v>25</v>
      </c>
      <c r="Q3974" s="10" t="s">
        <v>8316</v>
      </c>
      <c r="R3974" t="s">
        <v>8317</v>
      </c>
      <c r="S3974" s="14">
        <v>41858.214629629627</v>
      </c>
      <c r="T3974" s="14">
        <v>41888.214629629627</v>
      </c>
    </row>
    <row r="3975" spans="1:20" ht="32" x14ac:dyDescent="0.2">
      <c r="A3975">
        <v>3743</v>
      </c>
      <c r="B3975" s="3" t="s">
        <v>3740</v>
      </c>
      <c r="C3975" s="3" t="s">
        <v>7853</v>
      </c>
      <c r="D3975" s="6">
        <v>2200</v>
      </c>
      <c r="E3975" s="8">
        <v>0</v>
      </c>
      <c r="F3975" t="s">
        <v>8220</v>
      </c>
      <c r="G3975" t="s">
        <v>8223</v>
      </c>
      <c r="H3975" t="s">
        <v>8245</v>
      </c>
      <c r="I3975">
        <v>1404406964</v>
      </c>
      <c r="J3975">
        <v>1401814964</v>
      </c>
      <c r="K3975" t="b">
        <v>0</v>
      </c>
      <c r="L3975">
        <v>0</v>
      </c>
      <c r="M3975" t="b">
        <v>0</v>
      </c>
      <c r="N3975" t="s">
        <v>8269</v>
      </c>
      <c r="O3975">
        <v>0</v>
      </c>
      <c r="P3975" t="s">
        <v>7235</v>
      </c>
      <c r="Q3975" s="10" t="s">
        <v>8316</v>
      </c>
      <c r="R3975" t="s">
        <v>8317</v>
      </c>
      <c r="S3975" s="14">
        <v>41793.710231481484</v>
      </c>
      <c r="T3975" s="14">
        <v>41823.710231481484</v>
      </c>
    </row>
    <row r="3976" spans="1:20" ht="48" x14ac:dyDescent="0.2">
      <c r="A3976">
        <v>3744</v>
      </c>
      <c r="B3976" s="3" t="s">
        <v>3741</v>
      </c>
      <c r="C3976" s="3" t="s">
        <v>7854</v>
      </c>
      <c r="D3976" s="6">
        <v>1200</v>
      </c>
      <c r="E3976" s="8">
        <v>0</v>
      </c>
      <c r="F3976" t="s">
        <v>8220</v>
      </c>
      <c r="G3976" t="s">
        <v>8223</v>
      </c>
      <c r="H3976" t="s">
        <v>8245</v>
      </c>
      <c r="I3976">
        <v>1404532740</v>
      </c>
      <c r="J3976">
        <v>1401823952</v>
      </c>
      <c r="K3976" t="b">
        <v>0</v>
      </c>
      <c r="L3976">
        <v>0</v>
      </c>
      <c r="M3976" t="b">
        <v>0</v>
      </c>
      <c r="N3976" t="s">
        <v>8269</v>
      </c>
      <c r="O3976">
        <v>0</v>
      </c>
      <c r="P3976" t="s">
        <v>7235</v>
      </c>
      <c r="Q3976" s="10" t="s">
        <v>8316</v>
      </c>
      <c r="R3976" t="s">
        <v>8317</v>
      </c>
      <c r="S3976" s="14">
        <v>41793.814259259263</v>
      </c>
      <c r="T3976" s="14">
        <v>41825.165972222225</v>
      </c>
    </row>
    <row r="3977" spans="1:20" ht="48" x14ac:dyDescent="0.2">
      <c r="A3977">
        <v>3745</v>
      </c>
      <c r="B3977" s="3" t="s">
        <v>3742</v>
      </c>
      <c r="C3977" s="3" t="s">
        <v>7855</v>
      </c>
      <c r="D3977" s="6">
        <v>100</v>
      </c>
      <c r="E3977" s="8">
        <v>10</v>
      </c>
      <c r="F3977" t="s">
        <v>8220</v>
      </c>
      <c r="G3977" t="s">
        <v>8223</v>
      </c>
      <c r="H3977" t="s">
        <v>8245</v>
      </c>
      <c r="I3977">
        <v>1407689102</v>
      </c>
      <c r="J3977">
        <v>1405097102</v>
      </c>
      <c r="K3977" t="b">
        <v>0</v>
      </c>
      <c r="L3977">
        <v>1</v>
      </c>
      <c r="M3977" t="b">
        <v>0</v>
      </c>
      <c r="N3977" t="s">
        <v>8269</v>
      </c>
      <c r="O3977">
        <v>10</v>
      </c>
      <c r="P3977">
        <v>10</v>
      </c>
      <c r="Q3977" s="10" t="s">
        <v>8316</v>
      </c>
      <c r="R3977" t="s">
        <v>8317</v>
      </c>
      <c r="S3977" s="14">
        <v>41831.697939814818</v>
      </c>
      <c r="T3977" s="14">
        <v>41861.697939814818</v>
      </c>
    </row>
    <row r="3978" spans="1:20" ht="16" x14ac:dyDescent="0.2">
      <c r="A3978">
        <v>3746</v>
      </c>
      <c r="B3978" s="3" t="s">
        <v>3743</v>
      </c>
      <c r="C3978" s="3" t="s">
        <v>7856</v>
      </c>
      <c r="D3978" s="6">
        <v>8500</v>
      </c>
      <c r="E3978" s="8">
        <v>202</v>
      </c>
      <c r="F3978" t="s">
        <v>8220</v>
      </c>
      <c r="G3978" t="s">
        <v>8223</v>
      </c>
      <c r="H3978" t="s">
        <v>8245</v>
      </c>
      <c r="I3978">
        <v>1475918439</v>
      </c>
      <c r="J3978">
        <v>1473326439</v>
      </c>
      <c r="K3978" t="b">
        <v>0</v>
      </c>
      <c r="L3978">
        <v>1</v>
      </c>
      <c r="M3978" t="b">
        <v>0</v>
      </c>
      <c r="N3978" t="s">
        <v>8269</v>
      </c>
      <c r="O3978">
        <v>2</v>
      </c>
      <c r="P3978">
        <v>202</v>
      </c>
      <c r="Q3978" s="10" t="s">
        <v>8316</v>
      </c>
      <c r="R3978" t="s">
        <v>8317</v>
      </c>
      <c r="S3978" s="14">
        <v>42621.389340277776</v>
      </c>
      <c r="T3978" s="14">
        <v>42651.389340277776</v>
      </c>
    </row>
    <row r="3979" spans="1:20" ht="48" x14ac:dyDescent="0.2">
      <c r="A3979">
        <v>3841</v>
      </c>
      <c r="B3979" s="3" t="s">
        <v>3838</v>
      </c>
      <c r="C3979" s="3" t="s">
        <v>7950</v>
      </c>
      <c r="D3979" s="6">
        <v>10000</v>
      </c>
      <c r="E3979" s="8">
        <v>872</v>
      </c>
      <c r="F3979" t="s">
        <v>8220</v>
      </c>
      <c r="G3979" t="s">
        <v>8223</v>
      </c>
      <c r="H3979" t="s">
        <v>8245</v>
      </c>
      <c r="I3979">
        <v>1405882287</v>
      </c>
      <c r="J3979">
        <v>1400698287</v>
      </c>
      <c r="K3979" t="b">
        <v>1</v>
      </c>
      <c r="L3979">
        <v>34</v>
      </c>
      <c r="M3979" t="b">
        <v>0</v>
      </c>
      <c r="N3979" t="s">
        <v>8269</v>
      </c>
      <c r="O3979">
        <v>9</v>
      </c>
      <c r="P3979">
        <v>25.65</v>
      </c>
      <c r="Q3979" s="10" t="s">
        <v>8316</v>
      </c>
      <c r="R3979" t="s">
        <v>8317</v>
      </c>
      <c r="S3979" s="14">
        <v>41780.785729166666</v>
      </c>
      <c r="T3979" s="14">
        <v>41840.785729166666</v>
      </c>
    </row>
    <row r="3980" spans="1:20" ht="48" x14ac:dyDescent="0.2">
      <c r="A3980">
        <v>3843</v>
      </c>
      <c r="B3980" s="3" t="s">
        <v>3840</v>
      </c>
      <c r="C3980" s="3" t="s">
        <v>7952</v>
      </c>
      <c r="D3980" s="6">
        <v>5000</v>
      </c>
      <c r="E3980" s="8">
        <v>1065</v>
      </c>
      <c r="F3980" t="s">
        <v>8220</v>
      </c>
      <c r="G3980" t="s">
        <v>8223</v>
      </c>
      <c r="H3980" t="s">
        <v>8245</v>
      </c>
      <c r="I3980">
        <v>1401587064</v>
      </c>
      <c r="J3980">
        <v>1399427064</v>
      </c>
      <c r="K3980" t="b">
        <v>1</v>
      </c>
      <c r="L3980">
        <v>19</v>
      </c>
      <c r="M3980" t="b">
        <v>0</v>
      </c>
      <c r="N3980" t="s">
        <v>8269</v>
      </c>
      <c r="O3980">
        <v>21</v>
      </c>
      <c r="P3980">
        <v>56.05</v>
      </c>
      <c r="Q3980" s="10" t="s">
        <v>8316</v>
      </c>
      <c r="R3980" t="s">
        <v>8317</v>
      </c>
      <c r="S3980" s="14">
        <v>41766.072500000002</v>
      </c>
      <c r="T3980" s="14">
        <v>41791.072500000002</v>
      </c>
    </row>
    <row r="3981" spans="1:20" ht="48" x14ac:dyDescent="0.2">
      <c r="A3981">
        <v>3844</v>
      </c>
      <c r="B3981" s="3" t="s">
        <v>3841</v>
      </c>
      <c r="C3981" s="3" t="s">
        <v>7953</v>
      </c>
      <c r="D3981" s="6">
        <v>9800</v>
      </c>
      <c r="E3981" s="8">
        <v>4066</v>
      </c>
      <c r="F3981" t="s">
        <v>8220</v>
      </c>
      <c r="G3981" t="s">
        <v>8223</v>
      </c>
      <c r="H3981" t="s">
        <v>8245</v>
      </c>
      <c r="I3981">
        <v>1401778740</v>
      </c>
      <c r="J3981">
        <v>1399474134</v>
      </c>
      <c r="K3981" t="b">
        <v>1</v>
      </c>
      <c r="L3981">
        <v>50</v>
      </c>
      <c r="M3981" t="b">
        <v>0</v>
      </c>
      <c r="N3981" t="s">
        <v>8269</v>
      </c>
      <c r="O3981">
        <v>41</v>
      </c>
      <c r="P3981">
        <v>81.319999999999993</v>
      </c>
      <c r="Q3981" s="10" t="s">
        <v>8316</v>
      </c>
      <c r="R3981" t="s">
        <v>8317</v>
      </c>
      <c r="S3981" s="14">
        <v>41766.617291666669</v>
      </c>
      <c r="T3981" s="14">
        <v>41793.290972222225</v>
      </c>
    </row>
    <row r="3982" spans="1:20" ht="64" x14ac:dyDescent="0.2">
      <c r="A3982">
        <v>3845</v>
      </c>
      <c r="B3982" s="3" t="s">
        <v>3842</v>
      </c>
      <c r="C3982" s="3" t="s">
        <v>7954</v>
      </c>
      <c r="D3982" s="6">
        <v>40000</v>
      </c>
      <c r="E3982" s="8">
        <v>842</v>
      </c>
      <c r="F3982" t="s">
        <v>8220</v>
      </c>
      <c r="G3982" t="s">
        <v>8223</v>
      </c>
      <c r="H3982" t="s">
        <v>8245</v>
      </c>
      <c r="I3982">
        <v>1443711774</v>
      </c>
      <c r="J3982">
        <v>1441119774</v>
      </c>
      <c r="K3982" t="b">
        <v>1</v>
      </c>
      <c r="L3982">
        <v>12</v>
      </c>
      <c r="M3982" t="b">
        <v>0</v>
      </c>
      <c r="N3982" t="s">
        <v>8269</v>
      </c>
      <c r="O3982">
        <v>2</v>
      </c>
      <c r="P3982">
        <v>70.17</v>
      </c>
      <c r="Q3982" s="10" t="s">
        <v>8316</v>
      </c>
      <c r="R3982" t="s">
        <v>8317</v>
      </c>
      <c r="S3982" s="14">
        <v>42248.627013888887</v>
      </c>
      <c r="T3982" s="14">
        <v>42278.627013888887</v>
      </c>
    </row>
    <row r="3983" spans="1:20" ht="48" x14ac:dyDescent="0.2">
      <c r="A3983">
        <v>3846</v>
      </c>
      <c r="B3983" s="3" t="s">
        <v>3843</v>
      </c>
      <c r="C3983" s="3" t="s">
        <v>7955</v>
      </c>
      <c r="D3983" s="6">
        <v>7000</v>
      </c>
      <c r="E3983" s="8">
        <v>189</v>
      </c>
      <c r="F3983" t="s">
        <v>8220</v>
      </c>
      <c r="G3983" t="s">
        <v>8223</v>
      </c>
      <c r="H3983" t="s">
        <v>8245</v>
      </c>
      <c r="I3983">
        <v>1412405940</v>
      </c>
      <c r="J3983">
        <v>1409721542</v>
      </c>
      <c r="K3983" t="b">
        <v>1</v>
      </c>
      <c r="L3983">
        <v>8</v>
      </c>
      <c r="M3983" t="b">
        <v>0</v>
      </c>
      <c r="N3983" t="s">
        <v>8269</v>
      </c>
      <c r="O3983">
        <v>3</v>
      </c>
      <c r="P3983">
        <v>23.63</v>
      </c>
      <c r="Q3983" s="10" t="s">
        <v>8316</v>
      </c>
      <c r="R3983" t="s">
        <v>8317</v>
      </c>
      <c r="S3983" s="14">
        <v>41885.221550925926</v>
      </c>
      <c r="T3983" s="14">
        <v>41916.290972222225</v>
      </c>
    </row>
    <row r="3984" spans="1:20" ht="48" x14ac:dyDescent="0.2">
      <c r="A3984">
        <v>3847</v>
      </c>
      <c r="B3984" s="3" t="s">
        <v>3844</v>
      </c>
      <c r="C3984" s="3" t="s">
        <v>7956</v>
      </c>
      <c r="D3984" s="6">
        <v>10500</v>
      </c>
      <c r="E3984" s="8">
        <v>1697</v>
      </c>
      <c r="F3984" t="s">
        <v>8220</v>
      </c>
      <c r="G3984" t="s">
        <v>8223</v>
      </c>
      <c r="H3984" t="s">
        <v>8245</v>
      </c>
      <c r="I3984">
        <v>1437283391</v>
      </c>
      <c r="J3984">
        <v>1433395391</v>
      </c>
      <c r="K3984" t="b">
        <v>1</v>
      </c>
      <c r="L3984">
        <v>9</v>
      </c>
      <c r="M3984" t="b">
        <v>0</v>
      </c>
      <c r="N3984" t="s">
        <v>8269</v>
      </c>
      <c r="O3984">
        <v>16</v>
      </c>
      <c r="P3984">
        <v>188.56</v>
      </c>
      <c r="Q3984" s="10" t="s">
        <v>8316</v>
      </c>
      <c r="R3984" t="s">
        <v>8317</v>
      </c>
      <c r="S3984" s="14">
        <v>42159.224432870367</v>
      </c>
      <c r="T3984" s="14">
        <v>42204.224432870367</v>
      </c>
    </row>
    <row r="3985" spans="1:20" ht="48" x14ac:dyDescent="0.2">
      <c r="A3985">
        <v>3848</v>
      </c>
      <c r="B3985" s="3" t="s">
        <v>3845</v>
      </c>
      <c r="C3985" s="3" t="s">
        <v>7957</v>
      </c>
      <c r="D3985" s="6">
        <v>13000</v>
      </c>
      <c r="E3985" s="8">
        <v>2129</v>
      </c>
      <c r="F3985" t="s">
        <v>8220</v>
      </c>
      <c r="G3985" t="s">
        <v>8223</v>
      </c>
      <c r="H3985" t="s">
        <v>8245</v>
      </c>
      <c r="I3985">
        <v>1445196989</v>
      </c>
      <c r="J3985">
        <v>1442604989</v>
      </c>
      <c r="K3985" t="b">
        <v>1</v>
      </c>
      <c r="L3985">
        <v>43</v>
      </c>
      <c r="M3985" t="b">
        <v>0</v>
      </c>
      <c r="N3985" t="s">
        <v>8269</v>
      </c>
      <c r="O3985">
        <v>16</v>
      </c>
      <c r="P3985">
        <v>49.51</v>
      </c>
      <c r="Q3985" s="10" t="s">
        <v>8316</v>
      </c>
      <c r="R3985" t="s">
        <v>8317</v>
      </c>
      <c r="S3985" s="14">
        <v>42265.817002314812</v>
      </c>
      <c r="T3985" s="14">
        <v>42295.817002314812</v>
      </c>
    </row>
    <row r="3986" spans="1:20" ht="32" x14ac:dyDescent="0.2">
      <c r="A3986">
        <v>3850</v>
      </c>
      <c r="B3986" s="3" t="s">
        <v>3847</v>
      </c>
      <c r="C3986" s="3" t="s">
        <v>7959</v>
      </c>
      <c r="D3986" s="6">
        <v>1000</v>
      </c>
      <c r="E3986" s="8">
        <v>38</v>
      </c>
      <c r="F3986" t="s">
        <v>8220</v>
      </c>
      <c r="G3986" t="s">
        <v>8223</v>
      </c>
      <c r="H3986" t="s">
        <v>8245</v>
      </c>
      <c r="I3986">
        <v>1420081143</v>
      </c>
      <c r="J3986">
        <v>1417489143</v>
      </c>
      <c r="K3986" t="b">
        <v>1</v>
      </c>
      <c r="L3986">
        <v>4</v>
      </c>
      <c r="M3986" t="b">
        <v>0</v>
      </c>
      <c r="N3986" t="s">
        <v>8269</v>
      </c>
      <c r="O3986">
        <v>4</v>
      </c>
      <c r="P3986">
        <v>9.5</v>
      </c>
      <c r="Q3986" s="10" t="s">
        <v>8316</v>
      </c>
      <c r="R3986" t="s">
        <v>8317</v>
      </c>
      <c r="S3986" s="14">
        <v>41975.124340277776</v>
      </c>
      <c r="T3986" s="14">
        <v>42005.124340277776</v>
      </c>
    </row>
    <row r="3987" spans="1:20" ht="48" x14ac:dyDescent="0.2">
      <c r="A3987">
        <v>3852</v>
      </c>
      <c r="B3987" s="3" t="s">
        <v>3849</v>
      </c>
      <c r="C3987" s="3" t="s">
        <v>7961</v>
      </c>
      <c r="D3987" s="6">
        <v>10000</v>
      </c>
      <c r="E3987" s="8">
        <v>20</v>
      </c>
      <c r="F3987" t="s">
        <v>8220</v>
      </c>
      <c r="G3987" t="s">
        <v>8223</v>
      </c>
      <c r="H3987" t="s">
        <v>8245</v>
      </c>
      <c r="I3987">
        <v>1427427276</v>
      </c>
      <c r="J3987">
        <v>1425270876</v>
      </c>
      <c r="K3987" t="b">
        <v>0</v>
      </c>
      <c r="L3987">
        <v>2</v>
      </c>
      <c r="M3987" t="b">
        <v>0</v>
      </c>
      <c r="N3987" t="s">
        <v>8269</v>
      </c>
      <c r="O3987">
        <v>0</v>
      </c>
      <c r="P3987">
        <v>10</v>
      </c>
      <c r="Q3987" s="10" t="s">
        <v>8316</v>
      </c>
      <c r="R3987" t="s">
        <v>8317</v>
      </c>
      <c r="S3987" s="14">
        <v>42065.190694444449</v>
      </c>
      <c r="T3987" s="14">
        <v>42090.149027777778</v>
      </c>
    </row>
    <row r="3988" spans="1:20" ht="32" x14ac:dyDescent="0.2">
      <c r="A3988">
        <v>3853</v>
      </c>
      <c r="B3988" s="3" t="s">
        <v>3850</v>
      </c>
      <c r="C3988" s="3" t="s">
        <v>7962</v>
      </c>
      <c r="D3988" s="6">
        <v>100000</v>
      </c>
      <c r="E3988" s="8">
        <v>26</v>
      </c>
      <c r="F3988" t="s">
        <v>8220</v>
      </c>
      <c r="G3988" t="s">
        <v>8223</v>
      </c>
      <c r="H3988" t="s">
        <v>8245</v>
      </c>
      <c r="I3988">
        <v>1409602178</v>
      </c>
      <c r="J3988">
        <v>1406578178</v>
      </c>
      <c r="K3988" t="b">
        <v>0</v>
      </c>
      <c r="L3988">
        <v>2</v>
      </c>
      <c r="M3988" t="b">
        <v>0</v>
      </c>
      <c r="N3988" t="s">
        <v>8269</v>
      </c>
      <c r="O3988">
        <v>0</v>
      </c>
      <c r="P3988">
        <v>13</v>
      </c>
      <c r="Q3988" s="10" t="s">
        <v>8316</v>
      </c>
      <c r="R3988" t="s">
        <v>8317</v>
      </c>
      <c r="S3988" s="14">
        <v>41848.84002314815</v>
      </c>
      <c r="T3988" s="14">
        <v>41883.84002314815</v>
      </c>
    </row>
    <row r="3989" spans="1:20" ht="32" x14ac:dyDescent="0.2">
      <c r="A3989">
        <v>3854</v>
      </c>
      <c r="B3989" s="3" t="s">
        <v>3851</v>
      </c>
      <c r="C3989" s="3" t="s">
        <v>7963</v>
      </c>
      <c r="D3989" s="6">
        <v>11000</v>
      </c>
      <c r="E3989" s="8">
        <v>1788</v>
      </c>
      <c r="F3989" t="s">
        <v>8220</v>
      </c>
      <c r="G3989" t="s">
        <v>8223</v>
      </c>
      <c r="H3989" t="s">
        <v>8245</v>
      </c>
      <c r="I3989">
        <v>1431206058</v>
      </c>
      <c r="J3989">
        <v>1428614058</v>
      </c>
      <c r="K3989" t="b">
        <v>0</v>
      </c>
      <c r="L3989">
        <v>20</v>
      </c>
      <c r="M3989" t="b">
        <v>0</v>
      </c>
      <c r="N3989" t="s">
        <v>8269</v>
      </c>
      <c r="O3989">
        <v>16</v>
      </c>
      <c r="P3989">
        <v>89.4</v>
      </c>
      <c r="Q3989" s="10" t="s">
        <v>8316</v>
      </c>
      <c r="R3989" t="s">
        <v>8317</v>
      </c>
      <c r="S3989" s="14">
        <v>42103.884930555556</v>
      </c>
      <c r="T3989" s="14">
        <v>42133.884930555556</v>
      </c>
    </row>
    <row r="3990" spans="1:20" ht="48" x14ac:dyDescent="0.2">
      <c r="A3990">
        <v>3855</v>
      </c>
      <c r="B3990" s="3" t="s">
        <v>3852</v>
      </c>
      <c r="C3990" s="3" t="s">
        <v>7964</v>
      </c>
      <c r="D3990" s="6">
        <v>1000</v>
      </c>
      <c r="E3990" s="8">
        <v>25</v>
      </c>
      <c r="F3990" t="s">
        <v>8220</v>
      </c>
      <c r="G3990" t="s">
        <v>8223</v>
      </c>
      <c r="H3990" t="s">
        <v>8245</v>
      </c>
      <c r="I3990">
        <v>1427408271</v>
      </c>
      <c r="J3990">
        <v>1424819871</v>
      </c>
      <c r="K3990" t="b">
        <v>0</v>
      </c>
      <c r="L3990">
        <v>1</v>
      </c>
      <c r="M3990" t="b">
        <v>0</v>
      </c>
      <c r="N3990" t="s">
        <v>8269</v>
      </c>
      <c r="O3990">
        <v>3</v>
      </c>
      <c r="P3990">
        <v>25</v>
      </c>
      <c r="Q3990" s="10" t="s">
        <v>8316</v>
      </c>
      <c r="R3990" t="s">
        <v>8317</v>
      </c>
      <c r="S3990" s="14">
        <v>42059.970729166671</v>
      </c>
      <c r="T3990" s="14">
        <v>42089.929062499999</v>
      </c>
    </row>
    <row r="3991" spans="1:20" ht="48" x14ac:dyDescent="0.2">
      <c r="A3991">
        <v>3856</v>
      </c>
      <c r="B3991" s="3" t="s">
        <v>3853</v>
      </c>
      <c r="C3991" s="3" t="s">
        <v>7965</v>
      </c>
      <c r="D3991" s="6">
        <v>5000</v>
      </c>
      <c r="E3991" s="8">
        <v>1</v>
      </c>
      <c r="F3991" t="s">
        <v>8220</v>
      </c>
      <c r="G3991" t="s">
        <v>8223</v>
      </c>
      <c r="H3991" t="s">
        <v>8245</v>
      </c>
      <c r="I3991">
        <v>1425833403</v>
      </c>
      <c r="J3991">
        <v>1423245003</v>
      </c>
      <c r="K3991" t="b">
        <v>0</v>
      </c>
      <c r="L3991">
        <v>1</v>
      </c>
      <c r="M3991" t="b">
        <v>0</v>
      </c>
      <c r="N3991" t="s">
        <v>8269</v>
      </c>
      <c r="O3991">
        <v>0</v>
      </c>
      <c r="P3991">
        <v>1</v>
      </c>
      <c r="Q3991" s="10" t="s">
        <v>8316</v>
      </c>
      <c r="R3991" t="s">
        <v>8317</v>
      </c>
      <c r="S3991" s="14">
        <v>42041.743090277778</v>
      </c>
      <c r="T3991" s="14">
        <v>42071.701423611114</v>
      </c>
    </row>
    <row r="3992" spans="1:20" ht="48" x14ac:dyDescent="0.2">
      <c r="A3992">
        <v>3857</v>
      </c>
      <c r="B3992" s="3" t="s">
        <v>3854</v>
      </c>
      <c r="C3992" s="3" t="s">
        <v>7966</v>
      </c>
      <c r="D3992" s="6">
        <v>5000</v>
      </c>
      <c r="E3992" s="8">
        <v>260</v>
      </c>
      <c r="F3992" t="s">
        <v>8220</v>
      </c>
      <c r="G3992" t="s">
        <v>8223</v>
      </c>
      <c r="H3992" t="s">
        <v>8245</v>
      </c>
      <c r="I3992">
        <v>1406913120</v>
      </c>
      <c r="J3992">
        <v>1404927690</v>
      </c>
      <c r="K3992" t="b">
        <v>0</v>
      </c>
      <c r="L3992">
        <v>4</v>
      </c>
      <c r="M3992" t="b">
        <v>0</v>
      </c>
      <c r="N3992" t="s">
        <v>8269</v>
      </c>
      <c r="O3992">
        <v>5</v>
      </c>
      <c r="P3992">
        <v>65</v>
      </c>
      <c r="Q3992" s="10" t="s">
        <v>8316</v>
      </c>
      <c r="R3992" t="s">
        <v>8317</v>
      </c>
      <c r="S3992" s="14">
        <v>41829.73715277778</v>
      </c>
      <c r="T3992" s="14">
        <v>41852.716666666667</v>
      </c>
    </row>
    <row r="3993" spans="1:20" ht="48" x14ac:dyDescent="0.2">
      <c r="A3993">
        <v>3859</v>
      </c>
      <c r="B3993" s="3" t="s">
        <v>3856</v>
      </c>
      <c r="C3993" s="3" t="s">
        <v>7968</v>
      </c>
      <c r="D3993" s="6">
        <v>2500</v>
      </c>
      <c r="E3993" s="8">
        <v>1</v>
      </c>
      <c r="F3993" t="s">
        <v>8220</v>
      </c>
      <c r="G3993" t="s">
        <v>8223</v>
      </c>
      <c r="H3993" t="s">
        <v>8245</v>
      </c>
      <c r="I3993">
        <v>1403730000</v>
      </c>
      <c r="J3993">
        <v>1401485207</v>
      </c>
      <c r="K3993" t="b">
        <v>0</v>
      </c>
      <c r="L3993">
        <v>1</v>
      </c>
      <c r="M3993" t="b">
        <v>0</v>
      </c>
      <c r="N3993" t="s">
        <v>8269</v>
      </c>
      <c r="O3993">
        <v>0</v>
      </c>
      <c r="P3993">
        <v>1</v>
      </c>
      <c r="Q3993" s="10" t="s">
        <v>8316</v>
      </c>
      <c r="R3993" t="s">
        <v>8317</v>
      </c>
      <c r="S3993" s="14">
        <v>41789.893599537041</v>
      </c>
      <c r="T3993" s="14">
        <v>41815.875</v>
      </c>
    </row>
    <row r="3994" spans="1:20" ht="48" x14ac:dyDescent="0.2">
      <c r="A3994">
        <v>3860</v>
      </c>
      <c r="B3994" s="3" t="s">
        <v>3857</v>
      </c>
      <c r="C3994" s="3" t="s">
        <v>7969</v>
      </c>
      <c r="D3994" s="6">
        <v>6000</v>
      </c>
      <c r="E3994" s="8">
        <v>1060</v>
      </c>
      <c r="F3994" t="s">
        <v>8220</v>
      </c>
      <c r="G3994" t="s">
        <v>8223</v>
      </c>
      <c r="H3994" t="s">
        <v>8245</v>
      </c>
      <c r="I3994">
        <v>1407858710</v>
      </c>
      <c r="J3994">
        <v>1405266710</v>
      </c>
      <c r="K3994" t="b">
        <v>0</v>
      </c>
      <c r="L3994">
        <v>13</v>
      </c>
      <c r="M3994" t="b">
        <v>0</v>
      </c>
      <c r="N3994" t="s">
        <v>8269</v>
      </c>
      <c r="O3994">
        <v>18</v>
      </c>
      <c r="P3994">
        <v>81.540000000000006</v>
      </c>
      <c r="Q3994" s="10" t="s">
        <v>8316</v>
      </c>
      <c r="R3994" t="s">
        <v>8317</v>
      </c>
      <c r="S3994" s="14">
        <v>41833.660995370366</v>
      </c>
      <c r="T3994" s="14">
        <v>41863.660995370366</v>
      </c>
    </row>
    <row r="3995" spans="1:20" ht="16" x14ac:dyDescent="0.2">
      <c r="A3995">
        <v>3861</v>
      </c>
      <c r="B3995" s="3" t="s">
        <v>3858</v>
      </c>
      <c r="C3995" s="3" t="s">
        <v>7970</v>
      </c>
      <c r="D3995" s="6">
        <v>2000</v>
      </c>
      <c r="E3995" s="8">
        <v>100</v>
      </c>
      <c r="F3995" t="s">
        <v>8220</v>
      </c>
      <c r="G3995" t="s">
        <v>8223</v>
      </c>
      <c r="H3995" t="s">
        <v>8245</v>
      </c>
      <c r="I3995">
        <v>1415828820</v>
      </c>
      <c r="J3995">
        <v>1412258977</v>
      </c>
      <c r="K3995" t="b">
        <v>0</v>
      </c>
      <c r="L3995">
        <v>1</v>
      </c>
      <c r="M3995" t="b">
        <v>0</v>
      </c>
      <c r="N3995" t="s">
        <v>8269</v>
      </c>
      <c r="O3995">
        <v>5</v>
      </c>
      <c r="P3995">
        <v>100</v>
      </c>
      <c r="Q3995" s="10" t="s">
        <v>8316</v>
      </c>
      <c r="R3995" t="s">
        <v>8317</v>
      </c>
      <c r="S3995" s="14">
        <v>41914.590011574073</v>
      </c>
      <c r="T3995" s="14">
        <v>41955.907638888893</v>
      </c>
    </row>
    <row r="3996" spans="1:20" ht="32" x14ac:dyDescent="0.2">
      <c r="A3996">
        <v>3862</v>
      </c>
      <c r="B3996" s="3" t="s">
        <v>3859</v>
      </c>
      <c r="C3996" s="3" t="s">
        <v>7971</v>
      </c>
      <c r="D3996" s="6">
        <v>7500</v>
      </c>
      <c r="E3996" s="8">
        <v>1</v>
      </c>
      <c r="F3996" t="s">
        <v>8220</v>
      </c>
      <c r="G3996" t="s">
        <v>8223</v>
      </c>
      <c r="H3996" t="s">
        <v>8245</v>
      </c>
      <c r="I3996">
        <v>1473699540</v>
      </c>
      <c r="J3996">
        <v>1472451356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v>1</v>
      </c>
      <c r="Q3996" s="10" t="s">
        <v>8316</v>
      </c>
      <c r="R3996" t="s">
        <v>8317</v>
      </c>
      <c r="S3996" s="14">
        <v>42611.261064814811</v>
      </c>
      <c r="T3996" s="14">
        <v>42625.707638888889</v>
      </c>
    </row>
    <row r="3997" spans="1:20" ht="48" x14ac:dyDescent="0.2">
      <c r="A3997">
        <v>3863</v>
      </c>
      <c r="B3997" s="3" t="s">
        <v>3860</v>
      </c>
      <c r="C3997" s="3" t="s">
        <v>7972</v>
      </c>
      <c r="D3997" s="6">
        <v>6000</v>
      </c>
      <c r="E3997" s="8">
        <v>0</v>
      </c>
      <c r="F3997" t="s">
        <v>8220</v>
      </c>
      <c r="G3997" t="s">
        <v>8223</v>
      </c>
      <c r="H3997" t="s">
        <v>8245</v>
      </c>
      <c r="I3997">
        <v>1446739905</v>
      </c>
      <c r="J3997">
        <v>1441552305</v>
      </c>
      <c r="K3997" t="b">
        <v>0</v>
      </c>
      <c r="L3997">
        <v>0</v>
      </c>
      <c r="M3997" t="b">
        <v>0</v>
      </c>
      <c r="N3997" t="s">
        <v>8269</v>
      </c>
      <c r="O3997">
        <v>0</v>
      </c>
      <c r="P3997" t="s">
        <v>7235</v>
      </c>
      <c r="Q3997" s="10" t="s">
        <v>8316</v>
      </c>
      <c r="R3997" t="s">
        <v>8317</v>
      </c>
      <c r="S3997" s="14">
        <v>42253.633159722223</v>
      </c>
      <c r="T3997" s="14">
        <v>42313.674826388888</v>
      </c>
    </row>
    <row r="3998" spans="1:20" ht="48" x14ac:dyDescent="0.2">
      <c r="A3998">
        <v>3864</v>
      </c>
      <c r="B3998" s="3" t="s">
        <v>3861</v>
      </c>
      <c r="C3998" s="3" t="s">
        <v>7973</v>
      </c>
      <c r="D3998" s="6">
        <v>5000</v>
      </c>
      <c r="E3998" s="8">
        <v>60</v>
      </c>
      <c r="F3998" t="s">
        <v>8220</v>
      </c>
      <c r="G3998" t="s">
        <v>8223</v>
      </c>
      <c r="H3998" t="s">
        <v>8245</v>
      </c>
      <c r="I3998">
        <v>1447799054</v>
      </c>
      <c r="J3998">
        <v>1445203454</v>
      </c>
      <c r="K3998" t="b">
        <v>0</v>
      </c>
      <c r="L3998">
        <v>3</v>
      </c>
      <c r="M3998" t="b">
        <v>0</v>
      </c>
      <c r="N3998" t="s">
        <v>8269</v>
      </c>
      <c r="O3998">
        <v>1</v>
      </c>
      <c r="P3998">
        <v>20</v>
      </c>
      <c r="Q3998" s="10" t="s">
        <v>8316</v>
      </c>
      <c r="R3998" t="s">
        <v>8317</v>
      </c>
      <c r="S3998" s="14">
        <v>42295.891828703709</v>
      </c>
      <c r="T3998" s="14">
        <v>42325.933495370366</v>
      </c>
    </row>
    <row r="3999" spans="1:20" ht="32" x14ac:dyDescent="0.2">
      <c r="A3999">
        <v>3866</v>
      </c>
      <c r="B3999" s="3" t="s">
        <v>3863</v>
      </c>
      <c r="C3999" s="3" t="s">
        <v>7975</v>
      </c>
      <c r="D3999" s="6">
        <v>2000</v>
      </c>
      <c r="E3999" s="8">
        <v>11</v>
      </c>
      <c r="F3999" t="s">
        <v>8220</v>
      </c>
      <c r="G3999" t="s">
        <v>8223</v>
      </c>
      <c r="H3999" t="s">
        <v>8245</v>
      </c>
      <c r="I3999">
        <v>1458703740</v>
      </c>
      <c r="J3999">
        <v>1454453021</v>
      </c>
      <c r="K3999" t="b">
        <v>0</v>
      </c>
      <c r="L3999">
        <v>2</v>
      </c>
      <c r="M3999" t="b">
        <v>0</v>
      </c>
      <c r="N3999" t="s">
        <v>8269</v>
      </c>
      <c r="O3999">
        <v>1</v>
      </c>
      <c r="P3999">
        <v>5.5</v>
      </c>
      <c r="Q3999" s="10" t="s">
        <v>8316</v>
      </c>
      <c r="R3999" t="s">
        <v>8317</v>
      </c>
      <c r="S3999" s="14">
        <v>42402.947002314817</v>
      </c>
      <c r="T3999" s="14">
        <v>42452.145138888889</v>
      </c>
    </row>
    <row r="4000" spans="1:20" ht="48" x14ac:dyDescent="0.2">
      <c r="A4000">
        <v>3867</v>
      </c>
      <c r="B4000" s="3" t="s">
        <v>3864</v>
      </c>
      <c r="C4000" s="3" t="s">
        <v>7976</v>
      </c>
      <c r="D4000" s="6">
        <v>2000</v>
      </c>
      <c r="E4000" s="8">
        <v>251</v>
      </c>
      <c r="F4000" t="s">
        <v>8220</v>
      </c>
      <c r="G4000" t="s">
        <v>8223</v>
      </c>
      <c r="H4000" t="s">
        <v>8245</v>
      </c>
      <c r="I4000">
        <v>1466278339</v>
      </c>
      <c r="J4000">
        <v>1463686339</v>
      </c>
      <c r="K4000" t="b">
        <v>0</v>
      </c>
      <c r="L4000">
        <v>5</v>
      </c>
      <c r="M4000" t="b">
        <v>0</v>
      </c>
      <c r="N4000" t="s">
        <v>8269</v>
      </c>
      <c r="O4000">
        <v>13</v>
      </c>
      <c r="P4000">
        <v>50.2</v>
      </c>
      <c r="Q4000" s="10" t="s">
        <v>8316</v>
      </c>
      <c r="R4000" t="s">
        <v>8317</v>
      </c>
      <c r="S4000" s="14">
        <v>42509.814108796301</v>
      </c>
      <c r="T4000" s="14">
        <v>42539.814108796301</v>
      </c>
    </row>
    <row r="4001" spans="1:20" ht="48" x14ac:dyDescent="0.2">
      <c r="A4001">
        <v>3889</v>
      </c>
      <c r="B4001" s="3" t="s">
        <v>3886</v>
      </c>
      <c r="C4001" s="3" t="s">
        <v>7997</v>
      </c>
      <c r="D4001" s="6">
        <v>8000</v>
      </c>
      <c r="E4001" s="8">
        <v>118</v>
      </c>
      <c r="F4001" t="s">
        <v>8220</v>
      </c>
      <c r="G4001" t="s">
        <v>8223</v>
      </c>
      <c r="H4001" t="s">
        <v>8245</v>
      </c>
      <c r="I4001">
        <v>1420413960</v>
      </c>
      <c r="J4001">
        <v>1417651630</v>
      </c>
      <c r="K4001" t="b">
        <v>0</v>
      </c>
      <c r="L4001">
        <v>9</v>
      </c>
      <c r="M4001" t="b">
        <v>0</v>
      </c>
      <c r="N4001" t="s">
        <v>8269</v>
      </c>
      <c r="O4001">
        <v>1</v>
      </c>
      <c r="P4001">
        <v>13.11</v>
      </c>
      <c r="Q4001" s="10" t="s">
        <v>8316</v>
      </c>
      <c r="R4001" t="s">
        <v>8317</v>
      </c>
      <c r="S4001" s="14">
        <v>41977.004976851851</v>
      </c>
      <c r="T4001" s="14">
        <v>42008.976388888885</v>
      </c>
    </row>
    <row r="4002" spans="1:20" ht="48" x14ac:dyDescent="0.2">
      <c r="A4002">
        <v>3890</v>
      </c>
      <c r="B4002" s="3" t="s">
        <v>3887</v>
      </c>
      <c r="C4002" s="3" t="s">
        <v>7998</v>
      </c>
      <c r="D4002" s="6">
        <v>15000</v>
      </c>
      <c r="E4002" s="8">
        <v>2524</v>
      </c>
      <c r="F4002" t="s">
        <v>8220</v>
      </c>
      <c r="G4002" t="s">
        <v>8223</v>
      </c>
      <c r="H4002" t="s">
        <v>8245</v>
      </c>
      <c r="I4002">
        <v>1439662344</v>
      </c>
      <c r="J4002">
        <v>1434478344</v>
      </c>
      <c r="K4002" t="b">
        <v>0</v>
      </c>
      <c r="L4002">
        <v>8</v>
      </c>
      <c r="M4002" t="b">
        <v>0</v>
      </c>
      <c r="N4002" t="s">
        <v>8269</v>
      </c>
      <c r="O4002">
        <v>17</v>
      </c>
      <c r="P4002">
        <v>315.5</v>
      </c>
      <c r="Q4002" s="10" t="s">
        <v>8316</v>
      </c>
      <c r="R4002" t="s">
        <v>8317</v>
      </c>
      <c r="S4002" s="14">
        <v>42171.758611111116</v>
      </c>
      <c r="T4002" s="14">
        <v>42231.758611111116</v>
      </c>
    </row>
    <row r="4003" spans="1:20" ht="32" x14ac:dyDescent="0.2">
      <c r="A4003">
        <v>3891</v>
      </c>
      <c r="B4003" s="3" t="s">
        <v>3888</v>
      </c>
      <c r="C4003" s="3" t="s">
        <v>7999</v>
      </c>
      <c r="D4003" s="6">
        <v>800</v>
      </c>
      <c r="E4003" s="8">
        <v>260</v>
      </c>
      <c r="F4003" t="s">
        <v>8220</v>
      </c>
      <c r="G4003" t="s">
        <v>8223</v>
      </c>
      <c r="H4003" t="s">
        <v>8245</v>
      </c>
      <c r="I4003">
        <v>1427086740</v>
      </c>
      <c r="J4003">
        <v>1424488244</v>
      </c>
      <c r="K4003" t="b">
        <v>0</v>
      </c>
      <c r="L4003">
        <v>7</v>
      </c>
      <c r="M4003" t="b">
        <v>0</v>
      </c>
      <c r="N4003" t="s">
        <v>8269</v>
      </c>
      <c r="O4003">
        <v>33</v>
      </c>
      <c r="P4003">
        <v>37.14</v>
      </c>
      <c r="Q4003" s="10" t="s">
        <v>8316</v>
      </c>
      <c r="R4003" t="s">
        <v>8317</v>
      </c>
      <c r="S4003" s="14">
        <v>42056.1324537037</v>
      </c>
      <c r="T4003" s="14">
        <v>42086.207638888889</v>
      </c>
    </row>
    <row r="4004" spans="1:20" ht="48" x14ac:dyDescent="0.2">
      <c r="A4004">
        <v>3892</v>
      </c>
      <c r="B4004" s="3" t="s">
        <v>3889</v>
      </c>
      <c r="C4004" s="3" t="s">
        <v>8000</v>
      </c>
      <c r="D4004" s="6">
        <v>1000</v>
      </c>
      <c r="E4004" s="8">
        <v>0</v>
      </c>
      <c r="F4004" t="s">
        <v>8220</v>
      </c>
      <c r="G4004" t="s">
        <v>8223</v>
      </c>
      <c r="H4004" t="s">
        <v>8245</v>
      </c>
      <c r="I4004">
        <v>1408863600</v>
      </c>
      <c r="J4004">
        <v>1408203557</v>
      </c>
      <c r="K4004" t="b">
        <v>0</v>
      </c>
      <c r="L4004">
        <v>0</v>
      </c>
      <c r="M4004" t="b">
        <v>0</v>
      </c>
      <c r="N4004" t="s">
        <v>8269</v>
      </c>
      <c r="O4004">
        <v>0</v>
      </c>
      <c r="P4004" t="s">
        <v>7235</v>
      </c>
      <c r="Q4004" s="10" t="s">
        <v>8316</v>
      </c>
      <c r="R4004" t="s">
        <v>8317</v>
      </c>
      <c r="S4004" s="14">
        <v>41867.652280092596</v>
      </c>
      <c r="T4004" s="14">
        <v>41875.291666666664</v>
      </c>
    </row>
    <row r="4005" spans="1:20" ht="48" x14ac:dyDescent="0.2">
      <c r="A4005">
        <v>3893</v>
      </c>
      <c r="B4005" s="3" t="s">
        <v>3890</v>
      </c>
      <c r="C4005" s="3" t="s">
        <v>8001</v>
      </c>
      <c r="D4005" s="6">
        <v>50000</v>
      </c>
      <c r="E4005" s="8">
        <v>10775</v>
      </c>
      <c r="F4005" t="s">
        <v>8220</v>
      </c>
      <c r="G4005" t="s">
        <v>8223</v>
      </c>
      <c r="H4005" t="s">
        <v>8245</v>
      </c>
      <c r="I4005">
        <v>1404194400</v>
      </c>
      <c r="J4005">
        <v>1400600840</v>
      </c>
      <c r="K4005" t="b">
        <v>0</v>
      </c>
      <c r="L4005">
        <v>84</v>
      </c>
      <c r="M4005" t="b">
        <v>0</v>
      </c>
      <c r="N4005" t="s">
        <v>8269</v>
      </c>
      <c r="O4005">
        <v>22</v>
      </c>
      <c r="P4005">
        <v>128.27000000000001</v>
      </c>
      <c r="Q4005" s="10" t="s">
        <v>8316</v>
      </c>
      <c r="R4005" t="s">
        <v>8317</v>
      </c>
      <c r="S4005" s="14">
        <v>41779.657870370371</v>
      </c>
      <c r="T4005" s="14">
        <v>41821.25</v>
      </c>
    </row>
    <row r="4006" spans="1:20" ht="48" x14ac:dyDescent="0.2">
      <c r="A4006">
        <v>3894</v>
      </c>
      <c r="B4006" s="3" t="s">
        <v>3891</v>
      </c>
      <c r="C4006" s="3" t="s">
        <v>8002</v>
      </c>
      <c r="D4006" s="6">
        <v>15000</v>
      </c>
      <c r="E4006" s="8">
        <v>520</v>
      </c>
      <c r="F4006" t="s">
        <v>8220</v>
      </c>
      <c r="G4006" t="s">
        <v>8223</v>
      </c>
      <c r="H4006" t="s">
        <v>8245</v>
      </c>
      <c r="I4006">
        <v>1481000340</v>
      </c>
      <c r="J4006">
        <v>1478386812</v>
      </c>
      <c r="K4006" t="b">
        <v>0</v>
      </c>
      <c r="L4006">
        <v>11</v>
      </c>
      <c r="M4006" t="b">
        <v>0</v>
      </c>
      <c r="N4006" t="s">
        <v>8269</v>
      </c>
      <c r="O4006">
        <v>3</v>
      </c>
      <c r="P4006">
        <v>47.27</v>
      </c>
      <c r="Q4006" s="10" t="s">
        <v>8316</v>
      </c>
      <c r="R4006" t="s">
        <v>8317</v>
      </c>
      <c r="S4006" s="14">
        <v>42679.958472222221</v>
      </c>
      <c r="T4006" s="14">
        <v>42710.207638888889</v>
      </c>
    </row>
    <row r="4007" spans="1:20" ht="48" x14ac:dyDescent="0.2">
      <c r="A4007">
        <v>3895</v>
      </c>
      <c r="B4007" s="3" t="s">
        <v>3892</v>
      </c>
      <c r="C4007" s="3" t="s">
        <v>8003</v>
      </c>
      <c r="D4007" s="6">
        <v>1000</v>
      </c>
      <c r="E4007" s="8">
        <v>50</v>
      </c>
      <c r="F4007" t="s">
        <v>8220</v>
      </c>
      <c r="G4007" t="s">
        <v>8223</v>
      </c>
      <c r="H4007" t="s">
        <v>8245</v>
      </c>
      <c r="I4007">
        <v>1425103218</v>
      </c>
      <c r="J4007">
        <v>1422424818</v>
      </c>
      <c r="K4007" t="b">
        <v>0</v>
      </c>
      <c r="L4007">
        <v>1</v>
      </c>
      <c r="M4007" t="b">
        <v>0</v>
      </c>
      <c r="N4007" t="s">
        <v>8269</v>
      </c>
      <c r="O4007">
        <v>5</v>
      </c>
      <c r="P4007">
        <v>50</v>
      </c>
      <c r="Q4007" s="10" t="s">
        <v>8316</v>
      </c>
      <c r="R4007" t="s">
        <v>8317</v>
      </c>
      <c r="S4007" s="14">
        <v>42032.250208333338</v>
      </c>
      <c r="T4007" s="14">
        <v>42063.250208333338</v>
      </c>
    </row>
    <row r="4008" spans="1:20" ht="48" x14ac:dyDescent="0.2">
      <c r="A4008">
        <v>3896</v>
      </c>
      <c r="B4008" s="3" t="s">
        <v>3893</v>
      </c>
      <c r="C4008" s="3" t="s">
        <v>8004</v>
      </c>
      <c r="D4008" s="6">
        <v>1600</v>
      </c>
      <c r="E4008" s="8">
        <v>170</v>
      </c>
      <c r="F4008" t="s">
        <v>8220</v>
      </c>
      <c r="G4008" t="s">
        <v>8223</v>
      </c>
      <c r="H4008" t="s">
        <v>8245</v>
      </c>
      <c r="I4008">
        <v>1402979778</v>
      </c>
      <c r="J4008">
        <v>1401770178</v>
      </c>
      <c r="K4008" t="b">
        <v>0</v>
      </c>
      <c r="L4008">
        <v>4</v>
      </c>
      <c r="M4008" t="b">
        <v>0</v>
      </c>
      <c r="N4008" t="s">
        <v>8269</v>
      </c>
      <c r="O4008">
        <v>11</v>
      </c>
      <c r="P4008">
        <v>42.5</v>
      </c>
      <c r="Q4008" s="10" t="s">
        <v>8316</v>
      </c>
      <c r="R4008" t="s">
        <v>8317</v>
      </c>
      <c r="S4008" s="14">
        <v>41793.191875000004</v>
      </c>
      <c r="T4008" s="14">
        <v>41807.191875000004</v>
      </c>
    </row>
    <row r="4009" spans="1:20" ht="48" x14ac:dyDescent="0.2">
      <c r="A4009">
        <v>3899</v>
      </c>
      <c r="B4009" s="3" t="s">
        <v>3896</v>
      </c>
      <c r="C4009" s="3" t="s">
        <v>8007</v>
      </c>
      <c r="D4009" s="6">
        <v>10000</v>
      </c>
      <c r="E4009" s="8">
        <v>125</v>
      </c>
      <c r="F4009" t="s">
        <v>8220</v>
      </c>
      <c r="G4009" t="s">
        <v>8223</v>
      </c>
      <c r="H4009" t="s">
        <v>8245</v>
      </c>
      <c r="I4009">
        <v>1407868561</v>
      </c>
      <c r="J4009">
        <v>1406140561</v>
      </c>
      <c r="K4009" t="b">
        <v>0</v>
      </c>
      <c r="L4009">
        <v>2</v>
      </c>
      <c r="M4009" t="b">
        <v>0</v>
      </c>
      <c r="N4009" t="s">
        <v>8269</v>
      </c>
      <c r="O4009">
        <v>1</v>
      </c>
      <c r="P4009">
        <v>62.5</v>
      </c>
      <c r="Q4009" s="10" t="s">
        <v>8316</v>
      </c>
      <c r="R4009" t="s">
        <v>8317</v>
      </c>
      <c r="S4009" s="14">
        <v>41843.775011574071</v>
      </c>
      <c r="T4009" s="14">
        <v>41863.775011574071</v>
      </c>
    </row>
    <row r="4010" spans="1:20" ht="32" x14ac:dyDescent="0.2">
      <c r="A4010">
        <v>3900</v>
      </c>
      <c r="B4010" s="3" t="s">
        <v>3897</v>
      </c>
      <c r="C4010" s="3" t="s">
        <v>8008</v>
      </c>
      <c r="D4010" s="6">
        <v>2500</v>
      </c>
      <c r="E4010" s="8">
        <v>135</v>
      </c>
      <c r="F4010" t="s">
        <v>8220</v>
      </c>
      <c r="G4010" t="s">
        <v>8223</v>
      </c>
      <c r="H4010" t="s">
        <v>8245</v>
      </c>
      <c r="I4010">
        <v>1433988791</v>
      </c>
      <c r="J4010">
        <v>1431396791</v>
      </c>
      <c r="K4010" t="b">
        <v>0</v>
      </c>
      <c r="L4010">
        <v>5</v>
      </c>
      <c r="M4010" t="b">
        <v>0</v>
      </c>
      <c r="N4010" t="s">
        <v>8269</v>
      </c>
      <c r="O4010">
        <v>5</v>
      </c>
      <c r="P4010">
        <v>27</v>
      </c>
      <c r="Q4010" s="10" t="s">
        <v>8316</v>
      </c>
      <c r="R4010" t="s">
        <v>8317</v>
      </c>
      <c r="S4010" s="14">
        <v>42136.092488425929</v>
      </c>
      <c r="T4010" s="14">
        <v>42166.092488425929</v>
      </c>
    </row>
    <row r="4011" spans="1:20" ht="48" x14ac:dyDescent="0.2">
      <c r="A4011">
        <v>3901</v>
      </c>
      <c r="B4011" s="3" t="s">
        <v>3898</v>
      </c>
      <c r="C4011" s="3" t="s">
        <v>8009</v>
      </c>
      <c r="D4011" s="6">
        <v>3000</v>
      </c>
      <c r="E4011" s="8">
        <v>25</v>
      </c>
      <c r="F4011" t="s">
        <v>8220</v>
      </c>
      <c r="G4011" t="s">
        <v>8223</v>
      </c>
      <c r="H4011" t="s">
        <v>8245</v>
      </c>
      <c r="I4011">
        <v>1450554599</v>
      </c>
      <c r="J4011">
        <v>1447098599</v>
      </c>
      <c r="K4011" t="b">
        <v>0</v>
      </c>
      <c r="L4011">
        <v>1</v>
      </c>
      <c r="M4011" t="b">
        <v>0</v>
      </c>
      <c r="N4011" t="s">
        <v>8269</v>
      </c>
      <c r="O4011">
        <v>1</v>
      </c>
      <c r="P4011">
        <v>25</v>
      </c>
      <c r="Q4011" s="10" t="s">
        <v>8316</v>
      </c>
      <c r="R4011" t="s">
        <v>8317</v>
      </c>
      <c r="S4011" s="14">
        <v>42317.826377314821</v>
      </c>
      <c r="T4011" s="14">
        <v>42357.826377314821</v>
      </c>
    </row>
    <row r="4012" spans="1:20" ht="48" x14ac:dyDescent="0.2">
      <c r="A4012">
        <v>3903</v>
      </c>
      <c r="B4012" s="3" t="s">
        <v>3900</v>
      </c>
      <c r="C4012" s="3" t="s">
        <v>8011</v>
      </c>
      <c r="D4012" s="6">
        <v>1500</v>
      </c>
      <c r="E4012" s="8">
        <v>0</v>
      </c>
      <c r="F4012" t="s">
        <v>8220</v>
      </c>
      <c r="G4012" t="s">
        <v>8223</v>
      </c>
      <c r="H4012" t="s">
        <v>8245</v>
      </c>
      <c r="I4012">
        <v>1439581080</v>
      </c>
      <c r="J4012">
        <v>1435709765</v>
      </c>
      <c r="K4012" t="b">
        <v>0</v>
      </c>
      <c r="L4012">
        <v>0</v>
      </c>
      <c r="M4012" t="b">
        <v>0</v>
      </c>
      <c r="N4012" t="s">
        <v>8269</v>
      </c>
      <c r="O4012">
        <v>0</v>
      </c>
      <c r="P4012" t="s">
        <v>7235</v>
      </c>
      <c r="Q4012" s="10" t="s">
        <v>8316</v>
      </c>
      <c r="R4012" t="s">
        <v>8317</v>
      </c>
      <c r="S4012" s="14">
        <v>42186.01116898148</v>
      </c>
      <c r="T4012" s="14">
        <v>42230.818055555559</v>
      </c>
    </row>
    <row r="4013" spans="1:20" ht="16" x14ac:dyDescent="0.2">
      <c r="A4013">
        <v>3904</v>
      </c>
      <c r="B4013" s="3" t="s">
        <v>3901</v>
      </c>
      <c r="C4013" s="3" t="s">
        <v>8012</v>
      </c>
      <c r="D4013" s="6">
        <v>10000</v>
      </c>
      <c r="E4013" s="8">
        <v>3</v>
      </c>
      <c r="F4013" t="s">
        <v>8220</v>
      </c>
      <c r="G4013" t="s">
        <v>8223</v>
      </c>
      <c r="H4013" t="s">
        <v>8245</v>
      </c>
      <c r="I4013">
        <v>1429074240</v>
      </c>
      <c r="J4013">
        <v>1427866200</v>
      </c>
      <c r="K4013" t="b">
        <v>0</v>
      </c>
      <c r="L4013">
        <v>2</v>
      </c>
      <c r="M4013" t="b">
        <v>0</v>
      </c>
      <c r="N4013" t="s">
        <v>8269</v>
      </c>
      <c r="O4013">
        <v>0</v>
      </c>
      <c r="P4013">
        <v>1.5</v>
      </c>
      <c r="Q4013" s="10" t="s">
        <v>8316</v>
      </c>
      <c r="R4013" t="s">
        <v>8317</v>
      </c>
      <c r="S4013" s="14">
        <v>42095.229166666672</v>
      </c>
      <c r="T4013" s="14">
        <v>42109.211111111115</v>
      </c>
    </row>
    <row r="4014" spans="1:20" ht="32" x14ac:dyDescent="0.2">
      <c r="A4014">
        <v>3907</v>
      </c>
      <c r="B4014" s="3" t="s">
        <v>3904</v>
      </c>
      <c r="C4014" s="3" t="s">
        <v>8015</v>
      </c>
      <c r="D4014" s="6">
        <v>1000</v>
      </c>
      <c r="E4014" s="8">
        <v>153</v>
      </c>
      <c r="F4014" t="s">
        <v>8220</v>
      </c>
      <c r="G4014" t="s">
        <v>8223</v>
      </c>
      <c r="H4014" t="s">
        <v>8245</v>
      </c>
      <c r="I4014">
        <v>1414354080</v>
      </c>
      <c r="J4014">
        <v>1411587606</v>
      </c>
      <c r="K4014" t="b">
        <v>0</v>
      </c>
      <c r="L4014">
        <v>4</v>
      </c>
      <c r="M4014" t="b">
        <v>0</v>
      </c>
      <c r="N4014" t="s">
        <v>8269</v>
      </c>
      <c r="O4014">
        <v>15</v>
      </c>
      <c r="P4014">
        <v>38.25</v>
      </c>
      <c r="Q4014" s="10" t="s">
        <v>8316</v>
      </c>
      <c r="R4014" t="s">
        <v>8317</v>
      </c>
      <c r="S4014" s="14">
        <v>41906.819513888891</v>
      </c>
      <c r="T4014" s="14">
        <v>41938.838888888888</v>
      </c>
    </row>
    <row r="4015" spans="1:20" ht="48" x14ac:dyDescent="0.2">
      <c r="A4015">
        <v>3908</v>
      </c>
      <c r="B4015" s="3" t="s">
        <v>3905</v>
      </c>
      <c r="C4015" s="3" t="s">
        <v>8016</v>
      </c>
      <c r="D4015" s="6">
        <v>750</v>
      </c>
      <c r="E4015" s="8">
        <v>65</v>
      </c>
      <c r="F4015" t="s">
        <v>8220</v>
      </c>
      <c r="G4015" t="s">
        <v>8223</v>
      </c>
      <c r="H4015" t="s">
        <v>8245</v>
      </c>
      <c r="I4015">
        <v>1406603696</v>
      </c>
      <c r="J4015">
        <v>1405307696</v>
      </c>
      <c r="K4015" t="b">
        <v>0</v>
      </c>
      <c r="L4015">
        <v>4</v>
      </c>
      <c r="M4015" t="b">
        <v>0</v>
      </c>
      <c r="N4015" t="s">
        <v>8269</v>
      </c>
      <c r="O4015">
        <v>9</v>
      </c>
      <c r="P4015">
        <v>16.25</v>
      </c>
      <c r="Q4015" s="10" t="s">
        <v>8316</v>
      </c>
      <c r="R4015" t="s">
        <v>8317</v>
      </c>
      <c r="S4015" s="14">
        <v>41834.135370370372</v>
      </c>
      <c r="T4015" s="14">
        <v>41849.135370370372</v>
      </c>
    </row>
    <row r="4016" spans="1:20" ht="48" x14ac:dyDescent="0.2">
      <c r="A4016">
        <v>3909</v>
      </c>
      <c r="B4016" s="3" t="s">
        <v>3906</v>
      </c>
      <c r="C4016" s="3" t="s">
        <v>8017</v>
      </c>
      <c r="D4016" s="6">
        <v>60000</v>
      </c>
      <c r="E4016" s="8">
        <v>135</v>
      </c>
      <c r="F4016" t="s">
        <v>8220</v>
      </c>
      <c r="G4016" t="s">
        <v>8223</v>
      </c>
      <c r="H4016" t="s">
        <v>8245</v>
      </c>
      <c r="I4016">
        <v>1410424642</v>
      </c>
      <c r="J4016">
        <v>1407832642</v>
      </c>
      <c r="K4016" t="b">
        <v>0</v>
      </c>
      <c r="L4016">
        <v>4</v>
      </c>
      <c r="M4016" t="b">
        <v>0</v>
      </c>
      <c r="N4016" t="s">
        <v>8269</v>
      </c>
      <c r="O4016">
        <v>0</v>
      </c>
      <c r="P4016">
        <v>33.75</v>
      </c>
      <c r="Q4016" s="10" t="s">
        <v>8316</v>
      </c>
      <c r="R4016" t="s">
        <v>8317</v>
      </c>
      <c r="S4016" s="14">
        <v>41863.359282407408</v>
      </c>
      <c r="T4016" s="14">
        <v>41893.359282407408</v>
      </c>
    </row>
    <row r="4017" spans="1:20" ht="48" x14ac:dyDescent="0.2">
      <c r="A4017">
        <v>3910</v>
      </c>
      <c r="B4017" s="3" t="s">
        <v>3907</v>
      </c>
      <c r="C4017" s="3" t="s">
        <v>8018</v>
      </c>
      <c r="D4017" s="6">
        <v>6000</v>
      </c>
      <c r="E4017" s="8">
        <v>185</v>
      </c>
      <c r="F4017" t="s">
        <v>8220</v>
      </c>
      <c r="G4017" t="s">
        <v>8223</v>
      </c>
      <c r="H4017" t="s">
        <v>8245</v>
      </c>
      <c r="I4017">
        <v>1441649397</v>
      </c>
      <c r="J4017">
        <v>1439057397</v>
      </c>
      <c r="K4017" t="b">
        <v>0</v>
      </c>
      <c r="L4017">
        <v>3</v>
      </c>
      <c r="M4017" t="b">
        <v>0</v>
      </c>
      <c r="N4017" t="s">
        <v>8269</v>
      </c>
      <c r="O4017">
        <v>3</v>
      </c>
      <c r="P4017">
        <v>61.67</v>
      </c>
      <c r="Q4017" s="10" t="s">
        <v>8316</v>
      </c>
      <c r="R4017" t="s">
        <v>8317</v>
      </c>
      <c r="S4017" s="14">
        <v>42224.756909722222</v>
      </c>
      <c r="T4017" s="14">
        <v>42254.756909722222</v>
      </c>
    </row>
    <row r="4018" spans="1:20" ht="48" x14ac:dyDescent="0.2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v>37</v>
      </c>
      <c r="P4018">
        <v>83.14</v>
      </c>
      <c r="Q4018" s="10" t="s">
        <v>8316</v>
      </c>
      <c r="R4018" t="s">
        <v>8317</v>
      </c>
      <c r="S4018" s="14">
        <v>41939.8122337963</v>
      </c>
      <c r="T4018" s="14">
        <v>41969.853900462964</v>
      </c>
    </row>
    <row r="4019" spans="1:20" ht="48" x14ac:dyDescent="0.2">
      <c r="A4019">
        <v>3912</v>
      </c>
      <c r="B4019" s="3" t="s">
        <v>3909</v>
      </c>
      <c r="C4019" s="3" t="s">
        <v>8020</v>
      </c>
      <c r="D4019" s="6">
        <v>15000</v>
      </c>
      <c r="E4019" s="8">
        <v>1</v>
      </c>
      <c r="F4019" t="s">
        <v>8220</v>
      </c>
      <c r="G4019" t="s">
        <v>8223</v>
      </c>
      <c r="H4019" t="s">
        <v>8245</v>
      </c>
      <c r="I4019">
        <v>1429936500</v>
      </c>
      <c r="J4019">
        <v>1424759330</v>
      </c>
      <c r="K4019" t="b">
        <v>0</v>
      </c>
      <c r="L4019">
        <v>1</v>
      </c>
      <c r="M4019" t="b">
        <v>0</v>
      </c>
      <c r="N4019" t="s">
        <v>8269</v>
      </c>
      <c r="O4019">
        <v>0</v>
      </c>
      <c r="P4019">
        <v>1</v>
      </c>
      <c r="Q4019" s="10" t="s">
        <v>8316</v>
      </c>
      <c r="R4019" t="s">
        <v>8317</v>
      </c>
      <c r="S4019" s="14">
        <v>42059.270023148143</v>
      </c>
      <c r="T4019" s="14">
        <v>42119.190972222219</v>
      </c>
    </row>
    <row r="4020" spans="1:20" ht="48" x14ac:dyDescent="0.2">
      <c r="A4020">
        <v>3913</v>
      </c>
      <c r="B4020" s="3" t="s">
        <v>3910</v>
      </c>
      <c r="C4020" s="3" t="s">
        <v>8021</v>
      </c>
      <c r="D4020" s="6">
        <v>10000</v>
      </c>
      <c r="E4020" s="8">
        <v>1000</v>
      </c>
      <c r="F4020" t="s">
        <v>8220</v>
      </c>
      <c r="G4020" t="s">
        <v>8223</v>
      </c>
      <c r="H4020" t="s">
        <v>8245</v>
      </c>
      <c r="I4020">
        <v>1448863449</v>
      </c>
      <c r="J4020">
        <v>1446267849</v>
      </c>
      <c r="K4020" t="b">
        <v>0</v>
      </c>
      <c r="L4020">
        <v>7</v>
      </c>
      <c r="M4020" t="b">
        <v>0</v>
      </c>
      <c r="N4020" t="s">
        <v>8269</v>
      </c>
      <c r="O4020">
        <v>10</v>
      </c>
      <c r="P4020">
        <v>142.86000000000001</v>
      </c>
      <c r="Q4020" s="10" t="s">
        <v>8316</v>
      </c>
      <c r="R4020" t="s">
        <v>8317</v>
      </c>
      <c r="S4020" s="14">
        <v>42308.211215277777</v>
      </c>
      <c r="T4020" s="14">
        <v>42338.252881944441</v>
      </c>
    </row>
    <row r="4021" spans="1:20" ht="48" x14ac:dyDescent="0.2">
      <c r="A4021">
        <v>3922</v>
      </c>
      <c r="B4021" s="3" t="s">
        <v>3919</v>
      </c>
      <c r="C4021" s="3" t="s">
        <v>8030</v>
      </c>
      <c r="D4021" s="6">
        <v>750</v>
      </c>
      <c r="E4021" s="8">
        <v>61</v>
      </c>
      <c r="F4021" t="s">
        <v>8220</v>
      </c>
      <c r="G4021" t="s">
        <v>8223</v>
      </c>
      <c r="H4021" t="s">
        <v>8245</v>
      </c>
      <c r="I4021">
        <v>1425337200</v>
      </c>
      <c r="J4021">
        <v>1421432810</v>
      </c>
      <c r="K4021" t="b">
        <v>0</v>
      </c>
      <c r="L4021">
        <v>6</v>
      </c>
      <c r="M4021" t="b">
        <v>0</v>
      </c>
      <c r="N4021" t="s">
        <v>8269</v>
      </c>
      <c r="O4021">
        <v>8</v>
      </c>
      <c r="P4021">
        <v>10.17</v>
      </c>
      <c r="Q4021" s="10" t="s">
        <v>8316</v>
      </c>
      <c r="R4021" t="s">
        <v>8317</v>
      </c>
      <c r="S4021" s="14">
        <v>42020.768634259264</v>
      </c>
      <c r="T4021" s="14">
        <v>42065.958333333328</v>
      </c>
    </row>
    <row r="4022" spans="1:20" ht="48" x14ac:dyDescent="0.2">
      <c r="A4022">
        <v>3924</v>
      </c>
      <c r="B4022" s="3" t="s">
        <v>3921</v>
      </c>
      <c r="C4022" s="3" t="s">
        <v>8032</v>
      </c>
      <c r="D4022" s="6">
        <v>15000</v>
      </c>
      <c r="E4022" s="8">
        <v>2290</v>
      </c>
      <c r="F4022" t="s">
        <v>8220</v>
      </c>
      <c r="G4022" t="s">
        <v>8223</v>
      </c>
      <c r="H4022" t="s">
        <v>8245</v>
      </c>
      <c r="I4022">
        <v>1403823722</v>
      </c>
      <c r="J4022">
        <v>1401231722</v>
      </c>
      <c r="K4022" t="b">
        <v>0</v>
      </c>
      <c r="L4022">
        <v>40</v>
      </c>
      <c r="M4022" t="b">
        <v>0</v>
      </c>
      <c r="N4022" t="s">
        <v>8269</v>
      </c>
      <c r="O4022">
        <v>15</v>
      </c>
      <c r="P4022">
        <v>57.25</v>
      </c>
      <c r="Q4022" s="10" t="s">
        <v>8316</v>
      </c>
      <c r="R4022" t="s">
        <v>8317</v>
      </c>
      <c r="S4022" s="14">
        <v>41786.959745370368</v>
      </c>
      <c r="T4022" s="14">
        <v>41816.959745370368</v>
      </c>
    </row>
    <row r="4023" spans="1:20" ht="48" x14ac:dyDescent="0.2">
      <c r="A4023">
        <v>3925</v>
      </c>
      <c r="B4023" s="3" t="s">
        <v>3922</v>
      </c>
      <c r="C4023" s="3" t="s">
        <v>8033</v>
      </c>
      <c r="D4023" s="6">
        <v>150</v>
      </c>
      <c r="E4023" s="8">
        <v>15</v>
      </c>
      <c r="F4023" t="s">
        <v>8220</v>
      </c>
      <c r="G4023" t="s">
        <v>8223</v>
      </c>
      <c r="H4023" t="s">
        <v>8245</v>
      </c>
      <c r="I4023">
        <v>1406753639</v>
      </c>
      <c r="J4023">
        <v>1404161639</v>
      </c>
      <c r="K4023" t="b">
        <v>0</v>
      </c>
      <c r="L4023">
        <v>3</v>
      </c>
      <c r="M4023" t="b">
        <v>0</v>
      </c>
      <c r="N4023" t="s">
        <v>8269</v>
      </c>
      <c r="O4023">
        <v>10</v>
      </c>
      <c r="P4023">
        <v>5</v>
      </c>
      <c r="Q4023" s="10" t="s">
        <v>8316</v>
      </c>
      <c r="R4023" t="s">
        <v>8317</v>
      </c>
      <c r="S4023" s="14">
        <v>41820.870821759258</v>
      </c>
      <c r="T4023" s="14">
        <v>41850.870821759258</v>
      </c>
    </row>
    <row r="4024" spans="1:20" ht="48" x14ac:dyDescent="0.2">
      <c r="A4024">
        <v>3928</v>
      </c>
      <c r="B4024" s="3" t="s">
        <v>3925</v>
      </c>
      <c r="C4024" s="3" t="s">
        <v>8036</v>
      </c>
      <c r="D4024" s="6">
        <v>5000</v>
      </c>
      <c r="E4024" s="8">
        <v>651</v>
      </c>
      <c r="F4024" t="s">
        <v>8220</v>
      </c>
      <c r="G4024" t="s">
        <v>8223</v>
      </c>
      <c r="H4024" t="s">
        <v>8245</v>
      </c>
      <c r="I4024">
        <v>1444971540</v>
      </c>
      <c r="J4024">
        <v>1442593427</v>
      </c>
      <c r="K4024" t="b">
        <v>0</v>
      </c>
      <c r="L4024">
        <v>7</v>
      </c>
      <c r="M4024" t="b">
        <v>0</v>
      </c>
      <c r="N4024" t="s">
        <v>8269</v>
      </c>
      <c r="O4024">
        <v>13</v>
      </c>
      <c r="P4024">
        <v>93</v>
      </c>
      <c r="Q4024" s="10" t="s">
        <v>8316</v>
      </c>
      <c r="R4024" t="s">
        <v>8317</v>
      </c>
      <c r="S4024" s="14">
        <v>42265.683182870373</v>
      </c>
      <c r="T4024" s="14">
        <v>42293.207638888889</v>
      </c>
    </row>
    <row r="4025" spans="1:20" ht="48" x14ac:dyDescent="0.2">
      <c r="A4025">
        <v>3929</v>
      </c>
      <c r="B4025" s="3" t="s">
        <v>3926</v>
      </c>
      <c r="C4025" s="3" t="s">
        <v>8037</v>
      </c>
      <c r="D4025" s="6">
        <v>20000</v>
      </c>
      <c r="E4025" s="8">
        <v>453</v>
      </c>
      <c r="F4025" t="s">
        <v>8220</v>
      </c>
      <c r="G4025" t="s">
        <v>8223</v>
      </c>
      <c r="H4025" t="s">
        <v>8245</v>
      </c>
      <c r="I4025">
        <v>1474228265</v>
      </c>
      <c r="J4025">
        <v>1471636265</v>
      </c>
      <c r="K4025" t="b">
        <v>0</v>
      </c>
      <c r="L4025">
        <v>14</v>
      </c>
      <c r="M4025" t="b">
        <v>0</v>
      </c>
      <c r="N4025" t="s">
        <v>8269</v>
      </c>
      <c r="O4025">
        <v>2</v>
      </c>
      <c r="P4025">
        <v>32.36</v>
      </c>
      <c r="Q4025" s="10" t="s">
        <v>8316</v>
      </c>
      <c r="R4025" t="s">
        <v>8317</v>
      </c>
      <c r="S4025" s="14">
        <v>42601.827141203699</v>
      </c>
      <c r="T4025" s="14">
        <v>42631.827141203699</v>
      </c>
    </row>
    <row r="4026" spans="1:20" ht="48" x14ac:dyDescent="0.2">
      <c r="A4026">
        <v>3931</v>
      </c>
      <c r="B4026" s="3" t="s">
        <v>3928</v>
      </c>
      <c r="C4026" s="3" t="s">
        <v>8039</v>
      </c>
      <c r="D4026" s="6">
        <v>8000</v>
      </c>
      <c r="E4026" s="8">
        <v>0</v>
      </c>
      <c r="F4026" t="s">
        <v>8220</v>
      </c>
      <c r="G4026" t="s">
        <v>8223</v>
      </c>
      <c r="H4026" t="s">
        <v>8245</v>
      </c>
      <c r="I4026">
        <v>1441510707</v>
      </c>
      <c r="J4026">
        <v>1439350707</v>
      </c>
      <c r="K4026" t="b">
        <v>0</v>
      </c>
      <c r="L4026">
        <v>0</v>
      </c>
      <c r="M4026" t="b">
        <v>0</v>
      </c>
      <c r="N4026" t="s">
        <v>8269</v>
      </c>
      <c r="O4026">
        <v>0</v>
      </c>
      <c r="P4026" t="s">
        <v>7235</v>
      </c>
      <c r="Q4026" s="10" t="s">
        <v>8316</v>
      </c>
      <c r="R4026" t="s">
        <v>8317</v>
      </c>
      <c r="S4026" s="14">
        <v>42228.151701388888</v>
      </c>
      <c r="T4026" s="14">
        <v>42253.151701388888</v>
      </c>
    </row>
    <row r="4027" spans="1:20" ht="48" x14ac:dyDescent="0.2">
      <c r="A4027">
        <v>3932</v>
      </c>
      <c r="B4027" s="3" t="s">
        <v>3929</v>
      </c>
      <c r="C4027" s="3" t="s">
        <v>8040</v>
      </c>
      <c r="D4027" s="6">
        <v>12000</v>
      </c>
      <c r="E4027" s="8">
        <v>1</v>
      </c>
      <c r="F4027" t="s">
        <v>8220</v>
      </c>
      <c r="G4027" t="s">
        <v>8223</v>
      </c>
      <c r="H4027" t="s">
        <v>8245</v>
      </c>
      <c r="I4027">
        <v>1458097364</v>
      </c>
      <c r="J4027">
        <v>1455508964</v>
      </c>
      <c r="K4027" t="b">
        <v>0</v>
      </c>
      <c r="L4027">
        <v>1</v>
      </c>
      <c r="M4027" t="b">
        <v>0</v>
      </c>
      <c r="N4027" t="s">
        <v>8269</v>
      </c>
      <c r="O4027">
        <v>0</v>
      </c>
      <c r="P4027">
        <v>1</v>
      </c>
      <c r="Q4027" s="10" t="s">
        <v>8316</v>
      </c>
      <c r="R4027" t="s">
        <v>8317</v>
      </c>
      <c r="S4027" s="14">
        <v>42415.168564814812</v>
      </c>
      <c r="T4027" s="14">
        <v>42445.126898148148</v>
      </c>
    </row>
    <row r="4028" spans="1:20" ht="48" x14ac:dyDescent="0.2">
      <c r="A4028">
        <v>3933</v>
      </c>
      <c r="B4028" s="3" t="s">
        <v>3930</v>
      </c>
      <c r="C4028" s="3" t="s">
        <v>8041</v>
      </c>
      <c r="D4028" s="6">
        <v>7000</v>
      </c>
      <c r="E4028" s="8">
        <v>1102</v>
      </c>
      <c r="F4028" t="s">
        <v>8220</v>
      </c>
      <c r="G4028" t="s">
        <v>8223</v>
      </c>
      <c r="H4028" t="s">
        <v>8245</v>
      </c>
      <c r="I4028">
        <v>1468716180</v>
      </c>
      <c r="J4028">
        <v>1466205262</v>
      </c>
      <c r="K4028" t="b">
        <v>0</v>
      </c>
      <c r="L4028">
        <v>12</v>
      </c>
      <c r="M4028" t="b">
        <v>0</v>
      </c>
      <c r="N4028" t="s">
        <v>8269</v>
      </c>
      <c r="O4028">
        <v>16</v>
      </c>
      <c r="P4028">
        <v>91.83</v>
      </c>
      <c r="Q4028" s="10" t="s">
        <v>8316</v>
      </c>
      <c r="R4028" t="s">
        <v>8317</v>
      </c>
      <c r="S4028" s="14">
        <v>42538.968310185184</v>
      </c>
      <c r="T4028" s="14">
        <v>42568.029861111107</v>
      </c>
    </row>
    <row r="4029" spans="1:20" ht="48" x14ac:dyDescent="0.2">
      <c r="A4029">
        <v>3934</v>
      </c>
      <c r="B4029" s="3" t="s">
        <v>3931</v>
      </c>
      <c r="C4029" s="3" t="s">
        <v>8042</v>
      </c>
      <c r="D4029" s="6">
        <v>5000</v>
      </c>
      <c r="E4029" s="8">
        <v>550</v>
      </c>
      <c r="F4029" t="s">
        <v>8220</v>
      </c>
      <c r="G4029" t="s">
        <v>8223</v>
      </c>
      <c r="H4029" t="s">
        <v>8245</v>
      </c>
      <c r="I4029">
        <v>1443704400</v>
      </c>
      <c r="J4029">
        <v>1439827639</v>
      </c>
      <c r="K4029" t="b">
        <v>0</v>
      </c>
      <c r="L4029">
        <v>12</v>
      </c>
      <c r="M4029" t="b">
        <v>0</v>
      </c>
      <c r="N4029" t="s">
        <v>8269</v>
      </c>
      <c r="O4029">
        <v>11</v>
      </c>
      <c r="P4029">
        <v>45.83</v>
      </c>
      <c r="Q4029" s="10" t="s">
        <v>8316</v>
      </c>
      <c r="R4029" t="s">
        <v>8317</v>
      </c>
      <c r="S4029" s="14">
        <v>42233.671747685185</v>
      </c>
      <c r="T4029" s="14">
        <v>42278.541666666672</v>
      </c>
    </row>
    <row r="4030" spans="1:20" ht="48" x14ac:dyDescent="0.2">
      <c r="A4030">
        <v>3936</v>
      </c>
      <c r="B4030" s="3" t="s">
        <v>3933</v>
      </c>
      <c r="C4030" s="3" t="s">
        <v>8044</v>
      </c>
      <c r="D4030" s="6">
        <v>20000</v>
      </c>
      <c r="E4030" s="8">
        <v>0</v>
      </c>
      <c r="F4030" t="s">
        <v>8220</v>
      </c>
      <c r="G4030" t="s">
        <v>8223</v>
      </c>
      <c r="H4030" t="s">
        <v>8245</v>
      </c>
      <c r="I4030">
        <v>1480576720</v>
      </c>
      <c r="J4030">
        <v>1477981120</v>
      </c>
      <c r="K4030" t="b">
        <v>0</v>
      </c>
      <c r="L4030">
        <v>0</v>
      </c>
      <c r="M4030" t="b">
        <v>0</v>
      </c>
      <c r="N4030" t="s">
        <v>8269</v>
      </c>
      <c r="O4030">
        <v>0</v>
      </c>
      <c r="P4030" t="s">
        <v>7235</v>
      </c>
      <c r="Q4030" s="10" t="s">
        <v>8316</v>
      </c>
      <c r="R4030" t="s">
        <v>8317</v>
      </c>
      <c r="S4030" s="14">
        <v>42675.262962962966</v>
      </c>
      <c r="T4030" s="14">
        <v>42705.304629629631</v>
      </c>
    </row>
    <row r="4031" spans="1:20" ht="48" x14ac:dyDescent="0.2">
      <c r="A4031">
        <v>3937</v>
      </c>
      <c r="B4031" s="3" t="s">
        <v>3934</v>
      </c>
      <c r="C4031" s="3" t="s">
        <v>8045</v>
      </c>
      <c r="D4031" s="6">
        <v>2885</v>
      </c>
      <c r="E4031" s="8">
        <v>2485</v>
      </c>
      <c r="F4031" t="s">
        <v>8220</v>
      </c>
      <c r="G4031" t="s">
        <v>8223</v>
      </c>
      <c r="H4031" t="s">
        <v>8245</v>
      </c>
      <c r="I4031">
        <v>1468249760</v>
      </c>
      <c r="J4031">
        <v>1465830560</v>
      </c>
      <c r="K4031" t="b">
        <v>0</v>
      </c>
      <c r="L4031">
        <v>10</v>
      </c>
      <c r="M4031" t="b">
        <v>0</v>
      </c>
      <c r="N4031" t="s">
        <v>8269</v>
      </c>
      <c r="O4031">
        <v>86</v>
      </c>
      <c r="P4031">
        <v>248.5</v>
      </c>
      <c r="Q4031" s="10" t="s">
        <v>8316</v>
      </c>
      <c r="R4031" t="s">
        <v>8317</v>
      </c>
      <c r="S4031" s="14">
        <v>42534.631481481483</v>
      </c>
      <c r="T4031" s="14">
        <v>42562.631481481483</v>
      </c>
    </row>
    <row r="4032" spans="1:20" ht="48" x14ac:dyDescent="0.2">
      <c r="A4032">
        <v>3938</v>
      </c>
      <c r="B4032" s="3" t="s">
        <v>3935</v>
      </c>
      <c r="C4032" s="3" t="s">
        <v>8046</v>
      </c>
      <c r="D4032" s="6">
        <v>3255</v>
      </c>
      <c r="E4032" s="8">
        <v>397</v>
      </c>
      <c r="F4032" t="s">
        <v>8220</v>
      </c>
      <c r="G4032" t="s">
        <v>8223</v>
      </c>
      <c r="H4032" t="s">
        <v>8245</v>
      </c>
      <c r="I4032">
        <v>1435441454</v>
      </c>
      <c r="J4032">
        <v>1432763054</v>
      </c>
      <c r="K4032" t="b">
        <v>0</v>
      </c>
      <c r="L4032">
        <v>5</v>
      </c>
      <c r="M4032" t="b">
        <v>0</v>
      </c>
      <c r="N4032" t="s">
        <v>8269</v>
      </c>
      <c r="O4032">
        <v>12</v>
      </c>
      <c r="P4032">
        <v>79.400000000000006</v>
      </c>
      <c r="Q4032" s="10" t="s">
        <v>8316</v>
      </c>
      <c r="R4032" t="s">
        <v>8317</v>
      </c>
      <c r="S4032" s="14">
        <v>42151.905717592599</v>
      </c>
      <c r="T4032" s="14">
        <v>42182.905717592599</v>
      </c>
    </row>
    <row r="4033" spans="1:20" ht="48" x14ac:dyDescent="0.2">
      <c r="A4033">
        <v>3940</v>
      </c>
      <c r="B4033" s="3" t="s">
        <v>3937</v>
      </c>
      <c r="C4033" s="3" t="s">
        <v>8048</v>
      </c>
      <c r="D4033" s="6">
        <v>5000</v>
      </c>
      <c r="E4033" s="8">
        <v>11</v>
      </c>
      <c r="F4033" t="s">
        <v>8220</v>
      </c>
      <c r="G4033" t="s">
        <v>8223</v>
      </c>
      <c r="H4033" t="s">
        <v>8245</v>
      </c>
      <c r="I4033">
        <v>1420199351</v>
      </c>
      <c r="J4033">
        <v>1416311351</v>
      </c>
      <c r="K4033" t="b">
        <v>0</v>
      </c>
      <c r="L4033">
        <v>2</v>
      </c>
      <c r="M4033" t="b">
        <v>0</v>
      </c>
      <c r="N4033" t="s">
        <v>8269</v>
      </c>
      <c r="O4033">
        <v>0</v>
      </c>
      <c r="P4033">
        <v>5.5</v>
      </c>
      <c r="Q4033" s="10" t="s">
        <v>8316</v>
      </c>
      <c r="R4033" t="s">
        <v>8317</v>
      </c>
      <c r="S4033" s="14">
        <v>41961.492488425924</v>
      </c>
      <c r="T4033" s="14">
        <v>42006.492488425924</v>
      </c>
    </row>
    <row r="4034" spans="1:20" ht="48" x14ac:dyDescent="0.2">
      <c r="A4034">
        <v>3941</v>
      </c>
      <c r="B4034" s="3" t="s">
        <v>3938</v>
      </c>
      <c r="C4034" s="3" t="s">
        <v>8049</v>
      </c>
      <c r="D4034" s="6">
        <v>5500</v>
      </c>
      <c r="E4034" s="8">
        <v>50</v>
      </c>
      <c r="F4034" t="s">
        <v>8220</v>
      </c>
      <c r="G4034" t="s">
        <v>8223</v>
      </c>
      <c r="H4034" t="s">
        <v>8245</v>
      </c>
      <c r="I4034">
        <v>1416877200</v>
      </c>
      <c r="J4034">
        <v>1414505137</v>
      </c>
      <c r="K4034" t="b">
        <v>0</v>
      </c>
      <c r="L4034">
        <v>2</v>
      </c>
      <c r="M4034" t="b">
        <v>0</v>
      </c>
      <c r="N4034" t="s">
        <v>8269</v>
      </c>
      <c r="O4034">
        <v>1</v>
      </c>
      <c r="P4034">
        <v>25</v>
      </c>
      <c r="Q4034" s="10" t="s">
        <v>8316</v>
      </c>
      <c r="R4034" t="s">
        <v>8317</v>
      </c>
      <c r="S4034" s="14">
        <v>41940.587233796294</v>
      </c>
      <c r="T4034" s="14">
        <v>41968.041666666672</v>
      </c>
    </row>
    <row r="4035" spans="1:20" ht="48" x14ac:dyDescent="0.2">
      <c r="A4035">
        <v>3942</v>
      </c>
      <c r="B4035" s="3" t="s">
        <v>3939</v>
      </c>
      <c r="C4035" s="3" t="s">
        <v>8050</v>
      </c>
      <c r="D4035" s="6">
        <v>1200</v>
      </c>
      <c r="E4035" s="8">
        <v>0</v>
      </c>
      <c r="F4035" t="s">
        <v>8220</v>
      </c>
      <c r="G4035" t="s">
        <v>8223</v>
      </c>
      <c r="H4035" t="s">
        <v>8245</v>
      </c>
      <c r="I4035">
        <v>1434490914</v>
      </c>
      <c r="J4035">
        <v>1429306914</v>
      </c>
      <c r="K4035" t="b">
        <v>0</v>
      </c>
      <c r="L4035">
        <v>0</v>
      </c>
      <c r="M4035" t="b">
        <v>0</v>
      </c>
      <c r="N4035" t="s">
        <v>8269</v>
      </c>
      <c r="O4035">
        <v>0</v>
      </c>
      <c r="P4035" t="s">
        <v>7235</v>
      </c>
      <c r="Q4035" s="10" t="s">
        <v>8316</v>
      </c>
      <c r="R4035" t="s">
        <v>8317</v>
      </c>
      <c r="S4035" s="14">
        <v>42111.904097222221</v>
      </c>
      <c r="T4035" s="14">
        <v>42171.904097222221</v>
      </c>
    </row>
    <row r="4036" spans="1:20" ht="48" x14ac:dyDescent="0.2">
      <c r="A4036">
        <v>3943</v>
      </c>
      <c r="B4036" s="3" t="s">
        <v>3940</v>
      </c>
      <c r="C4036" s="3" t="s">
        <v>8051</v>
      </c>
      <c r="D4036" s="6">
        <v>5000</v>
      </c>
      <c r="E4036" s="8">
        <v>1782</v>
      </c>
      <c r="F4036" t="s">
        <v>8220</v>
      </c>
      <c r="G4036" t="s">
        <v>8223</v>
      </c>
      <c r="H4036" t="s">
        <v>8245</v>
      </c>
      <c r="I4036">
        <v>1446483000</v>
      </c>
      <c r="J4036">
        <v>1443811268</v>
      </c>
      <c r="K4036" t="b">
        <v>0</v>
      </c>
      <c r="L4036">
        <v>13</v>
      </c>
      <c r="M4036" t="b">
        <v>0</v>
      </c>
      <c r="N4036" t="s">
        <v>8269</v>
      </c>
      <c r="O4036">
        <v>36</v>
      </c>
      <c r="P4036">
        <v>137.08000000000001</v>
      </c>
      <c r="Q4036" s="10" t="s">
        <v>8316</v>
      </c>
      <c r="R4036" t="s">
        <v>8317</v>
      </c>
      <c r="S4036" s="14">
        <v>42279.778564814813</v>
      </c>
      <c r="T4036" s="14">
        <v>42310.701388888891</v>
      </c>
    </row>
    <row r="4037" spans="1:20" ht="48" x14ac:dyDescent="0.2">
      <c r="A4037">
        <v>3944</v>
      </c>
      <c r="B4037" s="3" t="s">
        <v>3941</v>
      </c>
      <c r="C4037" s="3" t="s">
        <v>8052</v>
      </c>
      <c r="D4037" s="6">
        <v>5000</v>
      </c>
      <c r="E4037" s="8">
        <v>0</v>
      </c>
      <c r="F4037" t="s">
        <v>8220</v>
      </c>
      <c r="G4037" t="s">
        <v>8223</v>
      </c>
      <c r="H4037" t="s">
        <v>8245</v>
      </c>
      <c r="I4037">
        <v>1440690875</v>
      </c>
      <c r="J4037">
        <v>1438098875</v>
      </c>
      <c r="K4037" t="b">
        <v>0</v>
      </c>
      <c r="L4037">
        <v>0</v>
      </c>
      <c r="M4037" t="b">
        <v>0</v>
      </c>
      <c r="N4037" t="s">
        <v>8269</v>
      </c>
      <c r="O4037">
        <v>0</v>
      </c>
      <c r="P4037" t="s">
        <v>7235</v>
      </c>
      <c r="Q4037" s="10" t="s">
        <v>8316</v>
      </c>
      <c r="R4037" t="s">
        <v>8317</v>
      </c>
      <c r="S4037" s="14">
        <v>42213.662905092591</v>
      </c>
      <c r="T4037" s="14">
        <v>42243.662905092591</v>
      </c>
    </row>
    <row r="4038" spans="1:20" ht="48" x14ac:dyDescent="0.2">
      <c r="A4038">
        <v>3945</v>
      </c>
      <c r="B4038" s="3" t="s">
        <v>3942</v>
      </c>
      <c r="C4038" s="3" t="s">
        <v>8053</v>
      </c>
      <c r="D4038" s="6">
        <v>2000</v>
      </c>
      <c r="E4038" s="8">
        <v>5</v>
      </c>
      <c r="F4038" t="s">
        <v>8220</v>
      </c>
      <c r="G4038" t="s">
        <v>8223</v>
      </c>
      <c r="H4038" t="s">
        <v>8245</v>
      </c>
      <c r="I4038">
        <v>1431717268</v>
      </c>
      <c r="J4038">
        <v>1429125268</v>
      </c>
      <c r="K4038" t="b">
        <v>0</v>
      </c>
      <c r="L4038">
        <v>1</v>
      </c>
      <c r="M4038" t="b">
        <v>0</v>
      </c>
      <c r="N4038" t="s">
        <v>8269</v>
      </c>
      <c r="O4038">
        <v>0</v>
      </c>
      <c r="P4038">
        <v>5</v>
      </c>
      <c r="Q4038" s="10" t="s">
        <v>8316</v>
      </c>
      <c r="R4038" t="s">
        <v>8317</v>
      </c>
      <c r="S4038" s="14">
        <v>42109.801712962959</v>
      </c>
      <c r="T4038" s="14">
        <v>42139.801712962959</v>
      </c>
    </row>
    <row r="4039" spans="1:20" ht="32" x14ac:dyDescent="0.2">
      <c r="A4039">
        <v>3946</v>
      </c>
      <c r="B4039" s="3" t="s">
        <v>3943</v>
      </c>
      <c r="C4039" s="3" t="s">
        <v>8054</v>
      </c>
      <c r="D4039" s="6">
        <v>6000</v>
      </c>
      <c r="E4039" s="8">
        <v>195</v>
      </c>
      <c r="F4039" t="s">
        <v>8220</v>
      </c>
      <c r="G4039" t="s">
        <v>8223</v>
      </c>
      <c r="H4039" t="s">
        <v>8245</v>
      </c>
      <c r="I4039">
        <v>1425110400</v>
      </c>
      <c r="J4039">
        <v>1422388822</v>
      </c>
      <c r="K4039" t="b">
        <v>0</v>
      </c>
      <c r="L4039">
        <v>5</v>
      </c>
      <c r="M4039" t="b">
        <v>0</v>
      </c>
      <c r="N4039" t="s">
        <v>8269</v>
      </c>
      <c r="O4039">
        <v>3</v>
      </c>
      <c r="P4039">
        <v>39</v>
      </c>
      <c r="Q4039" s="10" t="s">
        <v>8316</v>
      </c>
      <c r="R4039" t="s">
        <v>8317</v>
      </c>
      <c r="S4039" s="14">
        <v>42031.833587962959</v>
      </c>
      <c r="T4039" s="14">
        <v>42063.333333333328</v>
      </c>
    </row>
    <row r="4040" spans="1:20" ht="48" x14ac:dyDescent="0.2">
      <c r="A4040">
        <v>3947</v>
      </c>
      <c r="B4040" s="3" t="s">
        <v>3944</v>
      </c>
      <c r="C4040" s="3" t="s">
        <v>8055</v>
      </c>
      <c r="D4040" s="6">
        <v>3000</v>
      </c>
      <c r="E4040" s="8">
        <v>101</v>
      </c>
      <c r="F4040" t="s">
        <v>8220</v>
      </c>
      <c r="G4040" t="s">
        <v>8223</v>
      </c>
      <c r="H4040" t="s">
        <v>8245</v>
      </c>
      <c r="I4040">
        <v>1475378744</v>
      </c>
      <c r="J4040">
        <v>1472786744</v>
      </c>
      <c r="K4040" t="b">
        <v>0</v>
      </c>
      <c r="L4040">
        <v>2</v>
      </c>
      <c r="M4040" t="b">
        <v>0</v>
      </c>
      <c r="N4040" t="s">
        <v>8269</v>
      </c>
      <c r="O4040">
        <v>3</v>
      </c>
      <c r="P4040">
        <v>50.5</v>
      </c>
      <c r="Q4040" s="10" t="s">
        <v>8316</v>
      </c>
      <c r="R4040" t="s">
        <v>8317</v>
      </c>
      <c r="S4040" s="14">
        <v>42615.142870370371</v>
      </c>
      <c r="T4040" s="14">
        <v>42645.142870370371</v>
      </c>
    </row>
    <row r="4041" spans="1:20" ht="48" x14ac:dyDescent="0.2">
      <c r="A4041">
        <v>3950</v>
      </c>
      <c r="B4041" s="3" t="s">
        <v>3947</v>
      </c>
      <c r="C4041" s="3" t="s">
        <v>8058</v>
      </c>
      <c r="D4041" s="6">
        <v>4000</v>
      </c>
      <c r="E4041" s="8">
        <v>25</v>
      </c>
      <c r="F4041" t="s">
        <v>8220</v>
      </c>
      <c r="G4041" t="s">
        <v>8223</v>
      </c>
      <c r="H4041" t="s">
        <v>8245</v>
      </c>
      <c r="I4041">
        <v>1460140500</v>
      </c>
      <c r="J4041">
        <v>1457628680</v>
      </c>
      <c r="K4041" t="b">
        <v>0</v>
      </c>
      <c r="L4041">
        <v>1</v>
      </c>
      <c r="M4041" t="b">
        <v>0</v>
      </c>
      <c r="N4041" t="s">
        <v>8269</v>
      </c>
      <c r="O4041">
        <v>1</v>
      </c>
      <c r="P4041">
        <v>25</v>
      </c>
      <c r="Q4041" s="10" t="s">
        <v>8316</v>
      </c>
      <c r="R4041" t="s">
        <v>8317</v>
      </c>
      <c r="S4041" s="14">
        <v>42439.702314814815</v>
      </c>
      <c r="T4041" s="14">
        <v>42468.774305555555</v>
      </c>
    </row>
    <row r="4042" spans="1:20" ht="48" x14ac:dyDescent="0.2">
      <c r="A4042">
        <v>3952</v>
      </c>
      <c r="B4042" s="3" t="s">
        <v>3949</v>
      </c>
      <c r="C4042" s="3" t="s">
        <v>8059</v>
      </c>
      <c r="D4042" s="6">
        <v>26000</v>
      </c>
      <c r="E4042" s="8">
        <v>25</v>
      </c>
      <c r="F4042" t="s">
        <v>8220</v>
      </c>
      <c r="G4042" t="s">
        <v>8223</v>
      </c>
      <c r="H4042" t="s">
        <v>8245</v>
      </c>
      <c r="I4042">
        <v>1445885890</v>
      </c>
      <c r="J4042">
        <v>1440701890</v>
      </c>
      <c r="K4042" t="b">
        <v>0</v>
      </c>
      <c r="L4042">
        <v>1</v>
      </c>
      <c r="M4042" t="b">
        <v>0</v>
      </c>
      <c r="N4042" t="s">
        <v>8269</v>
      </c>
      <c r="O4042">
        <v>0</v>
      </c>
      <c r="P4042">
        <v>25</v>
      </c>
      <c r="Q4042" s="10" t="s">
        <v>8316</v>
      </c>
      <c r="R4042" t="s">
        <v>8317</v>
      </c>
      <c r="S4042" s="14">
        <v>42243.790393518517</v>
      </c>
      <c r="T4042" s="14">
        <v>42303.790393518517</v>
      </c>
    </row>
    <row r="4043" spans="1:20" ht="48" x14ac:dyDescent="0.2">
      <c r="A4043">
        <v>3953</v>
      </c>
      <c r="B4043" s="3" t="s">
        <v>3950</v>
      </c>
      <c r="C4043" s="3" t="s">
        <v>8060</v>
      </c>
      <c r="D4043" s="6">
        <v>17600</v>
      </c>
      <c r="E4043" s="8">
        <v>0</v>
      </c>
      <c r="F4043" t="s">
        <v>8220</v>
      </c>
      <c r="G4043" t="s">
        <v>8223</v>
      </c>
      <c r="H4043" t="s">
        <v>8245</v>
      </c>
      <c r="I4043">
        <v>1469834940</v>
      </c>
      <c r="J4043">
        <v>1467162586</v>
      </c>
      <c r="K4043" t="b">
        <v>0</v>
      </c>
      <c r="L4043">
        <v>0</v>
      </c>
      <c r="M4043" t="b">
        <v>0</v>
      </c>
      <c r="N4043" t="s">
        <v>8269</v>
      </c>
      <c r="O4043">
        <v>0</v>
      </c>
      <c r="P4043" t="s">
        <v>7235</v>
      </c>
      <c r="Q4043" s="10" t="s">
        <v>8316</v>
      </c>
      <c r="R4043" t="s">
        <v>8317</v>
      </c>
      <c r="S4043" s="14">
        <v>42550.048449074078</v>
      </c>
      <c r="T4043" s="14">
        <v>42580.978472222225</v>
      </c>
    </row>
    <row r="4044" spans="1:20" ht="48" x14ac:dyDescent="0.2">
      <c r="A4044">
        <v>3955</v>
      </c>
      <c r="B4044" s="3" t="s">
        <v>3952</v>
      </c>
      <c r="C4044" s="3" t="s">
        <v>8062</v>
      </c>
      <c r="D4044" s="6">
        <v>1750</v>
      </c>
      <c r="E4044" s="8">
        <v>425</v>
      </c>
      <c r="F4044" t="s">
        <v>8220</v>
      </c>
      <c r="G4044" t="s">
        <v>8223</v>
      </c>
      <c r="H4044" t="s">
        <v>8245</v>
      </c>
      <c r="I4044">
        <v>1448745741</v>
      </c>
      <c r="J4044">
        <v>1446150141</v>
      </c>
      <c r="K4044" t="b">
        <v>0</v>
      </c>
      <c r="L4044">
        <v>8</v>
      </c>
      <c r="M4044" t="b">
        <v>0</v>
      </c>
      <c r="N4044" t="s">
        <v>8269</v>
      </c>
      <c r="O4044">
        <v>24</v>
      </c>
      <c r="P4044">
        <v>53.13</v>
      </c>
      <c r="Q4044" s="10" t="s">
        <v>8316</v>
      </c>
      <c r="R4044" t="s">
        <v>8317</v>
      </c>
      <c r="S4044" s="14">
        <v>42306.848854166667</v>
      </c>
      <c r="T4044" s="14">
        <v>42336.890520833331</v>
      </c>
    </row>
    <row r="4045" spans="1:20" ht="48" x14ac:dyDescent="0.2">
      <c r="A4045">
        <v>3956</v>
      </c>
      <c r="B4045" s="3" t="s">
        <v>3953</v>
      </c>
      <c r="C4045" s="3" t="s">
        <v>8063</v>
      </c>
      <c r="D4045" s="6">
        <v>5500</v>
      </c>
      <c r="E4045" s="8">
        <v>0</v>
      </c>
      <c r="F4045" t="s">
        <v>8220</v>
      </c>
      <c r="G4045" t="s">
        <v>8223</v>
      </c>
      <c r="H4045" t="s">
        <v>8245</v>
      </c>
      <c r="I4045">
        <v>1461543600</v>
      </c>
      <c r="J4045">
        <v>1459203727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 t="s">
        <v>7235</v>
      </c>
      <c r="Q4045" s="10" t="s">
        <v>8316</v>
      </c>
      <c r="R4045" t="s">
        <v>8317</v>
      </c>
      <c r="S4045" s="14">
        <v>42457.932025462964</v>
      </c>
      <c r="T4045" s="14">
        <v>42485.013888888891</v>
      </c>
    </row>
    <row r="4046" spans="1:20" ht="48" x14ac:dyDescent="0.2">
      <c r="A4046">
        <v>3957</v>
      </c>
      <c r="B4046" s="3" t="s">
        <v>3954</v>
      </c>
      <c r="C4046" s="3" t="s">
        <v>8064</v>
      </c>
      <c r="D4046" s="6">
        <v>28000</v>
      </c>
      <c r="E4046" s="8">
        <v>7</v>
      </c>
      <c r="F4046" t="s">
        <v>8220</v>
      </c>
      <c r="G4046" t="s">
        <v>8223</v>
      </c>
      <c r="H4046" t="s">
        <v>8245</v>
      </c>
      <c r="I4046">
        <v>1468020354</v>
      </c>
      <c r="J4046">
        <v>1464045954</v>
      </c>
      <c r="K4046" t="b">
        <v>0</v>
      </c>
      <c r="L4046">
        <v>1</v>
      </c>
      <c r="M4046" t="b">
        <v>0</v>
      </c>
      <c r="N4046" t="s">
        <v>8269</v>
      </c>
      <c r="O4046">
        <v>0</v>
      </c>
      <c r="P4046">
        <v>7</v>
      </c>
      <c r="Q4046" s="10" t="s">
        <v>8316</v>
      </c>
      <c r="R4046" t="s">
        <v>8317</v>
      </c>
      <c r="S4046" s="14">
        <v>42513.976319444439</v>
      </c>
      <c r="T4046" s="14">
        <v>42559.976319444439</v>
      </c>
    </row>
    <row r="4047" spans="1:20" ht="48" x14ac:dyDescent="0.2">
      <c r="A4047">
        <v>3958</v>
      </c>
      <c r="B4047" s="3" t="s">
        <v>3955</v>
      </c>
      <c r="C4047" s="3" t="s">
        <v>8065</v>
      </c>
      <c r="D4047" s="6">
        <v>2000</v>
      </c>
      <c r="E4047" s="8">
        <v>641</v>
      </c>
      <c r="F4047" t="s">
        <v>8220</v>
      </c>
      <c r="G4047" t="s">
        <v>8223</v>
      </c>
      <c r="H4047" t="s">
        <v>8245</v>
      </c>
      <c r="I4047">
        <v>1406988000</v>
      </c>
      <c r="J4047">
        <v>1403822912</v>
      </c>
      <c r="K4047" t="b">
        <v>0</v>
      </c>
      <c r="L4047">
        <v>16</v>
      </c>
      <c r="M4047" t="b">
        <v>0</v>
      </c>
      <c r="N4047" t="s">
        <v>8269</v>
      </c>
      <c r="O4047">
        <v>32</v>
      </c>
      <c r="P4047">
        <v>40.06</v>
      </c>
      <c r="Q4047" s="10" t="s">
        <v>8316</v>
      </c>
      <c r="R4047" t="s">
        <v>8317</v>
      </c>
      <c r="S4047" s="14">
        <v>41816.950370370374</v>
      </c>
      <c r="T4047" s="14">
        <v>41853.583333333336</v>
      </c>
    </row>
    <row r="4048" spans="1:20" ht="48" x14ac:dyDescent="0.2">
      <c r="A4048">
        <v>3959</v>
      </c>
      <c r="B4048" s="3" t="s">
        <v>3956</v>
      </c>
      <c r="C4048" s="3" t="s">
        <v>8066</v>
      </c>
      <c r="D4048" s="6">
        <v>1200</v>
      </c>
      <c r="E4048" s="8">
        <v>292</v>
      </c>
      <c r="F4048" t="s">
        <v>8220</v>
      </c>
      <c r="G4048" t="s">
        <v>8223</v>
      </c>
      <c r="H4048" t="s">
        <v>8245</v>
      </c>
      <c r="I4048">
        <v>1411930556</v>
      </c>
      <c r="J4048">
        <v>1409338556</v>
      </c>
      <c r="K4048" t="b">
        <v>0</v>
      </c>
      <c r="L4048">
        <v>12</v>
      </c>
      <c r="M4048" t="b">
        <v>0</v>
      </c>
      <c r="N4048" t="s">
        <v>8269</v>
      </c>
      <c r="O4048">
        <v>24</v>
      </c>
      <c r="P4048">
        <v>24.33</v>
      </c>
      <c r="Q4048" s="10" t="s">
        <v>8316</v>
      </c>
      <c r="R4048" t="s">
        <v>8317</v>
      </c>
      <c r="S4048" s="14">
        <v>41880.788842592592</v>
      </c>
      <c r="T4048" s="14">
        <v>41910.788842592592</v>
      </c>
    </row>
    <row r="4049" spans="1:20" ht="48" x14ac:dyDescent="0.2">
      <c r="A4049">
        <v>3960</v>
      </c>
      <c r="B4049" s="3" t="s">
        <v>3957</v>
      </c>
      <c r="C4049" s="3" t="s">
        <v>8067</v>
      </c>
      <c r="D4049" s="6">
        <v>3000</v>
      </c>
      <c r="E4049" s="8">
        <v>45</v>
      </c>
      <c r="F4049" t="s">
        <v>8220</v>
      </c>
      <c r="G4049" t="s">
        <v>8223</v>
      </c>
      <c r="H4049" t="s">
        <v>8245</v>
      </c>
      <c r="I4049">
        <v>1451852256</v>
      </c>
      <c r="J4049">
        <v>1449260256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v>11.25</v>
      </c>
      <c r="Q4049" s="10" t="s">
        <v>8316</v>
      </c>
      <c r="R4049" t="s">
        <v>8317</v>
      </c>
      <c r="S4049" s="14">
        <v>42342.845555555556</v>
      </c>
      <c r="T4049" s="14">
        <v>42372.845555555556</v>
      </c>
    </row>
    <row r="4050" spans="1:20" ht="48" x14ac:dyDescent="0.2">
      <c r="A4050">
        <v>3964</v>
      </c>
      <c r="B4050" s="3" t="s">
        <v>3961</v>
      </c>
      <c r="C4050" s="3" t="s">
        <v>8071</v>
      </c>
      <c r="D4050" s="6">
        <v>2000</v>
      </c>
      <c r="E4050" s="8">
        <v>126</v>
      </c>
      <c r="F4050" t="s">
        <v>8220</v>
      </c>
      <c r="G4050" t="s">
        <v>8223</v>
      </c>
      <c r="H4050" t="s">
        <v>8245</v>
      </c>
      <c r="I4050">
        <v>1429460386</v>
      </c>
      <c r="J4050">
        <v>1424279986</v>
      </c>
      <c r="K4050" t="b">
        <v>0</v>
      </c>
      <c r="L4050">
        <v>3</v>
      </c>
      <c r="M4050" t="b">
        <v>0</v>
      </c>
      <c r="N4050" t="s">
        <v>8269</v>
      </c>
      <c r="O4050">
        <v>6</v>
      </c>
      <c r="P4050">
        <v>42</v>
      </c>
      <c r="Q4050" s="10" t="s">
        <v>8316</v>
      </c>
      <c r="R4050" t="s">
        <v>8317</v>
      </c>
      <c r="S4050" s="14">
        <v>42053.722060185188</v>
      </c>
      <c r="T4050" s="14">
        <v>42113.680393518516</v>
      </c>
    </row>
    <row r="4051" spans="1:20" ht="48" x14ac:dyDescent="0.2">
      <c r="A4051">
        <v>3965</v>
      </c>
      <c r="B4051" s="3" t="s">
        <v>3962</v>
      </c>
      <c r="C4051" s="3" t="s">
        <v>8072</v>
      </c>
      <c r="D4051" s="6">
        <v>2000</v>
      </c>
      <c r="E4051" s="8">
        <v>285</v>
      </c>
      <c r="F4051" t="s">
        <v>8220</v>
      </c>
      <c r="G4051" t="s">
        <v>8223</v>
      </c>
      <c r="H4051" t="s">
        <v>8245</v>
      </c>
      <c r="I4051">
        <v>1460608780</v>
      </c>
      <c r="J4051">
        <v>1455428380</v>
      </c>
      <c r="K4051" t="b">
        <v>0</v>
      </c>
      <c r="L4051">
        <v>4</v>
      </c>
      <c r="M4051" t="b">
        <v>0</v>
      </c>
      <c r="N4051" t="s">
        <v>8269</v>
      </c>
      <c r="O4051">
        <v>14</v>
      </c>
      <c r="P4051">
        <v>71.25</v>
      </c>
      <c r="Q4051" s="10" t="s">
        <v>8316</v>
      </c>
      <c r="R4051" t="s">
        <v>8317</v>
      </c>
      <c r="S4051" s="14">
        <v>42414.235879629632</v>
      </c>
      <c r="T4051" s="14">
        <v>42474.194212962961</v>
      </c>
    </row>
    <row r="4052" spans="1:20" ht="48" x14ac:dyDescent="0.2">
      <c r="A4052">
        <v>3966</v>
      </c>
      <c r="B4052" s="3" t="s">
        <v>3963</v>
      </c>
      <c r="C4052" s="3" t="s">
        <v>8073</v>
      </c>
      <c r="D4052" s="6">
        <v>7500</v>
      </c>
      <c r="E4052" s="8">
        <v>45</v>
      </c>
      <c r="F4052" t="s">
        <v>8220</v>
      </c>
      <c r="G4052" t="s">
        <v>8223</v>
      </c>
      <c r="H4052" t="s">
        <v>8245</v>
      </c>
      <c r="I4052">
        <v>1406170740</v>
      </c>
      <c r="J4052">
        <v>1402506278</v>
      </c>
      <c r="K4052" t="b">
        <v>0</v>
      </c>
      <c r="L4052">
        <v>2</v>
      </c>
      <c r="M4052" t="b">
        <v>0</v>
      </c>
      <c r="N4052" t="s">
        <v>8269</v>
      </c>
      <c r="O4052">
        <v>1</v>
      </c>
      <c r="P4052">
        <v>22.5</v>
      </c>
      <c r="Q4052" s="10" t="s">
        <v>8316</v>
      </c>
      <c r="R4052" t="s">
        <v>8317</v>
      </c>
      <c r="S4052" s="14">
        <v>41801.711550925924</v>
      </c>
      <c r="T4052" s="14">
        <v>41844.124305555553</v>
      </c>
    </row>
    <row r="4053" spans="1:20" ht="48" x14ac:dyDescent="0.2">
      <c r="A4053">
        <v>3967</v>
      </c>
      <c r="B4053" s="3" t="s">
        <v>3964</v>
      </c>
      <c r="C4053" s="3" t="s">
        <v>8074</v>
      </c>
      <c r="D4053" s="6">
        <v>1700</v>
      </c>
      <c r="E4053" s="8">
        <v>410</v>
      </c>
      <c r="F4053" t="s">
        <v>8220</v>
      </c>
      <c r="G4053" t="s">
        <v>8223</v>
      </c>
      <c r="H4053" t="s">
        <v>8245</v>
      </c>
      <c r="I4053">
        <v>1488783507</v>
      </c>
      <c r="J4053">
        <v>1486191507</v>
      </c>
      <c r="K4053" t="b">
        <v>0</v>
      </c>
      <c r="L4053">
        <v>10</v>
      </c>
      <c r="M4053" t="b">
        <v>0</v>
      </c>
      <c r="N4053" t="s">
        <v>8269</v>
      </c>
      <c r="O4053">
        <v>24</v>
      </c>
      <c r="P4053">
        <v>41</v>
      </c>
      <c r="Q4053" s="10" t="s">
        <v>8316</v>
      </c>
      <c r="R4053" t="s">
        <v>8317</v>
      </c>
      <c r="S4053" s="14">
        <v>42770.290590277778</v>
      </c>
      <c r="T4053" s="14">
        <v>42800.290590277778</v>
      </c>
    </row>
    <row r="4054" spans="1:20" ht="48" x14ac:dyDescent="0.2">
      <c r="A4054">
        <v>3968</v>
      </c>
      <c r="B4054" s="3" t="s">
        <v>3965</v>
      </c>
      <c r="C4054" s="3" t="s">
        <v>8075</v>
      </c>
      <c r="D4054" s="6">
        <v>5000</v>
      </c>
      <c r="E4054" s="8">
        <v>527</v>
      </c>
      <c r="F4054" t="s">
        <v>8220</v>
      </c>
      <c r="G4054" t="s">
        <v>8223</v>
      </c>
      <c r="H4054" t="s">
        <v>8245</v>
      </c>
      <c r="I4054">
        <v>1463945673</v>
      </c>
      <c r="J4054">
        <v>1458761673</v>
      </c>
      <c r="K4054" t="b">
        <v>0</v>
      </c>
      <c r="L4054">
        <v>11</v>
      </c>
      <c r="M4054" t="b">
        <v>0</v>
      </c>
      <c r="N4054" t="s">
        <v>8269</v>
      </c>
      <c r="O4054">
        <v>11</v>
      </c>
      <c r="P4054">
        <v>47.91</v>
      </c>
      <c r="Q4054" s="10" t="s">
        <v>8316</v>
      </c>
      <c r="R4054" t="s">
        <v>8317</v>
      </c>
      <c r="S4054" s="14">
        <v>42452.815659722226</v>
      </c>
      <c r="T4054" s="14">
        <v>42512.815659722226</v>
      </c>
    </row>
    <row r="4055" spans="1:20" ht="48" x14ac:dyDescent="0.2">
      <c r="A4055">
        <v>3969</v>
      </c>
      <c r="B4055" s="3" t="s">
        <v>3966</v>
      </c>
      <c r="C4055" s="3" t="s">
        <v>8076</v>
      </c>
      <c r="D4055" s="6">
        <v>2825</v>
      </c>
      <c r="E4055" s="8">
        <v>211</v>
      </c>
      <c r="F4055" t="s">
        <v>8220</v>
      </c>
      <c r="G4055" t="s">
        <v>8223</v>
      </c>
      <c r="H4055" t="s">
        <v>8245</v>
      </c>
      <c r="I4055">
        <v>1472442900</v>
      </c>
      <c r="J4055">
        <v>1471638646</v>
      </c>
      <c r="K4055" t="b">
        <v>0</v>
      </c>
      <c r="L4055">
        <v>6</v>
      </c>
      <c r="M4055" t="b">
        <v>0</v>
      </c>
      <c r="N4055" t="s">
        <v>8269</v>
      </c>
      <c r="O4055">
        <v>7</v>
      </c>
      <c r="P4055">
        <v>35.17</v>
      </c>
      <c r="Q4055" s="10" t="s">
        <v>8316</v>
      </c>
      <c r="R4055" t="s">
        <v>8317</v>
      </c>
      <c r="S4055" s="14">
        <v>42601.854699074072</v>
      </c>
      <c r="T4055" s="14">
        <v>42611.163194444445</v>
      </c>
    </row>
    <row r="4056" spans="1:20" ht="64" x14ac:dyDescent="0.2">
      <c r="A4056">
        <v>3970</v>
      </c>
      <c r="B4056" s="3" t="s">
        <v>3967</v>
      </c>
      <c r="C4056" s="3" t="s">
        <v>8077</v>
      </c>
      <c r="D4056" s="6">
        <v>15000</v>
      </c>
      <c r="E4056" s="8">
        <v>11</v>
      </c>
      <c r="F4056" t="s">
        <v>8220</v>
      </c>
      <c r="G4056" t="s">
        <v>8223</v>
      </c>
      <c r="H4056" t="s">
        <v>8245</v>
      </c>
      <c r="I4056">
        <v>1460925811</v>
      </c>
      <c r="J4056">
        <v>1458333811</v>
      </c>
      <c r="K4056" t="b">
        <v>0</v>
      </c>
      <c r="L4056">
        <v>2</v>
      </c>
      <c r="M4056" t="b">
        <v>0</v>
      </c>
      <c r="N4056" t="s">
        <v>8269</v>
      </c>
      <c r="O4056">
        <v>0</v>
      </c>
      <c r="P4056">
        <v>5.5</v>
      </c>
      <c r="Q4056" s="10" t="s">
        <v>8316</v>
      </c>
      <c r="R4056" t="s">
        <v>8317</v>
      </c>
      <c r="S4056" s="14">
        <v>42447.863553240735</v>
      </c>
      <c r="T4056" s="14">
        <v>42477.863553240735</v>
      </c>
    </row>
    <row r="4057" spans="1:20" ht="48" x14ac:dyDescent="0.2">
      <c r="A4057">
        <v>3971</v>
      </c>
      <c r="B4057" s="3" t="s">
        <v>3968</v>
      </c>
      <c r="C4057" s="3" t="s">
        <v>8078</v>
      </c>
      <c r="D4057" s="6">
        <v>14000</v>
      </c>
      <c r="E4057" s="8">
        <v>136</v>
      </c>
      <c r="F4057" t="s">
        <v>8220</v>
      </c>
      <c r="G4057" t="s">
        <v>8223</v>
      </c>
      <c r="H4057" t="s">
        <v>8245</v>
      </c>
      <c r="I4057">
        <v>1405947126</v>
      </c>
      <c r="J4057">
        <v>1403355126</v>
      </c>
      <c r="K4057" t="b">
        <v>0</v>
      </c>
      <c r="L4057">
        <v>6</v>
      </c>
      <c r="M4057" t="b">
        <v>0</v>
      </c>
      <c r="N4057" t="s">
        <v>8269</v>
      </c>
      <c r="O4057">
        <v>1</v>
      </c>
      <c r="P4057">
        <v>22.67</v>
      </c>
      <c r="Q4057" s="10" t="s">
        <v>8316</v>
      </c>
      <c r="R4057" t="s">
        <v>8317</v>
      </c>
      <c r="S4057" s="14">
        <v>41811.536180555559</v>
      </c>
      <c r="T4057" s="14">
        <v>41841.536180555559</v>
      </c>
    </row>
    <row r="4058" spans="1:20" ht="32" x14ac:dyDescent="0.2">
      <c r="A4058">
        <v>3972</v>
      </c>
      <c r="B4058" s="3" t="s">
        <v>3969</v>
      </c>
      <c r="C4058" s="3" t="s">
        <v>8079</v>
      </c>
      <c r="D4058" s="6">
        <v>1000</v>
      </c>
      <c r="E4058" s="8">
        <v>211</v>
      </c>
      <c r="F4058" t="s">
        <v>8220</v>
      </c>
      <c r="G4058" t="s">
        <v>8223</v>
      </c>
      <c r="H4058" t="s">
        <v>8245</v>
      </c>
      <c r="I4058">
        <v>1423186634</v>
      </c>
      <c r="J4058">
        <v>1418002634</v>
      </c>
      <c r="K4058" t="b">
        <v>0</v>
      </c>
      <c r="L4058">
        <v>8</v>
      </c>
      <c r="M4058" t="b">
        <v>0</v>
      </c>
      <c r="N4058" t="s">
        <v>8269</v>
      </c>
      <c r="O4058">
        <v>21</v>
      </c>
      <c r="P4058">
        <v>26.38</v>
      </c>
      <c r="Q4058" s="10" t="s">
        <v>8316</v>
      </c>
      <c r="R4058" t="s">
        <v>8317</v>
      </c>
      <c r="S4058" s="14">
        <v>41981.067523148144</v>
      </c>
      <c r="T4058" s="14">
        <v>42041.067523148144</v>
      </c>
    </row>
    <row r="4059" spans="1:20" ht="48" x14ac:dyDescent="0.2">
      <c r="A4059">
        <v>3973</v>
      </c>
      <c r="B4059" s="3" t="s">
        <v>3970</v>
      </c>
      <c r="C4059" s="3" t="s">
        <v>8080</v>
      </c>
      <c r="D4059" s="6">
        <v>5000</v>
      </c>
      <c r="E4059" s="8">
        <v>3905</v>
      </c>
      <c r="F4059" t="s">
        <v>8220</v>
      </c>
      <c r="G4059" t="s">
        <v>8223</v>
      </c>
      <c r="H4059" t="s">
        <v>8245</v>
      </c>
      <c r="I4059">
        <v>1462766400</v>
      </c>
      <c r="J4059">
        <v>1460219110</v>
      </c>
      <c r="K4059" t="b">
        <v>0</v>
      </c>
      <c r="L4059">
        <v>37</v>
      </c>
      <c r="M4059" t="b">
        <v>0</v>
      </c>
      <c r="N4059" t="s">
        <v>8269</v>
      </c>
      <c r="O4059">
        <v>78</v>
      </c>
      <c r="P4059">
        <v>105.54</v>
      </c>
      <c r="Q4059" s="10" t="s">
        <v>8316</v>
      </c>
      <c r="R4059" t="s">
        <v>8317</v>
      </c>
      <c r="S4059" s="14">
        <v>42469.68414351852</v>
      </c>
      <c r="T4059" s="14">
        <v>42499.166666666672</v>
      </c>
    </row>
    <row r="4060" spans="1:20" ht="48" x14ac:dyDescent="0.2">
      <c r="A4060">
        <v>3975</v>
      </c>
      <c r="B4060" s="3" t="s">
        <v>3972</v>
      </c>
      <c r="C4060" s="3" t="s">
        <v>8082</v>
      </c>
      <c r="D4060" s="6">
        <v>678</v>
      </c>
      <c r="E4060" s="8">
        <v>0</v>
      </c>
      <c r="F4060" t="s">
        <v>8220</v>
      </c>
      <c r="G4060" t="s">
        <v>8223</v>
      </c>
      <c r="H4060" t="s">
        <v>8245</v>
      </c>
      <c r="I4060">
        <v>1468442898</v>
      </c>
      <c r="J4060">
        <v>1465850898</v>
      </c>
      <c r="K4060" t="b">
        <v>0</v>
      </c>
      <c r="L4060">
        <v>0</v>
      </c>
      <c r="M4060" t="b">
        <v>0</v>
      </c>
      <c r="N4060" t="s">
        <v>8269</v>
      </c>
      <c r="O4060">
        <v>0</v>
      </c>
      <c r="P4060" t="s">
        <v>7235</v>
      </c>
      <c r="Q4060" s="10" t="s">
        <v>8316</v>
      </c>
      <c r="R4060" t="s">
        <v>8317</v>
      </c>
      <c r="S4060" s="14">
        <v>42534.866875</v>
      </c>
      <c r="T4060" s="14">
        <v>42564.866875</v>
      </c>
    </row>
    <row r="4061" spans="1:20" ht="48" x14ac:dyDescent="0.2">
      <c r="A4061">
        <v>3976</v>
      </c>
      <c r="B4061" s="3" t="s">
        <v>3973</v>
      </c>
      <c r="C4061" s="3" t="s">
        <v>8083</v>
      </c>
      <c r="D4061" s="6">
        <v>1300</v>
      </c>
      <c r="E4061" s="8">
        <v>620</v>
      </c>
      <c r="F4061" t="s">
        <v>8220</v>
      </c>
      <c r="G4061" t="s">
        <v>8223</v>
      </c>
      <c r="H4061" t="s">
        <v>8245</v>
      </c>
      <c r="I4061">
        <v>1406876400</v>
      </c>
      <c r="J4061">
        <v>1405024561</v>
      </c>
      <c r="K4061" t="b">
        <v>0</v>
      </c>
      <c r="L4061">
        <v>10</v>
      </c>
      <c r="M4061" t="b">
        <v>0</v>
      </c>
      <c r="N4061" t="s">
        <v>8269</v>
      </c>
      <c r="O4061">
        <v>48</v>
      </c>
      <c r="P4061">
        <v>62</v>
      </c>
      <c r="Q4061" s="10" t="s">
        <v>8316</v>
      </c>
      <c r="R4061" t="s">
        <v>8317</v>
      </c>
      <c r="S4061" s="14">
        <v>41830.858344907407</v>
      </c>
      <c r="T4061" s="14">
        <v>41852.291666666664</v>
      </c>
    </row>
    <row r="4062" spans="1:20" ht="48" x14ac:dyDescent="0.2">
      <c r="A4062">
        <v>3977</v>
      </c>
      <c r="B4062" s="3" t="s">
        <v>3974</v>
      </c>
      <c r="C4062" s="3" t="s">
        <v>8084</v>
      </c>
      <c r="D4062" s="6">
        <v>90000</v>
      </c>
      <c r="E4062" s="8">
        <v>1305</v>
      </c>
      <c r="F4062" t="s">
        <v>8220</v>
      </c>
      <c r="G4062" t="s">
        <v>8223</v>
      </c>
      <c r="H4062" t="s">
        <v>8245</v>
      </c>
      <c r="I4062">
        <v>1469213732</v>
      </c>
      <c r="J4062">
        <v>1466621732</v>
      </c>
      <c r="K4062" t="b">
        <v>0</v>
      </c>
      <c r="L4062">
        <v>6</v>
      </c>
      <c r="M4062" t="b">
        <v>0</v>
      </c>
      <c r="N4062" t="s">
        <v>8269</v>
      </c>
      <c r="O4062">
        <v>1</v>
      </c>
      <c r="P4062">
        <v>217.5</v>
      </c>
      <c r="Q4062" s="10" t="s">
        <v>8316</v>
      </c>
      <c r="R4062" t="s">
        <v>8317</v>
      </c>
      <c r="S4062" s="14">
        <v>42543.788564814815</v>
      </c>
      <c r="T4062" s="14">
        <v>42573.788564814815</v>
      </c>
    </row>
    <row r="4063" spans="1:20" ht="48" x14ac:dyDescent="0.2">
      <c r="A4063">
        <v>3978</v>
      </c>
      <c r="B4063" s="3" t="s">
        <v>3975</v>
      </c>
      <c r="C4063" s="3" t="s">
        <v>8085</v>
      </c>
      <c r="D4063" s="6">
        <v>2000</v>
      </c>
      <c r="E4063" s="8">
        <v>214</v>
      </c>
      <c r="F4063" t="s">
        <v>8220</v>
      </c>
      <c r="G4063" t="s">
        <v>8223</v>
      </c>
      <c r="H4063" t="s">
        <v>8245</v>
      </c>
      <c r="I4063">
        <v>1422717953</v>
      </c>
      <c r="J4063">
        <v>1417533953</v>
      </c>
      <c r="K4063" t="b">
        <v>0</v>
      </c>
      <c r="L4063">
        <v>8</v>
      </c>
      <c r="M4063" t="b">
        <v>0</v>
      </c>
      <c r="N4063" t="s">
        <v>8269</v>
      </c>
      <c r="O4063">
        <v>11</v>
      </c>
      <c r="P4063">
        <v>26.75</v>
      </c>
      <c r="Q4063" s="10" t="s">
        <v>8316</v>
      </c>
      <c r="R4063" t="s">
        <v>8317</v>
      </c>
      <c r="S4063" s="14">
        <v>41975.642974537041</v>
      </c>
      <c r="T4063" s="14">
        <v>42035.642974537041</v>
      </c>
    </row>
    <row r="4064" spans="1:20" ht="48" x14ac:dyDescent="0.2">
      <c r="A4064">
        <v>3980</v>
      </c>
      <c r="B4064" s="3" t="s">
        <v>3977</v>
      </c>
      <c r="C4064" s="3" t="s">
        <v>8087</v>
      </c>
      <c r="D4064" s="6">
        <v>2500</v>
      </c>
      <c r="E4064" s="8">
        <v>450</v>
      </c>
      <c r="F4064" t="s">
        <v>8220</v>
      </c>
      <c r="G4064" t="s">
        <v>8223</v>
      </c>
      <c r="H4064" t="s">
        <v>8245</v>
      </c>
      <c r="I4064">
        <v>1404570147</v>
      </c>
      <c r="J4064">
        <v>1401978147</v>
      </c>
      <c r="K4064" t="b">
        <v>0</v>
      </c>
      <c r="L4064">
        <v>7</v>
      </c>
      <c r="M4064" t="b">
        <v>0</v>
      </c>
      <c r="N4064" t="s">
        <v>8269</v>
      </c>
      <c r="O4064">
        <v>18</v>
      </c>
      <c r="P4064">
        <v>64.290000000000006</v>
      </c>
      <c r="Q4064" s="10" t="s">
        <v>8316</v>
      </c>
      <c r="R4064" t="s">
        <v>8317</v>
      </c>
      <c r="S4064" s="14">
        <v>41795.598923611113</v>
      </c>
      <c r="T4064" s="14">
        <v>41825.598923611113</v>
      </c>
    </row>
    <row r="4065" spans="1:20" ht="32" x14ac:dyDescent="0.2">
      <c r="A4065">
        <v>3981</v>
      </c>
      <c r="B4065" s="3" t="s">
        <v>3358</v>
      </c>
      <c r="C4065" s="3" t="s">
        <v>7469</v>
      </c>
      <c r="D4065" s="6">
        <v>30000</v>
      </c>
      <c r="E4065" s="8">
        <v>1225</v>
      </c>
      <c r="F4065" t="s">
        <v>8220</v>
      </c>
      <c r="G4065" t="s">
        <v>8223</v>
      </c>
      <c r="H4065" t="s">
        <v>8245</v>
      </c>
      <c r="I4065">
        <v>1468729149</v>
      </c>
      <c r="J4065">
        <v>1463545149</v>
      </c>
      <c r="K4065" t="b">
        <v>0</v>
      </c>
      <c r="L4065">
        <v>7</v>
      </c>
      <c r="M4065" t="b">
        <v>0</v>
      </c>
      <c r="N4065" t="s">
        <v>8269</v>
      </c>
      <c r="O4065">
        <v>4</v>
      </c>
      <c r="P4065">
        <v>175</v>
      </c>
      <c r="Q4065" s="10" t="s">
        <v>8316</v>
      </c>
      <c r="R4065" t="s">
        <v>8317</v>
      </c>
      <c r="S4065" s="14">
        <v>42508.179965277777</v>
      </c>
      <c r="T4065" s="14">
        <v>42568.179965277777</v>
      </c>
    </row>
    <row r="4066" spans="1:20" ht="48" x14ac:dyDescent="0.2">
      <c r="A4066">
        <v>3983</v>
      </c>
      <c r="B4066" s="3" t="s">
        <v>3979</v>
      </c>
      <c r="C4066" s="3" t="s">
        <v>8089</v>
      </c>
      <c r="D4066" s="6">
        <v>11140</v>
      </c>
      <c r="E4066" s="8">
        <v>3877</v>
      </c>
      <c r="F4066" t="s">
        <v>8220</v>
      </c>
      <c r="G4066" t="s">
        <v>8223</v>
      </c>
      <c r="H4066" t="s">
        <v>8245</v>
      </c>
      <c r="I4066">
        <v>1400569140</v>
      </c>
      <c r="J4066">
        <v>1397854356</v>
      </c>
      <c r="K4066" t="b">
        <v>0</v>
      </c>
      <c r="L4066">
        <v>46</v>
      </c>
      <c r="M4066" t="b">
        <v>0</v>
      </c>
      <c r="N4066" t="s">
        <v>8269</v>
      </c>
      <c r="O4066">
        <v>35</v>
      </c>
      <c r="P4066">
        <v>84.28</v>
      </c>
      <c r="Q4066" s="10" t="s">
        <v>8316</v>
      </c>
      <c r="R4066" t="s">
        <v>8317</v>
      </c>
      <c r="S4066" s="14">
        <v>41747.86986111111</v>
      </c>
      <c r="T4066" s="14">
        <v>41779.290972222225</v>
      </c>
    </row>
    <row r="4067" spans="1:20" ht="48" x14ac:dyDescent="0.2">
      <c r="A4067">
        <v>3985</v>
      </c>
      <c r="B4067" s="3" t="s">
        <v>3981</v>
      </c>
      <c r="C4067" s="3" t="s">
        <v>8091</v>
      </c>
      <c r="D4067" s="6">
        <v>2000</v>
      </c>
      <c r="E4067" s="8">
        <v>641</v>
      </c>
      <c r="F4067" t="s">
        <v>8220</v>
      </c>
      <c r="G4067" t="s">
        <v>8223</v>
      </c>
      <c r="H4067" t="s">
        <v>8245</v>
      </c>
      <c r="I4067">
        <v>1456002300</v>
      </c>
      <c r="J4067">
        <v>1454173120</v>
      </c>
      <c r="K4067" t="b">
        <v>0</v>
      </c>
      <c r="L4067">
        <v>19</v>
      </c>
      <c r="M4067" t="b">
        <v>0</v>
      </c>
      <c r="N4067" t="s">
        <v>8269</v>
      </c>
      <c r="O4067">
        <v>32</v>
      </c>
      <c r="P4067">
        <v>33.74</v>
      </c>
      <c r="Q4067" s="10" t="s">
        <v>8316</v>
      </c>
      <c r="R4067" t="s">
        <v>8317</v>
      </c>
      <c r="S4067" s="14">
        <v>42399.707407407404</v>
      </c>
      <c r="T4067" s="14">
        <v>42420.878472222219</v>
      </c>
    </row>
    <row r="4068" spans="1:20" ht="32" x14ac:dyDescent="0.2">
      <c r="A4068">
        <v>3988</v>
      </c>
      <c r="B4068" s="3" t="s">
        <v>3984</v>
      </c>
      <c r="C4068" s="3" t="s">
        <v>8094</v>
      </c>
      <c r="D4068" s="6">
        <v>1500</v>
      </c>
      <c r="E4068" s="8">
        <v>32</v>
      </c>
      <c r="F4068" t="s">
        <v>8220</v>
      </c>
      <c r="G4068" t="s">
        <v>8223</v>
      </c>
      <c r="H4068" t="s">
        <v>8245</v>
      </c>
      <c r="I4068">
        <v>1440813413</v>
      </c>
      <c r="J4068">
        <v>1439517413</v>
      </c>
      <c r="K4068" t="b">
        <v>0</v>
      </c>
      <c r="L4068">
        <v>4</v>
      </c>
      <c r="M4068" t="b">
        <v>0</v>
      </c>
      <c r="N4068" t="s">
        <v>8269</v>
      </c>
      <c r="O4068">
        <v>2</v>
      </c>
      <c r="P4068">
        <v>8</v>
      </c>
      <c r="Q4068" s="10" t="s">
        <v>8316</v>
      </c>
      <c r="R4068" t="s">
        <v>8317</v>
      </c>
      <c r="S4068" s="14">
        <v>42230.08116898148</v>
      </c>
      <c r="T4068" s="14">
        <v>42245.08116898148</v>
      </c>
    </row>
    <row r="4069" spans="1:20" ht="48" x14ac:dyDescent="0.2">
      <c r="A4069">
        <v>3989</v>
      </c>
      <c r="B4069" s="3" t="s">
        <v>3985</v>
      </c>
      <c r="C4069" s="3" t="s">
        <v>8095</v>
      </c>
      <c r="D4069" s="6">
        <v>3000</v>
      </c>
      <c r="E4069" s="8">
        <v>0</v>
      </c>
      <c r="F4069" t="s">
        <v>8220</v>
      </c>
      <c r="G4069" t="s">
        <v>8223</v>
      </c>
      <c r="H4069" t="s">
        <v>8245</v>
      </c>
      <c r="I4069">
        <v>1447009181</v>
      </c>
      <c r="J4069">
        <v>1444413581</v>
      </c>
      <c r="K4069" t="b">
        <v>0</v>
      </c>
      <c r="L4069">
        <v>0</v>
      </c>
      <c r="M4069" t="b">
        <v>0</v>
      </c>
      <c r="N4069" t="s">
        <v>8269</v>
      </c>
      <c r="O4069">
        <v>0</v>
      </c>
      <c r="P4069" t="s">
        <v>7235</v>
      </c>
      <c r="Q4069" s="10" t="s">
        <v>8316</v>
      </c>
      <c r="R4069" t="s">
        <v>8317</v>
      </c>
      <c r="S4069" s="14">
        <v>42286.749780092592</v>
      </c>
      <c r="T4069" s="14">
        <v>42316.791446759264</v>
      </c>
    </row>
    <row r="4070" spans="1:20" ht="32" x14ac:dyDescent="0.2">
      <c r="A4070">
        <v>3991</v>
      </c>
      <c r="B4070" s="3" t="s">
        <v>3987</v>
      </c>
      <c r="C4070" s="3" t="s">
        <v>8097</v>
      </c>
      <c r="D4070" s="6">
        <v>500</v>
      </c>
      <c r="E4070" s="8">
        <v>100</v>
      </c>
      <c r="F4070" t="s">
        <v>8220</v>
      </c>
      <c r="G4070" t="s">
        <v>8223</v>
      </c>
      <c r="H4070" t="s">
        <v>8245</v>
      </c>
      <c r="I4070">
        <v>1433086082</v>
      </c>
      <c r="J4070">
        <v>1430494082</v>
      </c>
      <c r="K4070" t="b">
        <v>0</v>
      </c>
      <c r="L4070">
        <v>1</v>
      </c>
      <c r="M4070" t="b">
        <v>0</v>
      </c>
      <c r="N4070" t="s">
        <v>8269</v>
      </c>
      <c r="O4070">
        <v>20</v>
      </c>
      <c r="P4070">
        <v>100</v>
      </c>
      <c r="Q4070" s="10" t="s">
        <v>8316</v>
      </c>
      <c r="R4070" t="s">
        <v>8317</v>
      </c>
      <c r="S4070" s="14">
        <v>42125.644467592589</v>
      </c>
      <c r="T4070" s="14">
        <v>42155.644467592589</v>
      </c>
    </row>
    <row r="4071" spans="1:20" ht="48" x14ac:dyDescent="0.2">
      <c r="A4071">
        <v>3992</v>
      </c>
      <c r="B4071" s="3" t="s">
        <v>3988</v>
      </c>
      <c r="C4071" s="3" t="s">
        <v>8098</v>
      </c>
      <c r="D4071" s="6">
        <v>10000</v>
      </c>
      <c r="E4071" s="8">
        <v>541</v>
      </c>
      <c r="F4071" t="s">
        <v>8220</v>
      </c>
      <c r="G4071" t="s">
        <v>8223</v>
      </c>
      <c r="H4071" t="s">
        <v>8245</v>
      </c>
      <c r="I4071">
        <v>1449876859</v>
      </c>
      <c r="J4071">
        <v>1444689259</v>
      </c>
      <c r="K4071" t="b">
        <v>0</v>
      </c>
      <c r="L4071">
        <v>9</v>
      </c>
      <c r="M4071" t="b">
        <v>0</v>
      </c>
      <c r="N4071" t="s">
        <v>8269</v>
      </c>
      <c r="O4071">
        <v>5</v>
      </c>
      <c r="P4071">
        <v>60.11</v>
      </c>
      <c r="Q4071" s="10" t="s">
        <v>8316</v>
      </c>
      <c r="R4071" t="s">
        <v>8317</v>
      </c>
      <c r="S4071" s="14">
        <v>42289.94049768518</v>
      </c>
      <c r="T4071" s="14">
        <v>42349.982164351852</v>
      </c>
    </row>
    <row r="4072" spans="1:20" ht="48" x14ac:dyDescent="0.2">
      <c r="A4072">
        <v>3993</v>
      </c>
      <c r="B4072" s="3" t="s">
        <v>3989</v>
      </c>
      <c r="C4072" s="3" t="s">
        <v>8099</v>
      </c>
      <c r="D4072" s="6">
        <v>50000</v>
      </c>
      <c r="E4072" s="8">
        <v>3</v>
      </c>
      <c r="F4072" t="s">
        <v>8220</v>
      </c>
      <c r="G4072" t="s">
        <v>8223</v>
      </c>
      <c r="H4072" t="s">
        <v>8245</v>
      </c>
      <c r="I4072">
        <v>1431549912</v>
      </c>
      <c r="J4072">
        <v>1428957912</v>
      </c>
      <c r="K4072" t="b">
        <v>0</v>
      </c>
      <c r="L4072">
        <v>1</v>
      </c>
      <c r="M4072" t="b">
        <v>0</v>
      </c>
      <c r="N4072" t="s">
        <v>8269</v>
      </c>
      <c r="O4072">
        <v>0</v>
      </c>
      <c r="P4072">
        <v>3</v>
      </c>
      <c r="Q4072" s="10" t="s">
        <v>8316</v>
      </c>
      <c r="R4072" t="s">
        <v>8317</v>
      </c>
      <c r="S4072" s="14">
        <v>42107.864722222221</v>
      </c>
      <c r="T4072" s="14">
        <v>42137.864722222221</v>
      </c>
    </row>
    <row r="4073" spans="1:20" ht="32" x14ac:dyDescent="0.2">
      <c r="A4073">
        <v>3994</v>
      </c>
      <c r="B4073" s="3" t="s">
        <v>3990</v>
      </c>
      <c r="C4073" s="3" t="s">
        <v>8100</v>
      </c>
      <c r="D4073" s="6">
        <v>2000</v>
      </c>
      <c r="E4073" s="8">
        <v>5</v>
      </c>
      <c r="F4073" t="s">
        <v>8220</v>
      </c>
      <c r="G4073" t="s">
        <v>8223</v>
      </c>
      <c r="H4073" t="s">
        <v>8245</v>
      </c>
      <c r="I4073">
        <v>1405761690</v>
      </c>
      <c r="J4073">
        <v>1403169690</v>
      </c>
      <c r="K4073" t="b">
        <v>0</v>
      </c>
      <c r="L4073">
        <v>1</v>
      </c>
      <c r="M4073" t="b">
        <v>0</v>
      </c>
      <c r="N4073" t="s">
        <v>8269</v>
      </c>
      <c r="O4073">
        <v>0</v>
      </c>
      <c r="P4073">
        <v>5</v>
      </c>
      <c r="Q4073" s="10" t="s">
        <v>8316</v>
      </c>
      <c r="R4073" t="s">
        <v>8317</v>
      </c>
      <c r="S4073" s="14">
        <v>41809.389930555553</v>
      </c>
      <c r="T4073" s="14">
        <v>41839.389930555553</v>
      </c>
    </row>
    <row r="4074" spans="1:20" ht="48" x14ac:dyDescent="0.2">
      <c r="A4074">
        <v>3996</v>
      </c>
      <c r="B4074" s="3" t="s">
        <v>3992</v>
      </c>
      <c r="C4074" s="3" t="s">
        <v>8102</v>
      </c>
      <c r="D4074" s="6">
        <v>3000</v>
      </c>
      <c r="E4074" s="8">
        <v>497</v>
      </c>
      <c r="F4074" t="s">
        <v>8220</v>
      </c>
      <c r="G4074" t="s">
        <v>8223</v>
      </c>
      <c r="H4074" t="s">
        <v>8245</v>
      </c>
      <c r="I4074">
        <v>1416499440</v>
      </c>
      <c r="J4074">
        <v>1415341464</v>
      </c>
      <c r="K4074" t="b">
        <v>0</v>
      </c>
      <c r="L4074">
        <v>17</v>
      </c>
      <c r="M4074" t="b">
        <v>0</v>
      </c>
      <c r="N4074" t="s">
        <v>8269</v>
      </c>
      <c r="O4074">
        <v>17</v>
      </c>
      <c r="P4074">
        <v>29.24</v>
      </c>
      <c r="Q4074" s="10" t="s">
        <v>8316</v>
      </c>
      <c r="R4074" t="s">
        <v>8317</v>
      </c>
      <c r="S4074" s="14">
        <v>41950.26694444444</v>
      </c>
      <c r="T4074" s="14">
        <v>41963.669444444444</v>
      </c>
    </row>
    <row r="4075" spans="1:20" ht="48" x14ac:dyDescent="0.2">
      <c r="A4075">
        <v>3998</v>
      </c>
      <c r="B4075" s="3" t="s">
        <v>3994</v>
      </c>
      <c r="C4075" s="3" t="s">
        <v>8104</v>
      </c>
      <c r="D4075" s="6">
        <v>1250</v>
      </c>
      <c r="E4075" s="8">
        <v>715</v>
      </c>
      <c r="F4075" t="s">
        <v>8220</v>
      </c>
      <c r="G4075" t="s">
        <v>8223</v>
      </c>
      <c r="H4075" t="s">
        <v>8245</v>
      </c>
      <c r="I4075">
        <v>1427580426</v>
      </c>
      <c r="J4075">
        <v>1424992026</v>
      </c>
      <c r="K4075" t="b">
        <v>0</v>
      </c>
      <c r="L4075">
        <v>12</v>
      </c>
      <c r="M4075" t="b">
        <v>0</v>
      </c>
      <c r="N4075" t="s">
        <v>8269</v>
      </c>
      <c r="O4075">
        <v>57</v>
      </c>
      <c r="P4075">
        <v>59.58</v>
      </c>
      <c r="Q4075" s="10" t="s">
        <v>8316</v>
      </c>
      <c r="R4075" t="s">
        <v>8317</v>
      </c>
      <c r="S4075" s="14">
        <v>42061.963263888887</v>
      </c>
      <c r="T4075" s="14">
        <v>42091.921597222223</v>
      </c>
    </row>
    <row r="4076" spans="1:20" ht="48" x14ac:dyDescent="0.2">
      <c r="A4076">
        <v>3999</v>
      </c>
      <c r="B4076" s="3" t="s">
        <v>3995</v>
      </c>
      <c r="C4076" s="3" t="s">
        <v>8105</v>
      </c>
      <c r="D4076" s="6">
        <v>7000</v>
      </c>
      <c r="E4076" s="8">
        <v>1156</v>
      </c>
      <c r="F4076" t="s">
        <v>8220</v>
      </c>
      <c r="G4076" t="s">
        <v>8223</v>
      </c>
      <c r="H4076" t="s">
        <v>8245</v>
      </c>
      <c r="I4076">
        <v>1409514709</v>
      </c>
      <c r="J4076">
        <v>1406058798</v>
      </c>
      <c r="K4076" t="b">
        <v>0</v>
      </c>
      <c r="L4076">
        <v>14</v>
      </c>
      <c r="M4076" t="b">
        <v>0</v>
      </c>
      <c r="N4076" t="s">
        <v>8269</v>
      </c>
      <c r="O4076">
        <v>17</v>
      </c>
      <c r="P4076">
        <v>82.57</v>
      </c>
      <c r="Q4076" s="10" t="s">
        <v>8316</v>
      </c>
      <c r="R4076" t="s">
        <v>8317</v>
      </c>
      <c r="S4076" s="14">
        <v>41842.828680555554</v>
      </c>
      <c r="T4076" s="14">
        <v>41882.827650462961</v>
      </c>
    </row>
    <row r="4077" spans="1:20" ht="16" x14ac:dyDescent="0.2">
      <c r="A4077">
        <v>4000</v>
      </c>
      <c r="B4077" s="3" t="s">
        <v>3996</v>
      </c>
      <c r="C4077" s="3" t="s">
        <v>8106</v>
      </c>
      <c r="D4077" s="6">
        <v>8000</v>
      </c>
      <c r="E4077" s="8">
        <v>10</v>
      </c>
      <c r="F4077" t="s">
        <v>8220</v>
      </c>
      <c r="G4077" t="s">
        <v>8223</v>
      </c>
      <c r="H4077" t="s">
        <v>8245</v>
      </c>
      <c r="I4077">
        <v>1462631358</v>
      </c>
      <c r="J4077">
        <v>1457450958</v>
      </c>
      <c r="K4077" t="b">
        <v>0</v>
      </c>
      <c r="L4077">
        <v>1</v>
      </c>
      <c r="M4077" t="b">
        <v>0</v>
      </c>
      <c r="N4077" t="s">
        <v>8269</v>
      </c>
      <c r="O4077">
        <v>0</v>
      </c>
      <c r="P4077">
        <v>10</v>
      </c>
      <c r="Q4077" s="10" t="s">
        <v>8316</v>
      </c>
      <c r="R4077" t="s">
        <v>8317</v>
      </c>
      <c r="S4077" s="14">
        <v>42437.64534722222</v>
      </c>
      <c r="T4077" s="14">
        <v>42497.603680555556</v>
      </c>
    </row>
    <row r="4078" spans="1:20" ht="48" x14ac:dyDescent="0.2">
      <c r="A4078">
        <v>4002</v>
      </c>
      <c r="B4078" s="3" t="s">
        <v>3998</v>
      </c>
      <c r="C4078" s="3" t="s">
        <v>8108</v>
      </c>
      <c r="D4078" s="6">
        <v>1250</v>
      </c>
      <c r="E4078" s="8">
        <v>23</v>
      </c>
      <c r="F4078" t="s">
        <v>8220</v>
      </c>
      <c r="G4078" t="s">
        <v>8223</v>
      </c>
      <c r="H4078" t="s">
        <v>8245</v>
      </c>
      <c r="I4078">
        <v>1411779761</v>
      </c>
      <c r="J4078">
        <v>1409187761</v>
      </c>
      <c r="K4078" t="b">
        <v>0</v>
      </c>
      <c r="L4078">
        <v>4</v>
      </c>
      <c r="M4078" t="b">
        <v>0</v>
      </c>
      <c r="N4078" t="s">
        <v>8269</v>
      </c>
      <c r="O4078">
        <v>2</v>
      </c>
      <c r="P4078">
        <v>5.75</v>
      </c>
      <c r="Q4078" s="10" t="s">
        <v>8316</v>
      </c>
      <c r="R4078" t="s">
        <v>8317</v>
      </c>
      <c r="S4078" s="14">
        <v>41879.043530092589</v>
      </c>
      <c r="T4078" s="14">
        <v>41909.043530092589</v>
      </c>
    </row>
    <row r="4079" spans="1:20" ht="48" x14ac:dyDescent="0.2">
      <c r="A4079">
        <v>4003</v>
      </c>
      <c r="B4079" s="3" t="s">
        <v>3999</v>
      </c>
      <c r="C4079" s="3" t="s">
        <v>8071</v>
      </c>
      <c r="D4079" s="6">
        <v>2000</v>
      </c>
      <c r="E4079" s="8">
        <v>201</v>
      </c>
      <c r="F4079" t="s">
        <v>8220</v>
      </c>
      <c r="G4079" t="s">
        <v>8223</v>
      </c>
      <c r="H4079" t="s">
        <v>8245</v>
      </c>
      <c r="I4079">
        <v>1424009147</v>
      </c>
      <c r="J4079">
        <v>1421417147</v>
      </c>
      <c r="K4079" t="b">
        <v>0</v>
      </c>
      <c r="L4079">
        <v>2</v>
      </c>
      <c r="M4079" t="b">
        <v>0</v>
      </c>
      <c r="N4079" t="s">
        <v>8269</v>
      </c>
      <c r="O4079">
        <v>10</v>
      </c>
      <c r="P4079">
        <v>100.5</v>
      </c>
      <c r="Q4079" s="10" t="s">
        <v>8316</v>
      </c>
      <c r="R4079" t="s">
        <v>8317</v>
      </c>
      <c r="S4079" s="14">
        <v>42020.587349537032</v>
      </c>
      <c r="T4079" s="14">
        <v>42050.587349537032</v>
      </c>
    </row>
    <row r="4080" spans="1:20" ht="16" x14ac:dyDescent="0.2">
      <c r="A4080">
        <v>4004</v>
      </c>
      <c r="B4080" s="3" t="s">
        <v>4000</v>
      </c>
      <c r="C4080" s="3" t="s">
        <v>8109</v>
      </c>
      <c r="D4080" s="6">
        <v>500</v>
      </c>
      <c r="E4080" s="8">
        <v>1</v>
      </c>
      <c r="F4080" t="s">
        <v>8220</v>
      </c>
      <c r="G4080" t="s">
        <v>8223</v>
      </c>
      <c r="H4080" t="s">
        <v>8245</v>
      </c>
      <c r="I4080">
        <v>1412740457</v>
      </c>
      <c r="J4080">
        <v>1410148457</v>
      </c>
      <c r="K4080" t="b">
        <v>0</v>
      </c>
      <c r="L4080">
        <v>1</v>
      </c>
      <c r="M4080" t="b">
        <v>0</v>
      </c>
      <c r="N4080" t="s">
        <v>8269</v>
      </c>
      <c r="O4080">
        <v>0</v>
      </c>
      <c r="P4080">
        <v>1</v>
      </c>
      <c r="Q4080" s="10" t="s">
        <v>8316</v>
      </c>
      <c r="R4080" t="s">
        <v>8317</v>
      </c>
      <c r="S4080" s="14">
        <v>41890.16269675926</v>
      </c>
      <c r="T4080" s="14">
        <v>41920.16269675926</v>
      </c>
    </row>
    <row r="4081" spans="1:20" ht="48" x14ac:dyDescent="0.2">
      <c r="A4081">
        <v>4005</v>
      </c>
      <c r="B4081" s="3" t="s">
        <v>4001</v>
      </c>
      <c r="C4081" s="3" t="s">
        <v>8110</v>
      </c>
      <c r="D4081" s="6">
        <v>3000</v>
      </c>
      <c r="E4081" s="8">
        <v>40</v>
      </c>
      <c r="F4081" t="s">
        <v>8220</v>
      </c>
      <c r="G4081" t="s">
        <v>8223</v>
      </c>
      <c r="H4081" t="s">
        <v>8245</v>
      </c>
      <c r="I4081">
        <v>1413832985</v>
      </c>
      <c r="J4081">
        <v>1408648985</v>
      </c>
      <c r="K4081" t="b">
        <v>0</v>
      </c>
      <c r="L4081">
        <v>2</v>
      </c>
      <c r="M4081" t="b">
        <v>0</v>
      </c>
      <c r="N4081" t="s">
        <v>8269</v>
      </c>
      <c r="O4081">
        <v>1</v>
      </c>
      <c r="P4081">
        <v>20</v>
      </c>
      <c r="Q4081" s="10" t="s">
        <v>8316</v>
      </c>
      <c r="R4081" t="s">
        <v>8317</v>
      </c>
      <c r="S4081" s="14">
        <v>41872.807696759257</v>
      </c>
      <c r="T4081" s="14">
        <v>41932.807696759257</v>
      </c>
    </row>
    <row r="4082" spans="1:20" ht="48" x14ac:dyDescent="0.2">
      <c r="A4082">
        <v>4006</v>
      </c>
      <c r="B4082" s="3" t="s">
        <v>4002</v>
      </c>
      <c r="C4082" s="3" t="s">
        <v>8111</v>
      </c>
      <c r="D4082" s="6">
        <v>30000</v>
      </c>
      <c r="E4082" s="8">
        <v>2</v>
      </c>
      <c r="F4082" t="s">
        <v>8220</v>
      </c>
      <c r="G4082" t="s">
        <v>8223</v>
      </c>
      <c r="H4082" t="s">
        <v>8245</v>
      </c>
      <c r="I4082">
        <v>1455647587</v>
      </c>
      <c r="J4082">
        <v>1453487587</v>
      </c>
      <c r="K4082" t="b">
        <v>0</v>
      </c>
      <c r="L4082">
        <v>1</v>
      </c>
      <c r="M4082" t="b">
        <v>0</v>
      </c>
      <c r="N4082" t="s">
        <v>8269</v>
      </c>
      <c r="O4082">
        <v>0</v>
      </c>
      <c r="P4082">
        <v>2</v>
      </c>
      <c r="Q4082" s="10" t="s">
        <v>8316</v>
      </c>
      <c r="R4082" t="s">
        <v>8317</v>
      </c>
      <c r="S4082" s="14">
        <v>42391.772997685184</v>
      </c>
      <c r="T4082" s="14">
        <v>42416.772997685184</v>
      </c>
    </row>
    <row r="4083" spans="1:20" ht="48" x14ac:dyDescent="0.2">
      <c r="A4083">
        <v>4007</v>
      </c>
      <c r="B4083" s="3" t="s">
        <v>4003</v>
      </c>
      <c r="C4083" s="3" t="s">
        <v>8112</v>
      </c>
      <c r="D4083" s="6">
        <v>2000</v>
      </c>
      <c r="E4083" s="8">
        <v>5</v>
      </c>
      <c r="F4083" t="s">
        <v>8220</v>
      </c>
      <c r="G4083" t="s">
        <v>8223</v>
      </c>
      <c r="H4083" t="s">
        <v>8245</v>
      </c>
      <c r="I4083">
        <v>1409070480</v>
      </c>
      <c r="J4083">
        <v>1406572381</v>
      </c>
      <c r="K4083" t="b">
        <v>0</v>
      </c>
      <c r="L4083">
        <v>1</v>
      </c>
      <c r="M4083" t="b">
        <v>0</v>
      </c>
      <c r="N4083" t="s">
        <v>8269</v>
      </c>
      <c r="O4083">
        <v>0</v>
      </c>
      <c r="P4083">
        <v>5</v>
      </c>
      <c r="Q4083" s="10" t="s">
        <v>8316</v>
      </c>
      <c r="R4083" t="s">
        <v>8317</v>
      </c>
      <c r="S4083" s="14">
        <v>41848.772928240738</v>
      </c>
      <c r="T4083" s="14">
        <v>41877.686111111114</v>
      </c>
    </row>
    <row r="4084" spans="1:20" ht="48" x14ac:dyDescent="0.2">
      <c r="A4084">
        <v>4010</v>
      </c>
      <c r="B4084" s="3" t="s">
        <v>4006</v>
      </c>
      <c r="C4084" s="3" t="s">
        <v>8115</v>
      </c>
      <c r="D4084" s="6">
        <v>7200</v>
      </c>
      <c r="E4084" s="8">
        <v>1742</v>
      </c>
      <c r="F4084" t="s">
        <v>8220</v>
      </c>
      <c r="G4084" t="s">
        <v>8223</v>
      </c>
      <c r="H4084" t="s">
        <v>8245</v>
      </c>
      <c r="I4084">
        <v>1414348166</v>
      </c>
      <c r="J4084">
        <v>1412879366</v>
      </c>
      <c r="K4084" t="b">
        <v>0</v>
      </c>
      <c r="L4084">
        <v>38</v>
      </c>
      <c r="M4084" t="b">
        <v>0</v>
      </c>
      <c r="N4084" t="s">
        <v>8269</v>
      </c>
      <c r="O4084">
        <v>24</v>
      </c>
      <c r="P4084">
        <v>45.84</v>
      </c>
      <c r="Q4084" s="10" t="s">
        <v>8316</v>
      </c>
      <c r="R4084" t="s">
        <v>8317</v>
      </c>
      <c r="S4084" s="14">
        <v>41921.770439814813</v>
      </c>
      <c r="T4084" s="14">
        <v>41938.770439814813</v>
      </c>
    </row>
    <row r="4085" spans="1:20" ht="48" x14ac:dyDescent="0.2">
      <c r="A4085">
        <v>4013</v>
      </c>
      <c r="B4085" s="3" t="s">
        <v>4009</v>
      </c>
      <c r="C4085" s="3" t="s">
        <v>8118</v>
      </c>
      <c r="D4085" s="6">
        <v>2000</v>
      </c>
      <c r="E4085" s="8">
        <v>26</v>
      </c>
      <c r="F4085" t="s">
        <v>8220</v>
      </c>
      <c r="G4085" t="s">
        <v>8223</v>
      </c>
      <c r="H4085" t="s">
        <v>8245</v>
      </c>
      <c r="I4085">
        <v>1424070823</v>
      </c>
      <c r="J4085">
        <v>1421478823</v>
      </c>
      <c r="K4085" t="b">
        <v>0</v>
      </c>
      <c r="L4085">
        <v>2</v>
      </c>
      <c r="M4085" t="b">
        <v>0</v>
      </c>
      <c r="N4085" t="s">
        <v>8269</v>
      </c>
      <c r="O4085">
        <v>1</v>
      </c>
      <c r="P4085">
        <v>13</v>
      </c>
      <c r="Q4085" s="10" t="s">
        <v>8316</v>
      </c>
      <c r="R4085" t="s">
        <v>8317</v>
      </c>
      <c r="S4085" s="14">
        <v>42021.301192129627</v>
      </c>
      <c r="T4085" s="14">
        <v>42051.301192129627</v>
      </c>
    </row>
    <row r="4086" spans="1:20" ht="48" x14ac:dyDescent="0.2">
      <c r="A4086">
        <v>4014</v>
      </c>
      <c r="B4086" s="3" t="s">
        <v>4010</v>
      </c>
      <c r="C4086" s="3" t="s">
        <v>8119</v>
      </c>
      <c r="D4086" s="6">
        <v>9000</v>
      </c>
      <c r="E4086" s="8">
        <v>0</v>
      </c>
      <c r="F4086" t="s">
        <v>8220</v>
      </c>
      <c r="G4086" t="s">
        <v>8223</v>
      </c>
      <c r="H4086" t="s">
        <v>8245</v>
      </c>
      <c r="I4086">
        <v>1457157269</v>
      </c>
      <c r="J4086">
        <v>1455861269</v>
      </c>
      <c r="K4086" t="b">
        <v>0</v>
      </c>
      <c r="L4086">
        <v>0</v>
      </c>
      <c r="M4086" t="b">
        <v>0</v>
      </c>
      <c r="N4086" t="s">
        <v>8269</v>
      </c>
      <c r="O4086">
        <v>0</v>
      </c>
      <c r="P4086" t="s">
        <v>7235</v>
      </c>
      <c r="Q4086" s="10" t="s">
        <v>8316</v>
      </c>
      <c r="R4086" t="s">
        <v>8317</v>
      </c>
      <c r="S4086" s="14">
        <v>42419.246168981481</v>
      </c>
      <c r="T4086" s="14">
        <v>42434.246168981481</v>
      </c>
    </row>
    <row r="4087" spans="1:20" ht="48" x14ac:dyDescent="0.2">
      <c r="A4087">
        <v>4015</v>
      </c>
      <c r="B4087" s="3" t="s">
        <v>4011</v>
      </c>
      <c r="C4087" s="3" t="s">
        <v>8120</v>
      </c>
      <c r="D4087" s="6">
        <v>7000</v>
      </c>
      <c r="E4087" s="8">
        <v>1</v>
      </c>
      <c r="F4087" t="s">
        <v>8220</v>
      </c>
      <c r="G4087" t="s">
        <v>8223</v>
      </c>
      <c r="H4087" t="s">
        <v>8245</v>
      </c>
      <c r="I4087">
        <v>1437331463</v>
      </c>
      <c r="J4087">
        <v>1434739463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v>1</v>
      </c>
      <c r="Q4087" s="10" t="s">
        <v>8316</v>
      </c>
      <c r="R4087" t="s">
        <v>8317</v>
      </c>
      <c r="S4087" s="14">
        <v>42174.780821759254</v>
      </c>
      <c r="T4087" s="14">
        <v>42204.780821759254</v>
      </c>
    </row>
    <row r="4088" spans="1:20" ht="48" x14ac:dyDescent="0.2">
      <c r="A4088">
        <v>4017</v>
      </c>
      <c r="B4088" s="3" t="s">
        <v>4013</v>
      </c>
      <c r="C4088" s="3" t="s">
        <v>8122</v>
      </c>
      <c r="D4088" s="6">
        <v>10000</v>
      </c>
      <c r="E4088" s="8">
        <v>105</v>
      </c>
      <c r="F4088" t="s">
        <v>8220</v>
      </c>
      <c r="G4088" t="s">
        <v>8223</v>
      </c>
      <c r="H4088" t="s">
        <v>8245</v>
      </c>
      <c r="I4088">
        <v>1409846874</v>
      </c>
      <c r="J4088">
        <v>1407254874</v>
      </c>
      <c r="K4088" t="b">
        <v>0</v>
      </c>
      <c r="L4088">
        <v>2</v>
      </c>
      <c r="M4088" t="b">
        <v>0</v>
      </c>
      <c r="N4088" t="s">
        <v>8269</v>
      </c>
      <c r="O4088">
        <v>1</v>
      </c>
      <c r="P4088">
        <v>52.5</v>
      </c>
      <c r="Q4088" s="10" t="s">
        <v>8316</v>
      </c>
      <c r="R4088" t="s">
        <v>8317</v>
      </c>
      <c r="S4088" s="14">
        <v>41856.672152777777</v>
      </c>
      <c r="T4088" s="14">
        <v>41886.672152777777</v>
      </c>
    </row>
    <row r="4089" spans="1:20" ht="48" x14ac:dyDescent="0.2">
      <c r="A4089">
        <v>4019</v>
      </c>
      <c r="B4089" s="3" t="s">
        <v>4015</v>
      </c>
      <c r="C4089" s="3" t="s">
        <v>8124</v>
      </c>
      <c r="D4089" s="6">
        <v>3500</v>
      </c>
      <c r="E4089" s="8">
        <v>29</v>
      </c>
      <c r="F4089" t="s">
        <v>8220</v>
      </c>
      <c r="G4089" t="s">
        <v>8223</v>
      </c>
      <c r="H4089" t="s">
        <v>8245</v>
      </c>
      <c r="I4089">
        <v>1460737680</v>
      </c>
      <c r="J4089">
        <v>1455725596</v>
      </c>
      <c r="K4089" t="b">
        <v>0</v>
      </c>
      <c r="L4089">
        <v>4</v>
      </c>
      <c r="M4089" t="b">
        <v>0</v>
      </c>
      <c r="N4089" t="s">
        <v>8269</v>
      </c>
      <c r="O4089">
        <v>1</v>
      </c>
      <c r="P4089">
        <v>7.25</v>
      </c>
      <c r="Q4089" s="10" t="s">
        <v>8316</v>
      </c>
      <c r="R4089" t="s">
        <v>8317</v>
      </c>
      <c r="S4089" s="14">
        <v>42417.675879629634</v>
      </c>
      <c r="T4089" s="14">
        <v>42475.686111111107</v>
      </c>
    </row>
    <row r="4090" spans="1:20" ht="48" x14ac:dyDescent="0.2">
      <c r="A4090">
        <v>4020</v>
      </c>
      <c r="B4090" s="3" t="s">
        <v>4016</v>
      </c>
      <c r="C4090" s="3" t="s">
        <v>8125</v>
      </c>
      <c r="D4090" s="6">
        <v>600</v>
      </c>
      <c r="E4090" s="8">
        <v>100</v>
      </c>
      <c r="F4090" t="s">
        <v>8220</v>
      </c>
      <c r="G4090" t="s">
        <v>8223</v>
      </c>
      <c r="H4090" t="s">
        <v>8245</v>
      </c>
      <c r="I4090">
        <v>1427168099</v>
      </c>
      <c r="J4090">
        <v>1424579699</v>
      </c>
      <c r="K4090" t="b">
        <v>0</v>
      </c>
      <c r="L4090">
        <v>3</v>
      </c>
      <c r="M4090" t="b">
        <v>0</v>
      </c>
      <c r="N4090" t="s">
        <v>8269</v>
      </c>
      <c r="O4090">
        <v>17</v>
      </c>
      <c r="P4090">
        <v>33.33</v>
      </c>
      <c r="Q4090" s="10" t="s">
        <v>8316</v>
      </c>
      <c r="R4090" t="s">
        <v>8317</v>
      </c>
      <c r="S4090" s="14">
        <v>42057.190960648149</v>
      </c>
      <c r="T4090" s="14">
        <v>42087.149293981478</v>
      </c>
    </row>
    <row r="4091" spans="1:20" ht="48" x14ac:dyDescent="0.2">
      <c r="A4091">
        <v>4021</v>
      </c>
      <c r="B4091" s="3" t="s">
        <v>4017</v>
      </c>
      <c r="C4091" s="3" t="s">
        <v>8126</v>
      </c>
      <c r="D4091" s="6">
        <v>15000</v>
      </c>
      <c r="E4091" s="8">
        <v>125</v>
      </c>
      <c r="F4091" t="s">
        <v>8220</v>
      </c>
      <c r="G4091" t="s">
        <v>8223</v>
      </c>
      <c r="H4091" t="s">
        <v>8245</v>
      </c>
      <c r="I4091">
        <v>1414360358</v>
      </c>
      <c r="J4091">
        <v>1409176358</v>
      </c>
      <c r="K4091" t="b">
        <v>0</v>
      </c>
      <c r="L4091">
        <v>2</v>
      </c>
      <c r="M4091" t="b">
        <v>0</v>
      </c>
      <c r="N4091" t="s">
        <v>8269</v>
      </c>
      <c r="O4091">
        <v>1</v>
      </c>
      <c r="P4091">
        <v>62.5</v>
      </c>
      <c r="Q4091" s="10" t="s">
        <v>8316</v>
      </c>
      <c r="R4091" t="s">
        <v>8317</v>
      </c>
      <c r="S4091" s="14">
        <v>41878.911550925928</v>
      </c>
      <c r="T4091" s="14">
        <v>41938.911550925928</v>
      </c>
    </row>
    <row r="4092" spans="1:20" ht="32" x14ac:dyDescent="0.2">
      <c r="A4092">
        <v>4022</v>
      </c>
      <c r="B4092" s="3" t="s">
        <v>4018</v>
      </c>
      <c r="C4092" s="3" t="s">
        <v>8127</v>
      </c>
      <c r="D4092" s="6">
        <v>18000</v>
      </c>
      <c r="E4092" s="8">
        <v>12521</v>
      </c>
      <c r="F4092" t="s">
        <v>8220</v>
      </c>
      <c r="G4092" t="s">
        <v>8223</v>
      </c>
      <c r="H4092" t="s">
        <v>8245</v>
      </c>
      <c r="I4092">
        <v>1422759240</v>
      </c>
      <c r="J4092">
        <v>1418824867</v>
      </c>
      <c r="K4092" t="b">
        <v>0</v>
      </c>
      <c r="L4092">
        <v>197</v>
      </c>
      <c r="M4092" t="b">
        <v>0</v>
      </c>
      <c r="N4092" t="s">
        <v>8269</v>
      </c>
      <c r="O4092">
        <v>70</v>
      </c>
      <c r="P4092">
        <v>63.56</v>
      </c>
      <c r="Q4092" s="10" t="s">
        <v>8316</v>
      </c>
      <c r="R4092" t="s">
        <v>8317</v>
      </c>
      <c r="S4092" s="14">
        <v>41990.584108796291</v>
      </c>
      <c r="T4092" s="14">
        <v>42036.120833333334</v>
      </c>
    </row>
    <row r="4093" spans="1:20" ht="48" x14ac:dyDescent="0.2">
      <c r="A4093">
        <v>4023</v>
      </c>
      <c r="B4093" s="3" t="s">
        <v>4019</v>
      </c>
      <c r="C4093" s="3" t="s">
        <v>8128</v>
      </c>
      <c r="D4093" s="6">
        <v>7000</v>
      </c>
      <c r="E4093" s="8">
        <v>0</v>
      </c>
      <c r="F4093" t="s">
        <v>8220</v>
      </c>
      <c r="G4093" t="s">
        <v>8223</v>
      </c>
      <c r="H4093" t="s">
        <v>8245</v>
      </c>
      <c r="I4093">
        <v>1458860363</v>
      </c>
      <c r="J4093">
        <v>1454975963</v>
      </c>
      <c r="K4093" t="b">
        <v>0</v>
      </c>
      <c r="L4093">
        <v>0</v>
      </c>
      <c r="M4093" t="b">
        <v>0</v>
      </c>
      <c r="N4093" t="s">
        <v>8269</v>
      </c>
      <c r="O4093">
        <v>0</v>
      </c>
      <c r="P4093" t="s">
        <v>7235</v>
      </c>
      <c r="Q4093" s="10" t="s">
        <v>8316</v>
      </c>
      <c r="R4093" t="s">
        <v>8317</v>
      </c>
      <c r="S4093" s="14">
        <v>42408.999571759254</v>
      </c>
      <c r="T4093" s="14">
        <v>42453.957905092597</v>
      </c>
    </row>
    <row r="4094" spans="1:20" ht="48" x14ac:dyDescent="0.2">
      <c r="A4094">
        <v>4024</v>
      </c>
      <c r="B4094" s="3" t="s">
        <v>4020</v>
      </c>
      <c r="C4094" s="3" t="s">
        <v>8129</v>
      </c>
      <c r="D4094" s="6">
        <v>800</v>
      </c>
      <c r="E4094" s="8">
        <v>10</v>
      </c>
      <c r="F4094" t="s">
        <v>8220</v>
      </c>
      <c r="G4094" t="s">
        <v>8223</v>
      </c>
      <c r="H4094" t="s">
        <v>8245</v>
      </c>
      <c r="I4094">
        <v>1441037097</v>
      </c>
      <c r="J4094">
        <v>1438445097</v>
      </c>
      <c r="K4094" t="b">
        <v>0</v>
      </c>
      <c r="L4094">
        <v>1</v>
      </c>
      <c r="M4094" t="b">
        <v>0</v>
      </c>
      <c r="N4094" t="s">
        <v>8269</v>
      </c>
      <c r="O4094">
        <v>1</v>
      </c>
      <c r="P4094">
        <v>10</v>
      </c>
      <c r="Q4094" s="10" t="s">
        <v>8316</v>
      </c>
      <c r="R4094" t="s">
        <v>8317</v>
      </c>
      <c r="S4094" s="14">
        <v>42217.670104166667</v>
      </c>
      <c r="T4094" s="14">
        <v>42247.670104166667</v>
      </c>
    </row>
    <row r="4095" spans="1:20" ht="48" x14ac:dyDescent="0.2">
      <c r="A4095">
        <v>4026</v>
      </c>
      <c r="B4095" s="3" t="s">
        <v>4022</v>
      </c>
      <c r="C4095" s="3" t="s">
        <v>8131</v>
      </c>
      <c r="D4095" s="6">
        <v>4000</v>
      </c>
      <c r="E4095" s="8">
        <v>0</v>
      </c>
      <c r="F4095" t="s">
        <v>8220</v>
      </c>
      <c r="G4095" t="s">
        <v>8223</v>
      </c>
      <c r="H4095" t="s">
        <v>8245</v>
      </c>
      <c r="I4095">
        <v>1449247439</v>
      </c>
      <c r="J4095">
        <v>1444059839</v>
      </c>
      <c r="K4095" t="b">
        <v>0</v>
      </c>
      <c r="L4095">
        <v>0</v>
      </c>
      <c r="M4095" t="b">
        <v>0</v>
      </c>
      <c r="N4095" t="s">
        <v>8269</v>
      </c>
      <c r="O4095">
        <v>0</v>
      </c>
      <c r="P4095" t="s">
        <v>7235</v>
      </c>
      <c r="Q4095" s="10" t="s">
        <v>8316</v>
      </c>
      <c r="R4095" t="s">
        <v>8317</v>
      </c>
      <c r="S4095" s="14">
        <v>42282.655543981484</v>
      </c>
      <c r="T4095" s="14">
        <v>42342.697210648148</v>
      </c>
    </row>
    <row r="4096" spans="1:20" ht="48" x14ac:dyDescent="0.2">
      <c r="A4096">
        <v>4027</v>
      </c>
      <c r="B4096" s="3" t="s">
        <v>4023</v>
      </c>
      <c r="C4096" s="3" t="s">
        <v>8132</v>
      </c>
      <c r="D4096" s="6">
        <v>3000</v>
      </c>
      <c r="E4096" s="8">
        <v>215</v>
      </c>
      <c r="F4096" t="s">
        <v>8220</v>
      </c>
      <c r="G4096" t="s">
        <v>8223</v>
      </c>
      <c r="H4096" t="s">
        <v>8245</v>
      </c>
      <c r="I4096">
        <v>1487811600</v>
      </c>
      <c r="J4096">
        <v>1486077481</v>
      </c>
      <c r="K4096" t="b">
        <v>0</v>
      </c>
      <c r="L4096">
        <v>7</v>
      </c>
      <c r="M4096" t="b">
        <v>0</v>
      </c>
      <c r="N4096" t="s">
        <v>8269</v>
      </c>
      <c r="O4096">
        <v>7</v>
      </c>
      <c r="P4096">
        <v>30.71</v>
      </c>
      <c r="Q4096" s="10" t="s">
        <v>8316</v>
      </c>
      <c r="R4096" t="s">
        <v>8317</v>
      </c>
      <c r="S4096" s="14">
        <v>42768.97084490741</v>
      </c>
      <c r="T4096" s="14">
        <v>42789.041666666672</v>
      </c>
    </row>
    <row r="4097" spans="1:20" ht="48" x14ac:dyDescent="0.2">
      <c r="A4097">
        <v>4028</v>
      </c>
      <c r="B4097" s="3" t="s">
        <v>4024</v>
      </c>
      <c r="C4097" s="3" t="s">
        <v>8133</v>
      </c>
      <c r="D4097" s="6">
        <v>2000</v>
      </c>
      <c r="E4097" s="8">
        <v>561</v>
      </c>
      <c r="F4097" t="s">
        <v>8220</v>
      </c>
      <c r="G4097" t="s">
        <v>8223</v>
      </c>
      <c r="H4097" t="s">
        <v>8245</v>
      </c>
      <c r="I4097">
        <v>1402007500</v>
      </c>
      <c r="J4097">
        <v>1399415500</v>
      </c>
      <c r="K4097" t="b">
        <v>0</v>
      </c>
      <c r="L4097">
        <v>11</v>
      </c>
      <c r="M4097" t="b">
        <v>0</v>
      </c>
      <c r="N4097" t="s">
        <v>8269</v>
      </c>
      <c r="O4097">
        <v>28</v>
      </c>
      <c r="P4097">
        <v>51</v>
      </c>
      <c r="Q4097" s="10" t="s">
        <v>8316</v>
      </c>
      <c r="R4097" t="s">
        <v>8317</v>
      </c>
      <c r="S4097" s="14">
        <v>41765.938657407409</v>
      </c>
      <c r="T4097" s="14">
        <v>41795.938657407409</v>
      </c>
    </row>
    <row r="4098" spans="1:20" ht="48" x14ac:dyDescent="0.2">
      <c r="A4098">
        <v>4029</v>
      </c>
      <c r="B4098" s="3" t="s">
        <v>4025</v>
      </c>
      <c r="C4098" s="3" t="s">
        <v>8134</v>
      </c>
      <c r="D4098" s="6">
        <v>20000</v>
      </c>
      <c r="E4098" s="8">
        <v>0</v>
      </c>
      <c r="F4098" t="s">
        <v>8220</v>
      </c>
      <c r="G4098" t="s">
        <v>8223</v>
      </c>
      <c r="H4098" t="s">
        <v>8245</v>
      </c>
      <c r="I4098">
        <v>1450053370</v>
      </c>
      <c r="J4098">
        <v>1447461370</v>
      </c>
      <c r="K4098" t="b">
        <v>0</v>
      </c>
      <c r="L4098">
        <v>0</v>
      </c>
      <c r="M4098" t="b">
        <v>0</v>
      </c>
      <c r="N4098" t="s">
        <v>8269</v>
      </c>
      <c r="O4098">
        <v>0</v>
      </c>
      <c r="P4098" t="s">
        <v>7235</v>
      </c>
      <c r="Q4098" s="10" t="s">
        <v>8316</v>
      </c>
      <c r="R4098" t="s">
        <v>8317</v>
      </c>
      <c r="S4098" s="14">
        <v>42322.025115740747</v>
      </c>
      <c r="T4098" s="14">
        <v>42352.025115740747</v>
      </c>
    </row>
    <row r="4099" spans="1:20" ht="48" x14ac:dyDescent="0.2">
      <c r="A4099">
        <v>4030</v>
      </c>
      <c r="B4099" s="3" t="s">
        <v>4026</v>
      </c>
      <c r="C4099" s="3" t="s">
        <v>8135</v>
      </c>
      <c r="D4099" s="6">
        <v>2500</v>
      </c>
      <c r="E4099" s="8">
        <v>400</v>
      </c>
      <c r="F4099" t="s">
        <v>8220</v>
      </c>
      <c r="G4099" t="s">
        <v>8223</v>
      </c>
      <c r="H4099" t="s">
        <v>8245</v>
      </c>
      <c r="I4099">
        <v>1454525340</v>
      </c>
      <c r="J4099">
        <v>1452008599</v>
      </c>
      <c r="K4099" t="b">
        <v>0</v>
      </c>
      <c r="L4099">
        <v>6</v>
      </c>
      <c r="M4099" t="b">
        <v>0</v>
      </c>
      <c r="N4099" t="s">
        <v>8269</v>
      </c>
      <c r="O4099">
        <v>16</v>
      </c>
      <c r="P4099">
        <v>66.67</v>
      </c>
      <c r="Q4099" s="10" t="s">
        <v>8316</v>
      </c>
      <c r="R4099" t="s">
        <v>8317</v>
      </c>
      <c r="S4099" s="14">
        <v>42374.655081018514</v>
      </c>
      <c r="T4099" s="14">
        <v>42403.784027777772</v>
      </c>
    </row>
    <row r="4100" spans="1:20" ht="48" x14ac:dyDescent="0.2">
      <c r="A4100">
        <v>4031</v>
      </c>
      <c r="B4100" s="3" t="s">
        <v>4027</v>
      </c>
      <c r="C4100" s="3" t="s">
        <v>8136</v>
      </c>
      <c r="D4100" s="6">
        <v>5000</v>
      </c>
      <c r="E4100" s="8">
        <v>0</v>
      </c>
      <c r="F4100" t="s">
        <v>8220</v>
      </c>
      <c r="G4100" t="s">
        <v>8223</v>
      </c>
      <c r="H4100" t="s">
        <v>8245</v>
      </c>
      <c r="I4100">
        <v>1418914964</v>
      </c>
      <c r="J4100">
        <v>1414591364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 t="s">
        <v>7235</v>
      </c>
      <c r="Q4100" s="10" t="s">
        <v>8316</v>
      </c>
      <c r="R4100" t="s">
        <v>8317</v>
      </c>
      <c r="S4100" s="14">
        <v>41941.585231481484</v>
      </c>
      <c r="T4100" s="14">
        <v>41991.626898148148</v>
      </c>
    </row>
    <row r="4101" spans="1:20" ht="48" x14ac:dyDescent="0.2">
      <c r="A4101">
        <v>4032</v>
      </c>
      <c r="B4101" s="3" t="s">
        <v>4028</v>
      </c>
      <c r="C4101" s="3" t="s">
        <v>8137</v>
      </c>
      <c r="D4101" s="6">
        <v>6048</v>
      </c>
      <c r="E4101" s="8">
        <v>413</v>
      </c>
      <c r="F4101" t="s">
        <v>8220</v>
      </c>
      <c r="G4101" t="s">
        <v>8223</v>
      </c>
      <c r="H4101" t="s">
        <v>8245</v>
      </c>
      <c r="I4101">
        <v>1450211116</v>
      </c>
      <c r="J4101">
        <v>1445023516</v>
      </c>
      <c r="K4101" t="b">
        <v>0</v>
      </c>
      <c r="L4101">
        <v>7</v>
      </c>
      <c r="M4101" t="b">
        <v>0</v>
      </c>
      <c r="N4101" t="s">
        <v>8269</v>
      </c>
      <c r="O4101">
        <v>7</v>
      </c>
      <c r="P4101">
        <v>59</v>
      </c>
      <c r="Q4101" s="10" t="s">
        <v>8316</v>
      </c>
      <c r="R4101" t="s">
        <v>8317</v>
      </c>
      <c r="S4101" s="14">
        <v>42293.809212962966</v>
      </c>
      <c r="T4101" s="14">
        <v>42353.85087962963</v>
      </c>
    </row>
    <row r="4102" spans="1:20" ht="48" x14ac:dyDescent="0.2">
      <c r="A4102">
        <v>4034</v>
      </c>
      <c r="B4102" s="3" t="s">
        <v>4030</v>
      </c>
      <c r="C4102" s="3" t="s">
        <v>8139</v>
      </c>
      <c r="D4102" s="6">
        <v>13500</v>
      </c>
      <c r="E4102" s="8">
        <v>200</v>
      </c>
      <c r="F4102" t="s">
        <v>8220</v>
      </c>
      <c r="G4102" t="s">
        <v>8223</v>
      </c>
      <c r="H4102" t="s">
        <v>8245</v>
      </c>
      <c r="I4102">
        <v>1428097450</v>
      </c>
      <c r="J4102">
        <v>1425509050</v>
      </c>
      <c r="K4102" t="b">
        <v>0</v>
      </c>
      <c r="L4102">
        <v>2</v>
      </c>
      <c r="M4102" t="b">
        <v>0</v>
      </c>
      <c r="N4102" t="s">
        <v>8269</v>
      </c>
      <c r="O4102">
        <v>1</v>
      </c>
      <c r="P4102">
        <v>100</v>
      </c>
      <c r="Q4102" s="10" t="s">
        <v>8316</v>
      </c>
      <c r="R4102" t="s">
        <v>8317</v>
      </c>
      <c r="S4102" s="14">
        <v>42067.947337962964</v>
      </c>
      <c r="T4102" s="14">
        <v>42097.905671296292</v>
      </c>
    </row>
    <row r="4103" spans="1:20" ht="32" x14ac:dyDescent="0.2">
      <c r="A4103">
        <v>4035</v>
      </c>
      <c r="B4103" s="3" t="s">
        <v>4031</v>
      </c>
      <c r="C4103" s="3" t="s">
        <v>8140</v>
      </c>
      <c r="D4103" s="6">
        <v>10000</v>
      </c>
      <c r="E4103" s="8">
        <v>3685</v>
      </c>
      <c r="F4103" t="s">
        <v>8220</v>
      </c>
      <c r="G4103" t="s">
        <v>8223</v>
      </c>
      <c r="H4103" t="s">
        <v>8245</v>
      </c>
      <c r="I4103">
        <v>1413925887</v>
      </c>
      <c r="J4103">
        <v>1411333887</v>
      </c>
      <c r="K4103" t="b">
        <v>0</v>
      </c>
      <c r="L4103">
        <v>25</v>
      </c>
      <c r="M4103" t="b">
        <v>0</v>
      </c>
      <c r="N4103" t="s">
        <v>8269</v>
      </c>
      <c r="O4103">
        <v>37</v>
      </c>
      <c r="P4103">
        <v>147.4</v>
      </c>
      <c r="Q4103" s="10" t="s">
        <v>8316</v>
      </c>
      <c r="R4103" t="s">
        <v>8317</v>
      </c>
      <c r="S4103" s="14">
        <v>41903.882951388885</v>
      </c>
      <c r="T4103" s="14">
        <v>41933.882951388885</v>
      </c>
    </row>
    <row r="4104" spans="1:20" ht="48" x14ac:dyDescent="0.2">
      <c r="A4104">
        <v>4036</v>
      </c>
      <c r="B4104" s="3" t="s">
        <v>4032</v>
      </c>
      <c r="C4104" s="3" t="s">
        <v>7438</v>
      </c>
      <c r="D4104" s="6">
        <v>6000</v>
      </c>
      <c r="E4104" s="8">
        <v>2823</v>
      </c>
      <c r="F4104" t="s">
        <v>8220</v>
      </c>
      <c r="G4104" t="s">
        <v>8223</v>
      </c>
      <c r="H4104" t="s">
        <v>8245</v>
      </c>
      <c r="I4104">
        <v>1404253800</v>
      </c>
      <c r="J4104">
        <v>1402784964</v>
      </c>
      <c r="K4104" t="b">
        <v>0</v>
      </c>
      <c r="L4104">
        <v>17</v>
      </c>
      <c r="M4104" t="b">
        <v>0</v>
      </c>
      <c r="N4104" t="s">
        <v>8269</v>
      </c>
      <c r="O4104">
        <v>47</v>
      </c>
      <c r="P4104">
        <v>166.06</v>
      </c>
      <c r="Q4104" s="10" t="s">
        <v>8316</v>
      </c>
      <c r="R4104" t="s">
        <v>8317</v>
      </c>
      <c r="S4104" s="14">
        <v>41804.937083333331</v>
      </c>
      <c r="T4104" s="14">
        <v>41821.9375</v>
      </c>
    </row>
    <row r="4105" spans="1:20" ht="48" x14ac:dyDescent="0.2">
      <c r="A4105">
        <v>4037</v>
      </c>
      <c r="B4105" s="3" t="s">
        <v>4033</v>
      </c>
      <c r="C4105" s="3" t="s">
        <v>8141</v>
      </c>
      <c r="D4105" s="6">
        <v>700</v>
      </c>
      <c r="E4105" s="8">
        <v>80</v>
      </c>
      <c r="F4105" t="s">
        <v>8220</v>
      </c>
      <c r="G4105" t="s">
        <v>8223</v>
      </c>
      <c r="H4105" t="s">
        <v>8245</v>
      </c>
      <c r="I4105">
        <v>1464099900</v>
      </c>
      <c r="J4105">
        <v>1462585315</v>
      </c>
      <c r="K4105" t="b">
        <v>0</v>
      </c>
      <c r="L4105">
        <v>2</v>
      </c>
      <c r="M4105" t="b">
        <v>0</v>
      </c>
      <c r="N4105" t="s">
        <v>8269</v>
      </c>
      <c r="O4105">
        <v>11</v>
      </c>
      <c r="P4105">
        <v>40</v>
      </c>
      <c r="Q4105" s="10" t="s">
        <v>8316</v>
      </c>
      <c r="R4105" t="s">
        <v>8317</v>
      </c>
      <c r="S4105" s="14">
        <v>42497.070775462969</v>
      </c>
      <c r="T4105" s="14">
        <v>42514.600694444445</v>
      </c>
    </row>
    <row r="4106" spans="1:20" ht="48" x14ac:dyDescent="0.2">
      <c r="A4106">
        <v>4038</v>
      </c>
      <c r="B4106" s="3" t="s">
        <v>4034</v>
      </c>
      <c r="C4106" s="3" t="s">
        <v>8142</v>
      </c>
      <c r="D4106" s="6">
        <v>2500</v>
      </c>
      <c r="E4106" s="8">
        <v>301</v>
      </c>
      <c r="F4106" t="s">
        <v>8220</v>
      </c>
      <c r="G4106" t="s">
        <v>8223</v>
      </c>
      <c r="H4106" t="s">
        <v>8245</v>
      </c>
      <c r="I4106">
        <v>1413573010</v>
      </c>
      <c r="J4106">
        <v>1408389010</v>
      </c>
      <c r="K4106" t="b">
        <v>0</v>
      </c>
      <c r="L4106">
        <v>4</v>
      </c>
      <c r="M4106" t="b">
        <v>0</v>
      </c>
      <c r="N4106" t="s">
        <v>8269</v>
      </c>
      <c r="O4106">
        <v>12</v>
      </c>
      <c r="P4106">
        <v>75.25</v>
      </c>
      <c r="Q4106" s="10" t="s">
        <v>8316</v>
      </c>
      <c r="R4106" t="s">
        <v>8317</v>
      </c>
      <c r="S4106" s="14">
        <v>41869.798726851855</v>
      </c>
      <c r="T4106" s="14">
        <v>41929.798726851855</v>
      </c>
    </row>
    <row r="4107" spans="1:20" ht="32" x14ac:dyDescent="0.2">
      <c r="A4107">
        <v>4039</v>
      </c>
      <c r="B4107" s="3" t="s">
        <v>4035</v>
      </c>
      <c r="C4107" s="3" t="s">
        <v>8143</v>
      </c>
      <c r="D4107" s="6">
        <v>500</v>
      </c>
      <c r="E4107" s="8">
        <v>300</v>
      </c>
      <c r="F4107" t="s">
        <v>8220</v>
      </c>
      <c r="G4107" t="s">
        <v>8223</v>
      </c>
      <c r="H4107" t="s">
        <v>8245</v>
      </c>
      <c r="I4107">
        <v>1448949540</v>
      </c>
      <c r="J4107">
        <v>1446048367</v>
      </c>
      <c r="K4107" t="b">
        <v>0</v>
      </c>
      <c r="L4107">
        <v>5</v>
      </c>
      <c r="M4107" t="b">
        <v>0</v>
      </c>
      <c r="N4107" t="s">
        <v>8269</v>
      </c>
      <c r="O4107">
        <v>60</v>
      </c>
      <c r="P4107">
        <v>60</v>
      </c>
      <c r="Q4107" s="10" t="s">
        <v>8316</v>
      </c>
      <c r="R4107" t="s">
        <v>8317</v>
      </c>
      <c r="S4107" s="14">
        <v>42305.670914351853</v>
      </c>
      <c r="T4107" s="14">
        <v>42339.249305555553</v>
      </c>
    </row>
    <row r="4108" spans="1:20" ht="48" x14ac:dyDescent="0.2">
      <c r="A4108">
        <v>4040</v>
      </c>
      <c r="B4108" s="3" t="s">
        <v>4036</v>
      </c>
      <c r="C4108" s="3" t="s">
        <v>8144</v>
      </c>
      <c r="D4108" s="6">
        <v>8000</v>
      </c>
      <c r="E4108" s="8">
        <v>2500</v>
      </c>
      <c r="F4108" t="s">
        <v>8220</v>
      </c>
      <c r="G4108" t="s">
        <v>8223</v>
      </c>
      <c r="H4108" t="s">
        <v>8245</v>
      </c>
      <c r="I4108">
        <v>1437188400</v>
      </c>
      <c r="J4108">
        <v>1432100004</v>
      </c>
      <c r="K4108" t="b">
        <v>0</v>
      </c>
      <c r="L4108">
        <v>2</v>
      </c>
      <c r="M4108" t="b">
        <v>0</v>
      </c>
      <c r="N4108" t="s">
        <v>8269</v>
      </c>
      <c r="O4108">
        <v>31</v>
      </c>
      <c r="P4108">
        <v>1250</v>
      </c>
      <c r="Q4108" s="10" t="s">
        <v>8316</v>
      </c>
      <c r="R4108" t="s">
        <v>8317</v>
      </c>
      <c r="S4108" s="14">
        <v>42144.231527777782</v>
      </c>
      <c r="T4108" s="14">
        <v>42203.125</v>
      </c>
    </row>
    <row r="4109" spans="1:20" ht="48" x14ac:dyDescent="0.2">
      <c r="A4109">
        <v>4042</v>
      </c>
      <c r="B4109" s="3" t="s">
        <v>4038</v>
      </c>
      <c r="C4109" s="3" t="s">
        <v>8146</v>
      </c>
      <c r="D4109" s="6">
        <v>10000</v>
      </c>
      <c r="E4109" s="8">
        <v>21</v>
      </c>
      <c r="F4109" t="s">
        <v>8220</v>
      </c>
      <c r="G4109" t="s">
        <v>8223</v>
      </c>
      <c r="H4109" t="s">
        <v>8245</v>
      </c>
      <c r="I4109">
        <v>1421781360</v>
      </c>
      <c r="J4109">
        <v>1419213664</v>
      </c>
      <c r="K4109" t="b">
        <v>0</v>
      </c>
      <c r="L4109">
        <v>3</v>
      </c>
      <c r="M4109" t="b">
        <v>0</v>
      </c>
      <c r="N4109" t="s">
        <v>8269</v>
      </c>
      <c r="O4109">
        <v>0</v>
      </c>
      <c r="P4109">
        <v>7</v>
      </c>
      <c r="Q4109" s="10" t="s">
        <v>8316</v>
      </c>
      <c r="R4109" t="s">
        <v>8317</v>
      </c>
      <c r="S4109" s="14">
        <v>41995.084074074075</v>
      </c>
      <c r="T4109" s="14">
        <v>42024.802777777775</v>
      </c>
    </row>
    <row r="4110" spans="1:20" ht="48" x14ac:dyDescent="0.2">
      <c r="A4110">
        <v>4044</v>
      </c>
      <c r="B4110" s="3" t="s">
        <v>4040</v>
      </c>
      <c r="C4110" s="3" t="s">
        <v>8148</v>
      </c>
      <c r="D4110" s="6">
        <v>600</v>
      </c>
      <c r="E4110" s="8">
        <v>225</v>
      </c>
      <c r="F4110" t="s">
        <v>8220</v>
      </c>
      <c r="G4110" t="s">
        <v>8223</v>
      </c>
      <c r="H4110" t="s">
        <v>8245</v>
      </c>
      <c r="I4110">
        <v>1428642000</v>
      </c>
      <c r="J4110">
        <v>1426050982</v>
      </c>
      <c r="K4110" t="b">
        <v>0</v>
      </c>
      <c r="L4110">
        <v>4</v>
      </c>
      <c r="M4110" t="b">
        <v>0</v>
      </c>
      <c r="N4110" t="s">
        <v>8269</v>
      </c>
      <c r="O4110">
        <v>38</v>
      </c>
      <c r="P4110">
        <v>56.25</v>
      </c>
      <c r="Q4110" s="10" t="s">
        <v>8316</v>
      </c>
      <c r="R4110" t="s">
        <v>8317</v>
      </c>
      <c r="S4110" s="14">
        <v>42074.219699074078</v>
      </c>
      <c r="T4110" s="14">
        <v>42104.208333333328</v>
      </c>
    </row>
    <row r="4111" spans="1:20" ht="48" x14ac:dyDescent="0.2">
      <c r="A4111">
        <v>4046</v>
      </c>
      <c r="B4111" s="3" t="s">
        <v>4042</v>
      </c>
      <c r="C4111" s="3" t="s">
        <v>8150</v>
      </c>
      <c r="D4111" s="6">
        <v>5600</v>
      </c>
      <c r="E4111" s="8">
        <v>460</v>
      </c>
      <c r="F4111" t="s">
        <v>8220</v>
      </c>
      <c r="G4111" t="s">
        <v>8223</v>
      </c>
      <c r="H4111" t="s">
        <v>8245</v>
      </c>
      <c r="I4111">
        <v>1413992210</v>
      </c>
      <c r="J4111">
        <v>1411400210</v>
      </c>
      <c r="K4111" t="b">
        <v>0</v>
      </c>
      <c r="L4111">
        <v>12</v>
      </c>
      <c r="M4111" t="b">
        <v>0</v>
      </c>
      <c r="N4111" t="s">
        <v>8269</v>
      </c>
      <c r="O4111">
        <v>8</v>
      </c>
      <c r="P4111">
        <v>38.33</v>
      </c>
      <c r="Q4111" s="10" t="s">
        <v>8316</v>
      </c>
      <c r="R4111" t="s">
        <v>8317</v>
      </c>
      <c r="S4111" s="14">
        <v>41904.650578703702</v>
      </c>
      <c r="T4111" s="14">
        <v>41934.650578703702</v>
      </c>
    </row>
    <row r="4112" spans="1:20" ht="48" x14ac:dyDescent="0.2">
      <c r="A4112">
        <v>4047</v>
      </c>
      <c r="B4112" s="3" t="s">
        <v>4043</v>
      </c>
      <c r="C4112" s="3" t="s">
        <v>8151</v>
      </c>
      <c r="D4112" s="6">
        <v>5000</v>
      </c>
      <c r="E4112" s="8">
        <v>110</v>
      </c>
      <c r="F4112" t="s">
        <v>8220</v>
      </c>
      <c r="G4112" t="s">
        <v>8223</v>
      </c>
      <c r="H4112" t="s">
        <v>8245</v>
      </c>
      <c r="I4112">
        <v>1420938000</v>
      </c>
      <c r="J4112">
        <v>1418862743</v>
      </c>
      <c r="K4112" t="b">
        <v>0</v>
      </c>
      <c r="L4112">
        <v>4</v>
      </c>
      <c r="M4112" t="b">
        <v>0</v>
      </c>
      <c r="N4112" t="s">
        <v>8269</v>
      </c>
      <c r="O4112">
        <v>2</v>
      </c>
      <c r="P4112">
        <v>27.5</v>
      </c>
      <c r="Q4112" s="10" t="s">
        <v>8316</v>
      </c>
      <c r="R4112" t="s">
        <v>8317</v>
      </c>
      <c r="S4112" s="14">
        <v>41991.022488425922</v>
      </c>
      <c r="T4112" s="14">
        <v>42015.041666666672</v>
      </c>
    </row>
    <row r="4113" spans="1:20" ht="48" x14ac:dyDescent="0.2">
      <c r="A4113">
        <v>4049</v>
      </c>
      <c r="B4113" s="3" t="s">
        <v>4045</v>
      </c>
      <c r="C4113" s="3" t="s">
        <v>8153</v>
      </c>
      <c r="D4113" s="6">
        <v>20000</v>
      </c>
      <c r="E4113" s="8">
        <v>16</v>
      </c>
      <c r="F4113" t="s">
        <v>8220</v>
      </c>
      <c r="G4113" t="s">
        <v>8223</v>
      </c>
      <c r="H4113" t="s">
        <v>8245</v>
      </c>
      <c r="I4113">
        <v>1436914815</v>
      </c>
      <c r="J4113">
        <v>1434322815</v>
      </c>
      <c r="K4113" t="b">
        <v>0</v>
      </c>
      <c r="L4113">
        <v>1</v>
      </c>
      <c r="M4113" t="b">
        <v>0</v>
      </c>
      <c r="N4113" t="s">
        <v>8269</v>
      </c>
      <c r="O4113">
        <v>0</v>
      </c>
      <c r="P4113">
        <v>16</v>
      </c>
      <c r="Q4113" s="10" t="s">
        <v>8316</v>
      </c>
      <c r="R4113" t="s">
        <v>8317</v>
      </c>
      <c r="S4113" s="14">
        <v>42169.958506944444</v>
      </c>
      <c r="T4113" s="14">
        <v>42199.958506944444</v>
      </c>
    </row>
    <row r="4114" spans="1:20" ht="48" x14ac:dyDescent="0.2">
      <c r="A4114">
        <v>4050</v>
      </c>
      <c r="B4114" s="3" t="s">
        <v>4046</v>
      </c>
      <c r="C4114" s="3" t="s">
        <v>8154</v>
      </c>
      <c r="D4114" s="6">
        <v>1500</v>
      </c>
      <c r="E4114" s="8">
        <v>1</v>
      </c>
      <c r="F4114" t="s">
        <v>8220</v>
      </c>
      <c r="G4114" t="s">
        <v>8223</v>
      </c>
      <c r="H4114" t="s">
        <v>8245</v>
      </c>
      <c r="I4114">
        <v>1414077391</v>
      </c>
      <c r="J4114">
        <v>1411485391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v>1</v>
      </c>
      <c r="Q4114" s="10" t="s">
        <v>8316</v>
      </c>
      <c r="R4114" t="s">
        <v>8317</v>
      </c>
      <c r="S4114" s="14">
        <v>41905.636469907404</v>
      </c>
      <c r="T4114" s="14">
        <v>41935.636469907404</v>
      </c>
    </row>
    <row r="4115" spans="1:20" ht="48" x14ac:dyDescent="0.2">
      <c r="A4115">
        <v>4051</v>
      </c>
      <c r="B4115" s="3" t="s">
        <v>4047</v>
      </c>
      <c r="C4115" s="3" t="s">
        <v>8155</v>
      </c>
      <c r="D4115" s="6">
        <v>500</v>
      </c>
      <c r="E4115" s="8">
        <v>0</v>
      </c>
      <c r="F4115" t="s">
        <v>8220</v>
      </c>
      <c r="G4115" t="s">
        <v>8223</v>
      </c>
      <c r="H4115" t="s">
        <v>8245</v>
      </c>
      <c r="I4115">
        <v>1399618380</v>
      </c>
      <c r="J4115">
        <v>1399058797</v>
      </c>
      <c r="K4115" t="b">
        <v>0</v>
      </c>
      <c r="L4115">
        <v>0</v>
      </c>
      <c r="M4115" t="b">
        <v>0</v>
      </c>
      <c r="N4115" t="s">
        <v>8269</v>
      </c>
      <c r="O4115">
        <v>0</v>
      </c>
      <c r="P4115" t="s">
        <v>7235</v>
      </c>
      <c r="Q4115" s="10" t="s">
        <v>8316</v>
      </c>
      <c r="R4115" t="s">
        <v>8317</v>
      </c>
      <c r="S4115" s="14">
        <v>41761.810150462967</v>
      </c>
      <c r="T4115" s="14">
        <v>41768.286805555559</v>
      </c>
    </row>
    <row r="4116" spans="1:20" ht="64" x14ac:dyDescent="0.2">
      <c r="A4116">
        <v>4052</v>
      </c>
      <c r="B4116" s="3" t="s">
        <v>4048</v>
      </c>
      <c r="C4116" s="3" t="s">
        <v>8156</v>
      </c>
      <c r="D4116" s="6">
        <v>3000</v>
      </c>
      <c r="E4116" s="8">
        <v>1126</v>
      </c>
      <c r="F4116" t="s">
        <v>8220</v>
      </c>
      <c r="G4116" t="s">
        <v>8223</v>
      </c>
      <c r="H4116" t="s">
        <v>8245</v>
      </c>
      <c r="I4116">
        <v>1413234316</v>
      </c>
      <c r="J4116">
        <v>1408050316</v>
      </c>
      <c r="K4116" t="b">
        <v>0</v>
      </c>
      <c r="L4116">
        <v>13</v>
      </c>
      <c r="M4116" t="b">
        <v>0</v>
      </c>
      <c r="N4116" t="s">
        <v>8269</v>
      </c>
      <c r="O4116">
        <v>38</v>
      </c>
      <c r="P4116">
        <v>86.62</v>
      </c>
      <c r="Q4116" s="10" t="s">
        <v>8316</v>
      </c>
      <c r="R4116" t="s">
        <v>8317</v>
      </c>
      <c r="S4116" s="14">
        <v>41865.878657407404</v>
      </c>
      <c r="T4116" s="14">
        <v>41925.878657407404</v>
      </c>
    </row>
    <row r="4117" spans="1:20" ht="48" x14ac:dyDescent="0.2">
      <c r="A4117">
        <v>4054</v>
      </c>
      <c r="B4117" s="3" t="s">
        <v>4050</v>
      </c>
      <c r="C4117" s="3" t="s">
        <v>8158</v>
      </c>
      <c r="D4117" s="6">
        <v>8880</v>
      </c>
      <c r="E4117" s="8">
        <v>0</v>
      </c>
      <c r="F4117" t="s">
        <v>8220</v>
      </c>
      <c r="G4117" t="s">
        <v>8223</v>
      </c>
      <c r="H4117" t="s">
        <v>8245</v>
      </c>
      <c r="I4117">
        <v>1475294400</v>
      </c>
      <c r="J4117">
        <v>1472674285</v>
      </c>
      <c r="K4117" t="b">
        <v>0</v>
      </c>
      <c r="L4117">
        <v>0</v>
      </c>
      <c r="M4117" t="b">
        <v>0</v>
      </c>
      <c r="N4117" t="s">
        <v>8269</v>
      </c>
      <c r="O4117">
        <v>0</v>
      </c>
      <c r="P4117" t="s">
        <v>7235</v>
      </c>
      <c r="Q4117" s="10" t="s">
        <v>8316</v>
      </c>
      <c r="R4117" t="s">
        <v>8317</v>
      </c>
      <c r="S4117" s="14">
        <v>42613.841261574074</v>
      </c>
      <c r="T4117" s="14">
        <v>42644.166666666672</v>
      </c>
    </row>
    <row r="4118" spans="1:20" ht="48" x14ac:dyDescent="0.2">
      <c r="A4118">
        <v>4056</v>
      </c>
      <c r="B4118" s="3" t="s">
        <v>4052</v>
      </c>
      <c r="C4118" s="3" t="s">
        <v>8160</v>
      </c>
      <c r="D4118" s="6">
        <v>1500</v>
      </c>
      <c r="E4118" s="8">
        <v>795</v>
      </c>
      <c r="F4118" t="s">
        <v>8220</v>
      </c>
      <c r="G4118" t="s">
        <v>8223</v>
      </c>
      <c r="H4118" t="s">
        <v>8245</v>
      </c>
      <c r="I4118">
        <v>1467575940</v>
      </c>
      <c r="J4118">
        <v>1465856639</v>
      </c>
      <c r="K4118" t="b">
        <v>0</v>
      </c>
      <c r="L4118">
        <v>9</v>
      </c>
      <c r="M4118" t="b">
        <v>0</v>
      </c>
      <c r="N4118" t="s">
        <v>8269</v>
      </c>
      <c r="O4118">
        <v>53</v>
      </c>
      <c r="P4118">
        <v>88.33</v>
      </c>
      <c r="Q4118" s="10" t="s">
        <v>8316</v>
      </c>
      <c r="R4118" t="s">
        <v>8317</v>
      </c>
      <c r="S4118" s="14">
        <v>42534.933321759265</v>
      </c>
      <c r="T4118" s="14">
        <v>42554.832638888889</v>
      </c>
    </row>
    <row r="4119" spans="1:20" ht="48" x14ac:dyDescent="0.2">
      <c r="A4119">
        <v>4058</v>
      </c>
      <c r="B4119" s="3" t="s">
        <v>4054</v>
      </c>
      <c r="C4119" s="3" t="s">
        <v>8162</v>
      </c>
      <c r="D4119" s="6">
        <v>3750</v>
      </c>
      <c r="E4119" s="8">
        <v>95</v>
      </c>
      <c r="F4119" t="s">
        <v>8220</v>
      </c>
      <c r="G4119" t="s">
        <v>8223</v>
      </c>
      <c r="H4119" t="s">
        <v>8245</v>
      </c>
      <c r="I4119">
        <v>1459483140</v>
      </c>
      <c r="J4119">
        <v>1458178044</v>
      </c>
      <c r="K4119" t="b">
        <v>0</v>
      </c>
      <c r="L4119">
        <v>4</v>
      </c>
      <c r="M4119" t="b">
        <v>0</v>
      </c>
      <c r="N4119" t="s">
        <v>8269</v>
      </c>
      <c r="O4119">
        <v>3</v>
      </c>
      <c r="P4119">
        <v>23.75</v>
      </c>
      <c r="Q4119" s="10" t="s">
        <v>8316</v>
      </c>
      <c r="R4119" t="s">
        <v>8317</v>
      </c>
      <c r="S4119" s="14">
        <v>42446.060694444444</v>
      </c>
      <c r="T4119" s="14">
        <v>42461.165972222225</v>
      </c>
    </row>
    <row r="4120" spans="1:20" ht="32" x14ac:dyDescent="0.2">
      <c r="A4120">
        <v>4061</v>
      </c>
      <c r="B4120" s="3" t="s">
        <v>4057</v>
      </c>
      <c r="C4120" s="3" t="s">
        <v>8165</v>
      </c>
      <c r="D4120" s="6">
        <v>525</v>
      </c>
      <c r="E4120" s="8">
        <v>0</v>
      </c>
      <c r="F4120" t="s">
        <v>8220</v>
      </c>
      <c r="G4120" t="s">
        <v>8223</v>
      </c>
      <c r="H4120" t="s">
        <v>8245</v>
      </c>
      <c r="I4120">
        <v>1461205423</v>
      </c>
      <c r="J4120">
        <v>1456025023</v>
      </c>
      <c r="K4120" t="b">
        <v>0</v>
      </c>
      <c r="L4120">
        <v>0</v>
      </c>
      <c r="M4120" t="b">
        <v>0</v>
      </c>
      <c r="N4120" t="s">
        <v>8269</v>
      </c>
      <c r="O4120">
        <v>0</v>
      </c>
      <c r="P4120" t="s">
        <v>7235</v>
      </c>
      <c r="Q4120" s="10" t="s">
        <v>8316</v>
      </c>
      <c r="R4120" t="s">
        <v>8317</v>
      </c>
      <c r="S4120" s="14">
        <v>42421.141469907408</v>
      </c>
      <c r="T4120" s="14">
        <v>42481.099803240737</v>
      </c>
    </row>
    <row r="4121" spans="1:20" ht="48" x14ac:dyDescent="0.2">
      <c r="A4121">
        <v>4062</v>
      </c>
      <c r="B4121" s="3" t="s">
        <v>4058</v>
      </c>
      <c r="C4121" s="3" t="s">
        <v>8166</v>
      </c>
      <c r="D4121" s="6">
        <v>20000</v>
      </c>
      <c r="E4121" s="8">
        <v>490</v>
      </c>
      <c r="F4121" t="s">
        <v>8220</v>
      </c>
      <c r="G4121" t="s">
        <v>8223</v>
      </c>
      <c r="H4121" t="s">
        <v>8245</v>
      </c>
      <c r="I4121">
        <v>1467481468</v>
      </c>
      <c r="J4121">
        <v>1464889468</v>
      </c>
      <c r="K4121" t="b">
        <v>0</v>
      </c>
      <c r="L4121">
        <v>3</v>
      </c>
      <c r="M4121" t="b">
        <v>0</v>
      </c>
      <c r="N4121" t="s">
        <v>8269</v>
      </c>
      <c r="O4121">
        <v>2</v>
      </c>
      <c r="P4121">
        <v>163.33000000000001</v>
      </c>
      <c r="Q4121" s="10" t="s">
        <v>8316</v>
      </c>
      <c r="R4121" t="s">
        <v>8317</v>
      </c>
      <c r="S4121" s="14">
        <v>42523.739212962959</v>
      </c>
      <c r="T4121" s="14">
        <v>42553.739212962959</v>
      </c>
    </row>
    <row r="4122" spans="1:20" ht="32" x14ac:dyDescent="0.2">
      <c r="A4122">
        <v>4065</v>
      </c>
      <c r="B4122" s="3" t="s">
        <v>4061</v>
      </c>
      <c r="C4122" s="3" t="s">
        <v>8169</v>
      </c>
      <c r="D4122" s="6">
        <v>4000</v>
      </c>
      <c r="E4122" s="8">
        <v>27</v>
      </c>
      <c r="F4122" t="s">
        <v>8220</v>
      </c>
      <c r="G4122" t="s">
        <v>8223</v>
      </c>
      <c r="H4122" t="s">
        <v>8245</v>
      </c>
      <c r="I4122">
        <v>1407883811</v>
      </c>
      <c r="J4122">
        <v>1405291811</v>
      </c>
      <c r="K4122" t="b">
        <v>0</v>
      </c>
      <c r="L4122">
        <v>4</v>
      </c>
      <c r="M4122" t="b">
        <v>0</v>
      </c>
      <c r="N4122" t="s">
        <v>8269</v>
      </c>
      <c r="O4122">
        <v>1</v>
      </c>
      <c r="P4122">
        <v>6.75</v>
      </c>
      <c r="Q4122" s="10" t="s">
        <v>8316</v>
      </c>
      <c r="R4122" t="s">
        <v>8317</v>
      </c>
      <c r="S4122" s="14">
        <v>41833.951516203706</v>
      </c>
      <c r="T4122" s="14">
        <v>41863.951516203706</v>
      </c>
    </row>
    <row r="4123" spans="1:20" ht="48" x14ac:dyDescent="0.2">
      <c r="A4123">
        <v>4066</v>
      </c>
      <c r="B4123" s="3" t="s">
        <v>4062</v>
      </c>
      <c r="C4123" s="3" t="s">
        <v>8170</v>
      </c>
      <c r="D4123" s="6">
        <v>15000</v>
      </c>
      <c r="E4123" s="8">
        <v>25</v>
      </c>
      <c r="F4123" t="s">
        <v>8220</v>
      </c>
      <c r="G4123" t="s">
        <v>8223</v>
      </c>
      <c r="H4123" t="s">
        <v>8245</v>
      </c>
      <c r="I4123">
        <v>1463619388</v>
      </c>
      <c r="J4123">
        <v>1461027388</v>
      </c>
      <c r="K4123" t="b">
        <v>0</v>
      </c>
      <c r="L4123">
        <v>1</v>
      </c>
      <c r="M4123" t="b">
        <v>0</v>
      </c>
      <c r="N4123" t="s">
        <v>8269</v>
      </c>
      <c r="O4123">
        <v>0</v>
      </c>
      <c r="P4123">
        <v>25</v>
      </c>
      <c r="Q4123" s="10" t="s">
        <v>8316</v>
      </c>
      <c r="R4123" t="s">
        <v>8317</v>
      </c>
      <c r="S4123" s="14">
        <v>42479.039212962962</v>
      </c>
      <c r="T4123" s="14">
        <v>42509.039212962962</v>
      </c>
    </row>
    <row r="4124" spans="1:20" ht="48" x14ac:dyDescent="0.2">
      <c r="A4124">
        <v>4067</v>
      </c>
      <c r="B4124" s="3" t="s">
        <v>4063</v>
      </c>
      <c r="C4124" s="3" t="s">
        <v>7998</v>
      </c>
      <c r="D4124" s="6">
        <v>5000</v>
      </c>
      <c r="E4124" s="8">
        <v>3045</v>
      </c>
      <c r="F4124" t="s">
        <v>8220</v>
      </c>
      <c r="G4124" t="s">
        <v>8223</v>
      </c>
      <c r="H4124" t="s">
        <v>8245</v>
      </c>
      <c r="I4124">
        <v>1443408550</v>
      </c>
      <c r="J4124">
        <v>1439952550</v>
      </c>
      <c r="K4124" t="b">
        <v>0</v>
      </c>
      <c r="L4124">
        <v>17</v>
      </c>
      <c r="M4124" t="b">
        <v>0</v>
      </c>
      <c r="N4124" t="s">
        <v>8269</v>
      </c>
      <c r="O4124">
        <v>61</v>
      </c>
      <c r="P4124">
        <v>179.12</v>
      </c>
      <c r="Q4124" s="10" t="s">
        <v>8316</v>
      </c>
      <c r="R4124" t="s">
        <v>8317</v>
      </c>
      <c r="S4124" s="14">
        <v>42235.117476851854</v>
      </c>
      <c r="T4124" s="14">
        <v>42275.117476851854</v>
      </c>
    </row>
    <row r="4125" spans="1:20" ht="32" x14ac:dyDescent="0.2">
      <c r="A4125">
        <v>4068</v>
      </c>
      <c r="B4125" s="3" t="s">
        <v>4064</v>
      </c>
      <c r="C4125" s="3" t="s">
        <v>8171</v>
      </c>
      <c r="D4125" s="6">
        <v>3495</v>
      </c>
      <c r="E4125" s="8">
        <v>34.950000000000003</v>
      </c>
      <c r="F4125" t="s">
        <v>8220</v>
      </c>
      <c r="G4125" t="s">
        <v>8223</v>
      </c>
      <c r="H4125" t="s">
        <v>8245</v>
      </c>
      <c r="I4125">
        <v>1484348700</v>
      </c>
      <c r="J4125">
        <v>1481756855</v>
      </c>
      <c r="K4125" t="b">
        <v>0</v>
      </c>
      <c r="L4125">
        <v>1</v>
      </c>
      <c r="M4125" t="b">
        <v>0</v>
      </c>
      <c r="N4125" t="s">
        <v>8269</v>
      </c>
      <c r="O4125">
        <v>1</v>
      </c>
      <c r="P4125">
        <v>34.950000000000003</v>
      </c>
      <c r="Q4125" s="10" t="s">
        <v>8316</v>
      </c>
      <c r="R4125" t="s">
        <v>8317</v>
      </c>
      <c r="S4125" s="14">
        <v>42718.963599537034</v>
      </c>
      <c r="T4125" s="14">
        <v>42748.961805555555</v>
      </c>
    </row>
    <row r="4126" spans="1:20" ht="32" x14ac:dyDescent="0.2">
      <c r="A4126">
        <v>4070</v>
      </c>
      <c r="B4126" s="3" t="s">
        <v>4066</v>
      </c>
      <c r="C4126" s="3" t="s">
        <v>8173</v>
      </c>
      <c r="D4126" s="6">
        <v>1000</v>
      </c>
      <c r="E4126" s="8">
        <v>165</v>
      </c>
      <c r="F4126" t="s">
        <v>8220</v>
      </c>
      <c r="G4126" t="s">
        <v>8223</v>
      </c>
      <c r="H4126" t="s">
        <v>8245</v>
      </c>
      <c r="I4126">
        <v>1425178800</v>
      </c>
      <c r="J4126">
        <v>1422374420</v>
      </c>
      <c r="K4126" t="b">
        <v>0</v>
      </c>
      <c r="L4126">
        <v>6</v>
      </c>
      <c r="M4126" t="b">
        <v>0</v>
      </c>
      <c r="N4126" t="s">
        <v>8269</v>
      </c>
      <c r="O4126">
        <v>17</v>
      </c>
      <c r="P4126">
        <v>27.5</v>
      </c>
      <c r="Q4126" s="10" t="s">
        <v>8316</v>
      </c>
      <c r="R4126" t="s">
        <v>8317</v>
      </c>
      <c r="S4126" s="14">
        <v>42031.666898148149</v>
      </c>
      <c r="T4126" s="14">
        <v>42064.125</v>
      </c>
    </row>
    <row r="4127" spans="1:20" ht="48" x14ac:dyDescent="0.2">
      <c r="A4127">
        <v>4073</v>
      </c>
      <c r="B4127" s="3" t="s">
        <v>4069</v>
      </c>
      <c r="C4127" s="3" t="s">
        <v>8176</v>
      </c>
      <c r="D4127" s="6">
        <v>3500</v>
      </c>
      <c r="E4127" s="8">
        <v>37</v>
      </c>
      <c r="F4127" t="s">
        <v>8220</v>
      </c>
      <c r="G4127" t="s">
        <v>8223</v>
      </c>
      <c r="H4127" t="s">
        <v>8245</v>
      </c>
      <c r="I4127">
        <v>1431144000</v>
      </c>
      <c r="J4127">
        <v>1426407426</v>
      </c>
      <c r="K4127" t="b">
        <v>0</v>
      </c>
      <c r="L4127">
        <v>2</v>
      </c>
      <c r="M4127" t="b">
        <v>0</v>
      </c>
      <c r="N4127" t="s">
        <v>8269</v>
      </c>
      <c r="O4127">
        <v>1</v>
      </c>
      <c r="P4127">
        <v>18.5</v>
      </c>
      <c r="Q4127" s="10" t="s">
        <v>8316</v>
      </c>
      <c r="R4127" t="s">
        <v>8317</v>
      </c>
      <c r="S4127" s="14">
        <v>42078.34520833334</v>
      </c>
      <c r="T4127" s="14">
        <v>42133.166666666672</v>
      </c>
    </row>
    <row r="4128" spans="1:20" ht="48" x14ac:dyDescent="0.2">
      <c r="A4128">
        <v>4076</v>
      </c>
      <c r="B4128" s="3" t="s">
        <v>4072</v>
      </c>
      <c r="C4128" s="3" t="s">
        <v>8179</v>
      </c>
      <c r="D4128" s="6">
        <v>700</v>
      </c>
      <c r="E4128" s="8">
        <v>0</v>
      </c>
      <c r="F4128" t="s">
        <v>8220</v>
      </c>
      <c r="G4128" t="s">
        <v>8223</v>
      </c>
      <c r="H4128" t="s">
        <v>8245</v>
      </c>
      <c r="I4128">
        <v>1413921060</v>
      </c>
      <c r="J4128">
        <v>1411499149</v>
      </c>
      <c r="K4128" t="b">
        <v>0</v>
      </c>
      <c r="L4128">
        <v>0</v>
      </c>
      <c r="M4128" t="b">
        <v>0</v>
      </c>
      <c r="N4128" t="s">
        <v>8269</v>
      </c>
      <c r="O4128">
        <v>0</v>
      </c>
      <c r="P4128" t="s">
        <v>7235</v>
      </c>
      <c r="Q4128" s="10" t="s">
        <v>8316</v>
      </c>
      <c r="R4128" t="s">
        <v>8317</v>
      </c>
      <c r="S4128" s="14">
        <v>41905.795706018522</v>
      </c>
      <c r="T4128" s="14">
        <v>41933.82708333333</v>
      </c>
    </row>
    <row r="4129" spans="1:20" ht="48" x14ac:dyDescent="0.2">
      <c r="A4129">
        <v>4077</v>
      </c>
      <c r="B4129" s="3" t="s">
        <v>4073</v>
      </c>
      <c r="C4129" s="3" t="s">
        <v>8180</v>
      </c>
      <c r="D4129" s="6">
        <v>15000</v>
      </c>
      <c r="E4129" s="8">
        <v>1335</v>
      </c>
      <c r="F4129" t="s">
        <v>8220</v>
      </c>
      <c r="G4129" t="s">
        <v>8223</v>
      </c>
      <c r="H4129" t="s">
        <v>8245</v>
      </c>
      <c r="I4129">
        <v>1482339794</v>
      </c>
      <c r="J4129">
        <v>1479747794</v>
      </c>
      <c r="K4129" t="b">
        <v>0</v>
      </c>
      <c r="L4129">
        <v>6</v>
      </c>
      <c r="M4129" t="b">
        <v>0</v>
      </c>
      <c r="N4129" t="s">
        <v>8269</v>
      </c>
      <c r="O4129">
        <v>9</v>
      </c>
      <c r="P4129">
        <v>222.5</v>
      </c>
      <c r="Q4129" s="10" t="s">
        <v>8316</v>
      </c>
      <c r="R4129" t="s">
        <v>8317</v>
      </c>
      <c r="S4129" s="14">
        <v>42695.7105787037</v>
      </c>
      <c r="T4129" s="14">
        <v>42725.7105787037</v>
      </c>
    </row>
    <row r="4130" spans="1:20" ht="48" x14ac:dyDescent="0.2">
      <c r="A4130">
        <v>4079</v>
      </c>
      <c r="B4130" s="3" t="s">
        <v>4075</v>
      </c>
      <c r="C4130" s="3" t="s">
        <v>8182</v>
      </c>
      <c r="D4130" s="6">
        <v>3000</v>
      </c>
      <c r="E4130" s="8">
        <v>5</v>
      </c>
      <c r="F4130" t="s">
        <v>8220</v>
      </c>
      <c r="G4130" t="s">
        <v>8223</v>
      </c>
      <c r="H4130" t="s">
        <v>8245</v>
      </c>
      <c r="I4130">
        <v>1466375521</v>
      </c>
      <c r="J4130">
        <v>1463783521</v>
      </c>
      <c r="K4130" t="b">
        <v>0</v>
      </c>
      <c r="L4130">
        <v>1</v>
      </c>
      <c r="M4130" t="b">
        <v>0</v>
      </c>
      <c r="N4130" t="s">
        <v>8269</v>
      </c>
      <c r="O4130">
        <v>0</v>
      </c>
      <c r="P4130">
        <v>5</v>
      </c>
      <c r="Q4130" s="10" t="s">
        <v>8316</v>
      </c>
      <c r="R4130" t="s">
        <v>8317</v>
      </c>
      <c r="S4130" s="14">
        <v>42510.938900462963</v>
      </c>
      <c r="T4130" s="14">
        <v>42540.938900462963</v>
      </c>
    </row>
    <row r="4131" spans="1:20" ht="48" x14ac:dyDescent="0.2">
      <c r="A4131">
        <v>4080</v>
      </c>
      <c r="B4131" s="3" t="s">
        <v>4076</v>
      </c>
      <c r="C4131" s="3" t="s">
        <v>8183</v>
      </c>
      <c r="D4131" s="6">
        <v>3000</v>
      </c>
      <c r="E4131" s="8">
        <v>0</v>
      </c>
      <c r="F4131" t="s">
        <v>8220</v>
      </c>
      <c r="G4131" t="s">
        <v>8223</v>
      </c>
      <c r="H4131" t="s">
        <v>8245</v>
      </c>
      <c r="I4131">
        <v>1465930440</v>
      </c>
      <c r="J4131">
        <v>1463849116</v>
      </c>
      <c r="K4131" t="b">
        <v>0</v>
      </c>
      <c r="L4131">
        <v>0</v>
      </c>
      <c r="M4131" t="b">
        <v>0</v>
      </c>
      <c r="N4131" t="s">
        <v>8269</v>
      </c>
      <c r="O4131">
        <v>0</v>
      </c>
      <c r="P4131" t="s">
        <v>7235</v>
      </c>
      <c r="Q4131" s="10" t="s">
        <v>8316</v>
      </c>
      <c r="R4131" t="s">
        <v>8317</v>
      </c>
      <c r="S4131" s="14">
        <v>42511.698101851856</v>
      </c>
      <c r="T4131" s="14">
        <v>42535.787500000006</v>
      </c>
    </row>
    <row r="4132" spans="1:20" ht="48" x14ac:dyDescent="0.2">
      <c r="A4132">
        <v>4081</v>
      </c>
      <c r="B4132" s="3" t="s">
        <v>4077</v>
      </c>
      <c r="C4132" s="3" t="s">
        <v>8184</v>
      </c>
      <c r="D4132" s="6">
        <v>2224</v>
      </c>
      <c r="E4132" s="8">
        <v>350</v>
      </c>
      <c r="F4132" t="s">
        <v>8220</v>
      </c>
      <c r="G4132" t="s">
        <v>8223</v>
      </c>
      <c r="H4132" t="s">
        <v>8245</v>
      </c>
      <c r="I4132">
        <v>1425819425</v>
      </c>
      <c r="J4132">
        <v>1423231025</v>
      </c>
      <c r="K4132" t="b">
        <v>0</v>
      </c>
      <c r="L4132">
        <v>12</v>
      </c>
      <c r="M4132" t="b">
        <v>0</v>
      </c>
      <c r="N4132" t="s">
        <v>8269</v>
      </c>
      <c r="O4132">
        <v>16</v>
      </c>
      <c r="P4132">
        <v>29.17</v>
      </c>
      <c r="Q4132" s="10" t="s">
        <v>8316</v>
      </c>
      <c r="R4132" t="s">
        <v>8317</v>
      </c>
      <c r="S4132" s="14">
        <v>42041.581307870365</v>
      </c>
      <c r="T4132" s="14">
        <v>42071.539641203708</v>
      </c>
    </row>
    <row r="4133" spans="1:20" ht="48" x14ac:dyDescent="0.2">
      <c r="A4133">
        <v>4082</v>
      </c>
      <c r="B4133" s="3" t="s">
        <v>4078</v>
      </c>
      <c r="C4133" s="3" t="s">
        <v>8185</v>
      </c>
      <c r="D4133" s="6">
        <v>150</v>
      </c>
      <c r="E4133" s="8">
        <v>3</v>
      </c>
      <c r="F4133" t="s">
        <v>8220</v>
      </c>
      <c r="G4133" t="s">
        <v>8223</v>
      </c>
      <c r="H4133" t="s">
        <v>8245</v>
      </c>
      <c r="I4133">
        <v>1447542000</v>
      </c>
      <c r="J4133">
        <v>1446179553</v>
      </c>
      <c r="K4133" t="b">
        <v>0</v>
      </c>
      <c r="L4133">
        <v>2</v>
      </c>
      <c r="M4133" t="b">
        <v>0</v>
      </c>
      <c r="N4133" t="s">
        <v>8269</v>
      </c>
      <c r="O4133">
        <v>2</v>
      </c>
      <c r="P4133">
        <v>1.5</v>
      </c>
      <c r="Q4133" s="10" t="s">
        <v>8316</v>
      </c>
      <c r="R4133" t="s">
        <v>8317</v>
      </c>
      <c r="S4133" s="14">
        <v>42307.189270833333</v>
      </c>
      <c r="T4133" s="14">
        <v>42322.958333333328</v>
      </c>
    </row>
    <row r="4134" spans="1:20" ht="48" x14ac:dyDescent="0.2">
      <c r="A4134">
        <v>4083</v>
      </c>
      <c r="B4134" s="3" t="s">
        <v>4079</v>
      </c>
      <c r="C4134" s="3" t="s">
        <v>8186</v>
      </c>
      <c r="D4134" s="6">
        <v>3500</v>
      </c>
      <c r="E4134" s="8">
        <v>759</v>
      </c>
      <c r="F4134" t="s">
        <v>8220</v>
      </c>
      <c r="G4134" t="s">
        <v>8223</v>
      </c>
      <c r="H4134" t="s">
        <v>8245</v>
      </c>
      <c r="I4134">
        <v>1452795416</v>
      </c>
      <c r="J4134">
        <v>1450203416</v>
      </c>
      <c r="K4134" t="b">
        <v>0</v>
      </c>
      <c r="L4134">
        <v>6</v>
      </c>
      <c r="M4134" t="b">
        <v>0</v>
      </c>
      <c r="N4134" t="s">
        <v>8269</v>
      </c>
      <c r="O4134">
        <v>22</v>
      </c>
      <c r="P4134">
        <v>126.5</v>
      </c>
      <c r="Q4134" s="10" t="s">
        <v>8316</v>
      </c>
      <c r="R4134" t="s">
        <v>8317</v>
      </c>
      <c r="S4134" s="14">
        <v>42353.761759259258</v>
      </c>
      <c r="T4134" s="14">
        <v>42383.761759259258</v>
      </c>
    </row>
    <row r="4135" spans="1:20" ht="48" x14ac:dyDescent="0.2">
      <c r="A4135">
        <v>4085</v>
      </c>
      <c r="B4135" s="3" t="s">
        <v>4081</v>
      </c>
      <c r="C4135" s="3" t="s">
        <v>8188</v>
      </c>
      <c r="D4135" s="6">
        <v>3500</v>
      </c>
      <c r="E4135" s="8">
        <v>10</v>
      </c>
      <c r="F4135" t="s">
        <v>8220</v>
      </c>
      <c r="G4135" t="s">
        <v>8223</v>
      </c>
      <c r="H4135" t="s">
        <v>8245</v>
      </c>
      <c r="I4135">
        <v>1427169540</v>
      </c>
      <c r="J4135">
        <v>1424701775</v>
      </c>
      <c r="K4135" t="b">
        <v>0</v>
      </c>
      <c r="L4135">
        <v>1</v>
      </c>
      <c r="M4135" t="b">
        <v>0</v>
      </c>
      <c r="N4135" t="s">
        <v>8269</v>
      </c>
      <c r="O4135">
        <v>0</v>
      </c>
      <c r="P4135">
        <v>10</v>
      </c>
      <c r="Q4135" s="10" t="s">
        <v>8316</v>
      </c>
      <c r="R4135" t="s">
        <v>8317</v>
      </c>
      <c r="S4135" s="14">
        <v>42058.603877314818</v>
      </c>
      <c r="T4135" s="14">
        <v>42087.165972222225</v>
      </c>
    </row>
    <row r="4136" spans="1:20" ht="48" x14ac:dyDescent="0.2">
      <c r="A4136">
        <v>4086</v>
      </c>
      <c r="B4136" s="3" t="s">
        <v>4082</v>
      </c>
      <c r="C4136" s="3" t="s">
        <v>8189</v>
      </c>
      <c r="D4136" s="6">
        <v>1000</v>
      </c>
      <c r="E4136" s="8">
        <v>47</v>
      </c>
      <c r="F4136" t="s">
        <v>8220</v>
      </c>
      <c r="G4136" t="s">
        <v>8223</v>
      </c>
      <c r="H4136" t="s">
        <v>8245</v>
      </c>
      <c r="I4136">
        <v>1448078400</v>
      </c>
      <c r="J4136">
        <v>1445985299</v>
      </c>
      <c r="K4136" t="b">
        <v>0</v>
      </c>
      <c r="L4136">
        <v>5</v>
      </c>
      <c r="M4136" t="b">
        <v>0</v>
      </c>
      <c r="N4136" t="s">
        <v>8269</v>
      </c>
      <c r="O4136">
        <v>5</v>
      </c>
      <c r="P4136">
        <v>9.4</v>
      </c>
      <c r="Q4136" s="10" t="s">
        <v>8316</v>
      </c>
      <c r="R4136" t="s">
        <v>8317</v>
      </c>
      <c r="S4136" s="14">
        <v>42304.940960648149</v>
      </c>
      <c r="T4136" s="14">
        <v>42329.166666666672</v>
      </c>
    </row>
    <row r="4137" spans="1:20" ht="16" x14ac:dyDescent="0.2">
      <c r="A4137">
        <v>4087</v>
      </c>
      <c r="B4137" s="3" t="s">
        <v>4083</v>
      </c>
      <c r="C4137" s="3" t="s">
        <v>8190</v>
      </c>
      <c r="D4137" s="6">
        <v>9600</v>
      </c>
      <c r="E4137" s="8">
        <v>0</v>
      </c>
      <c r="F4137" t="s">
        <v>8220</v>
      </c>
      <c r="G4137" t="s">
        <v>8223</v>
      </c>
      <c r="H4137" t="s">
        <v>8245</v>
      </c>
      <c r="I4137">
        <v>1468777786</v>
      </c>
      <c r="J4137">
        <v>1466185786</v>
      </c>
      <c r="K4137" t="b">
        <v>0</v>
      </c>
      <c r="L4137">
        <v>0</v>
      </c>
      <c r="M4137" t="b">
        <v>0</v>
      </c>
      <c r="N4137" t="s">
        <v>8269</v>
      </c>
      <c r="O4137">
        <v>0</v>
      </c>
      <c r="P4137" t="s">
        <v>7235</v>
      </c>
      <c r="Q4137" s="10" t="s">
        <v>8316</v>
      </c>
      <c r="R4137" t="s">
        <v>8317</v>
      </c>
      <c r="S4137" s="14">
        <v>42538.742893518516</v>
      </c>
      <c r="T4137" s="14">
        <v>42568.742893518516</v>
      </c>
    </row>
    <row r="4138" spans="1:20" ht="48" x14ac:dyDescent="0.2">
      <c r="A4138">
        <v>4089</v>
      </c>
      <c r="B4138" s="3" t="s">
        <v>4085</v>
      </c>
      <c r="C4138" s="3" t="s">
        <v>8192</v>
      </c>
      <c r="D4138" s="6">
        <v>5000</v>
      </c>
      <c r="E4138" s="8">
        <v>240</v>
      </c>
      <c r="F4138" t="s">
        <v>8220</v>
      </c>
      <c r="G4138" t="s">
        <v>8223</v>
      </c>
      <c r="H4138" t="s">
        <v>8245</v>
      </c>
      <c r="I4138">
        <v>1433093700</v>
      </c>
      <c r="J4138">
        <v>1430242488</v>
      </c>
      <c r="K4138" t="b">
        <v>0</v>
      </c>
      <c r="L4138">
        <v>8</v>
      </c>
      <c r="M4138" t="b">
        <v>0</v>
      </c>
      <c r="N4138" t="s">
        <v>8269</v>
      </c>
      <c r="O4138">
        <v>5</v>
      </c>
      <c r="P4138">
        <v>30</v>
      </c>
      <c r="Q4138" s="10" t="s">
        <v>8316</v>
      </c>
      <c r="R4138" t="s">
        <v>8317</v>
      </c>
      <c r="S4138" s="14">
        <v>42122.732499999998</v>
      </c>
      <c r="T4138" s="14">
        <v>42155.732638888891</v>
      </c>
    </row>
    <row r="4139" spans="1:20" ht="48" x14ac:dyDescent="0.2">
      <c r="A4139">
        <v>4090</v>
      </c>
      <c r="B4139" s="3" t="s">
        <v>4086</v>
      </c>
      <c r="C4139" s="3" t="s">
        <v>8193</v>
      </c>
      <c r="D4139" s="6">
        <v>1000</v>
      </c>
      <c r="E4139" s="8">
        <v>32</v>
      </c>
      <c r="F4139" t="s">
        <v>8220</v>
      </c>
      <c r="G4139" t="s">
        <v>8223</v>
      </c>
      <c r="H4139" t="s">
        <v>8245</v>
      </c>
      <c r="I4139">
        <v>1438959600</v>
      </c>
      <c r="J4139">
        <v>1437754137</v>
      </c>
      <c r="K4139" t="b">
        <v>0</v>
      </c>
      <c r="L4139">
        <v>3</v>
      </c>
      <c r="M4139" t="b">
        <v>0</v>
      </c>
      <c r="N4139" t="s">
        <v>8269</v>
      </c>
      <c r="O4139">
        <v>3</v>
      </c>
      <c r="P4139">
        <v>10.67</v>
      </c>
      <c r="Q4139" s="10" t="s">
        <v>8316</v>
      </c>
      <c r="R4139" t="s">
        <v>8317</v>
      </c>
      <c r="S4139" s="14">
        <v>42209.67288194444</v>
      </c>
      <c r="T4139" s="14">
        <v>42223.625</v>
      </c>
    </row>
    <row r="4140" spans="1:20" ht="48" x14ac:dyDescent="0.2">
      <c r="A4140">
        <v>4091</v>
      </c>
      <c r="B4140" s="3" t="s">
        <v>4087</v>
      </c>
      <c r="C4140" s="3" t="s">
        <v>8194</v>
      </c>
      <c r="D4140" s="6">
        <v>1600</v>
      </c>
      <c r="E4140" s="8">
        <v>204</v>
      </c>
      <c r="F4140" t="s">
        <v>8220</v>
      </c>
      <c r="G4140" t="s">
        <v>8223</v>
      </c>
      <c r="H4140" t="s">
        <v>8245</v>
      </c>
      <c r="I4140">
        <v>1421410151</v>
      </c>
      <c r="J4140">
        <v>1418818151</v>
      </c>
      <c r="K4140" t="b">
        <v>0</v>
      </c>
      <c r="L4140">
        <v>8</v>
      </c>
      <c r="M4140" t="b">
        <v>0</v>
      </c>
      <c r="N4140" t="s">
        <v>8269</v>
      </c>
      <c r="O4140">
        <v>13</v>
      </c>
      <c r="P4140">
        <v>25.5</v>
      </c>
      <c r="Q4140" s="10" t="s">
        <v>8316</v>
      </c>
      <c r="R4140" t="s">
        <v>8317</v>
      </c>
      <c r="S4140" s="14">
        <v>41990.506377314814</v>
      </c>
      <c r="T4140" s="14">
        <v>42020.506377314814</v>
      </c>
    </row>
    <row r="4141" spans="1:20" ht="48" x14ac:dyDescent="0.2">
      <c r="A4141">
        <v>4092</v>
      </c>
      <c r="B4141" s="3" t="s">
        <v>4088</v>
      </c>
      <c r="C4141" s="3" t="s">
        <v>8195</v>
      </c>
      <c r="D4141" s="6">
        <v>110000</v>
      </c>
      <c r="E4141" s="8">
        <v>20</v>
      </c>
      <c r="F4141" t="s">
        <v>8220</v>
      </c>
      <c r="G4141" t="s">
        <v>8223</v>
      </c>
      <c r="H4141" t="s">
        <v>8245</v>
      </c>
      <c r="I4141">
        <v>1428205247</v>
      </c>
      <c r="J4141">
        <v>1423024847</v>
      </c>
      <c r="K4141" t="b">
        <v>0</v>
      </c>
      <c r="L4141">
        <v>1</v>
      </c>
      <c r="M4141" t="b">
        <v>0</v>
      </c>
      <c r="N4141" t="s">
        <v>8269</v>
      </c>
      <c r="O4141">
        <v>0</v>
      </c>
      <c r="P4141">
        <v>20</v>
      </c>
      <c r="Q4141" s="10" t="s">
        <v>8316</v>
      </c>
      <c r="R4141" t="s">
        <v>8317</v>
      </c>
      <c r="S4141" s="14">
        <v>42039.194988425923</v>
      </c>
      <c r="T4141" s="14">
        <v>42099.153321759266</v>
      </c>
    </row>
    <row r="4142" spans="1:20" ht="48" x14ac:dyDescent="0.2">
      <c r="A4142">
        <v>4094</v>
      </c>
      <c r="B4142" s="3" t="s">
        <v>4090</v>
      </c>
      <c r="C4142" s="3" t="s">
        <v>8197</v>
      </c>
      <c r="D4142" s="6">
        <v>2000</v>
      </c>
      <c r="E4142" s="8">
        <v>730</v>
      </c>
      <c r="F4142" t="s">
        <v>8220</v>
      </c>
      <c r="G4142" t="s">
        <v>8223</v>
      </c>
      <c r="H4142" t="s">
        <v>8245</v>
      </c>
      <c r="I4142">
        <v>1413953940</v>
      </c>
      <c r="J4142">
        <v>1410141900</v>
      </c>
      <c r="K4142" t="b">
        <v>0</v>
      </c>
      <c r="L4142">
        <v>8</v>
      </c>
      <c r="M4142" t="b">
        <v>0</v>
      </c>
      <c r="N4142" t="s">
        <v>8269</v>
      </c>
      <c r="O4142">
        <v>37</v>
      </c>
      <c r="P4142">
        <v>91.25</v>
      </c>
      <c r="Q4142" s="10" t="s">
        <v>8316</v>
      </c>
      <c r="R4142" t="s">
        <v>8317</v>
      </c>
      <c r="S4142" s="14">
        <v>41890.086805555555</v>
      </c>
      <c r="T4142" s="14">
        <v>41934.207638888889</v>
      </c>
    </row>
    <row r="4143" spans="1:20" ht="48" x14ac:dyDescent="0.2">
      <c r="A4143">
        <v>4098</v>
      </c>
      <c r="B4143" s="3" t="s">
        <v>4094</v>
      </c>
      <c r="C4143" s="3" t="s">
        <v>8201</v>
      </c>
      <c r="D4143" s="6">
        <v>75000</v>
      </c>
      <c r="E4143" s="8">
        <v>0</v>
      </c>
      <c r="F4143" t="s">
        <v>8220</v>
      </c>
      <c r="G4143" t="s">
        <v>8223</v>
      </c>
      <c r="H4143" t="s">
        <v>8245</v>
      </c>
      <c r="I4143">
        <v>1465060797</v>
      </c>
      <c r="J4143">
        <v>1462468797</v>
      </c>
      <c r="K4143" t="b">
        <v>0</v>
      </c>
      <c r="L4143">
        <v>0</v>
      </c>
      <c r="M4143" t="b">
        <v>0</v>
      </c>
      <c r="N4143" t="s">
        <v>8269</v>
      </c>
      <c r="O4143">
        <v>0</v>
      </c>
      <c r="P4143" t="s">
        <v>7235</v>
      </c>
      <c r="Q4143" s="10" t="s">
        <v>8316</v>
      </c>
      <c r="R4143" t="s">
        <v>8317</v>
      </c>
      <c r="S4143" s="14">
        <v>42495.722187499996</v>
      </c>
      <c r="T4143" s="14">
        <v>42525.722187499996</v>
      </c>
    </row>
    <row r="4144" spans="1:20" ht="48" x14ac:dyDescent="0.2">
      <c r="A4144">
        <v>4099</v>
      </c>
      <c r="B4144" s="3" t="s">
        <v>4095</v>
      </c>
      <c r="C4144" s="3" t="s">
        <v>8202</v>
      </c>
      <c r="D4144" s="6">
        <v>4500</v>
      </c>
      <c r="E4144" s="8">
        <v>50</v>
      </c>
      <c r="F4144" t="s">
        <v>8220</v>
      </c>
      <c r="G4144" t="s">
        <v>8223</v>
      </c>
      <c r="H4144" t="s">
        <v>8245</v>
      </c>
      <c r="I4144">
        <v>1472847873</v>
      </c>
      <c r="J4144">
        <v>1468959873</v>
      </c>
      <c r="K4144" t="b">
        <v>0</v>
      </c>
      <c r="L4144">
        <v>1</v>
      </c>
      <c r="M4144" t="b">
        <v>0</v>
      </c>
      <c r="N4144" t="s">
        <v>8269</v>
      </c>
      <c r="O4144">
        <v>1</v>
      </c>
      <c r="P4144">
        <v>50</v>
      </c>
      <c r="Q4144" s="10" t="s">
        <v>8316</v>
      </c>
      <c r="R4144" t="s">
        <v>8317</v>
      </c>
      <c r="S4144" s="14">
        <v>42570.850381944445</v>
      </c>
      <c r="T4144" s="14">
        <v>42615.850381944445</v>
      </c>
    </row>
    <row r="4145" spans="1:20" ht="32" x14ac:dyDescent="0.2">
      <c r="A4145">
        <v>4100</v>
      </c>
      <c r="B4145" s="3" t="s">
        <v>4096</v>
      </c>
      <c r="C4145" s="3" t="s">
        <v>8203</v>
      </c>
      <c r="D4145" s="6">
        <v>270</v>
      </c>
      <c r="E4145" s="8">
        <v>0</v>
      </c>
      <c r="F4145" t="s">
        <v>8220</v>
      </c>
      <c r="G4145" t="s">
        <v>8223</v>
      </c>
      <c r="H4145" t="s">
        <v>8245</v>
      </c>
      <c r="I4145">
        <v>1414205990</v>
      </c>
      <c r="J4145">
        <v>1413341990</v>
      </c>
      <c r="K4145" t="b">
        <v>0</v>
      </c>
      <c r="L4145">
        <v>0</v>
      </c>
      <c r="M4145" t="b">
        <v>0</v>
      </c>
      <c r="N4145" t="s">
        <v>8269</v>
      </c>
      <c r="O4145">
        <v>0</v>
      </c>
      <c r="P4145" t="s">
        <v>7235</v>
      </c>
      <c r="Q4145" s="10" t="s">
        <v>8316</v>
      </c>
      <c r="R4145" t="s">
        <v>8317</v>
      </c>
      <c r="S4145" s="14">
        <v>41927.124884259261</v>
      </c>
      <c r="T4145" s="14">
        <v>41937.124884259261</v>
      </c>
    </row>
    <row r="4146" spans="1:20" ht="48" x14ac:dyDescent="0.2">
      <c r="A4146">
        <v>4101</v>
      </c>
      <c r="B4146" s="3" t="s">
        <v>4097</v>
      </c>
      <c r="C4146" s="3" t="s">
        <v>8204</v>
      </c>
      <c r="D4146" s="6">
        <v>600</v>
      </c>
      <c r="E4146" s="8">
        <v>0</v>
      </c>
      <c r="F4146" t="s">
        <v>8220</v>
      </c>
      <c r="G4146" t="s">
        <v>8223</v>
      </c>
      <c r="H4146" t="s">
        <v>8245</v>
      </c>
      <c r="I4146">
        <v>1485380482</v>
      </c>
      <c r="J4146">
        <v>1482788482</v>
      </c>
      <c r="K4146" t="b">
        <v>0</v>
      </c>
      <c r="L4146">
        <v>0</v>
      </c>
      <c r="M4146" t="b">
        <v>0</v>
      </c>
      <c r="N4146" t="s">
        <v>8269</v>
      </c>
      <c r="O4146">
        <v>0</v>
      </c>
      <c r="P4146" t="s">
        <v>7235</v>
      </c>
      <c r="Q4146" s="10" t="s">
        <v>8316</v>
      </c>
      <c r="R4146" t="s">
        <v>8317</v>
      </c>
      <c r="S4146" s="14">
        <v>42730.903726851851</v>
      </c>
      <c r="T4146" s="14">
        <v>42760.903726851851</v>
      </c>
    </row>
    <row r="4147" spans="1:20" ht="48" x14ac:dyDescent="0.2">
      <c r="A4147">
        <v>4102</v>
      </c>
      <c r="B4147" s="3" t="s">
        <v>4098</v>
      </c>
      <c r="C4147" s="3" t="s">
        <v>8205</v>
      </c>
      <c r="D4147" s="6">
        <v>500</v>
      </c>
      <c r="E4147" s="8">
        <v>137</v>
      </c>
      <c r="F4147" t="s">
        <v>8220</v>
      </c>
      <c r="G4147" t="s">
        <v>8223</v>
      </c>
      <c r="H4147" t="s">
        <v>8245</v>
      </c>
      <c r="I4147">
        <v>1463343673</v>
      </c>
      <c r="J4147">
        <v>1460751673</v>
      </c>
      <c r="K4147" t="b">
        <v>0</v>
      </c>
      <c r="L4147">
        <v>6</v>
      </c>
      <c r="M4147" t="b">
        <v>0</v>
      </c>
      <c r="N4147" t="s">
        <v>8269</v>
      </c>
      <c r="O4147">
        <v>27</v>
      </c>
      <c r="P4147">
        <v>22.83</v>
      </c>
      <c r="Q4147" s="10" t="s">
        <v>8316</v>
      </c>
      <c r="R4147" t="s">
        <v>8317</v>
      </c>
      <c r="S4147" s="14">
        <v>42475.848067129627</v>
      </c>
      <c r="T4147" s="14">
        <v>42505.848067129627</v>
      </c>
    </row>
    <row r="4148" spans="1:20" ht="48" x14ac:dyDescent="0.2">
      <c r="A4148">
        <v>4103</v>
      </c>
      <c r="B4148" s="3" t="s">
        <v>4099</v>
      </c>
      <c r="C4148" s="3" t="s">
        <v>8206</v>
      </c>
      <c r="D4148" s="6">
        <v>1000</v>
      </c>
      <c r="E4148" s="8">
        <v>100</v>
      </c>
      <c r="F4148" t="s">
        <v>8220</v>
      </c>
      <c r="G4148" t="s">
        <v>8223</v>
      </c>
      <c r="H4148" t="s">
        <v>8245</v>
      </c>
      <c r="I4148">
        <v>1440613920</v>
      </c>
      <c r="J4148">
        <v>1435953566</v>
      </c>
      <c r="K4148" t="b">
        <v>0</v>
      </c>
      <c r="L4148">
        <v>6</v>
      </c>
      <c r="M4148" t="b">
        <v>0</v>
      </c>
      <c r="N4148" t="s">
        <v>8269</v>
      </c>
      <c r="O4148">
        <v>10</v>
      </c>
      <c r="P4148">
        <v>16.670000000000002</v>
      </c>
      <c r="Q4148" s="10" t="s">
        <v>8316</v>
      </c>
      <c r="R4148" t="s">
        <v>8317</v>
      </c>
      <c r="S4148" s="14">
        <v>42188.83293981482</v>
      </c>
      <c r="T4148" s="14">
        <v>42242.772222222222</v>
      </c>
    </row>
    <row r="4149" spans="1:20" ht="48" x14ac:dyDescent="0.2">
      <c r="A4149">
        <v>4106</v>
      </c>
      <c r="B4149" s="3" t="s">
        <v>4102</v>
      </c>
      <c r="C4149" s="3" t="s">
        <v>8209</v>
      </c>
      <c r="D4149" s="6">
        <v>5000</v>
      </c>
      <c r="E4149" s="8">
        <v>3530</v>
      </c>
      <c r="F4149" t="s">
        <v>8220</v>
      </c>
      <c r="G4149" t="s">
        <v>8223</v>
      </c>
      <c r="H4149" t="s">
        <v>8245</v>
      </c>
      <c r="I4149">
        <v>1427936400</v>
      </c>
      <c r="J4149">
        <v>1424221866</v>
      </c>
      <c r="K4149" t="b">
        <v>0</v>
      </c>
      <c r="L4149">
        <v>33</v>
      </c>
      <c r="M4149" t="b">
        <v>0</v>
      </c>
      <c r="N4149" t="s">
        <v>8269</v>
      </c>
      <c r="O4149">
        <v>71</v>
      </c>
      <c r="P4149">
        <v>106.97</v>
      </c>
      <c r="Q4149" s="10" t="s">
        <v>8316</v>
      </c>
      <c r="R4149" t="s">
        <v>8317</v>
      </c>
      <c r="S4149" s="14">
        <v>42053.049375000002</v>
      </c>
      <c r="T4149" s="14">
        <v>42096.041666666672</v>
      </c>
    </row>
    <row r="4150" spans="1:20" ht="48" x14ac:dyDescent="0.2">
      <c r="A4150">
        <v>4107</v>
      </c>
      <c r="B4150" s="3" t="s">
        <v>4103</v>
      </c>
      <c r="C4150" s="3" t="s">
        <v>8210</v>
      </c>
      <c r="D4150" s="6">
        <v>2000</v>
      </c>
      <c r="E4150" s="8">
        <v>41</v>
      </c>
      <c r="F4150" t="s">
        <v>8220</v>
      </c>
      <c r="G4150" t="s">
        <v>8223</v>
      </c>
      <c r="H4150" t="s">
        <v>8245</v>
      </c>
      <c r="I4150">
        <v>1411596001</v>
      </c>
      <c r="J4150">
        <v>1409608801</v>
      </c>
      <c r="K4150" t="b">
        <v>0</v>
      </c>
      <c r="L4150">
        <v>4</v>
      </c>
      <c r="M4150" t="b">
        <v>0</v>
      </c>
      <c r="N4150" t="s">
        <v>8269</v>
      </c>
      <c r="O4150">
        <v>2</v>
      </c>
      <c r="P4150">
        <v>10.25</v>
      </c>
      <c r="Q4150" s="10" t="s">
        <v>8316</v>
      </c>
      <c r="R4150" t="s">
        <v>8317</v>
      </c>
      <c r="S4150" s="14">
        <v>41883.916678240741</v>
      </c>
      <c r="T4150" s="14">
        <v>41906.916678240741</v>
      </c>
    </row>
    <row r="4151" spans="1:20" ht="48" x14ac:dyDescent="0.2">
      <c r="A4151">
        <v>4108</v>
      </c>
      <c r="B4151" s="3" t="s">
        <v>4104</v>
      </c>
      <c r="C4151" s="3" t="s">
        <v>8211</v>
      </c>
      <c r="D4151" s="6">
        <v>3000</v>
      </c>
      <c r="E4151" s="8">
        <v>59</v>
      </c>
      <c r="F4151" t="s">
        <v>8220</v>
      </c>
      <c r="G4151" t="s">
        <v>8223</v>
      </c>
      <c r="H4151" t="s">
        <v>8245</v>
      </c>
      <c r="I4151">
        <v>1488517200</v>
      </c>
      <c r="J4151">
        <v>1485909937</v>
      </c>
      <c r="K4151" t="b">
        <v>0</v>
      </c>
      <c r="L4151">
        <v>1</v>
      </c>
      <c r="M4151" t="b">
        <v>0</v>
      </c>
      <c r="N4151" t="s">
        <v>8269</v>
      </c>
      <c r="O4151">
        <v>2</v>
      </c>
      <c r="P4151">
        <v>59</v>
      </c>
      <c r="Q4151" s="10" t="s">
        <v>8316</v>
      </c>
      <c r="R4151" t="s">
        <v>8317</v>
      </c>
      <c r="S4151" s="14">
        <v>42767.031678240746</v>
      </c>
      <c r="T4151" s="14">
        <v>42797.208333333328</v>
      </c>
    </row>
    <row r="4152" spans="1:20" ht="48" x14ac:dyDescent="0.2">
      <c r="A4152">
        <v>4111</v>
      </c>
      <c r="B4152" s="3" t="s">
        <v>4107</v>
      </c>
      <c r="C4152" s="3" t="s">
        <v>8214</v>
      </c>
      <c r="D4152" s="6">
        <v>3000</v>
      </c>
      <c r="E4152" s="8">
        <v>94</v>
      </c>
      <c r="F4152" t="s">
        <v>8220</v>
      </c>
      <c r="G4152" t="s">
        <v>8223</v>
      </c>
      <c r="H4152" t="s">
        <v>8245</v>
      </c>
      <c r="I4152">
        <v>1424747740</v>
      </c>
      <c r="J4152">
        <v>1422155740</v>
      </c>
      <c r="K4152" t="b">
        <v>0</v>
      </c>
      <c r="L4152">
        <v>6</v>
      </c>
      <c r="M4152" t="b">
        <v>0</v>
      </c>
      <c r="N4152" t="s">
        <v>8269</v>
      </c>
      <c r="O4152">
        <v>3</v>
      </c>
      <c r="P4152">
        <v>15.67</v>
      </c>
      <c r="Q4152" s="10" t="s">
        <v>8316</v>
      </c>
      <c r="R4152" t="s">
        <v>8317</v>
      </c>
      <c r="S4152" s="14">
        <v>42029.135879629626</v>
      </c>
      <c r="T4152" s="14">
        <v>42059.135879629626</v>
      </c>
    </row>
    <row r="4153" spans="1:20" ht="48" x14ac:dyDescent="0.2">
      <c r="A4153">
        <v>4113</v>
      </c>
      <c r="B4153" s="3" t="s">
        <v>4109</v>
      </c>
      <c r="C4153" s="3" t="s">
        <v>8215</v>
      </c>
      <c r="D4153" s="6">
        <v>1500</v>
      </c>
      <c r="E4153" s="8">
        <v>3</v>
      </c>
      <c r="F4153" t="s">
        <v>8220</v>
      </c>
      <c r="G4153" t="s">
        <v>8223</v>
      </c>
      <c r="H4153" t="s">
        <v>8245</v>
      </c>
      <c r="I4153">
        <v>1452234840</v>
      </c>
      <c r="J4153">
        <v>1450619123</v>
      </c>
      <c r="K4153" t="b">
        <v>0</v>
      </c>
      <c r="L4153">
        <v>3</v>
      </c>
      <c r="M4153" t="b">
        <v>0</v>
      </c>
      <c r="N4153" t="s">
        <v>8269</v>
      </c>
      <c r="O4153">
        <v>0</v>
      </c>
      <c r="P4153">
        <v>1</v>
      </c>
      <c r="Q4153" s="10" t="s">
        <v>8316</v>
      </c>
      <c r="R4153" t="s">
        <v>8317</v>
      </c>
      <c r="S4153" s="14">
        <v>42358.573182870372</v>
      </c>
      <c r="T4153" s="14">
        <v>42377.273611111115</v>
      </c>
    </row>
  </sheetData>
  <conditionalFormatting sqref="F1:F3902 F4154:F1048576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F3903:F4153">
    <cfRule type="containsText" dxfId="3" priority="1" operator="containsText" text="canceled">
      <formula>NOT(ISERROR(SEARCH("canceled",F3903)))</formula>
    </cfRule>
    <cfRule type="containsText" dxfId="2" priority="2" operator="containsText" text="failed">
      <formula>NOT(ISERROR(SEARCH("failed",F3903)))</formula>
    </cfRule>
    <cfRule type="containsText" dxfId="1" priority="3" operator="containsText" text="successful">
      <formula>NOT(ISERROR(SEARCH("successful",F3903)))</formula>
    </cfRule>
    <cfRule type="containsText" dxfId="0" priority="4" operator="containsText" text="live">
      <formula>NOT(ISERROR(SEARCH("live",F3903)))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B3DCE-8659-864E-8222-F65018BD5570}">
  <dimension ref="A1:C15"/>
  <sheetViews>
    <sheetView zoomScale="140" zoomScaleNormal="140" workbookViewId="0">
      <selection activeCell="B28" sqref="B28"/>
    </sheetView>
  </sheetViews>
  <sheetFormatPr baseColWidth="10" defaultRowHeight="15" x14ac:dyDescent="0.2"/>
  <cols>
    <col min="1" max="1" width="23.83203125" customWidth="1"/>
    <col min="2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6">
        <f>AVERAGE('Successful US Kickstarters'!D:D)</f>
        <v>5048.8786407766993</v>
      </c>
      <c r="C2" s="16">
        <f>AVERAGE( 'Failed US Kickstarters'!D:D)</f>
        <v>10554.212</v>
      </c>
    </row>
    <row r="3" spans="1:3" x14ac:dyDescent="0.2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8389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8390</v>
      </c>
      <c r="B5" s="16">
        <f>_xlfn.QUARTILE.EXC('Successful US Kickstarters'!D:D, 3)</f>
        <v>5000</v>
      </c>
      <c r="C5" s="16">
        <f>_xlfn.QUARTILE.EXC('Failed US Kickstarters'!D:D,3)</f>
        <v>10000</v>
      </c>
    </row>
    <row r="6" spans="1:3" x14ac:dyDescent="0.2">
      <c r="A6" t="s">
        <v>8391</v>
      </c>
      <c r="B6" s="16">
        <f>_xlfn.QUARTILE.EXC('Successful US Kickstarters'!D:D, 1)</f>
        <v>1500</v>
      </c>
      <c r="C6" s="16">
        <f>_xlfn.QUARTILE.EXC('Failed US Kickstarters'!D:D,1)</f>
        <v>2000</v>
      </c>
    </row>
    <row r="7" spans="1:3" x14ac:dyDescent="0.2">
      <c r="A7" t="s">
        <v>8392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B9" s="16"/>
      <c r="C9" s="16"/>
    </row>
    <row r="10" spans="1:3" x14ac:dyDescent="0.2">
      <c r="A10" t="s">
        <v>8387</v>
      </c>
      <c r="B10" s="16">
        <f>AVERAGE('Successful US Kickstarters'!E:E)</f>
        <v>5601.5458009708727</v>
      </c>
      <c r="C10" s="16">
        <f>AVERAGE( 'Failed US Kickstarters'!E:E)</f>
        <v>558.65484000000004</v>
      </c>
    </row>
    <row r="11" spans="1:3" x14ac:dyDescent="0.2">
      <c r="A11" t="s">
        <v>8388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">
      <c r="A12" t="s">
        <v>8393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">
      <c r="A13" t="s">
        <v>8394</v>
      </c>
      <c r="B13" s="16">
        <f>_xlfn.QUARTILE.EXC('Successful US Kickstarters'!E:E, 3)</f>
        <v>5699</v>
      </c>
      <c r="C13" s="16">
        <f>_xlfn.QUARTILE.EXC('Failed US Kickstarters'!E:E,3)</f>
        <v>501</v>
      </c>
    </row>
    <row r="14" spans="1:3" x14ac:dyDescent="0.2">
      <c r="A14" t="s">
        <v>8395</v>
      </c>
      <c r="B14" s="16">
        <f>_xlfn.QUARTILE.EXC('Successful US Kickstarters'!E:E, 1)</f>
        <v>1716.5074999999999</v>
      </c>
      <c r="C14" s="16">
        <f>_xlfn.QUARTILE.EXC('Failed US Kickstarters'!E:E,1)</f>
        <v>9.25</v>
      </c>
    </row>
    <row r="15" spans="1:3" x14ac:dyDescent="0.2">
      <c r="A15" t="s">
        <v>8396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2022-10-13T03:16:43Z</dcterms:modified>
</cp:coreProperties>
</file>