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PF" sheetId="1" r:id="rId1"/>
    <sheet name="Sheet2" sheetId="2" r:id="rId2"/>
    <sheet name="Sheet3" sheetId="3" r:id="rId3"/>
  </sheets>
  <definedNames>
    <definedName name="_xlnm._FilterDatabase" localSheetId="0" hidden="1">PF!$A$4:$S$184</definedName>
  </definedNames>
  <calcPr calcId="125725"/>
</workbook>
</file>

<file path=xl/calcChain.xml><?xml version="1.0" encoding="utf-8"?>
<calcChain xmlns="http://schemas.openxmlformats.org/spreadsheetml/2006/main">
  <c r="K191" i="1"/>
  <c r="F128"/>
  <c r="F23"/>
  <c r="F29"/>
  <c r="I29" s="1"/>
  <c r="F60"/>
  <c r="G60" s="1"/>
  <c r="F83"/>
  <c r="I83" s="1"/>
  <c r="F94"/>
  <c r="F106"/>
  <c r="I106" s="1"/>
  <c r="F163"/>
  <c r="F50"/>
  <c r="F183"/>
  <c r="F125"/>
  <c r="I125" s="1"/>
  <c r="F156"/>
  <c r="F71"/>
  <c r="F173"/>
  <c r="F64"/>
  <c r="I64" s="1"/>
  <c r="F5"/>
  <c r="G5" s="1"/>
  <c r="F6"/>
  <c r="F7"/>
  <c r="F8"/>
  <c r="I8" s="1"/>
  <c r="F12"/>
  <c r="F10"/>
  <c r="F15"/>
  <c r="F16"/>
  <c r="F18"/>
  <c r="F20"/>
  <c r="F21"/>
  <c r="F22"/>
  <c r="F24"/>
  <c r="F26"/>
  <c r="F28"/>
  <c r="F31"/>
  <c r="F30"/>
  <c r="F35"/>
  <c r="F36"/>
  <c r="I36" s="1"/>
  <c r="F39"/>
  <c r="F40"/>
  <c r="F41"/>
  <c r="I41" s="1"/>
  <c r="F43"/>
  <c r="I43" s="1"/>
  <c r="F46"/>
  <c r="F49"/>
  <c r="G49" s="1"/>
  <c r="F51"/>
  <c r="F52"/>
  <c r="I52" s="1"/>
  <c r="F57"/>
  <c r="F58"/>
  <c r="F59"/>
  <c r="F62"/>
  <c r="I62" s="1"/>
  <c r="F65"/>
  <c r="G65" s="1"/>
  <c r="F67"/>
  <c r="F69"/>
  <c r="F73"/>
  <c r="I73" s="1"/>
  <c r="F72"/>
  <c r="F74"/>
  <c r="F75"/>
  <c r="I75" s="1"/>
  <c r="F78"/>
  <c r="I78" s="1"/>
  <c r="F79"/>
  <c r="F82"/>
  <c r="F85"/>
  <c r="F87"/>
  <c r="I87" s="1"/>
  <c r="F88"/>
  <c r="F86"/>
  <c r="G86" s="1"/>
  <c r="F89"/>
  <c r="F92"/>
  <c r="I92" s="1"/>
  <c r="F95"/>
  <c r="G95" s="1"/>
  <c r="F101"/>
  <c r="F104"/>
  <c r="F107"/>
  <c r="I107" s="1"/>
  <c r="F112"/>
  <c r="F114"/>
  <c r="F115"/>
  <c r="I115" s="1"/>
  <c r="F121"/>
  <c r="I121" s="1"/>
  <c r="F123"/>
  <c r="F124"/>
  <c r="G124" s="1"/>
  <c r="F127"/>
  <c r="F132"/>
  <c r="I132" s="1"/>
  <c r="F134"/>
  <c r="F137"/>
  <c r="F139"/>
  <c r="F140"/>
  <c r="I140" s="1"/>
  <c r="F141"/>
  <c r="G141" s="1"/>
  <c r="F146"/>
  <c r="F149"/>
  <c r="F151"/>
  <c r="I151" s="1"/>
  <c r="F153"/>
  <c r="F159"/>
  <c r="F160"/>
  <c r="F164"/>
  <c r="I164" s="1"/>
  <c r="F165"/>
  <c r="F166"/>
  <c r="G166" s="1"/>
  <c r="F167"/>
  <c r="F169"/>
  <c r="I169" s="1"/>
  <c r="F179"/>
  <c r="F168"/>
  <c r="G168" s="1"/>
  <c r="F38"/>
  <c r="F126"/>
  <c r="I126" s="1"/>
  <c r="F47"/>
  <c r="G47" s="1"/>
  <c r="F129"/>
  <c r="F148"/>
  <c r="F176"/>
  <c r="I176" s="1"/>
  <c r="F91"/>
  <c r="F44"/>
  <c r="F171"/>
  <c r="I171" s="1"/>
  <c r="F99"/>
  <c r="I99" s="1"/>
  <c r="F181"/>
  <c r="F158"/>
  <c r="G158" s="1"/>
  <c r="F111"/>
  <c r="F66"/>
  <c r="I66" s="1"/>
  <c r="F184"/>
  <c r="F145"/>
  <c r="F182"/>
  <c r="F135"/>
  <c r="I135" s="1"/>
  <c r="F61"/>
  <c r="G61" s="1"/>
  <c r="F84"/>
  <c r="F13"/>
  <c r="F97"/>
  <c r="I97" s="1"/>
  <c r="F108"/>
  <c r="F53"/>
  <c r="G53" s="1"/>
  <c r="F175"/>
  <c r="I175" s="1"/>
  <c r="F54"/>
  <c r="I54" s="1"/>
  <c r="F178"/>
  <c r="F63"/>
  <c r="G63" s="1"/>
  <c r="F70"/>
  <c r="F105"/>
  <c r="I105" s="1"/>
  <c r="F180"/>
  <c r="F80"/>
  <c r="F170"/>
  <c r="F138"/>
  <c r="I138" s="1"/>
  <c r="F116"/>
  <c r="G116" s="1"/>
  <c r="F90"/>
  <c r="F102"/>
  <c r="F131"/>
  <c r="I131" s="1"/>
  <c r="F42"/>
  <c r="F98"/>
  <c r="G98" s="1"/>
  <c r="F154"/>
  <c r="I154" s="1"/>
  <c r="F17"/>
  <c r="I17" s="1"/>
  <c r="F144"/>
  <c r="F143"/>
  <c r="F109"/>
  <c r="F172"/>
  <c r="I172" s="1"/>
  <c r="F19"/>
  <c r="F130"/>
  <c r="G130" s="1"/>
  <c r="F96"/>
  <c r="F113"/>
  <c r="I113" s="1"/>
  <c r="F162"/>
  <c r="G162" s="1"/>
  <c r="F122"/>
  <c r="F9"/>
  <c r="F142"/>
  <c r="I142" s="1"/>
  <c r="F55"/>
  <c r="F118"/>
  <c r="F136"/>
  <c r="F27"/>
  <c r="I27" s="1"/>
  <c r="F11"/>
  <c r="F120"/>
  <c r="F81"/>
  <c r="F93"/>
  <c r="I93" s="1"/>
  <c r="F25"/>
  <c r="F33"/>
  <c r="G33" s="1"/>
  <c r="F76"/>
  <c r="F77"/>
  <c r="I77" s="1"/>
  <c r="F45"/>
  <c r="G45" s="1"/>
  <c r="F56"/>
  <c r="F100"/>
  <c r="F103"/>
  <c r="I103" s="1"/>
  <c r="F188"/>
  <c r="F186"/>
  <c r="F189"/>
  <c r="F187"/>
  <c r="I187" s="1"/>
  <c r="F157"/>
  <c r="F177"/>
  <c r="G177" s="1"/>
  <c r="F34"/>
  <c r="F155"/>
  <c r="I155" s="1"/>
  <c r="F119"/>
  <c r="F68"/>
  <c r="F117"/>
  <c r="F133"/>
  <c r="I133" s="1"/>
  <c r="F152"/>
  <c r="I152" s="1"/>
  <c r="F150"/>
  <c r="F14"/>
  <c r="F32"/>
  <c r="I32" s="1"/>
  <c r="F110"/>
  <c r="G110" s="1"/>
  <c r="F48"/>
  <c r="G48" s="1"/>
  <c r="F174"/>
  <c r="F161"/>
  <c r="I161" s="1"/>
  <c r="F37"/>
  <c r="F147"/>
  <c r="I147" s="1"/>
  <c r="F191" l="1"/>
  <c r="G152"/>
  <c r="H152" s="1"/>
  <c r="I45"/>
  <c r="G155"/>
  <c r="H155" s="1"/>
  <c r="G66"/>
  <c r="H66" s="1"/>
  <c r="G132"/>
  <c r="H132" s="1"/>
  <c r="G29"/>
  <c r="H29" s="1"/>
  <c r="G172"/>
  <c r="H172" s="1"/>
  <c r="G52"/>
  <c r="H52" s="1"/>
  <c r="G147"/>
  <c r="G93"/>
  <c r="H93" s="1"/>
  <c r="G105"/>
  <c r="H105" s="1"/>
  <c r="G169"/>
  <c r="H169" s="1"/>
  <c r="G87"/>
  <c r="H87" s="1"/>
  <c r="I150"/>
  <c r="I186"/>
  <c r="I120"/>
  <c r="I143"/>
  <c r="I80"/>
  <c r="I84"/>
  <c r="I129"/>
  <c r="I159"/>
  <c r="I114"/>
  <c r="I82"/>
  <c r="I58"/>
  <c r="I30"/>
  <c r="I12"/>
  <c r="I163"/>
  <c r="G114"/>
  <c r="H114" s="1"/>
  <c r="G163"/>
  <c r="H163" s="1"/>
  <c r="H45"/>
  <c r="I55"/>
  <c r="I162"/>
  <c r="H162"/>
  <c r="I19"/>
  <c r="I144"/>
  <c r="I42"/>
  <c r="I116"/>
  <c r="H116"/>
  <c r="I180"/>
  <c r="I178"/>
  <c r="I108"/>
  <c r="I61"/>
  <c r="H61"/>
  <c r="I184"/>
  <c r="I181"/>
  <c r="I91"/>
  <c r="I47"/>
  <c r="H47"/>
  <c r="I179"/>
  <c r="I165"/>
  <c r="I153"/>
  <c r="I141"/>
  <c r="H141"/>
  <c r="I134"/>
  <c r="I123"/>
  <c r="I112"/>
  <c r="I95"/>
  <c r="H95"/>
  <c r="I88"/>
  <c r="I79"/>
  <c r="I72"/>
  <c r="I65"/>
  <c r="H65"/>
  <c r="I57"/>
  <c r="I46"/>
  <c r="I39"/>
  <c r="G39"/>
  <c r="H39" s="1"/>
  <c r="I31"/>
  <c r="G31"/>
  <c r="H31" s="1"/>
  <c r="I22"/>
  <c r="G22"/>
  <c r="H22" s="1"/>
  <c r="I16"/>
  <c r="G16"/>
  <c r="H16" s="1"/>
  <c r="G133"/>
  <c r="G188"/>
  <c r="H188" s="1"/>
  <c r="G77"/>
  <c r="H77" s="1"/>
  <c r="G120"/>
  <c r="H120" s="1"/>
  <c r="G55"/>
  <c r="H55" s="1"/>
  <c r="G113"/>
  <c r="H113" s="1"/>
  <c r="G143"/>
  <c r="H143" s="1"/>
  <c r="G42"/>
  <c r="H42" s="1"/>
  <c r="G138"/>
  <c r="H138" s="1"/>
  <c r="G108"/>
  <c r="H108" s="1"/>
  <c r="G135"/>
  <c r="H135" s="1"/>
  <c r="G91"/>
  <c r="H91" s="1"/>
  <c r="G126"/>
  <c r="H126" s="1"/>
  <c r="G153"/>
  <c r="H153" s="1"/>
  <c r="G140"/>
  <c r="H140" s="1"/>
  <c r="G112"/>
  <c r="H112" s="1"/>
  <c r="G92"/>
  <c r="H92" s="1"/>
  <c r="G82"/>
  <c r="H82" s="1"/>
  <c r="G72"/>
  <c r="H72" s="1"/>
  <c r="G62"/>
  <c r="H62" s="1"/>
  <c r="G36"/>
  <c r="H36" s="1"/>
  <c r="G12"/>
  <c r="H12" s="1"/>
  <c r="I119"/>
  <c r="I25"/>
  <c r="I68"/>
  <c r="I56"/>
  <c r="I98"/>
  <c r="H98"/>
  <c r="I63"/>
  <c r="H63"/>
  <c r="I145"/>
  <c r="I44"/>
  <c r="I166"/>
  <c r="H166"/>
  <c r="I137"/>
  <c r="I101"/>
  <c r="I74"/>
  <c r="I40"/>
  <c r="I18"/>
  <c r="I156"/>
  <c r="I60"/>
  <c r="H60"/>
  <c r="G74"/>
  <c r="H74" s="1"/>
  <c r="G40"/>
  <c r="H40" s="1"/>
  <c r="H110"/>
  <c r="I28"/>
  <c r="G28"/>
  <c r="H28" s="1"/>
  <c r="I21"/>
  <c r="G21"/>
  <c r="H21" s="1"/>
  <c r="I15"/>
  <c r="G15"/>
  <c r="H15" s="1"/>
  <c r="I7"/>
  <c r="G7"/>
  <c r="H7" s="1"/>
  <c r="I173"/>
  <c r="G173"/>
  <c r="H173" s="1"/>
  <c r="I183"/>
  <c r="G183"/>
  <c r="H183" s="1"/>
  <c r="I94"/>
  <c r="G94"/>
  <c r="H94" s="1"/>
  <c r="I23"/>
  <c r="G23"/>
  <c r="H23" s="1"/>
  <c r="G37"/>
  <c r="H37" s="1"/>
  <c r="G32"/>
  <c r="H32" s="1"/>
  <c r="G68"/>
  <c r="H68" s="1"/>
  <c r="G157"/>
  <c r="H157" s="1"/>
  <c r="G103"/>
  <c r="H103" s="1"/>
  <c r="G11"/>
  <c r="H11" s="1"/>
  <c r="G142"/>
  <c r="H142" s="1"/>
  <c r="G144"/>
  <c r="H144" s="1"/>
  <c r="G131"/>
  <c r="H131" s="1"/>
  <c r="G80"/>
  <c r="H80" s="1"/>
  <c r="G178"/>
  <c r="H178" s="1"/>
  <c r="G97"/>
  <c r="H97" s="1"/>
  <c r="G145"/>
  <c r="H145" s="1"/>
  <c r="G181"/>
  <c r="H181" s="1"/>
  <c r="G176"/>
  <c r="H176" s="1"/>
  <c r="G165"/>
  <c r="H165" s="1"/>
  <c r="G151"/>
  <c r="H151" s="1"/>
  <c r="G137"/>
  <c r="H137" s="1"/>
  <c r="G123"/>
  <c r="H123" s="1"/>
  <c r="G107"/>
  <c r="H107" s="1"/>
  <c r="G79"/>
  <c r="H79" s="1"/>
  <c r="G73"/>
  <c r="H73" s="1"/>
  <c r="G58"/>
  <c r="H58" s="1"/>
  <c r="G46"/>
  <c r="H46" s="1"/>
  <c r="G30"/>
  <c r="H30" s="1"/>
  <c r="H133"/>
  <c r="I37"/>
  <c r="I157"/>
  <c r="I11"/>
  <c r="I48"/>
  <c r="H48"/>
  <c r="I177"/>
  <c r="H177"/>
  <c r="I33"/>
  <c r="H33"/>
  <c r="I118"/>
  <c r="I130"/>
  <c r="H130"/>
  <c r="I90"/>
  <c r="I53"/>
  <c r="H53"/>
  <c r="I158"/>
  <c r="H158"/>
  <c r="I168"/>
  <c r="H168"/>
  <c r="I146"/>
  <c r="I124"/>
  <c r="H124"/>
  <c r="I86"/>
  <c r="H86"/>
  <c r="I67"/>
  <c r="I49"/>
  <c r="H49"/>
  <c r="I24"/>
  <c r="I5"/>
  <c r="H5"/>
  <c r="G186"/>
  <c r="H186" s="1"/>
  <c r="G118"/>
  <c r="H118" s="1"/>
  <c r="G44"/>
  <c r="H44" s="1"/>
  <c r="G159"/>
  <c r="H159" s="1"/>
  <c r="G18"/>
  <c r="H18" s="1"/>
  <c r="G174"/>
  <c r="H174" s="1"/>
  <c r="I174"/>
  <c r="G14"/>
  <c r="H14" s="1"/>
  <c r="I14"/>
  <c r="G117"/>
  <c r="H117" s="1"/>
  <c r="I117"/>
  <c r="G34"/>
  <c r="H34" s="1"/>
  <c r="I34"/>
  <c r="G189"/>
  <c r="H189" s="1"/>
  <c r="I189"/>
  <c r="G100"/>
  <c r="H100" s="1"/>
  <c r="I100"/>
  <c r="G76"/>
  <c r="H76" s="1"/>
  <c r="I76"/>
  <c r="G81"/>
  <c r="H81" s="1"/>
  <c r="I81"/>
  <c r="G136"/>
  <c r="H136" s="1"/>
  <c r="I136"/>
  <c r="I9"/>
  <c r="G9"/>
  <c r="H9" s="1"/>
  <c r="G96"/>
  <c r="H96" s="1"/>
  <c r="I96"/>
  <c r="I109"/>
  <c r="G109"/>
  <c r="H109" s="1"/>
  <c r="G154"/>
  <c r="H154" s="1"/>
  <c r="G102"/>
  <c r="H102" s="1"/>
  <c r="I102"/>
  <c r="G170"/>
  <c r="H170" s="1"/>
  <c r="I170"/>
  <c r="I70"/>
  <c r="G70"/>
  <c r="H70" s="1"/>
  <c r="G175"/>
  <c r="H175" s="1"/>
  <c r="G13"/>
  <c r="H13" s="1"/>
  <c r="I13"/>
  <c r="G182"/>
  <c r="H182" s="1"/>
  <c r="I182"/>
  <c r="I111"/>
  <c r="G111"/>
  <c r="H111" s="1"/>
  <c r="G171"/>
  <c r="H171" s="1"/>
  <c r="G148"/>
  <c r="H148" s="1"/>
  <c r="I148"/>
  <c r="G38"/>
  <c r="H38" s="1"/>
  <c r="I38"/>
  <c r="I167"/>
  <c r="G167"/>
  <c r="H167" s="1"/>
  <c r="G160"/>
  <c r="H160" s="1"/>
  <c r="G149"/>
  <c r="H149" s="1"/>
  <c r="I149"/>
  <c r="G139"/>
  <c r="H139" s="1"/>
  <c r="I139"/>
  <c r="I127"/>
  <c r="G127"/>
  <c r="H127" s="1"/>
  <c r="G115"/>
  <c r="H115" s="1"/>
  <c r="G104"/>
  <c r="H104" s="1"/>
  <c r="I104"/>
  <c r="G89"/>
  <c r="H89" s="1"/>
  <c r="I89"/>
  <c r="I85"/>
  <c r="G85"/>
  <c r="H85" s="1"/>
  <c r="G75"/>
  <c r="H75" s="1"/>
  <c r="G69"/>
  <c r="H69" s="1"/>
  <c r="I69"/>
  <c r="G59"/>
  <c r="H59" s="1"/>
  <c r="I59"/>
  <c r="I51"/>
  <c r="G51"/>
  <c r="H51" s="1"/>
  <c r="G41"/>
  <c r="H41" s="1"/>
  <c r="G35"/>
  <c r="H35" s="1"/>
  <c r="I35"/>
  <c r="G26"/>
  <c r="H26" s="1"/>
  <c r="I26"/>
  <c r="I20"/>
  <c r="G20"/>
  <c r="H20" s="1"/>
  <c r="G10"/>
  <c r="H10" s="1"/>
  <c r="G6"/>
  <c r="H6" s="1"/>
  <c r="I6"/>
  <c r="G71"/>
  <c r="H71" s="1"/>
  <c r="I71"/>
  <c r="I50"/>
  <c r="G50"/>
  <c r="H50" s="1"/>
  <c r="G83"/>
  <c r="H83" s="1"/>
  <c r="G128"/>
  <c r="H128" s="1"/>
  <c r="I128"/>
  <c r="G161"/>
  <c r="H161" s="1"/>
  <c r="G150"/>
  <c r="H150" s="1"/>
  <c r="G119"/>
  <c r="H119" s="1"/>
  <c r="G187"/>
  <c r="H187" s="1"/>
  <c r="G56"/>
  <c r="H56" s="1"/>
  <c r="G25"/>
  <c r="H25" s="1"/>
  <c r="G27"/>
  <c r="H27" s="1"/>
  <c r="G122"/>
  <c r="H122" s="1"/>
  <c r="G19"/>
  <c r="H19" s="1"/>
  <c r="G17"/>
  <c r="H17" s="1"/>
  <c r="G90"/>
  <c r="H90" s="1"/>
  <c r="G180"/>
  <c r="H180" s="1"/>
  <c r="G54"/>
  <c r="H54" s="1"/>
  <c r="G84"/>
  <c r="H84" s="1"/>
  <c r="G184"/>
  <c r="H184" s="1"/>
  <c r="G99"/>
  <c r="H99" s="1"/>
  <c r="G129"/>
  <c r="H129" s="1"/>
  <c r="G179"/>
  <c r="H179" s="1"/>
  <c r="G164"/>
  <c r="H164" s="1"/>
  <c r="G146"/>
  <c r="H146" s="1"/>
  <c r="G134"/>
  <c r="H134" s="1"/>
  <c r="G121"/>
  <c r="H121" s="1"/>
  <c r="G101"/>
  <c r="H101" s="1"/>
  <c r="G88"/>
  <c r="H88" s="1"/>
  <c r="G78"/>
  <c r="H78" s="1"/>
  <c r="G67"/>
  <c r="H67" s="1"/>
  <c r="G57"/>
  <c r="H57" s="1"/>
  <c r="G43"/>
  <c r="H43" s="1"/>
  <c r="G24"/>
  <c r="H24" s="1"/>
  <c r="G156"/>
  <c r="H156" s="1"/>
  <c r="H147"/>
  <c r="I110"/>
  <c r="I188"/>
  <c r="I122"/>
  <c r="I160"/>
  <c r="I10"/>
  <c r="G8"/>
  <c r="H8" s="1"/>
  <c r="G64"/>
  <c r="H64" s="1"/>
  <c r="G125"/>
  <c r="H125" s="1"/>
  <c r="G106"/>
  <c r="H106" s="1"/>
  <c r="I191" l="1"/>
  <c r="H191"/>
  <c r="G191"/>
  <c r="J172"/>
  <c r="L172" s="1"/>
  <c r="M172" s="1"/>
  <c r="J156"/>
  <c r="L156" s="1"/>
  <c r="M156" s="1"/>
  <c r="J121"/>
  <c r="L121" s="1"/>
  <c r="M121" s="1"/>
  <c r="J17"/>
  <c r="L17" s="1"/>
  <c r="M17" s="1"/>
  <c r="J83"/>
  <c r="L83" s="1"/>
  <c r="M83" s="1"/>
  <c r="J20"/>
  <c r="L20" s="1"/>
  <c r="M20" s="1"/>
  <c r="J69"/>
  <c r="L69" s="1"/>
  <c r="M69" s="1"/>
  <c r="J139"/>
  <c r="J136"/>
  <c r="L136" s="1"/>
  <c r="M136" s="1"/>
  <c r="J117"/>
  <c r="L117" s="1"/>
  <c r="M117" s="1"/>
  <c r="J124"/>
  <c r="L124" s="1"/>
  <c r="M124" s="1"/>
  <c r="J8"/>
  <c r="L8" s="1"/>
  <c r="M8" s="1"/>
  <c r="J105"/>
  <c r="L105" s="1"/>
  <c r="M105" s="1"/>
  <c r="J137"/>
  <c r="L137" s="1"/>
  <c r="M137" s="1"/>
  <c r="J32"/>
  <c r="L32" s="1"/>
  <c r="M32" s="1"/>
  <c r="J173"/>
  <c r="L173" s="1"/>
  <c r="M173" s="1"/>
  <c r="J74"/>
  <c r="L74" s="1"/>
  <c r="M74" s="1"/>
  <c r="J92"/>
  <c r="L92" s="1"/>
  <c r="M92" s="1"/>
  <c r="J138"/>
  <c r="L138" s="1"/>
  <c r="M138" s="1"/>
  <c r="J116"/>
  <c r="L116" s="1"/>
  <c r="M116" s="1"/>
  <c r="J179"/>
  <c r="L179" s="1"/>
  <c r="M179" s="1"/>
  <c r="J150"/>
  <c r="L150" s="1"/>
  <c r="M150" s="1"/>
  <c r="J115"/>
  <c r="L115" s="1"/>
  <c r="M115" s="1"/>
  <c r="J154"/>
  <c r="L154" s="1"/>
  <c r="M154" s="1"/>
  <c r="J189"/>
  <c r="L189" s="1"/>
  <c r="M189" s="1"/>
  <c r="J159"/>
  <c r="L159" s="1"/>
  <c r="M159" s="1"/>
  <c r="J29"/>
  <c r="L29" s="1"/>
  <c r="M29" s="1"/>
  <c r="J133"/>
  <c r="L133" s="1"/>
  <c r="M133" s="1"/>
  <c r="J80"/>
  <c r="L80" s="1"/>
  <c r="M80" s="1"/>
  <c r="J15"/>
  <c r="L15" s="1"/>
  <c r="M15" s="1"/>
  <c r="J67"/>
  <c r="L67" s="1"/>
  <c r="M67" s="1"/>
  <c r="J84"/>
  <c r="L84" s="1"/>
  <c r="M84" s="1"/>
  <c r="J25"/>
  <c r="L25" s="1"/>
  <c r="M25" s="1"/>
  <c r="J71"/>
  <c r="L71" s="1"/>
  <c r="M71" s="1"/>
  <c r="J167"/>
  <c r="L167" s="1"/>
  <c r="M167" s="1"/>
  <c r="J13"/>
  <c r="L13" s="1"/>
  <c r="M13" s="1"/>
  <c r="J96"/>
  <c r="L96" s="1"/>
  <c r="M96" s="1"/>
  <c r="J76"/>
  <c r="L76" s="1"/>
  <c r="M76" s="1"/>
  <c r="J174"/>
  <c r="L174" s="1"/>
  <c r="M174" s="1"/>
  <c r="J5"/>
  <c r="L5" s="1"/>
  <c r="M5" s="1"/>
  <c r="J73"/>
  <c r="L73" s="1"/>
  <c r="M73" s="1"/>
  <c r="J181"/>
  <c r="L181" s="1"/>
  <c r="M181" s="1"/>
  <c r="J11"/>
  <c r="L11" s="1"/>
  <c r="M11" s="1"/>
  <c r="J94"/>
  <c r="L94" s="1"/>
  <c r="M94" s="1"/>
  <c r="J28"/>
  <c r="L28" s="1"/>
  <c r="M28" s="1"/>
  <c r="J36"/>
  <c r="L36" s="1"/>
  <c r="M36" s="1"/>
  <c r="J126"/>
  <c r="L126" s="1"/>
  <c r="M126" s="1"/>
  <c r="J55"/>
  <c r="L55" s="1"/>
  <c r="M55" s="1"/>
  <c r="J95"/>
  <c r="L95" s="1"/>
  <c r="M95" s="1"/>
  <c r="J45"/>
  <c r="L45" s="1"/>
  <c r="M45" s="1"/>
  <c r="J155"/>
  <c r="L155" s="1"/>
  <c r="M155" s="1"/>
  <c r="J106"/>
  <c r="L106" s="1"/>
  <c r="M106" s="1"/>
  <c r="J140"/>
  <c r="L140" s="1"/>
  <c r="M140" s="1"/>
  <c r="J93"/>
  <c r="L93" s="1"/>
  <c r="M93" s="1"/>
  <c r="J147"/>
  <c r="J57"/>
  <c r="L57" s="1"/>
  <c r="M57" s="1"/>
  <c r="J101"/>
  <c r="L101" s="1"/>
  <c r="M101" s="1"/>
  <c r="J164"/>
  <c r="L164" s="1"/>
  <c r="M164" s="1"/>
  <c r="J184"/>
  <c r="L184" s="1"/>
  <c r="M184" s="1"/>
  <c r="J90"/>
  <c r="L90" s="1"/>
  <c r="M90" s="1"/>
  <c r="J27"/>
  <c r="L27" s="1"/>
  <c r="M27" s="1"/>
  <c r="J119"/>
  <c r="L119" s="1"/>
  <c r="M119" s="1"/>
  <c r="J128"/>
  <c r="L128" s="1"/>
  <c r="M128" s="1"/>
  <c r="J10"/>
  <c r="L10" s="1"/>
  <c r="M10" s="1"/>
  <c r="J26"/>
  <c r="L26" s="1"/>
  <c r="M26" s="1"/>
  <c r="J51"/>
  <c r="L51" s="1"/>
  <c r="M51" s="1"/>
  <c r="J104"/>
  <c r="L104" s="1"/>
  <c r="M104" s="1"/>
  <c r="L139"/>
  <c r="M139" s="1"/>
  <c r="J160"/>
  <c r="L160" s="1"/>
  <c r="M160" s="1"/>
  <c r="J38"/>
  <c r="L38" s="1"/>
  <c r="M38" s="1"/>
  <c r="J111"/>
  <c r="L111" s="1"/>
  <c r="M111" s="1"/>
  <c r="J102"/>
  <c r="L102" s="1"/>
  <c r="M102" s="1"/>
  <c r="J18"/>
  <c r="L18" s="1"/>
  <c r="M18" s="1"/>
  <c r="J186"/>
  <c r="L186" s="1"/>
  <c r="M186" s="1"/>
  <c r="J49"/>
  <c r="L49" s="1"/>
  <c r="M49" s="1"/>
  <c r="J168"/>
  <c r="L168" s="1"/>
  <c r="M168" s="1"/>
  <c r="J53"/>
  <c r="L53" s="1"/>
  <c r="M53" s="1"/>
  <c r="J177"/>
  <c r="L177" s="1"/>
  <c r="M177" s="1"/>
  <c r="J79"/>
  <c r="L79" s="1"/>
  <c r="M79" s="1"/>
  <c r="J145"/>
  <c r="L145" s="1"/>
  <c r="M145" s="1"/>
  <c r="J37"/>
  <c r="L37" s="1"/>
  <c r="M37" s="1"/>
  <c r="J166"/>
  <c r="L166" s="1"/>
  <c r="M166" s="1"/>
  <c r="J63"/>
  <c r="L63" s="1"/>
  <c r="M63" s="1"/>
  <c r="J112"/>
  <c r="L112" s="1"/>
  <c r="M112" s="1"/>
  <c r="J91"/>
  <c r="L91" s="1"/>
  <c r="M91" s="1"/>
  <c r="J120"/>
  <c r="L120" s="1"/>
  <c r="M120" s="1"/>
  <c r="J31"/>
  <c r="L31" s="1"/>
  <c r="M31" s="1"/>
  <c r="J141"/>
  <c r="L141" s="1"/>
  <c r="M141" s="1"/>
  <c r="J125"/>
  <c r="L125" s="1"/>
  <c r="M125" s="1"/>
  <c r="J87"/>
  <c r="L87" s="1"/>
  <c r="M87" s="1"/>
  <c r="J24"/>
  <c r="L24" s="1"/>
  <c r="M24" s="1"/>
  <c r="J78"/>
  <c r="L78" s="1"/>
  <c r="M78" s="1"/>
  <c r="J134"/>
  <c r="L134" s="1"/>
  <c r="M134" s="1"/>
  <c r="J129"/>
  <c r="L129" s="1"/>
  <c r="M129" s="1"/>
  <c r="J54"/>
  <c r="L54" s="1"/>
  <c r="M54" s="1"/>
  <c r="J19"/>
  <c r="L19" s="1"/>
  <c r="M19" s="1"/>
  <c r="J56"/>
  <c r="L56" s="1"/>
  <c r="M56" s="1"/>
  <c r="J161"/>
  <c r="L161" s="1"/>
  <c r="M161" s="1"/>
  <c r="J50"/>
  <c r="L50" s="1"/>
  <c r="M50" s="1"/>
  <c r="J35"/>
  <c r="L35" s="1"/>
  <c r="M35" s="1"/>
  <c r="J75"/>
  <c r="L75" s="1"/>
  <c r="M75" s="1"/>
  <c r="J89"/>
  <c r="L89" s="1"/>
  <c r="M89" s="1"/>
  <c r="J127"/>
  <c r="L127" s="1"/>
  <c r="M127" s="1"/>
  <c r="J148"/>
  <c r="L148" s="1"/>
  <c r="M148" s="1"/>
  <c r="J175"/>
  <c r="L175" s="1"/>
  <c r="M175" s="1"/>
  <c r="J170"/>
  <c r="L170" s="1"/>
  <c r="M170" s="1"/>
  <c r="J109"/>
  <c r="L109" s="1"/>
  <c r="M109" s="1"/>
  <c r="J9"/>
  <c r="L9" s="1"/>
  <c r="M9" s="1"/>
  <c r="J44"/>
  <c r="L44" s="1"/>
  <c r="M44" s="1"/>
  <c r="J158"/>
  <c r="L158" s="1"/>
  <c r="M158" s="1"/>
  <c r="J33"/>
  <c r="L33" s="1"/>
  <c r="M33" s="1"/>
  <c r="J48"/>
  <c r="L48" s="1"/>
  <c r="M48" s="1"/>
  <c r="J135"/>
  <c r="L135" s="1"/>
  <c r="M135" s="1"/>
  <c r="J46"/>
  <c r="L46" s="1"/>
  <c r="M46" s="1"/>
  <c r="J107"/>
  <c r="L107" s="1"/>
  <c r="M107" s="1"/>
  <c r="J165"/>
  <c r="L165" s="1"/>
  <c r="M165" s="1"/>
  <c r="J97"/>
  <c r="L97" s="1"/>
  <c r="M97" s="1"/>
  <c r="J144"/>
  <c r="L144" s="1"/>
  <c r="M144" s="1"/>
  <c r="J157"/>
  <c r="L157" s="1"/>
  <c r="M157" s="1"/>
  <c r="J23"/>
  <c r="L23" s="1"/>
  <c r="M23" s="1"/>
  <c r="J183"/>
  <c r="L183" s="1"/>
  <c r="M183" s="1"/>
  <c r="J7"/>
  <c r="L7" s="1"/>
  <c r="M7" s="1"/>
  <c r="J21"/>
  <c r="L21" s="1"/>
  <c r="M21" s="1"/>
  <c r="J110"/>
  <c r="L110" s="1"/>
  <c r="M110" s="1"/>
  <c r="J72"/>
  <c r="L72" s="1"/>
  <c r="M72" s="1"/>
  <c r="J143"/>
  <c r="L143" s="1"/>
  <c r="M143" s="1"/>
  <c r="J47"/>
  <c r="L47" s="1"/>
  <c r="M47" s="1"/>
  <c r="J163"/>
  <c r="L163" s="1"/>
  <c r="M163" s="1"/>
  <c r="J30"/>
  <c r="L30" s="1"/>
  <c r="M30" s="1"/>
  <c r="J151"/>
  <c r="L151" s="1"/>
  <c r="M151" s="1"/>
  <c r="J131"/>
  <c r="L131" s="1"/>
  <c r="M131" s="1"/>
  <c r="J103"/>
  <c r="L103" s="1"/>
  <c r="M103" s="1"/>
  <c r="J60"/>
  <c r="L60" s="1"/>
  <c r="M60" s="1"/>
  <c r="J62"/>
  <c r="L62" s="1"/>
  <c r="M62" s="1"/>
  <c r="J42"/>
  <c r="L42" s="1"/>
  <c r="M42" s="1"/>
  <c r="J16"/>
  <c r="L16" s="1"/>
  <c r="M16" s="1"/>
  <c r="J162"/>
  <c r="L162" s="1"/>
  <c r="M162" s="1"/>
  <c r="J152"/>
  <c r="L152" s="1"/>
  <c r="M152" s="1"/>
  <c r="J64"/>
  <c r="L64" s="1"/>
  <c r="M64" s="1"/>
  <c r="J132"/>
  <c r="L132" s="1"/>
  <c r="M132" s="1"/>
  <c r="J43"/>
  <c r="L43" s="1"/>
  <c r="M43" s="1"/>
  <c r="J88"/>
  <c r="L88" s="1"/>
  <c r="M88" s="1"/>
  <c r="J146"/>
  <c r="L146" s="1"/>
  <c r="M146" s="1"/>
  <c r="J99"/>
  <c r="L99" s="1"/>
  <c r="M99" s="1"/>
  <c r="J180"/>
  <c r="L180" s="1"/>
  <c r="M180" s="1"/>
  <c r="J122"/>
  <c r="L122" s="1"/>
  <c r="M122" s="1"/>
  <c r="J187"/>
  <c r="L187" s="1"/>
  <c r="M187" s="1"/>
  <c r="J6"/>
  <c r="L6" s="1"/>
  <c r="M6" s="1"/>
  <c r="J41"/>
  <c r="L41" s="1"/>
  <c r="M41" s="1"/>
  <c r="J59"/>
  <c r="L59" s="1"/>
  <c r="M59" s="1"/>
  <c r="J85"/>
  <c r="L85" s="1"/>
  <c r="M85" s="1"/>
  <c r="J149"/>
  <c r="L149" s="1"/>
  <c r="M149" s="1"/>
  <c r="J171"/>
  <c r="L171" s="1"/>
  <c r="M171" s="1"/>
  <c r="J182"/>
  <c r="L182" s="1"/>
  <c r="M182" s="1"/>
  <c r="J70"/>
  <c r="L70" s="1"/>
  <c r="M70" s="1"/>
  <c r="J81"/>
  <c r="L81" s="1"/>
  <c r="M81" s="1"/>
  <c r="J100"/>
  <c r="L100" s="1"/>
  <c r="M100" s="1"/>
  <c r="J34"/>
  <c r="L34" s="1"/>
  <c r="M34" s="1"/>
  <c r="J14"/>
  <c r="L14" s="1"/>
  <c r="M14" s="1"/>
  <c r="J118"/>
  <c r="L118" s="1"/>
  <c r="M118" s="1"/>
  <c r="J86"/>
  <c r="L86" s="1"/>
  <c r="M86" s="1"/>
  <c r="J130"/>
  <c r="L130" s="1"/>
  <c r="M130" s="1"/>
  <c r="J77"/>
  <c r="L77" s="1"/>
  <c r="M77" s="1"/>
  <c r="J58"/>
  <c r="L58" s="1"/>
  <c r="M58" s="1"/>
  <c r="J123"/>
  <c r="L123" s="1"/>
  <c r="M123" s="1"/>
  <c r="J176"/>
  <c r="L176" s="1"/>
  <c r="M176" s="1"/>
  <c r="J178"/>
  <c r="L178" s="1"/>
  <c r="M178" s="1"/>
  <c r="J142"/>
  <c r="L142" s="1"/>
  <c r="M142" s="1"/>
  <c r="J68"/>
  <c r="L68" s="1"/>
  <c r="M68" s="1"/>
  <c r="J40"/>
  <c r="L40" s="1"/>
  <c r="M40" s="1"/>
  <c r="J98"/>
  <c r="L98" s="1"/>
  <c r="M98" s="1"/>
  <c r="J12"/>
  <c r="L12" s="1"/>
  <c r="M12" s="1"/>
  <c r="J82"/>
  <c r="L82" s="1"/>
  <c r="M82" s="1"/>
  <c r="J153"/>
  <c r="L153" s="1"/>
  <c r="M153" s="1"/>
  <c r="J108"/>
  <c r="L108" s="1"/>
  <c r="M108" s="1"/>
  <c r="J113"/>
  <c r="L113" s="1"/>
  <c r="M113" s="1"/>
  <c r="J188"/>
  <c r="L188" s="1"/>
  <c r="M188" s="1"/>
  <c r="J22"/>
  <c r="L22" s="1"/>
  <c r="M22" s="1"/>
  <c r="J39"/>
  <c r="L39" s="1"/>
  <c r="M39" s="1"/>
  <c r="J65"/>
  <c r="L65" s="1"/>
  <c r="M65" s="1"/>
  <c r="J61"/>
  <c r="L61" s="1"/>
  <c r="M61" s="1"/>
  <c r="J114"/>
  <c r="L114" s="1"/>
  <c r="M114" s="1"/>
  <c r="J169"/>
  <c r="L169" s="1"/>
  <c r="M169" s="1"/>
  <c r="J52"/>
  <c r="L52" s="1"/>
  <c r="M52" s="1"/>
  <c r="J66"/>
  <c r="L66" s="1"/>
  <c r="M66" s="1"/>
  <c r="L147" l="1"/>
  <c r="J191"/>
  <c r="M147" l="1"/>
  <c r="M191" s="1"/>
  <c r="L191"/>
</calcChain>
</file>

<file path=xl/sharedStrings.xml><?xml version="1.0" encoding="utf-8"?>
<sst xmlns="http://schemas.openxmlformats.org/spreadsheetml/2006/main" count="950" uniqueCount="400">
  <si>
    <t>LAXMI NARAYAN</t>
  </si>
  <si>
    <t>HARICHANDRA DEVJI THAKUR</t>
  </si>
  <si>
    <t>CHANDRAKANT DHAYA MOKAL</t>
  </si>
  <si>
    <t>SURESH MARUTI JUIKAR</t>
  </si>
  <si>
    <t>BHAGWAN SOMA THAKUR</t>
  </si>
  <si>
    <t>MOHAN JOMA KOTHEKAR</t>
  </si>
  <si>
    <t>MAHADEV VITHOBA SHIVKAR</t>
  </si>
  <si>
    <t>NIRA NAMDEV GAIKAR</t>
  </si>
  <si>
    <t>ASHISH EKNATH BHOIR</t>
  </si>
  <si>
    <t>CHANDRAKANT KASHINATH MHATRE</t>
  </si>
  <si>
    <t>VISHWANATH GANPAT PATIL</t>
  </si>
  <si>
    <t>GOUTAM GANGARAM PATIL</t>
  </si>
  <si>
    <t>GANESH KAMLAKAR PATIL</t>
  </si>
  <si>
    <t>RAJESH KHANDU NAIK</t>
  </si>
  <si>
    <t>ROSHAN BHANUDAS GAWAND</t>
  </si>
  <si>
    <t>AJIT GANESH GAVAND</t>
  </si>
  <si>
    <t>DINESH HIRAJI GAVAND</t>
  </si>
  <si>
    <t>MANGESH GANPAT GAVAND</t>
  </si>
  <si>
    <t>PRANAY ANKUSH PINGALE</t>
  </si>
  <si>
    <t>RAVIKANT TUKARAM CHOGALE</t>
  </si>
  <si>
    <t>JANARDAN KISAN MHATRE</t>
  </si>
  <si>
    <t>SAGAR PANDUNRANG PATIL</t>
  </si>
  <si>
    <t>JITENDRA GANU MHATRE</t>
  </si>
  <si>
    <t>RAMCHANDRA CHANGU TAMBOLI</t>
  </si>
  <si>
    <t>GOVARDHAN BALKRUSHNA PATIL</t>
  </si>
  <si>
    <t>HARICHANDRA DAMODAR BHOBE</t>
  </si>
  <si>
    <t>LALIT PARSHURAM KOTHEKAR</t>
  </si>
  <si>
    <t>SHAILESH SHIVDAS BHOIR</t>
  </si>
  <si>
    <t>TRUPTI GANESH MHATRE</t>
  </si>
  <si>
    <t>AKASH DATTA MHATRE</t>
  </si>
  <si>
    <t>AMOL HEMANT PATIL</t>
  </si>
  <si>
    <t>ANANT AAMBU MHATRE</t>
  </si>
  <si>
    <t>BHAGAVAN KALU NAIK</t>
  </si>
  <si>
    <t>BHARAT MARUTI PATIL</t>
  </si>
  <si>
    <t>CHANDRAKANT HIRAMAN KOTHEKAR</t>
  </si>
  <si>
    <t>DAMODAR JOMA KOTHEKAR</t>
  </si>
  <si>
    <t>DIPAK JAGDISH PATIL</t>
  </si>
  <si>
    <t>HIRAMAN ATMARAM THAKUR</t>
  </si>
  <si>
    <t>KAILAS SURESH FHATE</t>
  </si>
  <si>
    <t>MITHUN KISHOR DHUMAL</t>
  </si>
  <si>
    <t>NAVNIT VISHWANATH MOKAL</t>
  </si>
  <si>
    <t>NIVRUTTI RAMCHANDRA GAWAND</t>
  </si>
  <si>
    <t>PRAFUL DATTATREYA MHATRE</t>
  </si>
  <si>
    <t>RUPESH MOTIRAM THAKUR</t>
  </si>
  <si>
    <t>SANTOSH SUDHAKAR THAKUR</t>
  </si>
  <si>
    <t>SARVESH PRAVIN PINGALE</t>
  </si>
  <si>
    <t>SOPAN NARAYAN TANDEL</t>
  </si>
  <si>
    <t>TULSIDAS RAMBHAU TURE</t>
  </si>
  <si>
    <t>UMESH RAJARAM PATIL</t>
  </si>
  <si>
    <t>ANANT SAKHARAM PATIL</t>
  </si>
  <si>
    <t>DILIP DINESH PATIL</t>
  </si>
  <si>
    <t>DINESH SHANTARAM DANDEKAR</t>
  </si>
  <si>
    <t>LAXMAN JOMA PATIL</t>
  </si>
  <si>
    <t>MADHUKAR DAMU NAIK</t>
  </si>
  <si>
    <t>NARDAS MAYA PATIL</t>
  </si>
  <si>
    <t>SANTOSH NARAYAN PHOPALE</t>
  </si>
  <si>
    <t>VIDYANAND BHANUDAS PATIL</t>
  </si>
  <si>
    <t>ARUN RAMDAS VALEKAR</t>
  </si>
  <si>
    <t>BALKRUSHAN RAMDAS PATIL</t>
  </si>
  <si>
    <t>BALKRUSHNA GANPAT BHOIR</t>
  </si>
  <si>
    <t>BHASKAR KASHINATH TAMBOLI</t>
  </si>
  <si>
    <t>BHOLA TUKARAM JOSHI</t>
  </si>
  <si>
    <t>GAJANAN BALARAM PATIL</t>
  </si>
  <si>
    <t>JAYRAM LAXMAN MHATRE</t>
  </si>
  <si>
    <t>KAILAS CHANGA PATIL</t>
  </si>
  <si>
    <t>KALPESH JAYENDRA MHATRE</t>
  </si>
  <si>
    <t>KISHOR MAHADEV GHARAT</t>
  </si>
  <si>
    <t>MAHESH MARUTI PATIL</t>
  </si>
  <si>
    <t>MAHESH RAMCHANDRA MHATRE</t>
  </si>
  <si>
    <t>MAHESH DAJI MOKAL</t>
  </si>
  <si>
    <t>MOHAN SURESH WAWEKAR</t>
  </si>
  <si>
    <t>RAKESH PANDURANG PATIL</t>
  </si>
  <si>
    <t>RAMKRUSHNA AMBAJI MHATRE</t>
  </si>
  <si>
    <t>SAGAR VILAS PATIL</t>
  </si>
  <si>
    <t>SANTOSH NATHURAM PAWAR</t>
  </si>
  <si>
    <t>0000216</t>
  </si>
  <si>
    <t>SUNIL KAMLAKAR MHATRE</t>
  </si>
  <si>
    <t>TUKARAM HASHA MOKAL</t>
  </si>
  <si>
    <t>ATMARAM SUKAJI GHARAT</t>
  </si>
  <si>
    <t>DATTATRAY MORESHWAR PATIL</t>
  </si>
  <si>
    <t>MAHENDRA KASHINATH PATIL</t>
  </si>
  <si>
    <t>SAGAR SADANAD PATIL</t>
  </si>
  <si>
    <t>SURESH SHANKAR MHATRE</t>
  </si>
  <si>
    <t>JAGDISH VITHOBA MHATRE</t>
  </si>
  <si>
    <t>KAILAS BALIRAM PATIL</t>
  </si>
  <si>
    <t>RANJIT KESHAV PATIL</t>
  </si>
  <si>
    <t>SANTOSH RAMCHANDRA THAKUR</t>
  </si>
  <si>
    <t>DHANANJAY SHIVDAS PATIL</t>
  </si>
  <si>
    <t>UDAY RAVINDRA DANDEKAR</t>
  </si>
  <si>
    <t>RAMESH YASHWANT WAGHCHORE</t>
  </si>
  <si>
    <t>DINESH YASHWANT SHINDE</t>
  </si>
  <si>
    <t>MINESH JANARDAN PATIL</t>
  </si>
  <si>
    <t>VINESH MARUTI MHATRE</t>
  </si>
  <si>
    <t>DIGAMBAR JAYRAM MHATRE</t>
  </si>
  <si>
    <t>VAISHALI VASANT SHINDE</t>
  </si>
  <si>
    <t>NAMDEV SHANKAR GAIKAR</t>
  </si>
  <si>
    <t>VITHOBA PUNDALIK PATIL</t>
  </si>
  <si>
    <t>RAJBANSI NANAK MAHATO</t>
  </si>
  <si>
    <t>JAYANDRANATH MADHUKAR PATIL</t>
  </si>
  <si>
    <t>YASHWANT MAHADEV THAKUR</t>
  </si>
  <si>
    <t>SANJUR WAJUL MANSURI</t>
  </si>
  <si>
    <t>NAJAMUL CHOKAT ANSARI</t>
  </si>
  <si>
    <t>WAJIR NAJABU MANSURI</t>
  </si>
  <si>
    <t>MAHENDRA ANANTA PATIL</t>
  </si>
  <si>
    <t>ANKUSH TUKARAM PINGALE</t>
  </si>
  <si>
    <t>HARSHAD NAMDEV THAKUR</t>
  </si>
  <si>
    <t>MUSTAK NOORMAHAMAD KURESHI</t>
  </si>
  <si>
    <t>PRANIT VITHOBA PATIL</t>
  </si>
  <si>
    <t>RAVINDRA HARISHCHANDRA GHARAT</t>
  </si>
  <si>
    <t>PRATIBHA CHANDRAKANT GONDHALI</t>
  </si>
  <si>
    <t>SARVESH SHANKAR MHATRE</t>
  </si>
  <si>
    <t>VILAS DAMAJI PATIL</t>
  </si>
  <si>
    <t>GANESH MARUTI PATIL</t>
  </si>
  <si>
    <t>CHOTELAL NANHAK MAHATO</t>
  </si>
  <si>
    <t>PADMAKAR EKANATH MHATRE</t>
  </si>
  <si>
    <t>100109982643</t>
  </si>
  <si>
    <t>100123315251</t>
  </si>
  <si>
    <t>100162461800</t>
  </si>
  <si>
    <t>100213046431</t>
  </si>
  <si>
    <t>100229592702</t>
  </si>
  <si>
    <t>100256038707</t>
  </si>
  <si>
    <t>100374313249</t>
  </si>
  <si>
    <t>GAJANAN DEVJI PATIL</t>
  </si>
  <si>
    <t>100689669981</t>
  </si>
  <si>
    <t>YASHWANT BHIVA BHALA</t>
  </si>
  <si>
    <t>100703595712</t>
  </si>
  <si>
    <t>RAMDAS NAMDEV MHATRE</t>
  </si>
  <si>
    <t>100778038594</t>
  </si>
  <si>
    <t>SHIVAJI NARAYAN KHANVILKAR</t>
  </si>
  <si>
    <t>100778058868</t>
  </si>
  <si>
    <t>100859000033</t>
  </si>
  <si>
    <t>100859232752</t>
  </si>
  <si>
    <t>100869871786</t>
  </si>
  <si>
    <t>ADIP RAM BHOIR</t>
  </si>
  <si>
    <t>100870270728</t>
  </si>
  <si>
    <t>100870365911</t>
  </si>
  <si>
    <t>100870395522</t>
  </si>
  <si>
    <t>100870595120</t>
  </si>
  <si>
    <t>100870646784</t>
  </si>
  <si>
    <t>100870646824</t>
  </si>
  <si>
    <t>100870939645</t>
  </si>
  <si>
    <t>100870998503</t>
  </si>
  <si>
    <t>100871112469</t>
  </si>
  <si>
    <t>100871581537</t>
  </si>
  <si>
    <t>100871581690</t>
  </si>
  <si>
    <t>100871682346</t>
  </si>
  <si>
    <t>100871717718</t>
  </si>
  <si>
    <t>100871747743</t>
  </si>
  <si>
    <t>100871783924</t>
  </si>
  <si>
    <t>100872187183</t>
  </si>
  <si>
    <t>100872188932</t>
  </si>
  <si>
    <t>100872401308</t>
  </si>
  <si>
    <t>100872432686</t>
  </si>
  <si>
    <t>100872697442</t>
  </si>
  <si>
    <t>100872714951</t>
  </si>
  <si>
    <t>100872759890</t>
  </si>
  <si>
    <t>100872780799</t>
  </si>
  <si>
    <t>100872792365</t>
  </si>
  <si>
    <t>100873148932</t>
  </si>
  <si>
    <t>GAJANAN MARUTI GHASE</t>
  </si>
  <si>
    <t>100873149110</t>
  </si>
  <si>
    <t>100873182270</t>
  </si>
  <si>
    <t>100873364173</t>
  </si>
  <si>
    <t>100873367575</t>
  </si>
  <si>
    <t>100873595477</t>
  </si>
  <si>
    <t>100873707791</t>
  </si>
  <si>
    <t>100873985758</t>
  </si>
  <si>
    <t>100874069987</t>
  </si>
  <si>
    <t>100874124588</t>
  </si>
  <si>
    <t>100874414884</t>
  </si>
  <si>
    <t>100874415158</t>
  </si>
  <si>
    <t>100874463384</t>
  </si>
  <si>
    <t>100874746503</t>
  </si>
  <si>
    <t>100875085263</t>
  </si>
  <si>
    <t>100875124243</t>
  </si>
  <si>
    <t>100875370792</t>
  </si>
  <si>
    <t>100875421739</t>
  </si>
  <si>
    <t>100875442341</t>
  </si>
  <si>
    <t>100875442581</t>
  </si>
  <si>
    <t>100875448006</t>
  </si>
  <si>
    <t>100875567524</t>
  </si>
  <si>
    <t>100875940936</t>
  </si>
  <si>
    <t>100875998160</t>
  </si>
  <si>
    <t>100876638274</t>
  </si>
  <si>
    <t>100876730394</t>
  </si>
  <si>
    <t>100876912704</t>
  </si>
  <si>
    <t>100877512941</t>
  </si>
  <si>
    <t>100877587763</t>
  </si>
  <si>
    <t>100877589941</t>
  </si>
  <si>
    <t>100878276518</t>
  </si>
  <si>
    <t>100878429684</t>
  </si>
  <si>
    <t>100878591000</t>
  </si>
  <si>
    <t>100878674328</t>
  </si>
  <si>
    <t>100878891800</t>
  </si>
  <si>
    <t>100879042326</t>
  </si>
  <si>
    <t>100879076441</t>
  </si>
  <si>
    <t>100879488046</t>
  </si>
  <si>
    <t>100879490364</t>
  </si>
  <si>
    <t>100879493970</t>
  </si>
  <si>
    <t>100879877801</t>
  </si>
  <si>
    <t>100879891415</t>
  </si>
  <si>
    <t>100879963697</t>
  </si>
  <si>
    <t>100880164127</t>
  </si>
  <si>
    <t>100880669514</t>
  </si>
  <si>
    <t>100880956256</t>
  </si>
  <si>
    <t>100881144253</t>
  </si>
  <si>
    <t>100881813696</t>
  </si>
  <si>
    <t>100881817106</t>
  </si>
  <si>
    <t>100881822595</t>
  </si>
  <si>
    <t>100881919387</t>
  </si>
  <si>
    <t>100882473792</t>
  </si>
  <si>
    <t>100893200628</t>
  </si>
  <si>
    <t>100894692674</t>
  </si>
  <si>
    <t>100896904082</t>
  </si>
  <si>
    <t>DIPAK NILKANTH MHATRE</t>
  </si>
  <si>
    <t>100900296641</t>
  </si>
  <si>
    <t>100907440079</t>
  </si>
  <si>
    <t>100908793342</t>
  </si>
  <si>
    <t>100921005278</t>
  </si>
  <si>
    <t>100921190089</t>
  </si>
  <si>
    <t>100930564598</t>
  </si>
  <si>
    <t>100974049664</t>
  </si>
  <si>
    <t>100974049686</t>
  </si>
  <si>
    <t>100974049693</t>
  </si>
  <si>
    <t>PRAFFUL PARSHURAM THAMKE</t>
  </si>
  <si>
    <t>100998263016</t>
  </si>
  <si>
    <t>101048331756</t>
  </si>
  <si>
    <t>101056994045</t>
  </si>
  <si>
    <t>101071201001</t>
  </si>
  <si>
    <t>101071201029</t>
  </si>
  <si>
    <t>ROSHAN PANDIT MHATRE</t>
  </si>
  <si>
    <t>101092129924</t>
  </si>
  <si>
    <t>101093191954</t>
  </si>
  <si>
    <t>101093192010</t>
  </si>
  <si>
    <t>101093192023</t>
  </si>
  <si>
    <t>101093192047</t>
  </si>
  <si>
    <t>101114033913</t>
  </si>
  <si>
    <t>101136877518</t>
  </si>
  <si>
    <t>101136877556</t>
  </si>
  <si>
    <t>GAURAV DIPAK TAMBOLI</t>
  </si>
  <si>
    <t>101165058593</t>
  </si>
  <si>
    <t>VIRAJ VASANT KATHE</t>
  </si>
  <si>
    <t>101165058604</t>
  </si>
  <si>
    <t>JAGDISH HIRAMAN MHATRE</t>
  </si>
  <si>
    <t>101165058636</t>
  </si>
  <si>
    <t>JIVAN VINAYAK PINGALE</t>
  </si>
  <si>
    <t>101180470588</t>
  </si>
  <si>
    <t>NILESH KASHINATH SHINDE</t>
  </si>
  <si>
    <t>101191243529</t>
  </si>
  <si>
    <t>VITHOBA AMBAJI PATIL</t>
  </si>
  <si>
    <t>101192397619</t>
  </si>
  <si>
    <t>LAXMAN MAHADEV THAKUR</t>
  </si>
  <si>
    <t>101206440980</t>
  </si>
  <si>
    <t>UMESH YASHWANT SHINDE</t>
  </si>
  <si>
    <t>101213176579</t>
  </si>
  <si>
    <t>SACHIN GOVIND PATIL</t>
  </si>
  <si>
    <t>101217393544</t>
  </si>
  <si>
    <t>PRASHANT PARSHURAM THAMKE</t>
  </si>
  <si>
    <t>101233665312</t>
  </si>
  <si>
    <t>MILIND VASANT MHATRE</t>
  </si>
  <si>
    <t>101243456911</t>
  </si>
  <si>
    <t>NARESH PARSHURAM THALE</t>
  </si>
  <si>
    <t>101244162761</t>
  </si>
  <si>
    <t>RAUSHAN JOKHU SAH</t>
  </si>
  <si>
    <t>101258529316</t>
  </si>
  <si>
    <t>DINESH RAMBHAU THALE</t>
  </si>
  <si>
    <t>101258648280</t>
  </si>
  <si>
    <t>101258648515</t>
  </si>
  <si>
    <t>SHAILESH SURESH PATIL</t>
  </si>
  <si>
    <t>101258648543</t>
  </si>
  <si>
    <t>ASHOK KASHINATH GAWAND</t>
  </si>
  <si>
    <t>101273883234</t>
  </si>
  <si>
    <t>SANJAY SADANAND PHOPALE</t>
  </si>
  <si>
    <t>101274112605</t>
  </si>
  <si>
    <t>SANGRAM MADHUKAR PATIL</t>
  </si>
  <si>
    <t>101282565127</t>
  </si>
  <si>
    <t>PARAG PUNDALIK PATIL</t>
  </si>
  <si>
    <t>101288420705</t>
  </si>
  <si>
    <t>VASANT MARUTI WAGHMARE</t>
  </si>
  <si>
    <t>101288420733</t>
  </si>
  <si>
    <t>RATNAKAR KRISHNA KOTHEKAR</t>
  </si>
  <si>
    <t>101317460203</t>
  </si>
  <si>
    <t>MOHARAM JUMRATI ANSARI</t>
  </si>
  <si>
    <t>101330749264</t>
  </si>
  <si>
    <t>PRAKASH SADANAND MHATRE</t>
  </si>
  <si>
    <t>101330749286</t>
  </si>
  <si>
    <t>SURAJ NARESH PATIL</t>
  </si>
  <si>
    <t>101330749319</t>
  </si>
  <si>
    <t>RAKESH ANANT AMBRE</t>
  </si>
  <si>
    <t>101330749342</t>
  </si>
  <si>
    <t>AMOL KESHAV RASAL</t>
  </si>
  <si>
    <t>101346375559</t>
  </si>
  <si>
    <t>SANGITA SANJAY GAIKAR</t>
  </si>
  <si>
    <t>101346375563</t>
  </si>
  <si>
    <t>GIRIDHAR PARSHURAM PATIL</t>
  </si>
  <si>
    <t>101346375603</t>
  </si>
  <si>
    <t>RAHUL RAMCHANDRA MOKAL</t>
  </si>
  <si>
    <t>101346375619</t>
  </si>
  <si>
    <t>ROSHAN PANDURANG THAMKE</t>
  </si>
  <si>
    <t>101346375635</t>
  </si>
  <si>
    <t>BHASKAR SURESH PHATE</t>
  </si>
  <si>
    <t>101359656902</t>
  </si>
  <si>
    <t>ANANT LAHU THALE</t>
  </si>
  <si>
    <t>101374074494</t>
  </si>
  <si>
    <t>RAJENDRA KASHINATH MHATRE</t>
  </si>
  <si>
    <t>101374074500</t>
  </si>
  <si>
    <t>MADHUKAR DAGADU RASAL</t>
  </si>
  <si>
    <t>101374076136</t>
  </si>
  <si>
    <t>MOHAMAD WASHIM JASIM MOHAMAD</t>
  </si>
  <si>
    <t>101386674336</t>
  </si>
  <si>
    <t>BHASKAR HIRAMAN MHATRE</t>
  </si>
  <si>
    <t>101386674358</t>
  </si>
  <si>
    <t>CHETAN PRABHAKAR WAVEKAR</t>
  </si>
  <si>
    <t>101386674362</t>
  </si>
  <si>
    <t>KITAB ASHRIL MIYAN</t>
  </si>
  <si>
    <t>101396226193</t>
  </si>
  <si>
    <t>NARAYAN KASINATH GAWAND</t>
  </si>
  <si>
    <t>NEW 1</t>
  </si>
  <si>
    <t>GITESH WAMAN PATIL</t>
  </si>
  <si>
    <t>NEW 2</t>
  </si>
  <si>
    <t>ATUL RAJU KAMBALE</t>
  </si>
  <si>
    <t>NEW 3</t>
  </si>
  <si>
    <t>KUMAR ASHOK GAVAND</t>
  </si>
  <si>
    <t>NEW 4</t>
  </si>
  <si>
    <t>NAVIN SURESH PANCHAL</t>
  </si>
  <si>
    <t>DIPAK GANESH JOSHI</t>
  </si>
  <si>
    <t>SITABI RAMDEV MAHTO</t>
  </si>
  <si>
    <t>0000419</t>
  </si>
  <si>
    <t>RANJEET DAROGA RAY</t>
  </si>
  <si>
    <t>0000422</t>
  </si>
  <si>
    <t>VIPIN BIHARI SINGH</t>
  </si>
  <si>
    <t>100884504921</t>
  </si>
  <si>
    <t>100890579072</t>
  </si>
  <si>
    <t>SHARDA PARIKSHAN RAM</t>
  </si>
  <si>
    <t>100974049714</t>
  </si>
  <si>
    <t>100974191284</t>
  </si>
  <si>
    <t>JAYSHRI JAYAVANT KAVJI</t>
  </si>
  <si>
    <t>101114031267</t>
  </si>
  <si>
    <t>101114033932</t>
  </si>
  <si>
    <t>101114033950</t>
  </si>
  <si>
    <t>101114033997</t>
  </si>
  <si>
    <t>SARVESH MANGESH PATIL</t>
  </si>
  <si>
    <t>101179691400</t>
  </si>
  <si>
    <t>ARJUN RAJDEV PATEL</t>
  </si>
  <si>
    <t>101206440905</t>
  </si>
  <si>
    <t>CHANDRAKANT VITHOBA GONDHALI</t>
  </si>
  <si>
    <t>101273883247</t>
  </si>
  <si>
    <t>PRADIP TUKARAM THALE</t>
  </si>
  <si>
    <t>101273883268</t>
  </si>
  <si>
    <t>VIJAY RAM LAKHAN SINGH</t>
  </si>
  <si>
    <t>101374076143</t>
  </si>
  <si>
    <t>SURAJ NANNAKE</t>
  </si>
  <si>
    <t>SHATROHAN RAM FAL</t>
  </si>
  <si>
    <t>NEW 11</t>
  </si>
  <si>
    <t>SAHIL SHRIKANT PATIL</t>
  </si>
  <si>
    <t>NEW 5</t>
  </si>
  <si>
    <t>DEVENDRA KHAHERU RAUT</t>
  </si>
  <si>
    <t>DIPAK RAJESH SINGH</t>
  </si>
  <si>
    <t>SONALAL RAJBANSI MAHATO</t>
  </si>
  <si>
    <t>100974049722</t>
  </si>
  <si>
    <t>101303940883</t>
  </si>
  <si>
    <t>101410010184</t>
  </si>
  <si>
    <t>101410010197</t>
  </si>
  <si>
    <t>101410011804</t>
  </si>
  <si>
    <t>101410011815</t>
  </si>
  <si>
    <t>101410011827</t>
  </si>
  <si>
    <t>SADANAND LAKHAMA PATIL</t>
  </si>
  <si>
    <t>FIROJ MIRUL MIYAN</t>
  </si>
  <si>
    <t>SIKANDRA RAMDEV MAHTO</t>
  </si>
  <si>
    <t>ROSHAN TULSHIRAM PATIL</t>
  </si>
  <si>
    <t>101274222433</t>
  </si>
  <si>
    <t>101410010178</t>
  </si>
  <si>
    <t>101410011836</t>
  </si>
  <si>
    <t>NO</t>
  </si>
  <si>
    <t>NAME</t>
  </si>
  <si>
    <t>UAN NO</t>
  </si>
  <si>
    <t>Basic Wages</t>
  </si>
  <si>
    <t>HRA 5%</t>
  </si>
  <si>
    <t>Total Wages</t>
  </si>
  <si>
    <t>PF 12%</t>
  </si>
  <si>
    <t>ESIC 1.75%</t>
  </si>
  <si>
    <t>PT</t>
  </si>
  <si>
    <t>Total Deduction</t>
  </si>
  <si>
    <t>Net Wages</t>
  </si>
  <si>
    <t>Receive signature</t>
  </si>
  <si>
    <t>Rate</t>
  </si>
  <si>
    <t>Days</t>
  </si>
  <si>
    <t>LAMI NARAYAN ENTERPRISES</t>
  </si>
  <si>
    <t>101206440876</t>
  </si>
  <si>
    <t>100879877957</t>
  </si>
  <si>
    <t>100866480747</t>
  </si>
  <si>
    <t>FIROJ MIYAN</t>
  </si>
  <si>
    <t>MIRUL MIYAN</t>
  </si>
  <si>
    <t>NEW</t>
  </si>
  <si>
    <t xml:space="preserve">NEW </t>
  </si>
  <si>
    <t>TULSHIRAM PATIL</t>
  </si>
  <si>
    <t>LAKHAMA PATIL</t>
  </si>
  <si>
    <t>SIKANDRA KUMAR</t>
  </si>
  <si>
    <t>RAMDEV MAHTO</t>
  </si>
  <si>
    <t>WAGES REGISTER FOR THE MONTH OF FEBRUARY 2019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</si>
</sst>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" fontId="0" fillId="0" borderId="5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1"/>
  <sheetViews>
    <sheetView tabSelected="1" workbookViewId="0">
      <selection activeCell="O15" sqref="O15"/>
    </sheetView>
  </sheetViews>
  <sheetFormatPr defaultRowHeight="15"/>
  <cols>
    <col min="1" max="1" width="4" style="1" bestFit="1" customWidth="1"/>
    <col min="2" max="2" width="36.140625" style="1" bestFit="1" customWidth="1"/>
    <col min="3" max="3" width="13.140625" style="1" bestFit="1" customWidth="1"/>
    <col min="4" max="4" width="7" style="1" bestFit="1" customWidth="1"/>
    <col min="5" max="5" width="6.7109375" style="1" bestFit="1" customWidth="1"/>
    <col min="6" max="6" width="8" style="1" bestFit="1" customWidth="1"/>
    <col min="7" max="7" width="6.5703125" style="1" bestFit="1" customWidth="1"/>
    <col min="8" max="8" width="7.7109375" style="1" customWidth="1"/>
    <col min="9" max="9" width="7.5703125" style="1" bestFit="1" customWidth="1"/>
    <col min="10" max="10" width="6.140625" style="1" bestFit="1" customWidth="1"/>
    <col min="11" max="11" width="6" style="1" bestFit="1" customWidth="1"/>
    <col min="12" max="12" width="7" style="1" bestFit="1" customWidth="1"/>
    <col min="13" max="13" width="9.28515625" style="1" bestFit="1" customWidth="1"/>
    <col min="14" max="14" width="16" style="1" bestFit="1" customWidth="1"/>
    <col min="15" max="16" width="10.7109375" style="1" bestFit="1" customWidth="1"/>
    <col min="17" max="17" width="13.140625" style="1" bestFit="1" customWidth="1"/>
    <col min="18" max="18" width="26.42578125" style="1" bestFit="1" customWidth="1"/>
    <col min="19" max="19" width="16.5703125" style="1" bestFit="1" customWidth="1"/>
    <col min="20" max="16384" width="9.140625" style="1"/>
  </cols>
  <sheetData>
    <row r="1" spans="1:19" s="10" customFormat="1" ht="21">
      <c r="A1" s="20" t="s">
        <v>387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9" s="9" customFormat="1" ht="18.75">
      <c r="A2" s="22" t="s">
        <v>399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9" s="12" customFormat="1" ht="38.25">
      <c r="A3" s="11" t="s">
        <v>373</v>
      </c>
      <c r="B3" s="11" t="s">
        <v>374</v>
      </c>
      <c r="C3" s="11" t="s">
        <v>375</v>
      </c>
      <c r="D3" s="11" t="s">
        <v>385</v>
      </c>
      <c r="E3" s="11" t="s">
        <v>386</v>
      </c>
      <c r="F3" s="11" t="s">
        <v>376</v>
      </c>
      <c r="G3" s="11" t="s">
        <v>377</v>
      </c>
      <c r="H3" s="11" t="s">
        <v>378</v>
      </c>
      <c r="I3" s="11" t="s">
        <v>379</v>
      </c>
      <c r="J3" s="11" t="s">
        <v>380</v>
      </c>
      <c r="K3" s="11" t="s">
        <v>381</v>
      </c>
      <c r="L3" s="11" t="s">
        <v>382</v>
      </c>
      <c r="M3" s="11" t="s">
        <v>383</v>
      </c>
      <c r="N3" s="11" t="s">
        <v>384</v>
      </c>
    </row>
    <row r="4" spans="1:19" s="12" customFormat="1" ht="12.7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9">
      <c r="A5" s="5">
        <v>1</v>
      </c>
      <c r="B5" s="6" t="s">
        <v>133</v>
      </c>
      <c r="C5" s="5" t="s">
        <v>134</v>
      </c>
      <c r="D5" s="5">
        <v>374.08</v>
      </c>
      <c r="E5" s="5">
        <v>26</v>
      </c>
      <c r="F5" s="14">
        <f t="shared" ref="F5:F36" si="0">+D5*E5</f>
        <v>9726.08</v>
      </c>
      <c r="G5" s="14">
        <f t="shared" ref="G5:G36" si="1">+F5*5%</f>
        <v>486.30400000000003</v>
      </c>
      <c r="H5" s="14">
        <f t="shared" ref="H5:H36" si="2">+F5+G5</f>
        <v>10212.384</v>
      </c>
      <c r="I5" s="14">
        <f t="shared" ref="I5:I36" si="3">+F5*12%</f>
        <v>1167.1296</v>
      </c>
      <c r="J5" s="14">
        <f t="shared" ref="J5:J36" si="4">+H5*1.75%</f>
        <v>178.71672000000001</v>
      </c>
      <c r="K5" s="7">
        <v>175</v>
      </c>
      <c r="L5" s="14">
        <f t="shared" ref="L5:L36" si="5">SUM(I5:K5)</f>
        <v>1520.8463200000001</v>
      </c>
      <c r="M5" s="14">
        <f t="shared" ref="M5:M36" si="6">+H5-L5</f>
        <v>8691.5376799999995</v>
      </c>
      <c r="N5" s="5"/>
      <c r="O5" s="2"/>
      <c r="P5" s="2"/>
      <c r="Q5" s="2"/>
      <c r="S5" s="2"/>
    </row>
    <row r="6" spans="1:19">
      <c r="A6" s="5">
        <v>2</v>
      </c>
      <c r="B6" s="6" t="s">
        <v>15</v>
      </c>
      <c r="C6" s="5" t="s">
        <v>135</v>
      </c>
      <c r="D6" s="5">
        <v>374.08</v>
      </c>
      <c r="E6" s="5">
        <v>26</v>
      </c>
      <c r="F6" s="14">
        <f t="shared" si="0"/>
        <v>9726.08</v>
      </c>
      <c r="G6" s="14">
        <f t="shared" si="1"/>
        <v>486.30400000000003</v>
      </c>
      <c r="H6" s="14">
        <f t="shared" si="2"/>
        <v>10212.384</v>
      </c>
      <c r="I6" s="14">
        <f t="shared" si="3"/>
        <v>1167.1296</v>
      </c>
      <c r="J6" s="14">
        <f t="shared" si="4"/>
        <v>178.71672000000001</v>
      </c>
      <c r="K6" s="7">
        <v>175</v>
      </c>
      <c r="L6" s="14">
        <f t="shared" si="5"/>
        <v>1520.8463200000001</v>
      </c>
      <c r="M6" s="14">
        <f t="shared" si="6"/>
        <v>8691.5376799999995</v>
      </c>
      <c r="N6" s="5"/>
      <c r="O6" s="2"/>
      <c r="P6" s="2"/>
      <c r="Q6" s="2"/>
      <c r="S6" s="2"/>
    </row>
    <row r="7" spans="1:19">
      <c r="A7" s="4">
        <v>3</v>
      </c>
      <c r="B7" s="6" t="s">
        <v>29</v>
      </c>
      <c r="C7" s="5" t="s">
        <v>136</v>
      </c>
      <c r="D7" s="5">
        <v>374.08</v>
      </c>
      <c r="E7" s="5">
        <v>24</v>
      </c>
      <c r="F7" s="14">
        <f t="shared" si="0"/>
        <v>8977.92</v>
      </c>
      <c r="G7" s="14">
        <f t="shared" si="1"/>
        <v>448.89600000000002</v>
      </c>
      <c r="H7" s="14">
        <f t="shared" si="2"/>
        <v>9426.8160000000007</v>
      </c>
      <c r="I7" s="14">
        <f t="shared" si="3"/>
        <v>1077.3504</v>
      </c>
      <c r="J7" s="14">
        <f t="shared" si="4"/>
        <v>164.96928000000003</v>
      </c>
      <c r="K7" s="7">
        <v>175</v>
      </c>
      <c r="L7" s="14">
        <f t="shared" si="5"/>
        <v>1417.3196800000001</v>
      </c>
      <c r="M7" s="14">
        <f t="shared" si="6"/>
        <v>8009.4963200000002</v>
      </c>
      <c r="N7" s="5"/>
      <c r="O7" s="2"/>
      <c r="P7" s="2"/>
      <c r="Q7" s="2"/>
      <c r="S7" s="2"/>
    </row>
    <row r="8" spans="1:19">
      <c r="A8" s="5">
        <v>4</v>
      </c>
      <c r="B8" s="6" t="s">
        <v>30</v>
      </c>
      <c r="C8" s="5" t="s">
        <v>137</v>
      </c>
      <c r="D8" s="5">
        <v>374.08</v>
      </c>
      <c r="E8" s="5">
        <v>24</v>
      </c>
      <c r="F8" s="14">
        <f t="shared" si="0"/>
        <v>8977.92</v>
      </c>
      <c r="G8" s="14">
        <f t="shared" si="1"/>
        <v>448.89600000000002</v>
      </c>
      <c r="H8" s="14">
        <f t="shared" si="2"/>
        <v>9426.8160000000007</v>
      </c>
      <c r="I8" s="14">
        <f t="shared" si="3"/>
        <v>1077.3504</v>
      </c>
      <c r="J8" s="14">
        <f t="shared" si="4"/>
        <v>164.96928000000003</v>
      </c>
      <c r="K8" s="7">
        <v>175</v>
      </c>
      <c r="L8" s="14">
        <f t="shared" si="5"/>
        <v>1417.3196800000001</v>
      </c>
      <c r="M8" s="14">
        <f t="shared" si="6"/>
        <v>8009.4963200000002</v>
      </c>
      <c r="N8" s="5"/>
      <c r="O8" s="2"/>
      <c r="P8" s="2"/>
      <c r="Q8" s="2"/>
      <c r="S8" s="2"/>
    </row>
    <row r="9" spans="1:19">
      <c r="A9" s="4">
        <v>5</v>
      </c>
      <c r="B9" s="6" t="s">
        <v>290</v>
      </c>
      <c r="C9" s="5" t="s">
        <v>291</v>
      </c>
      <c r="D9" s="5">
        <v>374.08</v>
      </c>
      <c r="E9" s="5">
        <v>26</v>
      </c>
      <c r="F9" s="14">
        <f t="shared" si="0"/>
        <v>9726.08</v>
      </c>
      <c r="G9" s="14">
        <f t="shared" si="1"/>
        <v>486.30400000000003</v>
      </c>
      <c r="H9" s="14">
        <f t="shared" si="2"/>
        <v>10212.384</v>
      </c>
      <c r="I9" s="14">
        <f t="shared" si="3"/>
        <v>1167.1296</v>
      </c>
      <c r="J9" s="14">
        <f t="shared" si="4"/>
        <v>178.71672000000001</v>
      </c>
      <c r="K9" s="7">
        <v>175</v>
      </c>
      <c r="L9" s="14">
        <f t="shared" si="5"/>
        <v>1520.8463200000001</v>
      </c>
      <c r="M9" s="14">
        <f t="shared" si="6"/>
        <v>8691.5376799999995</v>
      </c>
      <c r="N9" s="5"/>
      <c r="O9" s="2"/>
      <c r="P9" s="2"/>
      <c r="Q9" s="2"/>
      <c r="S9" s="2"/>
    </row>
    <row r="10" spans="1:19">
      <c r="A10" s="5">
        <v>6</v>
      </c>
      <c r="B10" s="6" t="s">
        <v>31</v>
      </c>
      <c r="C10" s="5" t="s">
        <v>139</v>
      </c>
      <c r="D10" s="5">
        <v>374.08</v>
      </c>
      <c r="E10" s="5">
        <v>26</v>
      </c>
      <c r="F10" s="14">
        <f t="shared" si="0"/>
        <v>9726.08</v>
      </c>
      <c r="G10" s="14">
        <f t="shared" si="1"/>
        <v>486.30400000000003</v>
      </c>
      <c r="H10" s="14">
        <f t="shared" si="2"/>
        <v>10212.384</v>
      </c>
      <c r="I10" s="14">
        <f t="shared" si="3"/>
        <v>1167.1296</v>
      </c>
      <c r="J10" s="14">
        <f t="shared" si="4"/>
        <v>178.71672000000001</v>
      </c>
      <c r="K10" s="7">
        <v>175</v>
      </c>
      <c r="L10" s="14">
        <f t="shared" si="5"/>
        <v>1520.8463200000001</v>
      </c>
      <c r="M10" s="14">
        <f t="shared" si="6"/>
        <v>8691.5376799999995</v>
      </c>
      <c r="N10" s="5"/>
      <c r="O10" s="2"/>
      <c r="P10" s="2"/>
      <c r="Q10" s="2"/>
      <c r="S10" s="2"/>
    </row>
    <row r="11" spans="1:19">
      <c r="A11" s="4">
        <v>7</v>
      </c>
      <c r="B11" s="6" t="s">
        <v>302</v>
      </c>
      <c r="C11" s="5" t="s">
        <v>303</v>
      </c>
      <c r="D11" s="5">
        <v>374.08</v>
      </c>
      <c r="E11" s="5">
        <v>23</v>
      </c>
      <c r="F11" s="14">
        <f t="shared" si="0"/>
        <v>8603.84</v>
      </c>
      <c r="G11" s="14">
        <f t="shared" si="1"/>
        <v>430.19200000000001</v>
      </c>
      <c r="H11" s="14">
        <f t="shared" si="2"/>
        <v>9034.0319999999992</v>
      </c>
      <c r="I11" s="14">
        <f t="shared" si="3"/>
        <v>1032.4608000000001</v>
      </c>
      <c r="J11" s="14">
        <f t="shared" si="4"/>
        <v>158.09556000000001</v>
      </c>
      <c r="K11" s="7">
        <v>175</v>
      </c>
      <c r="L11" s="14">
        <f t="shared" si="5"/>
        <v>1365.55636</v>
      </c>
      <c r="M11" s="14">
        <f t="shared" si="6"/>
        <v>7668.4756399999987</v>
      </c>
      <c r="N11" s="5"/>
      <c r="O11" s="2"/>
      <c r="P11" s="2"/>
      <c r="Q11" s="2"/>
      <c r="S11" s="2"/>
    </row>
    <row r="12" spans="1:19">
      <c r="A12" s="5">
        <v>8</v>
      </c>
      <c r="B12" s="6" t="s">
        <v>49</v>
      </c>
      <c r="C12" s="5" t="s">
        <v>138</v>
      </c>
      <c r="D12" s="5">
        <v>374.08</v>
      </c>
      <c r="E12" s="5">
        <v>26</v>
      </c>
      <c r="F12" s="14">
        <f t="shared" si="0"/>
        <v>9726.08</v>
      </c>
      <c r="G12" s="14">
        <f t="shared" si="1"/>
        <v>486.30400000000003</v>
      </c>
      <c r="H12" s="14">
        <f t="shared" si="2"/>
        <v>10212.384</v>
      </c>
      <c r="I12" s="14">
        <f t="shared" si="3"/>
        <v>1167.1296</v>
      </c>
      <c r="J12" s="14">
        <f t="shared" si="4"/>
        <v>178.71672000000001</v>
      </c>
      <c r="K12" s="7">
        <v>175</v>
      </c>
      <c r="L12" s="14">
        <f t="shared" si="5"/>
        <v>1520.8463200000001</v>
      </c>
      <c r="M12" s="14">
        <f t="shared" si="6"/>
        <v>8691.5376799999995</v>
      </c>
      <c r="N12" s="5"/>
      <c r="O12" s="2"/>
      <c r="P12" s="2"/>
      <c r="Q12" s="2"/>
      <c r="S12" s="2"/>
    </row>
    <row r="13" spans="1:19">
      <c r="A13" s="4">
        <v>9</v>
      </c>
      <c r="B13" s="6" t="s">
        <v>104</v>
      </c>
      <c r="C13" s="5" t="s">
        <v>234</v>
      </c>
      <c r="D13" s="5">
        <v>374.08</v>
      </c>
      <c r="E13" s="5">
        <v>26</v>
      </c>
      <c r="F13" s="14">
        <f t="shared" si="0"/>
        <v>9726.08</v>
      </c>
      <c r="G13" s="14">
        <f t="shared" si="1"/>
        <v>486.30400000000003</v>
      </c>
      <c r="H13" s="14">
        <f t="shared" si="2"/>
        <v>10212.384</v>
      </c>
      <c r="I13" s="14">
        <f t="shared" si="3"/>
        <v>1167.1296</v>
      </c>
      <c r="J13" s="14">
        <f t="shared" si="4"/>
        <v>178.71672000000001</v>
      </c>
      <c r="K13" s="7">
        <v>175</v>
      </c>
      <c r="L13" s="14">
        <f t="shared" si="5"/>
        <v>1520.8463200000001</v>
      </c>
      <c r="M13" s="14">
        <f t="shared" si="6"/>
        <v>8691.5376799999995</v>
      </c>
      <c r="N13" s="5"/>
      <c r="O13" s="2"/>
      <c r="P13" s="2"/>
      <c r="Q13" s="2"/>
      <c r="S13" s="2"/>
    </row>
    <row r="14" spans="1:19">
      <c r="A14" s="5">
        <v>10</v>
      </c>
      <c r="B14" s="6" t="s">
        <v>343</v>
      </c>
      <c r="C14" s="5" t="s">
        <v>344</v>
      </c>
      <c r="D14" s="5">
        <v>374.08</v>
      </c>
      <c r="E14" s="5">
        <v>13</v>
      </c>
      <c r="F14" s="14">
        <f t="shared" si="0"/>
        <v>4863.04</v>
      </c>
      <c r="G14" s="14">
        <f t="shared" si="1"/>
        <v>243.15200000000002</v>
      </c>
      <c r="H14" s="14">
        <f t="shared" si="2"/>
        <v>5106.192</v>
      </c>
      <c r="I14" s="14">
        <f t="shared" si="3"/>
        <v>583.56479999999999</v>
      </c>
      <c r="J14" s="14">
        <f t="shared" si="4"/>
        <v>89.358360000000005</v>
      </c>
      <c r="K14" s="7"/>
      <c r="L14" s="14">
        <f t="shared" si="5"/>
        <v>672.92316000000005</v>
      </c>
      <c r="M14" s="14">
        <f t="shared" si="6"/>
        <v>4433.2688399999997</v>
      </c>
      <c r="N14" s="5"/>
      <c r="O14" s="2"/>
      <c r="P14" s="2"/>
      <c r="Q14" s="2"/>
      <c r="S14" s="2"/>
    </row>
    <row r="15" spans="1:19">
      <c r="A15" s="4">
        <v>11</v>
      </c>
      <c r="B15" s="6" t="s">
        <v>57</v>
      </c>
      <c r="C15" s="5" t="s">
        <v>140</v>
      </c>
      <c r="D15" s="5">
        <v>374.08</v>
      </c>
      <c r="E15" s="5">
        <v>26</v>
      </c>
      <c r="F15" s="14">
        <f t="shared" si="0"/>
        <v>9726.08</v>
      </c>
      <c r="G15" s="14">
        <f t="shared" si="1"/>
        <v>486.30400000000003</v>
      </c>
      <c r="H15" s="14">
        <f t="shared" si="2"/>
        <v>10212.384</v>
      </c>
      <c r="I15" s="14">
        <f t="shared" si="3"/>
        <v>1167.1296</v>
      </c>
      <c r="J15" s="14">
        <f t="shared" si="4"/>
        <v>178.71672000000001</v>
      </c>
      <c r="K15" s="7">
        <v>175</v>
      </c>
      <c r="L15" s="14">
        <f t="shared" si="5"/>
        <v>1520.8463200000001</v>
      </c>
      <c r="M15" s="14">
        <f t="shared" si="6"/>
        <v>8691.5376799999995</v>
      </c>
      <c r="N15" s="5"/>
      <c r="O15" s="2"/>
      <c r="P15" s="2"/>
      <c r="Q15" s="2"/>
      <c r="S15" s="2"/>
    </row>
    <row r="16" spans="1:19">
      <c r="A16" s="5">
        <v>12</v>
      </c>
      <c r="B16" s="6" t="s">
        <v>8</v>
      </c>
      <c r="C16" s="5" t="s">
        <v>141</v>
      </c>
      <c r="D16" s="5">
        <v>374.08</v>
      </c>
      <c r="E16" s="5">
        <v>20</v>
      </c>
      <c r="F16" s="14">
        <f t="shared" si="0"/>
        <v>7481.5999999999995</v>
      </c>
      <c r="G16" s="14">
        <f t="shared" si="1"/>
        <v>374.08</v>
      </c>
      <c r="H16" s="14">
        <f t="shared" si="2"/>
        <v>7855.6799999999994</v>
      </c>
      <c r="I16" s="14">
        <f t="shared" si="3"/>
        <v>897.79199999999992</v>
      </c>
      <c r="J16" s="14">
        <f t="shared" si="4"/>
        <v>137.4744</v>
      </c>
      <c r="K16" s="7"/>
      <c r="L16" s="14">
        <f t="shared" si="5"/>
        <v>1035.2664</v>
      </c>
      <c r="M16" s="14">
        <f t="shared" si="6"/>
        <v>6820.4135999999999</v>
      </c>
      <c r="N16" s="5"/>
      <c r="O16" s="2"/>
      <c r="P16" s="2"/>
      <c r="Q16" s="2"/>
      <c r="S16" s="2"/>
    </row>
    <row r="17" spans="1:19">
      <c r="A17" s="4">
        <v>13</v>
      </c>
      <c r="B17" s="6" t="s">
        <v>270</v>
      </c>
      <c r="C17" s="5" t="s">
        <v>271</v>
      </c>
      <c r="D17" s="5">
        <v>374.08</v>
      </c>
      <c r="E17" s="5">
        <v>26</v>
      </c>
      <c r="F17" s="14">
        <f t="shared" si="0"/>
        <v>9726.08</v>
      </c>
      <c r="G17" s="14">
        <f t="shared" si="1"/>
        <v>486.30400000000003</v>
      </c>
      <c r="H17" s="14">
        <f t="shared" si="2"/>
        <v>10212.384</v>
      </c>
      <c r="I17" s="14">
        <f t="shared" si="3"/>
        <v>1167.1296</v>
      </c>
      <c r="J17" s="14">
        <f t="shared" si="4"/>
        <v>178.71672000000001</v>
      </c>
      <c r="K17" s="7">
        <v>175</v>
      </c>
      <c r="L17" s="14">
        <f t="shared" si="5"/>
        <v>1520.8463200000001</v>
      </c>
      <c r="M17" s="14">
        <f t="shared" si="6"/>
        <v>8691.5376799999995</v>
      </c>
      <c r="N17" s="5"/>
      <c r="O17" s="2"/>
      <c r="P17" s="2"/>
      <c r="Q17" s="2"/>
      <c r="S17" s="2"/>
    </row>
    <row r="18" spans="1:19">
      <c r="A18" s="5">
        <v>14</v>
      </c>
      <c r="B18" s="6" t="s">
        <v>78</v>
      </c>
      <c r="C18" s="5" t="s">
        <v>142</v>
      </c>
      <c r="D18" s="5">
        <v>374.08</v>
      </c>
      <c r="E18" s="5">
        <v>26</v>
      </c>
      <c r="F18" s="14">
        <f t="shared" si="0"/>
        <v>9726.08</v>
      </c>
      <c r="G18" s="14">
        <f t="shared" si="1"/>
        <v>486.30400000000003</v>
      </c>
      <c r="H18" s="14">
        <f t="shared" si="2"/>
        <v>10212.384</v>
      </c>
      <c r="I18" s="14">
        <f t="shared" si="3"/>
        <v>1167.1296</v>
      </c>
      <c r="J18" s="14">
        <f t="shared" si="4"/>
        <v>178.71672000000001</v>
      </c>
      <c r="K18" s="7">
        <v>175</v>
      </c>
      <c r="L18" s="14">
        <f t="shared" si="5"/>
        <v>1520.8463200000001</v>
      </c>
      <c r="M18" s="14">
        <f t="shared" si="6"/>
        <v>8691.5376799999995</v>
      </c>
      <c r="N18" s="5"/>
      <c r="O18" s="2"/>
      <c r="P18" s="2"/>
      <c r="Q18" s="2"/>
      <c r="S18" s="2"/>
    </row>
    <row r="19" spans="1:19">
      <c r="A19" s="4">
        <v>15</v>
      </c>
      <c r="B19" s="6" t="s">
        <v>320</v>
      </c>
      <c r="C19" s="5" t="s">
        <v>360</v>
      </c>
      <c r="D19" s="5">
        <v>374.08</v>
      </c>
      <c r="E19" s="5">
        <v>21</v>
      </c>
      <c r="F19" s="14">
        <f t="shared" si="0"/>
        <v>7855.6799999999994</v>
      </c>
      <c r="G19" s="14">
        <f t="shared" si="1"/>
        <v>392.78399999999999</v>
      </c>
      <c r="H19" s="14">
        <f t="shared" si="2"/>
        <v>8248.4639999999999</v>
      </c>
      <c r="I19" s="14">
        <f t="shared" si="3"/>
        <v>942.68159999999989</v>
      </c>
      <c r="J19" s="14">
        <f t="shared" si="4"/>
        <v>144.34812000000002</v>
      </c>
      <c r="K19" s="7">
        <v>175</v>
      </c>
      <c r="L19" s="14">
        <f t="shared" si="5"/>
        <v>1262.02972</v>
      </c>
      <c r="M19" s="14">
        <f t="shared" si="6"/>
        <v>6986.4342799999995</v>
      </c>
      <c r="N19" s="5"/>
      <c r="O19" s="2"/>
      <c r="P19" s="2"/>
      <c r="Q19" s="2"/>
      <c r="S19" s="2"/>
    </row>
    <row r="20" spans="1:19">
      <c r="A20" s="5">
        <v>16</v>
      </c>
      <c r="B20" s="6" t="s">
        <v>58</v>
      </c>
      <c r="C20" s="5" t="s">
        <v>143</v>
      </c>
      <c r="D20" s="5">
        <v>374.08</v>
      </c>
      <c r="E20" s="5">
        <v>26</v>
      </c>
      <c r="F20" s="14">
        <f t="shared" si="0"/>
        <v>9726.08</v>
      </c>
      <c r="G20" s="14">
        <f t="shared" si="1"/>
        <v>486.30400000000003</v>
      </c>
      <c r="H20" s="14">
        <f t="shared" si="2"/>
        <v>10212.384</v>
      </c>
      <c r="I20" s="14">
        <f t="shared" si="3"/>
        <v>1167.1296</v>
      </c>
      <c r="J20" s="14">
        <f t="shared" si="4"/>
        <v>178.71672000000001</v>
      </c>
      <c r="K20" s="7">
        <v>175</v>
      </c>
      <c r="L20" s="14">
        <f t="shared" si="5"/>
        <v>1520.8463200000001</v>
      </c>
      <c r="M20" s="14">
        <f t="shared" si="6"/>
        <v>8691.5376799999995</v>
      </c>
      <c r="N20" s="5"/>
      <c r="O20" s="2"/>
      <c r="P20" s="2"/>
      <c r="Q20" s="2"/>
      <c r="S20" s="2"/>
    </row>
    <row r="21" spans="1:19">
      <c r="A21" s="4">
        <v>17</v>
      </c>
      <c r="B21" s="6" t="s">
        <v>59</v>
      </c>
      <c r="C21" s="5" t="s">
        <v>144</v>
      </c>
      <c r="D21" s="5">
        <v>374.08</v>
      </c>
      <c r="E21" s="5">
        <v>5</v>
      </c>
      <c r="F21" s="14">
        <f t="shared" si="0"/>
        <v>1870.3999999999999</v>
      </c>
      <c r="G21" s="14">
        <f t="shared" si="1"/>
        <v>93.52</v>
      </c>
      <c r="H21" s="14">
        <f t="shared" si="2"/>
        <v>1963.9199999999998</v>
      </c>
      <c r="I21" s="14">
        <f t="shared" si="3"/>
        <v>224.44799999999998</v>
      </c>
      <c r="J21" s="14">
        <f t="shared" si="4"/>
        <v>34.368600000000001</v>
      </c>
      <c r="K21" s="7"/>
      <c r="L21" s="14">
        <f t="shared" si="5"/>
        <v>258.81659999999999</v>
      </c>
      <c r="M21" s="14">
        <f t="shared" si="6"/>
        <v>1705.1034</v>
      </c>
      <c r="N21" s="5"/>
      <c r="O21" s="2"/>
      <c r="P21" s="2"/>
      <c r="Q21" s="2"/>
      <c r="S21" s="2"/>
    </row>
    <row r="22" spans="1:19">
      <c r="A22" s="5">
        <v>18</v>
      </c>
      <c r="B22" s="6" t="s">
        <v>32</v>
      </c>
      <c r="C22" s="5" t="s">
        <v>145</v>
      </c>
      <c r="D22" s="5">
        <v>374.08</v>
      </c>
      <c r="E22" s="5">
        <v>22</v>
      </c>
      <c r="F22" s="14">
        <f t="shared" si="0"/>
        <v>8229.76</v>
      </c>
      <c r="G22" s="14">
        <f t="shared" si="1"/>
        <v>411.48800000000006</v>
      </c>
      <c r="H22" s="14">
        <f t="shared" si="2"/>
        <v>8641.2479999999996</v>
      </c>
      <c r="I22" s="14">
        <f t="shared" si="3"/>
        <v>987.57119999999998</v>
      </c>
      <c r="J22" s="14">
        <f t="shared" si="4"/>
        <v>151.22184000000001</v>
      </c>
      <c r="K22" s="7">
        <v>175</v>
      </c>
      <c r="L22" s="14">
        <f t="shared" si="5"/>
        <v>1313.79304</v>
      </c>
      <c r="M22" s="14">
        <f t="shared" si="6"/>
        <v>7327.4549599999991</v>
      </c>
      <c r="N22" s="5"/>
      <c r="O22" s="2"/>
      <c r="P22" s="2"/>
      <c r="Q22" s="2"/>
      <c r="S22" s="2"/>
    </row>
    <row r="23" spans="1:19">
      <c r="A23" s="4">
        <v>19</v>
      </c>
      <c r="B23" s="6" t="s">
        <v>4</v>
      </c>
      <c r="C23" s="5" t="s">
        <v>115</v>
      </c>
      <c r="D23" s="5">
        <v>374.08</v>
      </c>
      <c r="E23" s="5">
        <v>26</v>
      </c>
      <c r="F23" s="14">
        <f t="shared" si="0"/>
        <v>9726.08</v>
      </c>
      <c r="G23" s="14">
        <f t="shared" si="1"/>
        <v>486.30400000000003</v>
      </c>
      <c r="H23" s="14">
        <f t="shared" si="2"/>
        <v>10212.384</v>
      </c>
      <c r="I23" s="14">
        <f t="shared" si="3"/>
        <v>1167.1296</v>
      </c>
      <c r="J23" s="14">
        <f t="shared" si="4"/>
        <v>178.71672000000001</v>
      </c>
      <c r="K23" s="7">
        <v>175</v>
      </c>
      <c r="L23" s="14">
        <f t="shared" si="5"/>
        <v>1520.8463200000001</v>
      </c>
      <c r="M23" s="14">
        <f t="shared" si="6"/>
        <v>8691.5376799999995</v>
      </c>
      <c r="N23" s="5"/>
      <c r="O23" s="2"/>
      <c r="P23" s="2"/>
      <c r="Q23" s="2"/>
      <c r="S23" s="2"/>
    </row>
    <row r="24" spans="1:19">
      <c r="A24" s="5">
        <v>20</v>
      </c>
      <c r="B24" s="6" t="s">
        <v>33</v>
      </c>
      <c r="C24" s="5" t="s">
        <v>146</v>
      </c>
      <c r="D24" s="5">
        <v>374.08</v>
      </c>
      <c r="E24" s="5">
        <v>24</v>
      </c>
      <c r="F24" s="14">
        <f t="shared" si="0"/>
        <v>8977.92</v>
      </c>
      <c r="G24" s="14">
        <f t="shared" si="1"/>
        <v>448.89600000000002</v>
      </c>
      <c r="H24" s="14">
        <f t="shared" si="2"/>
        <v>9426.8160000000007</v>
      </c>
      <c r="I24" s="14">
        <f t="shared" si="3"/>
        <v>1077.3504</v>
      </c>
      <c r="J24" s="14">
        <f t="shared" si="4"/>
        <v>164.96928000000003</v>
      </c>
      <c r="K24" s="7">
        <v>175</v>
      </c>
      <c r="L24" s="14">
        <f t="shared" si="5"/>
        <v>1417.3196800000001</v>
      </c>
      <c r="M24" s="14">
        <f t="shared" si="6"/>
        <v>8009.4963200000002</v>
      </c>
      <c r="N24" s="5"/>
      <c r="O24" s="2"/>
      <c r="P24" s="2"/>
      <c r="Q24" s="2"/>
      <c r="S24" s="2"/>
    </row>
    <row r="25" spans="1:19">
      <c r="A25" s="4">
        <v>21</v>
      </c>
      <c r="B25" s="6" t="s">
        <v>310</v>
      </c>
      <c r="C25" s="5" t="s">
        <v>311</v>
      </c>
      <c r="D25" s="5">
        <v>374.08</v>
      </c>
      <c r="E25" s="5">
        <v>26</v>
      </c>
      <c r="F25" s="14">
        <f t="shared" si="0"/>
        <v>9726.08</v>
      </c>
      <c r="G25" s="14">
        <f t="shared" si="1"/>
        <v>486.30400000000003</v>
      </c>
      <c r="H25" s="14">
        <f t="shared" si="2"/>
        <v>10212.384</v>
      </c>
      <c r="I25" s="14">
        <f t="shared" si="3"/>
        <v>1167.1296</v>
      </c>
      <c r="J25" s="14">
        <f t="shared" si="4"/>
        <v>178.71672000000001</v>
      </c>
      <c r="K25" s="7">
        <v>175</v>
      </c>
      <c r="L25" s="14">
        <f t="shared" si="5"/>
        <v>1520.8463200000001</v>
      </c>
      <c r="M25" s="14">
        <f t="shared" si="6"/>
        <v>8691.5376799999995</v>
      </c>
      <c r="N25" s="5"/>
      <c r="O25" s="2"/>
      <c r="P25" s="2"/>
      <c r="Q25" s="2"/>
      <c r="S25" s="2"/>
    </row>
    <row r="26" spans="1:19">
      <c r="A26" s="5">
        <v>22</v>
      </c>
      <c r="B26" s="6" t="s">
        <v>60</v>
      </c>
      <c r="C26" s="5" t="s">
        <v>147</v>
      </c>
      <c r="D26" s="5">
        <v>374.08</v>
      </c>
      <c r="E26" s="5">
        <v>26</v>
      </c>
      <c r="F26" s="14">
        <f t="shared" si="0"/>
        <v>9726.08</v>
      </c>
      <c r="G26" s="14">
        <f t="shared" si="1"/>
        <v>486.30400000000003</v>
      </c>
      <c r="H26" s="14">
        <f t="shared" si="2"/>
        <v>10212.384</v>
      </c>
      <c r="I26" s="14">
        <f t="shared" si="3"/>
        <v>1167.1296</v>
      </c>
      <c r="J26" s="14">
        <f t="shared" si="4"/>
        <v>178.71672000000001</v>
      </c>
      <c r="K26" s="7">
        <v>175</v>
      </c>
      <c r="L26" s="14">
        <f t="shared" si="5"/>
        <v>1520.8463200000001</v>
      </c>
      <c r="M26" s="14">
        <f t="shared" si="6"/>
        <v>8691.5376799999995</v>
      </c>
      <c r="N26" s="5"/>
      <c r="O26" s="2"/>
      <c r="P26" s="2"/>
      <c r="Q26" s="2"/>
      <c r="S26" s="2"/>
    </row>
    <row r="27" spans="1:19">
      <c r="A27" s="4">
        <v>23</v>
      </c>
      <c r="B27" s="6" t="s">
        <v>300</v>
      </c>
      <c r="C27" s="5" t="s">
        <v>301</v>
      </c>
      <c r="D27" s="5">
        <v>374.08</v>
      </c>
      <c r="E27" s="5">
        <v>26</v>
      </c>
      <c r="F27" s="14">
        <f t="shared" si="0"/>
        <v>9726.08</v>
      </c>
      <c r="G27" s="14">
        <f t="shared" si="1"/>
        <v>486.30400000000003</v>
      </c>
      <c r="H27" s="14">
        <f t="shared" si="2"/>
        <v>10212.384</v>
      </c>
      <c r="I27" s="14">
        <f t="shared" si="3"/>
        <v>1167.1296</v>
      </c>
      <c r="J27" s="14">
        <f t="shared" si="4"/>
        <v>178.71672000000001</v>
      </c>
      <c r="K27" s="7">
        <v>175</v>
      </c>
      <c r="L27" s="14">
        <f t="shared" si="5"/>
        <v>1520.8463200000001</v>
      </c>
      <c r="M27" s="14">
        <f t="shared" si="6"/>
        <v>8691.5376799999995</v>
      </c>
      <c r="N27" s="5"/>
      <c r="O27" s="2"/>
      <c r="P27" s="2"/>
      <c r="Q27" s="2"/>
      <c r="S27" s="2"/>
    </row>
    <row r="28" spans="1:19">
      <c r="A28" s="5">
        <v>24</v>
      </c>
      <c r="B28" s="6" t="s">
        <v>61</v>
      </c>
      <c r="C28" s="5" t="s">
        <v>148</v>
      </c>
      <c r="D28" s="5">
        <v>374.08</v>
      </c>
      <c r="E28" s="5">
        <v>24</v>
      </c>
      <c r="F28" s="14">
        <f t="shared" si="0"/>
        <v>8977.92</v>
      </c>
      <c r="G28" s="14">
        <f t="shared" si="1"/>
        <v>448.89600000000002</v>
      </c>
      <c r="H28" s="14">
        <f t="shared" si="2"/>
        <v>9426.8160000000007</v>
      </c>
      <c r="I28" s="14">
        <f t="shared" si="3"/>
        <v>1077.3504</v>
      </c>
      <c r="J28" s="14">
        <f t="shared" si="4"/>
        <v>164.96928000000003</v>
      </c>
      <c r="K28" s="7">
        <v>175</v>
      </c>
      <c r="L28" s="14">
        <f t="shared" si="5"/>
        <v>1417.3196800000001</v>
      </c>
      <c r="M28" s="14">
        <f t="shared" si="6"/>
        <v>8009.4963200000002</v>
      </c>
      <c r="N28" s="5"/>
      <c r="O28" s="2"/>
      <c r="P28" s="2"/>
      <c r="Q28" s="2"/>
      <c r="S28" s="2"/>
    </row>
    <row r="29" spans="1:19">
      <c r="A29" s="4">
        <v>25</v>
      </c>
      <c r="B29" s="6" t="s">
        <v>2</v>
      </c>
      <c r="C29" s="5" t="s">
        <v>116</v>
      </c>
      <c r="D29" s="5">
        <v>374.08</v>
      </c>
      <c r="E29" s="5">
        <v>26</v>
      </c>
      <c r="F29" s="14">
        <f t="shared" si="0"/>
        <v>9726.08</v>
      </c>
      <c r="G29" s="14">
        <f t="shared" si="1"/>
        <v>486.30400000000003</v>
      </c>
      <c r="H29" s="14">
        <f t="shared" si="2"/>
        <v>10212.384</v>
      </c>
      <c r="I29" s="14">
        <f t="shared" si="3"/>
        <v>1167.1296</v>
      </c>
      <c r="J29" s="14">
        <f t="shared" si="4"/>
        <v>178.71672000000001</v>
      </c>
      <c r="K29" s="7">
        <v>175</v>
      </c>
      <c r="L29" s="14">
        <f t="shared" si="5"/>
        <v>1520.8463200000001</v>
      </c>
      <c r="M29" s="14">
        <f t="shared" si="6"/>
        <v>8691.5376799999995</v>
      </c>
      <c r="N29" s="5"/>
      <c r="O29" s="2"/>
      <c r="P29" s="2"/>
      <c r="Q29" s="2"/>
      <c r="S29" s="2"/>
    </row>
    <row r="30" spans="1:19">
      <c r="A30" s="5">
        <v>26</v>
      </c>
      <c r="B30" s="6" t="s">
        <v>34</v>
      </c>
      <c r="C30" s="5" t="s">
        <v>150</v>
      </c>
      <c r="D30" s="5">
        <v>374.08</v>
      </c>
      <c r="E30" s="5">
        <v>26</v>
      </c>
      <c r="F30" s="14">
        <f t="shared" si="0"/>
        <v>9726.08</v>
      </c>
      <c r="G30" s="14">
        <f t="shared" si="1"/>
        <v>486.30400000000003</v>
      </c>
      <c r="H30" s="14">
        <f t="shared" si="2"/>
        <v>10212.384</v>
      </c>
      <c r="I30" s="14">
        <f t="shared" si="3"/>
        <v>1167.1296</v>
      </c>
      <c r="J30" s="14">
        <f t="shared" si="4"/>
        <v>178.71672000000001</v>
      </c>
      <c r="K30" s="7">
        <v>175</v>
      </c>
      <c r="L30" s="14">
        <f t="shared" si="5"/>
        <v>1520.8463200000001</v>
      </c>
      <c r="M30" s="14">
        <f t="shared" si="6"/>
        <v>8691.5376799999995</v>
      </c>
      <c r="N30" s="5"/>
      <c r="O30" s="2"/>
      <c r="P30" s="2"/>
      <c r="Q30" s="2"/>
      <c r="S30" s="2"/>
    </row>
    <row r="31" spans="1:19">
      <c r="A31" s="4">
        <v>27</v>
      </c>
      <c r="B31" s="6" t="s">
        <v>9</v>
      </c>
      <c r="C31" s="5" t="s">
        <v>149</v>
      </c>
      <c r="D31" s="5">
        <v>374.08</v>
      </c>
      <c r="E31" s="5">
        <v>26</v>
      </c>
      <c r="F31" s="14">
        <f t="shared" si="0"/>
        <v>9726.08</v>
      </c>
      <c r="G31" s="14">
        <f t="shared" si="1"/>
        <v>486.30400000000003</v>
      </c>
      <c r="H31" s="14">
        <f t="shared" si="2"/>
        <v>10212.384</v>
      </c>
      <c r="I31" s="14">
        <f t="shared" si="3"/>
        <v>1167.1296</v>
      </c>
      <c r="J31" s="14">
        <f t="shared" si="4"/>
        <v>178.71672000000001</v>
      </c>
      <c r="K31" s="7">
        <v>175</v>
      </c>
      <c r="L31" s="14">
        <f t="shared" si="5"/>
        <v>1520.8463200000001</v>
      </c>
      <c r="M31" s="14">
        <f t="shared" si="6"/>
        <v>8691.5376799999995</v>
      </c>
      <c r="N31" s="5"/>
      <c r="O31" s="2"/>
      <c r="S31" s="2"/>
    </row>
    <row r="32" spans="1:19">
      <c r="A32" s="5">
        <v>28</v>
      </c>
      <c r="B32" s="6" t="s">
        <v>345</v>
      </c>
      <c r="C32" s="5" t="s">
        <v>346</v>
      </c>
      <c r="D32" s="5">
        <v>374.08</v>
      </c>
      <c r="E32" s="5">
        <v>13</v>
      </c>
      <c r="F32" s="14">
        <f t="shared" si="0"/>
        <v>4863.04</v>
      </c>
      <c r="G32" s="14">
        <f t="shared" si="1"/>
        <v>243.15200000000002</v>
      </c>
      <c r="H32" s="14">
        <f t="shared" si="2"/>
        <v>5106.192</v>
      </c>
      <c r="I32" s="14">
        <f t="shared" si="3"/>
        <v>583.56479999999999</v>
      </c>
      <c r="J32" s="14">
        <f t="shared" si="4"/>
        <v>89.358360000000005</v>
      </c>
      <c r="K32" s="7"/>
      <c r="L32" s="14">
        <f t="shared" si="5"/>
        <v>672.92316000000005</v>
      </c>
      <c r="M32" s="14">
        <f t="shared" si="6"/>
        <v>4433.2688399999997</v>
      </c>
      <c r="N32" s="5"/>
      <c r="O32" s="2"/>
      <c r="S32" s="2"/>
    </row>
    <row r="33" spans="1:19">
      <c r="A33" s="4">
        <v>29</v>
      </c>
      <c r="B33" s="6" t="s">
        <v>312</v>
      </c>
      <c r="C33" s="5" t="s">
        <v>313</v>
      </c>
      <c r="D33" s="5">
        <v>374.08</v>
      </c>
      <c r="E33" s="5">
        <v>15</v>
      </c>
      <c r="F33" s="14">
        <f t="shared" si="0"/>
        <v>5611.2</v>
      </c>
      <c r="G33" s="14">
        <f t="shared" si="1"/>
        <v>280.56</v>
      </c>
      <c r="H33" s="14">
        <f t="shared" si="2"/>
        <v>5891.76</v>
      </c>
      <c r="I33" s="14">
        <f t="shared" si="3"/>
        <v>673.34399999999994</v>
      </c>
      <c r="J33" s="14">
        <f t="shared" si="4"/>
        <v>103.10580000000002</v>
      </c>
      <c r="K33" s="7"/>
      <c r="L33" s="14">
        <f t="shared" si="5"/>
        <v>776.44979999999998</v>
      </c>
      <c r="M33" s="14">
        <f t="shared" si="6"/>
        <v>5115.3101999999999</v>
      </c>
      <c r="N33" s="5"/>
      <c r="O33" s="2"/>
      <c r="S33" s="2"/>
    </row>
    <row r="34" spans="1:19">
      <c r="A34" s="5">
        <v>30</v>
      </c>
      <c r="B34" s="6" t="s">
        <v>113</v>
      </c>
      <c r="C34" s="5" t="s">
        <v>332</v>
      </c>
      <c r="D34" s="5">
        <v>374.08</v>
      </c>
      <c r="E34" s="5">
        <v>13</v>
      </c>
      <c r="F34" s="14">
        <f t="shared" si="0"/>
        <v>4863.04</v>
      </c>
      <c r="G34" s="14">
        <f t="shared" si="1"/>
        <v>243.15200000000002</v>
      </c>
      <c r="H34" s="14">
        <f t="shared" si="2"/>
        <v>5106.192</v>
      </c>
      <c r="I34" s="14">
        <f t="shared" si="3"/>
        <v>583.56479999999999</v>
      </c>
      <c r="J34" s="14">
        <f t="shared" si="4"/>
        <v>89.358360000000005</v>
      </c>
      <c r="K34" s="7"/>
      <c r="L34" s="14">
        <f t="shared" si="5"/>
        <v>672.92316000000005</v>
      </c>
      <c r="M34" s="14">
        <f t="shared" si="6"/>
        <v>4433.2688399999997</v>
      </c>
      <c r="N34" s="5"/>
      <c r="O34" s="2"/>
      <c r="S34" s="2"/>
    </row>
    <row r="35" spans="1:19">
      <c r="A35" s="4">
        <v>31</v>
      </c>
      <c r="B35" s="6" t="s">
        <v>35</v>
      </c>
      <c r="C35" s="5" t="s">
        <v>151</v>
      </c>
      <c r="D35" s="5">
        <v>374.08</v>
      </c>
      <c r="E35" s="5">
        <v>26</v>
      </c>
      <c r="F35" s="14">
        <f t="shared" si="0"/>
        <v>9726.08</v>
      </c>
      <c r="G35" s="14">
        <f t="shared" si="1"/>
        <v>486.30400000000003</v>
      </c>
      <c r="H35" s="14">
        <f t="shared" si="2"/>
        <v>10212.384</v>
      </c>
      <c r="I35" s="14">
        <f t="shared" si="3"/>
        <v>1167.1296</v>
      </c>
      <c r="J35" s="14">
        <f t="shared" si="4"/>
        <v>178.71672000000001</v>
      </c>
      <c r="K35" s="7">
        <v>175</v>
      </c>
      <c r="L35" s="14">
        <f t="shared" si="5"/>
        <v>1520.8463200000001</v>
      </c>
      <c r="M35" s="14">
        <f t="shared" si="6"/>
        <v>8691.5376799999995</v>
      </c>
      <c r="N35" s="5"/>
      <c r="O35" s="2"/>
      <c r="S35" s="2"/>
    </row>
    <row r="36" spans="1:19">
      <c r="A36" s="5">
        <v>32</v>
      </c>
      <c r="B36" s="6" t="s">
        <v>79</v>
      </c>
      <c r="C36" s="5" t="s">
        <v>152</v>
      </c>
      <c r="D36" s="5">
        <v>374.08</v>
      </c>
      <c r="E36" s="5">
        <v>26</v>
      </c>
      <c r="F36" s="14">
        <f t="shared" si="0"/>
        <v>9726.08</v>
      </c>
      <c r="G36" s="14">
        <f t="shared" si="1"/>
        <v>486.30400000000003</v>
      </c>
      <c r="H36" s="14">
        <f t="shared" si="2"/>
        <v>10212.384</v>
      </c>
      <c r="I36" s="14">
        <f t="shared" si="3"/>
        <v>1167.1296</v>
      </c>
      <c r="J36" s="14">
        <f t="shared" si="4"/>
        <v>178.71672000000001</v>
      </c>
      <c r="K36" s="7">
        <v>175</v>
      </c>
      <c r="L36" s="14">
        <f t="shared" si="5"/>
        <v>1520.8463200000001</v>
      </c>
      <c r="M36" s="14">
        <f t="shared" si="6"/>
        <v>8691.5376799999995</v>
      </c>
      <c r="N36" s="5"/>
      <c r="O36" s="2"/>
    </row>
    <row r="37" spans="1:19">
      <c r="A37" s="4">
        <v>33</v>
      </c>
      <c r="B37" s="6" t="s">
        <v>356</v>
      </c>
      <c r="C37" s="5" t="s">
        <v>372</v>
      </c>
      <c r="D37" s="5">
        <v>374.08</v>
      </c>
      <c r="E37" s="5">
        <v>13</v>
      </c>
      <c r="F37" s="14">
        <f t="shared" ref="F37:F67" si="7">+D37*E37</f>
        <v>4863.04</v>
      </c>
      <c r="G37" s="14">
        <f t="shared" ref="G37:G67" si="8">+F37*5%</f>
        <v>243.15200000000002</v>
      </c>
      <c r="H37" s="14">
        <f t="shared" ref="H37:H67" si="9">+F37+G37</f>
        <v>5106.192</v>
      </c>
      <c r="I37" s="14">
        <f t="shared" ref="I37:I67" si="10">+F37*12%</f>
        <v>583.56479999999999</v>
      </c>
      <c r="J37" s="14">
        <f t="shared" ref="J37:J67" si="11">+H37*1.75%</f>
        <v>89.358360000000005</v>
      </c>
      <c r="K37" s="7"/>
      <c r="L37" s="14">
        <f t="shared" ref="L37:L67" si="12">SUM(I37:K37)</f>
        <v>672.92316000000005</v>
      </c>
      <c r="M37" s="14">
        <f t="shared" ref="M37:M67" si="13">+H37-L37</f>
        <v>4433.2688399999997</v>
      </c>
      <c r="N37" s="5"/>
      <c r="O37" s="2"/>
    </row>
    <row r="38" spans="1:19">
      <c r="A38" s="5">
        <v>34</v>
      </c>
      <c r="B38" s="6" t="s">
        <v>87</v>
      </c>
      <c r="C38" s="5" t="s">
        <v>212</v>
      </c>
      <c r="D38" s="5">
        <v>374.08</v>
      </c>
      <c r="E38" s="5">
        <v>11</v>
      </c>
      <c r="F38" s="14">
        <f t="shared" si="7"/>
        <v>4114.88</v>
      </c>
      <c r="G38" s="14">
        <f t="shared" si="8"/>
        <v>205.74400000000003</v>
      </c>
      <c r="H38" s="14">
        <f t="shared" si="9"/>
        <v>4320.6239999999998</v>
      </c>
      <c r="I38" s="14">
        <f t="shared" si="10"/>
        <v>493.78559999999999</v>
      </c>
      <c r="J38" s="14">
        <f t="shared" si="11"/>
        <v>75.610920000000007</v>
      </c>
      <c r="K38" s="7"/>
      <c r="L38" s="14">
        <f t="shared" si="12"/>
        <v>569.39652000000001</v>
      </c>
      <c r="M38" s="14">
        <f t="shared" si="13"/>
        <v>3751.2274799999996</v>
      </c>
      <c r="N38" s="5"/>
      <c r="O38" s="2"/>
    </row>
    <row r="39" spans="1:19">
      <c r="A39" s="4">
        <v>35</v>
      </c>
      <c r="B39" s="6" t="s">
        <v>93</v>
      </c>
      <c r="C39" s="5" t="s">
        <v>153</v>
      </c>
      <c r="D39" s="5">
        <v>374.08</v>
      </c>
      <c r="E39" s="5">
        <v>26</v>
      </c>
      <c r="F39" s="14">
        <f t="shared" si="7"/>
        <v>9726.08</v>
      </c>
      <c r="G39" s="14">
        <f t="shared" si="8"/>
        <v>486.30400000000003</v>
      </c>
      <c r="H39" s="14">
        <f t="shared" si="9"/>
        <v>10212.384</v>
      </c>
      <c r="I39" s="14">
        <f t="shared" si="10"/>
        <v>1167.1296</v>
      </c>
      <c r="J39" s="14">
        <f t="shared" si="11"/>
        <v>178.71672000000001</v>
      </c>
      <c r="K39" s="7">
        <v>175</v>
      </c>
      <c r="L39" s="14">
        <f t="shared" si="12"/>
        <v>1520.8463200000001</v>
      </c>
      <c r="M39" s="14">
        <f t="shared" si="13"/>
        <v>8691.5376799999995</v>
      </c>
      <c r="N39" s="5"/>
      <c r="O39" s="2"/>
    </row>
    <row r="40" spans="1:19">
      <c r="A40" s="5">
        <v>36</v>
      </c>
      <c r="B40" s="6" t="s">
        <v>50</v>
      </c>
      <c r="C40" s="5" t="s">
        <v>154</v>
      </c>
      <c r="D40" s="5">
        <v>374.08</v>
      </c>
      <c r="E40" s="5">
        <v>26</v>
      </c>
      <c r="F40" s="14">
        <f t="shared" si="7"/>
        <v>9726.08</v>
      </c>
      <c r="G40" s="14">
        <f t="shared" si="8"/>
        <v>486.30400000000003</v>
      </c>
      <c r="H40" s="14">
        <f t="shared" si="9"/>
        <v>10212.384</v>
      </c>
      <c r="I40" s="14">
        <f t="shared" si="10"/>
        <v>1167.1296</v>
      </c>
      <c r="J40" s="14">
        <f t="shared" si="11"/>
        <v>178.71672000000001</v>
      </c>
      <c r="K40" s="7">
        <v>175</v>
      </c>
      <c r="L40" s="14">
        <f t="shared" si="12"/>
        <v>1520.8463200000001</v>
      </c>
      <c r="M40" s="14">
        <f t="shared" si="13"/>
        <v>8691.5376799999995</v>
      </c>
      <c r="N40" s="5"/>
      <c r="O40" s="2"/>
    </row>
    <row r="41" spans="1:19">
      <c r="A41" s="4">
        <v>37</v>
      </c>
      <c r="B41" s="6" t="s">
        <v>16</v>
      </c>
      <c r="C41" s="5" t="s">
        <v>155</v>
      </c>
      <c r="D41" s="5">
        <v>374.08</v>
      </c>
      <c r="E41" s="5">
        <v>26</v>
      </c>
      <c r="F41" s="14">
        <f t="shared" si="7"/>
        <v>9726.08</v>
      </c>
      <c r="G41" s="14">
        <f t="shared" si="8"/>
        <v>486.30400000000003</v>
      </c>
      <c r="H41" s="14">
        <f t="shared" si="9"/>
        <v>10212.384</v>
      </c>
      <c r="I41" s="14">
        <f t="shared" si="10"/>
        <v>1167.1296</v>
      </c>
      <c r="J41" s="14">
        <f t="shared" si="11"/>
        <v>178.71672000000001</v>
      </c>
      <c r="K41" s="7">
        <v>175</v>
      </c>
      <c r="L41" s="14">
        <f t="shared" si="12"/>
        <v>1520.8463200000001</v>
      </c>
      <c r="M41" s="14">
        <f t="shared" si="13"/>
        <v>8691.5376799999995</v>
      </c>
      <c r="N41" s="5"/>
      <c r="O41" s="2"/>
    </row>
    <row r="42" spans="1:19">
      <c r="A42" s="5">
        <v>38</v>
      </c>
      <c r="B42" s="6" t="s">
        <v>265</v>
      </c>
      <c r="C42" s="5" t="s">
        <v>266</v>
      </c>
      <c r="D42" s="5">
        <v>374.08</v>
      </c>
      <c r="E42" s="5">
        <v>26</v>
      </c>
      <c r="F42" s="14">
        <f t="shared" si="7"/>
        <v>9726.08</v>
      </c>
      <c r="G42" s="14">
        <f t="shared" si="8"/>
        <v>486.30400000000003</v>
      </c>
      <c r="H42" s="14">
        <f t="shared" si="9"/>
        <v>10212.384</v>
      </c>
      <c r="I42" s="14">
        <f t="shared" si="10"/>
        <v>1167.1296</v>
      </c>
      <c r="J42" s="14">
        <f t="shared" si="11"/>
        <v>178.71672000000001</v>
      </c>
      <c r="K42" s="7">
        <v>175</v>
      </c>
      <c r="L42" s="14">
        <f t="shared" si="12"/>
        <v>1520.8463200000001</v>
      </c>
      <c r="M42" s="14">
        <f t="shared" si="13"/>
        <v>8691.5376799999995</v>
      </c>
      <c r="N42" s="5"/>
      <c r="O42" s="2"/>
    </row>
    <row r="43" spans="1:19">
      <c r="A43" s="4">
        <v>39</v>
      </c>
      <c r="B43" s="6" t="s">
        <v>51</v>
      </c>
      <c r="C43" s="5" t="s">
        <v>156</v>
      </c>
      <c r="D43" s="5">
        <v>374.08</v>
      </c>
      <c r="E43" s="5">
        <v>24</v>
      </c>
      <c r="F43" s="14">
        <f t="shared" si="7"/>
        <v>8977.92</v>
      </c>
      <c r="G43" s="14">
        <f t="shared" si="8"/>
        <v>448.89600000000002</v>
      </c>
      <c r="H43" s="14">
        <f t="shared" si="9"/>
        <v>9426.8160000000007</v>
      </c>
      <c r="I43" s="14">
        <f t="shared" si="10"/>
        <v>1077.3504</v>
      </c>
      <c r="J43" s="14">
        <f t="shared" si="11"/>
        <v>164.96928000000003</v>
      </c>
      <c r="K43" s="7">
        <v>175</v>
      </c>
      <c r="L43" s="14">
        <f t="shared" si="12"/>
        <v>1417.3196800000001</v>
      </c>
      <c r="M43" s="14">
        <f t="shared" si="13"/>
        <v>8009.4963200000002</v>
      </c>
      <c r="N43" s="5"/>
      <c r="O43" s="2"/>
    </row>
    <row r="44" spans="1:19">
      <c r="A44" s="5">
        <v>40</v>
      </c>
      <c r="B44" s="6" t="s">
        <v>90</v>
      </c>
      <c r="C44" s="5" t="s">
        <v>220</v>
      </c>
      <c r="D44" s="5">
        <v>374.08</v>
      </c>
      <c r="E44" s="5">
        <v>24</v>
      </c>
      <c r="F44" s="14">
        <f t="shared" si="7"/>
        <v>8977.92</v>
      </c>
      <c r="G44" s="14">
        <f t="shared" si="8"/>
        <v>448.89600000000002</v>
      </c>
      <c r="H44" s="14">
        <f t="shared" si="9"/>
        <v>9426.8160000000007</v>
      </c>
      <c r="I44" s="14">
        <f t="shared" si="10"/>
        <v>1077.3504</v>
      </c>
      <c r="J44" s="14">
        <f t="shared" si="11"/>
        <v>164.96928000000003</v>
      </c>
      <c r="K44" s="7">
        <v>175</v>
      </c>
      <c r="L44" s="14">
        <f t="shared" si="12"/>
        <v>1417.3196800000001</v>
      </c>
      <c r="M44" s="14">
        <f t="shared" si="13"/>
        <v>8009.4963200000002</v>
      </c>
      <c r="N44" s="5"/>
      <c r="O44" s="2"/>
    </row>
    <row r="45" spans="1:19">
      <c r="A45" s="4">
        <v>41</v>
      </c>
      <c r="B45" s="6" t="s">
        <v>325</v>
      </c>
      <c r="C45" s="5" t="s">
        <v>362</v>
      </c>
      <c r="D45" s="5">
        <v>374.08</v>
      </c>
      <c r="E45" s="5">
        <v>26</v>
      </c>
      <c r="F45" s="14">
        <f t="shared" si="7"/>
        <v>9726.08</v>
      </c>
      <c r="G45" s="14">
        <f t="shared" si="8"/>
        <v>486.30400000000003</v>
      </c>
      <c r="H45" s="14">
        <f t="shared" si="9"/>
        <v>10212.384</v>
      </c>
      <c r="I45" s="14">
        <f t="shared" si="10"/>
        <v>1167.1296</v>
      </c>
      <c r="J45" s="14">
        <f t="shared" si="11"/>
        <v>178.71672000000001</v>
      </c>
      <c r="K45" s="7">
        <v>175</v>
      </c>
      <c r="L45" s="14">
        <f t="shared" si="12"/>
        <v>1520.8463200000001</v>
      </c>
      <c r="M45" s="14">
        <f t="shared" si="13"/>
        <v>8691.5376799999995</v>
      </c>
      <c r="N45" s="5"/>
      <c r="O45" s="2"/>
    </row>
    <row r="46" spans="1:19">
      <c r="A46" s="5">
        <v>42</v>
      </c>
      <c r="B46" s="6" t="s">
        <v>36</v>
      </c>
      <c r="C46" s="5" t="s">
        <v>157</v>
      </c>
      <c r="D46" s="5">
        <v>374.08</v>
      </c>
      <c r="E46" s="5">
        <v>25</v>
      </c>
      <c r="F46" s="14">
        <f t="shared" si="7"/>
        <v>9352</v>
      </c>
      <c r="G46" s="14">
        <f t="shared" si="8"/>
        <v>467.6</v>
      </c>
      <c r="H46" s="14">
        <f t="shared" si="9"/>
        <v>9819.6</v>
      </c>
      <c r="I46" s="14">
        <f t="shared" si="10"/>
        <v>1122.24</v>
      </c>
      <c r="J46" s="14">
        <f t="shared" si="11"/>
        <v>171.84300000000002</v>
      </c>
      <c r="K46" s="7">
        <v>175</v>
      </c>
      <c r="L46" s="14">
        <f t="shared" si="12"/>
        <v>1469.0830000000001</v>
      </c>
      <c r="M46" s="14">
        <f t="shared" si="13"/>
        <v>8350.5169999999998</v>
      </c>
      <c r="N46" s="5"/>
      <c r="O46" s="2"/>
    </row>
    <row r="47" spans="1:19">
      <c r="A47" s="4">
        <v>43</v>
      </c>
      <c r="B47" s="6" t="s">
        <v>214</v>
      </c>
      <c r="C47" s="5" t="s">
        <v>215</v>
      </c>
      <c r="D47" s="5">
        <v>374.08</v>
      </c>
      <c r="E47" s="5">
        <v>15</v>
      </c>
      <c r="F47" s="14">
        <f t="shared" si="7"/>
        <v>5611.2</v>
      </c>
      <c r="G47" s="14">
        <f t="shared" si="8"/>
        <v>280.56</v>
      </c>
      <c r="H47" s="14">
        <f t="shared" si="9"/>
        <v>5891.76</v>
      </c>
      <c r="I47" s="14">
        <f t="shared" si="10"/>
        <v>673.34399999999994</v>
      </c>
      <c r="J47" s="14">
        <f t="shared" si="11"/>
        <v>103.10580000000002</v>
      </c>
      <c r="K47" s="7"/>
      <c r="L47" s="14">
        <f t="shared" si="12"/>
        <v>776.44979999999998</v>
      </c>
      <c r="M47" s="14">
        <f t="shared" si="13"/>
        <v>5115.3101999999999</v>
      </c>
      <c r="N47" s="5"/>
      <c r="O47" s="2"/>
    </row>
    <row r="48" spans="1:19">
      <c r="A48" s="5">
        <v>44</v>
      </c>
      <c r="B48" s="6" t="s">
        <v>357</v>
      </c>
      <c r="C48" s="5" t="s">
        <v>370</v>
      </c>
      <c r="D48" s="5">
        <v>374.08</v>
      </c>
      <c r="E48" s="5">
        <v>13</v>
      </c>
      <c r="F48" s="14">
        <f t="shared" si="7"/>
        <v>4863.04</v>
      </c>
      <c r="G48" s="14">
        <f t="shared" si="8"/>
        <v>243.15200000000002</v>
      </c>
      <c r="H48" s="14">
        <f t="shared" si="9"/>
        <v>5106.192</v>
      </c>
      <c r="I48" s="14">
        <f t="shared" si="10"/>
        <v>583.56479999999999</v>
      </c>
      <c r="J48" s="14">
        <f t="shared" si="11"/>
        <v>89.358360000000005</v>
      </c>
      <c r="K48" s="7"/>
      <c r="L48" s="14">
        <f t="shared" si="12"/>
        <v>672.92316000000005</v>
      </c>
      <c r="M48" s="14">
        <f t="shared" si="13"/>
        <v>4433.2688399999997</v>
      </c>
      <c r="N48" s="5"/>
      <c r="O48" s="2"/>
    </row>
    <row r="49" spans="1:15">
      <c r="A49" s="4">
        <v>45</v>
      </c>
      <c r="B49" s="6" t="s">
        <v>62</v>
      </c>
      <c r="C49" s="5" t="s">
        <v>158</v>
      </c>
      <c r="D49" s="5">
        <v>374.08</v>
      </c>
      <c r="E49" s="5">
        <v>24</v>
      </c>
      <c r="F49" s="14">
        <f t="shared" si="7"/>
        <v>8977.92</v>
      </c>
      <c r="G49" s="14">
        <f t="shared" si="8"/>
        <v>448.89600000000002</v>
      </c>
      <c r="H49" s="14">
        <f t="shared" si="9"/>
        <v>9426.8160000000007</v>
      </c>
      <c r="I49" s="14">
        <f t="shared" si="10"/>
        <v>1077.3504</v>
      </c>
      <c r="J49" s="14">
        <f t="shared" si="11"/>
        <v>164.96928000000003</v>
      </c>
      <c r="K49" s="7">
        <v>175</v>
      </c>
      <c r="L49" s="14">
        <f t="shared" si="12"/>
        <v>1417.3196800000001</v>
      </c>
      <c r="M49" s="14">
        <f t="shared" si="13"/>
        <v>8009.4963200000002</v>
      </c>
      <c r="N49" s="5"/>
      <c r="O49" s="2"/>
    </row>
    <row r="50" spans="1:15">
      <c r="A50" s="5">
        <v>46</v>
      </c>
      <c r="B50" s="6" t="s">
        <v>122</v>
      </c>
      <c r="C50" s="5" t="s">
        <v>123</v>
      </c>
      <c r="D50" s="5">
        <v>374.08</v>
      </c>
      <c r="E50" s="5">
        <v>25</v>
      </c>
      <c r="F50" s="14">
        <f t="shared" si="7"/>
        <v>9352</v>
      </c>
      <c r="G50" s="14">
        <f t="shared" si="8"/>
        <v>467.6</v>
      </c>
      <c r="H50" s="14">
        <f t="shared" si="9"/>
        <v>9819.6</v>
      </c>
      <c r="I50" s="14">
        <f t="shared" si="10"/>
        <v>1122.24</v>
      </c>
      <c r="J50" s="14">
        <f t="shared" si="11"/>
        <v>171.84300000000002</v>
      </c>
      <c r="K50" s="7">
        <v>175</v>
      </c>
      <c r="L50" s="14">
        <f t="shared" si="12"/>
        <v>1469.0830000000001</v>
      </c>
      <c r="M50" s="14">
        <f t="shared" si="13"/>
        <v>8350.5169999999998</v>
      </c>
      <c r="N50" s="5"/>
      <c r="O50" s="2"/>
    </row>
    <row r="51" spans="1:15">
      <c r="A51" s="4">
        <v>47</v>
      </c>
      <c r="B51" s="6" t="s">
        <v>159</v>
      </c>
      <c r="C51" s="5" t="s">
        <v>160</v>
      </c>
      <c r="D51" s="5">
        <v>374.08</v>
      </c>
      <c r="E51" s="5">
        <v>21</v>
      </c>
      <c r="F51" s="14">
        <f t="shared" si="7"/>
        <v>7855.6799999999994</v>
      </c>
      <c r="G51" s="14">
        <f t="shared" si="8"/>
        <v>392.78399999999999</v>
      </c>
      <c r="H51" s="14">
        <f t="shared" si="9"/>
        <v>8248.4639999999999</v>
      </c>
      <c r="I51" s="14">
        <f t="shared" si="10"/>
        <v>942.68159999999989</v>
      </c>
      <c r="J51" s="14">
        <f t="shared" si="11"/>
        <v>144.34812000000002</v>
      </c>
      <c r="K51" s="7">
        <v>175</v>
      </c>
      <c r="L51" s="14">
        <f t="shared" si="12"/>
        <v>1262.02972</v>
      </c>
      <c r="M51" s="14">
        <f t="shared" si="13"/>
        <v>6986.4342799999995</v>
      </c>
      <c r="N51" s="5"/>
      <c r="O51" s="2"/>
    </row>
    <row r="52" spans="1:15">
      <c r="A52" s="5">
        <v>48</v>
      </c>
      <c r="B52" s="6" t="s">
        <v>12</v>
      </c>
      <c r="C52" s="5" t="s">
        <v>161</v>
      </c>
      <c r="D52" s="5">
        <v>374.08</v>
      </c>
      <c r="E52" s="5">
        <v>26</v>
      </c>
      <c r="F52" s="14">
        <f t="shared" si="7"/>
        <v>9726.08</v>
      </c>
      <c r="G52" s="14">
        <f t="shared" si="8"/>
        <v>486.30400000000003</v>
      </c>
      <c r="H52" s="14">
        <f t="shared" si="9"/>
        <v>10212.384</v>
      </c>
      <c r="I52" s="14">
        <f t="shared" si="10"/>
        <v>1167.1296</v>
      </c>
      <c r="J52" s="14">
        <f t="shared" si="11"/>
        <v>178.71672000000001</v>
      </c>
      <c r="K52" s="7">
        <v>175</v>
      </c>
      <c r="L52" s="14">
        <f t="shared" si="12"/>
        <v>1520.8463200000001</v>
      </c>
      <c r="M52" s="14">
        <f t="shared" si="13"/>
        <v>8691.5376799999995</v>
      </c>
      <c r="N52" s="5"/>
      <c r="O52" s="2"/>
    </row>
    <row r="53" spans="1:15">
      <c r="A53" s="4">
        <v>49</v>
      </c>
      <c r="B53" s="6" t="s">
        <v>112</v>
      </c>
      <c r="C53" s="5" t="s">
        <v>237</v>
      </c>
      <c r="D53" s="5">
        <v>374.08</v>
      </c>
      <c r="E53" s="5">
        <v>23</v>
      </c>
      <c r="F53" s="14">
        <f t="shared" si="7"/>
        <v>8603.84</v>
      </c>
      <c r="G53" s="14">
        <f t="shared" si="8"/>
        <v>430.19200000000001</v>
      </c>
      <c r="H53" s="14">
        <f t="shared" si="9"/>
        <v>9034.0319999999992</v>
      </c>
      <c r="I53" s="14">
        <f t="shared" si="10"/>
        <v>1032.4608000000001</v>
      </c>
      <c r="J53" s="14">
        <f t="shared" si="11"/>
        <v>158.09556000000001</v>
      </c>
      <c r="K53" s="7">
        <v>175</v>
      </c>
      <c r="L53" s="14">
        <f t="shared" si="12"/>
        <v>1365.55636</v>
      </c>
      <c r="M53" s="14">
        <f t="shared" si="13"/>
        <v>7668.4756399999987</v>
      </c>
      <c r="N53" s="5"/>
      <c r="O53" s="2"/>
    </row>
    <row r="54" spans="1:15">
      <c r="A54" s="5">
        <v>50</v>
      </c>
      <c r="B54" s="6" t="s">
        <v>239</v>
      </c>
      <c r="C54" s="5" t="s">
        <v>240</v>
      </c>
      <c r="D54" s="5">
        <v>374.08</v>
      </c>
      <c r="E54" s="5">
        <v>22</v>
      </c>
      <c r="F54" s="14">
        <f t="shared" si="7"/>
        <v>8229.76</v>
      </c>
      <c r="G54" s="14">
        <f t="shared" si="8"/>
        <v>411.48800000000006</v>
      </c>
      <c r="H54" s="14">
        <f t="shared" si="9"/>
        <v>8641.2479999999996</v>
      </c>
      <c r="I54" s="14">
        <f t="shared" si="10"/>
        <v>987.57119999999998</v>
      </c>
      <c r="J54" s="14">
        <f t="shared" si="11"/>
        <v>151.22184000000001</v>
      </c>
      <c r="K54" s="7">
        <v>175</v>
      </c>
      <c r="L54" s="14">
        <f t="shared" si="12"/>
        <v>1313.79304</v>
      </c>
      <c r="M54" s="14">
        <f t="shared" si="13"/>
        <v>7327.4549599999991</v>
      </c>
      <c r="N54" s="5"/>
      <c r="O54" s="2"/>
    </row>
    <row r="55" spans="1:15">
      <c r="A55" s="4">
        <v>51</v>
      </c>
      <c r="B55" s="6" t="s">
        <v>294</v>
      </c>
      <c r="C55" s="5" t="s">
        <v>295</v>
      </c>
      <c r="D55" s="5">
        <v>374.08</v>
      </c>
      <c r="E55" s="5">
        <v>26</v>
      </c>
      <c r="F55" s="14">
        <f t="shared" si="7"/>
        <v>9726.08</v>
      </c>
      <c r="G55" s="14">
        <f t="shared" si="8"/>
        <v>486.30400000000003</v>
      </c>
      <c r="H55" s="14">
        <f t="shared" si="9"/>
        <v>10212.384</v>
      </c>
      <c r="I55" s="14">
        <f t="shared" si="10"/>
        <v>1167.1296</v>
      </c>
      <c r="J55" s="14">
        <f t="shared" si="11"/>
        <v>178.71672000000001</v>
      </c>
      <c r="K55" s="7">
        <v>175</v>
      </c>
      <c r="L55" s="14">
        <f t="shared" si="12"/>
        <v>1520.8463200000001</v>
      </c>
      <c r="M55" s="14">
        <f t="shared" si="13"/>
        <v>8691.5376799999995</v>
      </c>
      <c r="N55" s="5"/>
      <c r="O55" s="2"/>
    </row>
    <row r="56" spans="1:15">
      <c r="A56" s="5">
        <v>52</v>
      </c>
      <c r="B56" s="6" t="s">
        <v>318</v>
      </c>
      <c r="C56" s="5" t="s">
        <v>363</v>
      </c>
      <c r="D56" s="5">
        <v>374.08</v>
      </c>
      <c r="E56" s="5">
        <v>24</v>
      </c>
      <c r="F56" s="14">
        <f t="shared" si="7"/>
        <v>8977.92</v>
      </c>
      <c r="G56" s="14">
        <f t="shared" si="8"/>
        <v>448.89600000000002</v>
      </c>
      <c r="H56" s="14">
        <f t="shared" si="9"/>
        <v>9426.8160000000007</v>
      </c>
      <c r="I56" s="14">
        <f t="shared" si="10"/>
        <v>1077.3504</v>
      </c>
      <c r="J56" s="14">
        <f t="shared" si="11"/>
        <v>164.96928000000003</v>
      </c>
      <c r="K56" s="7">
        <v>175</v>
      </c>
      <c r="L56" s="14">
        <f t="shared" si="12"/>
        <v>1417.3196800000001</v>
      </c>
      <c r="M56" s="14">
        <f t="shared" si="13"/>
        <v>8009.4963200000002</v>
      </c>
      <c r="N56" s="5"/>
      <c r="O56" s="2"/>
    </row>
    <row r="57" spans="1:15">
      <c r="A57" s="4">
        <v>53</v>
      </c>
      <c r="B57" s="6" t="s">
        <v>11</v>
      </c>
      <c r="C57" s="5" t="s">
        <v>162</v>
      </c>
      <c r="D57" s="5">
        <v>374.08</v>
      </c>
      <c r="E57" s="5">
        <v>26</v>
      </c>
      <c r="F57" s="14">
        <f t="shared" si="7"/>
        <v>9726.08</v>
      </c>
      <c r="G57" s="14">
        <f t="shared" si="8"/>
        <v>486.30400000000003</v>
      </c>
      <c r="H57" s="14">
        <f t="shared" si="9"/>
        <v>10212.384</v>
      </c>
      <c r="I57" s="14">
        <f t="shared" si="10"/>
        <v>1167.1296</v>
      </c>
      <c r="J57" s="14">
        <f t="shared" si="11"/>
        <v>178.71672000000001</v>
      </c>
      <c r="K57" s="7">
        <v>175</v>
      </c>
      <c r="L57" s="14">
        <f t="shared" si="12"/>
        <v>1520.8463200000001</v>
      </c>
      <c r="M57" s="14">
        <f t="shared" si="13"/>
        <v>8691.5376799999995</v>
      </c>
      <c r="N57" s="5"/>
      <c r="O57" s="2"/>
    </row>
    <row r="58" spans="1:15">
      <c r="A58" s="5">
        <v>54</v>
      </c>
      <c r="B58" s="6" t="s">
        <v>24</v>
      </c>
      <c r="C58" s="5" t="s">
        <v>163</v>
      </c>
      <c r="D58" s="5">
        <v>374.08</v>
      </c>
      <c r="E58" s="5">
        <v>26</v>
      </c>
      <c r="F58" s="14">
        <f t="shared" si="7"/>
        <v>9726.08</v>
      </c>
      <c r="G58" s="14">
        <f t="shared" si="8"/>
        <v>486.30400000000003</v>
      </c>
      <c r="H58" s="14">
        <f t="shared" si="9"/>
        <v>10212.384</v>
      </c>
      <c r="I58" s="14">
        <f t="shared" si="10"/>
        <v>1167.1296</v>
      </c>
      <c r="J58" s="14">
        <f t="shared" si="11"/>
        <v>178.71672000000001</v>
      </c>
      <c r="K58" s="7">
        <v>175</v>
      </c>
      <c r="L58" s="14">
        <f t="shared" si="12"/>
        <v>1520.8463200000001</v>
      </c>
      <c r="M58" s="14">
        <f t="shared" si="13"/>
        <v>8691.5376799999995</v>
      </c>
      <c r="N58" s="5"/>
      <c r="O58" s="2"/>
    </row>
    <row r="59" spans="1:15">
      <c r="A59" s="4">
        <v>55</v>
      </c>
      <c r="B59" s="6" t="s">
        <v>25</v>
      </c>
      <c r="C59" s="5" t="s">
        <v>164</v>
      </c>
      <c r="D59" s="5">
        <v>374.08</v>
      </c>
      <c r="E59" s="5">
        <v>26</v>
      </c>
      <c r="F59" s="14">
        <f t="shared" si="7"/>
        <v>9726.08</v>
      </c>
      <c r="G59" s="14">
        <f t="shared" si="8"/>
        <v>486.30400000000003</v>
      </c>
      <c r="H59" s="14">
        <f t="shared" si="9"/>
        <v>10212.384</v>
      </c>
      <c r="I59" s="14">
        <f t="shared" si="10"/>
        <v>1167.1296</v>
      </c>
      <c r="J59" s="14">
        <f t="shared" si="11"/>
        <v>178.71672000000001</v>
      </c>
      <c r="K59" s="7">
        <v>175</v>
      </c>
      <c r="L59" s="14">
        <f t="shared" si="12"/>
        <v>1520.8463200000001</v>
      </c>
      <c r="M59" s="14">
        <f t="shared" si="13"/>
        <v>8691.5376799999995</v>
      </c>
      <c r="N59" s="5"/>
      <c r="O59" s="2"/>
    </row>
    <row r="60" spans="1:15">
      <c r="A60" s="5">
        <v>56</v>
      </c>
      <c r="B60" s="6" t="s">
        <v>1</v>
      </c>
      <c r="C60" s="5" t="s">
        <v>117</v>
      </c>
      <c r="D60" s="5">
        <v>374.08</v>
      </c>
      <c r="E60" s="5">
        <v>26</v>
      </c>
      <c r="F60" s="14">
        <f t="shared" si="7"/>
        <v>9726.08</v>
      </c>
      <c r="G60" s="14">
        <f t="shared" si="8"/>
        <v>486.30400000000003</v>
      </c>
      <c r="H60" s="14">
        <f t="shared" si="9"/>
        <v>10212.384</v>
      </c>
      <c r="I60" s="14">
        <f t="shared" si="10"/>
        <v>1167.1296</v>
      </c>
      <c r="J60" s="14">
        <f t="shared" si="11"/>
        <v>178.71672000000001</v>
      </c>
      <c r="K60" s="7">
        <v>175</v>
      </c>
      <c r="L60" s="14">
        <f t="shared" si="12"/>
        <v>1520.8463200000001</v>
      </c>
      <c r="M60" s="14">
        <f t="shared" si="13"/>
        <v>8691.5376799999995</v>
      </c>
      <c r="N60" s="5"/>
      <c r="O60" s="2"/>
    </row>
    <row r="61" spans="1:15">
      <c r="A61" s="4">
        <v>57</v>
      </c>
      <c r="B61" s="6" t="s">
        <v>105</v>
      </c>
      <c r="C61" s="5" t="s">
        <v>232</v>
      </c>
      <c r="D61" s="5">
        <v>374.08</v>
      </c>
      <c r="E61" s="5">
        <v>26</v>
      </c>
      <c r="F61" s="14">
        <f t="shared" si="7"/>
        <v>9726.08</v>
      </c>
      <c r="G61" s="14">
        <f t="shared" si="8"/>
        <v>486.30400000000003</v>
      </c>
      <c r="H61" s="14">
        <f t="shared" si="9"/>
        <v>10212.384</v>
      </c>
      <c r="I61" s="14">
        <f t="shared" si="10"/>
        <v>1167.1296</v>
      </c>
      <c r="J61" s="14">
        <f t="shared" si="11"/>
        <v>178.71672000000001</v>
      </c>
      <c r="K61" s="7">
        <v>175</v>
      </c>
      <c r="L61" s="14">
        <f t="shared" si="12"/>
        <v>1520.8463200000001</v>
      </c>
      <c r="M61" s="14">
        <f t="shared" si="13"/>
        <v>8691.5376799999995</v>
      </c>
      <c r="N61" s="5"/>
      <c r="O61" s="2"/>
    </row>
    <row r="62" spans="1:15">
      <c r="A62" s="5">
        <v>58</v>
      </c>
      <c r="B62" s="6" t="s">
        <v>37</v>
      </c>
      <c r="C62" s="5" t="s">
        <v>165</v>
      </c>
      <c r="D62" s="5">
        <v>374.08</v>
      </c>
      <c r="E62" s="5">
        <v>26</v>
      </c>
      <c r="F62" s="14">
        <f t="shared" si="7"/>
        <v>9726.08</v>
      </c>
      <c r="G62" s="14">
        <f t="shared" si="8"/>
        <v>486.30400000000003</v>
      </c>
      <c r="H62" s="14">
        <f t="shared" si="9"/>
        <v>10212.384</v>
      </c>
      <c r="I62" s="14">
        <f t="shared" si="10"/>
        <v>1167.1296</v>
      </c>
      <c r="J62" s="14">
        <f t="shared" si="11"/>
        <v>178.71672000000001</v>
      </c>
      <c r="K62" s="7">
        <v>175</v>
      </c>
      <c r="L62" s="14">
        <f t="shared" si="12"/>
        <v>1520.8463200000001</v>
      </c>
      <c r="M62" s="14">
        <f t="shared" si="13"/>
        <v>8691.5376799999995</v>
      </c>
      <c r="N62" s="5"/>
      <c r="O62" s="2"/>
    </row>
    <row r="63" spans="1:15">
      <c r="A63" s="4">
        <v>59</v>
      </c>
      <c r="B63" s="6" t="s">
        <v>243</v>
      </c>
      <c r="C63" s="5" t="s">
        <v>244</v>
      </c>
      <c r="D63" s="5">
        <v>374.08</v>
      </c>
      <c r="E63" s="5">
        <v>26</v>
      </c>
      <c r="F63" s="14">
        <f t="shared" si="7"/>
        <v>9726.08</v>
      </c>
      <c r="G63" s="14">
        <f t="shared" si="8"/>
        <v>486.30400000000003</v>
      </c>
      <c r="H63" s="14">
        <f t="shared" si="9"/>
        <v>10212.384</v>
      </c>
      <c r="I63" s="14">
        <f t="shared" si="10"/>
        <v>1167.1296</v>
      </c>
      <c r="J63" s="14">
        <f t="shared" si="11"/>
        <v>178.71672000000001</v>
      </c>
      <c r="K63" s="7">
        <v>175</v>
      </c>
      <c r="L63" s="14">
        <f t="shared" si="12"/>
        <v>1520.8463200000001</v>
      </c>
      <c r="M63" s="14">
        <f t="shared" si="13"/>
        <v>8691.5376799999995</v>
      </c>
      <c r="N63" s="5"/>
      <c r="O63" s="2"/>
    </row>
    <row r="64" spans="1:15">
      <c r="A64" s="5">
        <v>60</v>
      </c>
      <c r="B64" s="6" t="s">
        <v>83</v>
      </c>
      <c r="C64" s="5" t="s">
        <v>132</v>
      </c>
      <c r="D64" s="5">
        <v>374.08</v>
      </c>
      <c r="E64" s="5">
        <v>26</v>
      </c>
      <c r="F64" s="14">
        <f t="shared" si="7"/>
        <v>9726.08</v>
      </c>
      <c r="G64" s="14">
        <f t="shared" si="8"/>
        <v>486.30400000000003</v>
      </c>
      <c r="H64" s="14">
        <f t="shared" si="9"/>
        <v>10212.384</v>
      </c>
      <c r="I64" s="14">
        <f t="shared" si="10"/>
        <v>1167.1296</v>
      </c>
      <c r="J64" s="14">
        <f t="shared" si="11"/>
        <v>178.71672000000001</v>
      </c>
      <c r="K64" s="7">
        <v>175</v>
      </c>
      <c r="L64" s="14">
        <f t="shared" si="12"/>
        <v>1520.8463200000001</v>
      </c>
      <c r="M64" s="14">
        <f t="shared" si="13"/>
        <v>8691.5376799999995</v>
      </c>
      <c r="N64" s="5"/>
      <c r="O64" s="2"/>
    </row>
    <row r="65" spans="1:15">
      <c r="A65" s="4">
        <v>61</v>
      </c>
      <c r="B65" s="6" t="s">
        <v>20</v>
      </c>
      <c r="C65" s="5" t="s">
        <v>166</v>
      </c>
      <c r="D65" s="5">
        <v>374.08</v>
      </c>
      <c r="E65" s="5">
        <v>24</v>
      </c>
      <c r="F65" s="14">
        <f t="shared" si="7"/>
        <v>8977.92</v>
      </c>
      <c r="G65" s="14">
        <f t="shared" si="8"/>
        <v>448.89600000000002</v>
      </c>
      <c r="H65" s="14">
        <f t="shared" si="9"/>
        <v>9426.8160000000007</v>
      </c>
      <c r="I65" s="14">
        <f t="shared" si="10"/>
        <v>1077.3504</v>
      </c>
      <c r="J65" s="14">
        <f t="shared" si="11"/>
        <v>164.96928000000003</v>
      </c>
      <c r="K65" s="7">
        <v>175</v>
      </c>
      <c r="L65" s="14">
        <f t="shared" si="12"/>
        <v>1417.3196800000001</v>
      </c>
      <c r="M65" s="14">
        <f t="shared" si="13"/>
        <v>8009.4963200000002</v>
      </c>
      <c r="N65" s="5"/>
      <c r="O65" s="2"/>
    </row>
    <row r="66" spans="1:15">
      <c r="A66" s="5">
        <v>62</v>
      </c>
      <c r="B66" s="6" t="s">
        <v>98</v>
      </c>
      <c r="C66" s="5" t="s">
        <v>226</v>
      </c>
      <c r="D66" s="5">
        <v>374.08</v>
      </c>
      <c r="E66" s="5">
        <v>26</v>
      </c>
      <c r="F66" s="14">
        <f t="shared" si="7"/>
        <v>9726.08</v>
      </c>
      <c r="G66" s="14">
        <f t="shared" si="8"/>
        <v>486.30400000000003</v>
      </c>
      <c r="H66" s="14">
        <f t="shared" si="9"/>
        <v>10212.384</v>
      </c>
      <c r="I66" s="14">
        <f t="shared" si="10"/>
        <v>1167.1296</v>
      </c>
      <c r="J66" s="14">
        <f t="shared" si="11"/>
        <v>178.71672000000001</v>
      </c>
      <c r="K66" s="7">
        <v>175</v>
      </c>
      <c r="L66" s="14">
        <f t="shared" si="12"/>
        <v>1520.8463200000001</v>
      </c>
      <c r="M66" s="14">
        <f t="shared" si="13"/>
        <v>8691.5376799999995</v>
      </c>
      <c r="N66" s="5"/>
      <c r="O66" s="2"/>
    </row>
    <row r="67" spans="1:15">
      <c r="A67" s="4">
        <v>63</v>
      </c>
      <c r="B67" s="6" t="s">
        <v>63</v>
      </c>
      <c r="C67" s="5" t="s">
        <v>167</v>
      </c>
      <c r="D67" s="5">
        <v>374.08</v>
      </c>
      <c r="E67" s="5">
        <v>26</v>
      </c>
      <c r="F67" s="14">
        <f t="shared" si="7"/>
        <v>9726.08</v>
      </c>
      <c r="G67" s="14">
        <f t="shared" si="8"/>
        <v>486.30400000000003</v>
      </c>
      <c r="H67" s="14">
        <f t="shared" si="9"/>
        <v>10212.384</v>
      </c>
      <c r="I67" s="14">
        <f t="shared" si="10"/>
        <v>1167.1296</v>
      </c>
      <c r="J67" s="14">
        <f t="shared" si="11"/>
        <v>178.71672000000001</v>
      </c>
      <c r="K67" s="7">
        <v>175</v>
      </c>
      <c r="L67" s="14">
        <f t="shared" si="12"/>
        <v>1520.8463200000001</v>
      </c>
      <c r="M67" s="14">
        <f t="shared" si="13"/>
        <v>8691.5376799999995</v>
      </c>
      <c r="N67" s="5"/>
      <c r="O67" s="2"/>
    </row>
    <row r="68" spans="1:15">
      <c r="A68" s="5">
        <v>64</v>
      </c>
      <c r="B68" s="6" t="s">
        <v>336</v>
      </c>
      <c r="C68" s="5" t="s">
        <v>337</v>
      </c>
      <c r="D68" s="5">
        <v>374.08</v>
      </c>
      <c r="E68" s="5">
        <v>13</v>
      </c>
      <c r="F68" s="14">
        <f t="shared" ref="F68:F99" si="14">+D68*E68</f>
        <v>4863.04</v>
      </c>
      <c r="G68" s="14">
        <f t="shared" ref="G68:G99" si="15">+F68*5%</f>
        <v>243.15200000000002</v>
      </c>
      <c r="H68" s="14">
        <f t="shared" ref="H68:H99" si="16">+F68+G68</f>
        <v>5106.192</v>
      </c>
      <c r="I68" s="14">
        <f t="shared" ref="I68:I99" si="17">+F68*12%</f>
        <v>583.56479999999999</v>
      </c>
      <c r="J68" s="14">
        <f t="shared" ref="J68:J99" si="18">+H68*1.75%</f>
        <v>89.358360000000005</v>
      </c>
      <c r="K68" s="7"/>
      <c r="L68" s="14">
        <f t="shared" ref="L68:L99" si="19">SUM(I68:K68)</f>
        <v>672.92316000000005</v>
      </c>
      <c r="M68" s="14">
        <f t="shared" ref="M68:M99" si="20">+H68-L68</f>
        <v>4433.2688399999997</v>
      </c>
      <c r="N68" s="5"/>
      <c r="O68" s="2"/>
    </row>
    <row r="69" spans="1:15">
      <c r="A69" s="4">
        <v>65</v>
      </c>
      <c r="B69" s="6" t="s">
        <v>22</v>
      </c>
      <c r="C69" s="5" t="s">
        <v>168</v>
      </c>
      <c r="D69" s="5">
        <v>374.08</v>
      </c>
      <c r="E69" s="5">
        <v>26</v>
      </c>
      <c r="F69" s="14">
        <f t="shared" si="14"/>
        <v>9726.08</v>
      </c>
      <c r="G69" s="14">
        <f t="shared" si="15"/>
        <v>486.30400000000003</v>
      </c>
      <c r="H69" s="14">
        <f t="shared" si="16"/>
        <v>10212.384</v>
      </c>
      <c r="I69" s="14">
        <f t="shared" si="17"/>
        <v>1167.1296</v>
      </c>
      <c r="J69" s="14">
        <f t="shared" si="18"/>
        <v>178.71672000000001</v>
      </c>
      <c r="K69" s="7">
        <v>175</v>
      </c>
      <c r="L69" s="14">
        <f t="shared" si="19"/>
        <v>1520.8463200000001</v>
      </c>
      <c r="M69" s="14">
        <f t="shared" si="20"/>
        <v>8691.5376799999995</v>
      </c>
      <c r="N69" s="5"/>
      <c r="O69" s="2"/>
    </row>
    <row r="70" spans="1:15">
      <c r="A70" s="5">
        <v>66</v>
      </c>
      <c r="B70" s="6" t="s">
        <v>245</v>
      </c>
      <c r="C70" s="5" t="s">
        <v>246</v>
      </c>
      <c r="D70" s="5">
        <v>374.08</v>
      </c>
      <c r="E70" s="5">
        <v>10</v>
      </c>
      <c r="F70" s="14">
        <f t="shared" si="14"/>
        <v>3740.7999999999997</v>
      </c>
      <c r="G70" s="14">
        <f t="shared" si="15"/>
        <v>187.04</v>
      </c>
      <c r="H70" s="14">
        <f t="shared" si="16"/>
        <v>3927.8399999999997</v>
      </c>
      <c r="I70" s="14">
        <f t="shared" si="17"/>
        <v>448.89599999999996</v>
      </c>
      <c r="J70" s="14">
        <f t="shared" si="18"/>
        <v>68.737200000000001</v>
      </c>
      <c r="K70" s="7"/>
      <c r="L70" s="14">
        <f t="shared" si="19"/>
        <v>517.63319999999999</v>
      </c>
      <c r="M70" s="14">
        <f t="shared" si="20"/>
        <v>3410.2067999999999</v>
      </c>
      <c r="N70" s="5"/>
      <c r="O70" s="2"/>
    </row>
    <row r="71" spans="1:15">
      <c r="A71" s="4">
        <v>67</v>
      </c>
      <c r="B71" s="6" t="s">
        <v>84</v>
      </c>
      <c r="C71" s="5" t="s">
        <v>130</v>
      </c>
      <c r="D71" s="5">
        <v>374.08</v>
      </c>
      <c r="E71" s="5">
        <v>18</v>
      </c>
      <c r="F71" s="14">
        <f t="shared" si="14"/>
        <v>6733.44</v>
      </c>
      <c r="G71" s="14">
        <f t="shared" si="15"/>
        <v>336.67200000000003</v>
      </c>
      <c r="H71" s="14">
        <f t="shared" si="16"/>
        <v>7070.1119999999992</v>
      </c>
      <c r="I71" s="14">
        <f t="shared" si="17"/>
        <v>808.01279999999997</v>
      </c>
      <c r="J71" s="14">
        <f t="shared" si="18"/>
        <v>123.72695999999999</v>
      </c>
      <c r="K71" s="7"/>
      <c r="L71" s="14">
        <f t="shared" si="19"/>
        <v>931.73975999999993</v>
      </c>
      <c r="M71" s="14">
        <f t="shared" si="20"/>
        <v>6138.3722399999988</v>
      </c>
      <c r="N71" s="5"/>
      <c r="O71" s="2"/>
    </row>
    <row r="72" spans="1:15">
      <c r="A72" s="5">
        <v>68</v>
      </c>
      <c r="B72" s="6" t="s">
        <v>64</v>
      </c>
      <c r="C72" s="5" t="s">
        <v>170</v>
      </c>
      <c r="D72" s="5">
        <v>374.08</v>
      </c>
      <c r="E72" s="5">
        <v>26</v>
      </c>
      <c r="F72" s="14">
        <f t="shared" si="14"/>
        <v>9726.08</v>
      </c>
      <c r="G72" s="14">
        <f t="shared" si="15"/>
        <v>486.30400000000003</v>
      </c>
      <c r="H72" s="14">
        <f t="shared" si="16"/>
        <v>10212.384</v>
      </c>
      <c r="I72" s="14">
        <f t="shared" si="17"/>
        <v>1167.1296</v>
      </c>
      <c r="J72" s="14">
        <f t="shared" si="18"/>
        <v>178.71672000000001</v>
      </c>
      <c r="K72" s="7">
        <v>175</v>
      </c>
      <c r="L72" s="14">
        <f t="shared" si="19"/>
        <v>1520.8463200000001</v>
      </c>
      <c r="M72" s="14">
        <f t="shared" si="20"/>
        <v>8691.5376799999995</v>
      </c>
      <c r="N72" s="5"/>
      <c r="O72" s="2"/>
    </row>
    <row r="73" spans="1:15">
      <c r="A73" s="4">
        <v>69</v>
      </c>
      <c r="B73" s="6" t="s">
        <v>38</v>
      </c>
      <c r="C73" s="5" t="s">
        <v>169</v>
      </c>
      <c r="D73" s="5">
        <v>374.08</v>
      </c>
      <c r="E73" s="5">
        <v>26</v>
      </c>
      <c r="F73" s="14">
        <f t="shared" si="14"/>
        <v>9726.08</v>
      </c>
      <c r="G73" s="14">
        <f t="shared" si="15"/>
        <v>486.30400000000003</v>
      </c>
      <c r="H73" s="14">
        <f t="shared" si="16"/>
        <v>10212.384</v>
      </c>
      <c r="I73" s="14">
        <f t="shared" si="17"/>
        <v>1167.1296</v>
      </c>
      <c r="J73" s="14">
        <f t="shared" si="18"/>
        <v>178.71672000000001</v>
      </c>
      <c r="K73" s="7">
        <v>175</v>
      </c>
      <c r="L73" s="14">
        <f t="shared" si="19"/>
        <v>1520.8463200000001</v>
      </c>
      <c r="M73" s="14">
        <f t="shared" si="20"/>
        <v>8691.5376799999995</v>
      </c>
      <c r="N73" s="5"/>
      <c r="O73" s="2"/>
    </row>
    <row r="74" spans="1:15">
      <c r="A74" s="5">
        <v>70</v>
      </c>
      <c r="B74" s="6" t="s">
        <v>65</v>
      </c>
      <c r="C74" s="5" t="s">
        <v>171</v>
      </c>
      <c r="D74" s="5">
        <v>374.08</v>
      </c>
      <c r="E74" s="5">
        <v>25</v>
      </c>
      <c r="F74" s="14">
        <f t="shared" si="14"/>
        <v>9352</v>
      </c>
      <c r="G74" s="14">
        <f t="shared" si="15"/>
        <v>467.6</v>
      </c>
      <c r="H74" s="14">
        <f t="shared" si="16"/>
        <v>9819.6</v>
      </c>
      <c r="I74" s="14">
        <f t="shared" si="17"/>
        <v>1122.24</v>
      </c>
      <c r="J74" s="14">
        <f t="shared" si="18"/>
        <v>171.84300000000002</v>
      </c>
      <c r="K74" s="7">
        <v>175</v>
      </c>
      <c r="L74" s="14">
        <f t="shared" si="19"/>
        <v>1469.0830000000001</v>
      </c>
      <c r="M74" s="14">
        <f t="shared" si="20"/>
        <v>8350.5169999999998</v>
      </c>
      <c r="N74" s="5"/>
      <c r="O74" s="2"/>
    </row>
    <row r="75" spans="1:15">
      <c r="A75" s="4">
        <v>71</v>
      </c>
      <c r="B75" s="6" t="s">
        <v>66</v>
      </c>
      <c r="C75" s="5" t="s">
        <v>172</v>
      </c>
      <c r="D75" s="5">
        <v>374.08</v>
      </c>
      <c r="E75" s="5">
        <v>26</v>
      </c>
      <c r="F75" s="14">
        <f t="shared" si="14"/>
        <v>9726.08</v>
      </c>
      <c r="G75" s="14">
        <f t="shared" si="15"/>
        <v>486.30400000000003</v>
      </c>
      <c r="H75" s="14">
        <f t="shared" si="16"/>
        <v>10212.384</v>
      </c>
      <c r="I75" s="14">
        <f t="shared" si="17"/>
        <v>1167.1296</v>
      </c>
      <c r="J75" s="14">
        <f t="shared" si="18"/>
        <v>178.71672000000001</v>
      </c>
      <c r="K75" s="7">
        <v>175</v>
      </c>
      <c r="L75" s="14">
        <f t="shared" si="19"/>
        <v>1520.8463200000001</v>
      </c>
      <c r="M75" s="14">
        <f t="shared" si="20"/>
        <v>8691.5376799999995</v>
      </c>
      <c r="N75" s="5"/>
      <c r="O75" s="2"/>
    </row>
    <row r="76" spans="1:15">
      <c r="A76" s="5">
        <v>72</v>
      </c>
      <c r="B76" s="6" t="s">
        <v>314</v>
      </c>
      <c r="C76" s="5" t="s">
        <v>315</v>
      </c>
      <c r="D76" s="5">
        <v>374.08</v>
      </c>
      <c r="E76" s="5">
        <v>26</v>
      </c>
      <c r="F76" s="14">
        <f t="shared" si="14"/>
        <v>9726.08</v>
      </c>
      <c r="G76" s="14">
        <f t="shared" si="15"/>
        <v>486.30400000000003</v>
      </c>
      <c r="H76" s="14">
        <f t="shared" si="16"/>
        <v>10212.384</v>
      </c>
      <c r="I76" s="14">
        <f t="shared" si="17"/>
        <v>1167.1296</v>
      </c>
      <c r="J76" s="14">
        <f t="shared" si="18"/>
        <v>178.71672000000001</v>
      </c>
      <c r="K76" s="7">
        <v>175</v>
      </c>
      <c r="L76" s="14">
        <f t="shared" si="19"/>
        <v>1520.8463200000001</v>
      </c>
      <c r="M76" s="14">
        <f t="shared" si="20"/>
        <v>8691.5376799999995</v>
      </c>
      <c r="N76" s="5"/>
      <c r="O76" s="2"/>
    </row>
    <row r="77" spans="1:15">
      <c r="A77" s="4">
        <v>73</v>
      </c>
      <c r="B77" s="6" t="s">
        <v>322</v>
      </c>
      <c r="C77" s="5" t="s">
        <v>361</v>
      </c>
      <c r="D77" s="5">
        <v>374.08</v>
      </c>
      <c r="E77" s="5">
        <v>25</v>
      </c>
      <c r="F77" s="14">
        <f t="shared" si="14"/>
        <v>9352</v>
      </c>
      <c r="G77" s="14">
        <f t="shared" si="15"/>
        <v>467.6</v>
      </c>
      <c r="H77" s="14">
        <f t="shared" si="16"/>
        <v>9819.6</v>
      </c>
      <c r="I77" s="14">
        <f t="shared" si="17"/>
        <v>1122.24</v>
      </c>
      <c r="J77" s="14">
        <f t="shared" si="18"/>
        <v>171.84300000000002</v>
      </c>
      <c r="K77" s="7">
        <v>175</v>
      </c>
      <c r="L77" s="14">
        <f t="shared" si="19"/>
        <v>1469.0830000000001</v>
      </c>
      <c r="M77" s="14">
        <f t="shared" si="20"/>
        <v>8350.5169999999998</v>
      </c>
      <c r="N77" s="5"/>
      <c r="O77" s="2"/>
    </row>
    <row r="78" spans="1:15">
      <c r="A78" s="5">
        <v>74</v>
      </c>
      <c r="B78" s="6" t="s">
        <v>26</v>
      </c>
      <c r="C78" s="5" t="s">
        <v>173</v>
      </c>
      <c r="D78" s="5">
        <v>374.08</v>
      </c>
      <c r="E78" s="5">
        <v>13</v>
      </c>
      <c r="F78" s="14">
        <f t="shared" si="14"/>
        <v>4863.04</v>
      </c>
      <c r="G78" s="14">
        <f t="shared" si="15"/>
        <v>243.15200000000002</v>
      </c>
      <c r="H78" s="14">
        <f t="shared" si="16"/>
        <v>5106.192</v>
      </c>
      <c r="I78" s="14">
        <f t="shared" si="17"/>
        <v>583.56479999999999</v>
      </c>
      <c r="J78" s="14">
        <f t="shared" si="18"/>
        <v>89.358360000000005</v>
      </c>
      <c r="K78" s="7"/>
      <c r="L78" s="14">
        <f t="shared" si="19"/>
        <v>672.92316000000005</v>
      </c>
      <c r="M78" s="14">
        <f t="shared" si="20"/>
        <v>4433.2688399999997</v>
      </c>
      <c r="N78" s="5"/>
      <c r="O78" s="2"/>
    </row>
    <row r="79" spans="1:15">
      <c r="A79" s="4">
        <v>75</v>
      </c>
      <c r="B79" s="6" t="s">
        <v>52</v>
      </c>
      <c r="C79" s="5" t="s">
        <v>174</v>
      </c>
      <c r="D79" s="5">
        <v>374.08</v>
      </c>
      <c r="E79" s="5">
        <v>26</v>
      </c>
      <c r="F79" s="14">
        <f t="shared" si="14"/>
        <v>9726.08</v>
      </c>
      <c r="G79" s="14">
        <f t="shared" si="15"/>
        <v>486.30400000000003</v>
      </c>
      <c r="H79" s="14">
        <f t="shared" si="16"/>
        <v>10212.384</v>
      </c>
      <c r="I79" s="14">
        <f t="shared" si="17"/>
        <v>1167.1296</v>
      </c>
      <c r="J79" s="14">
        <f t="shared" si="18"/>
        <v>178.71672000000001</v>
      </c>
      <c r="K79" s="7">
        <v>175</v>
      </c>
      <c r="L79" s="14">
        <f t="shared" si="19"/>
        <v>1520.8463200000001</v>
      </c>
      <c r="M79" s="14">
        <f t="shared" si="20"/>
        <v>8691.5376799999995</v>
      </c>
      <c r="N79" s="5"/>
      <c r="O79" s="2"/>
    </row>
    <row r="80" spans="1:15">
      <c r="A80" s="5">
        <v>76</v>
      </c>
      <c r="B80" s="6" t="s">
        <v>251</v>
      </c>
      <c r="C80" s="5" t="s">
        <v>252</v>
      </c>
      <c r="D80" s="5">
        <v>374.08</v>
      </c>
      <c r="E80" s="5">
        <v>9</v>
      </c>
      <c r="F80" s="14">
        <f t="shared" si="14"/>
        <v>3366.72</v>
      </c>
      <c r="G80" s="14">
        <f t="shared" si="15"/>
        <v>168.33600000000001</v>
      </c>
      <c r="H80" s="14">
        <f t="shared" si="16"/>
        <v>3535.0559999999996</v>
      </c>
      <c r="I80" s="14">
        <f t="shared" si="17"/>
        <v>404.00639999999999</v>
      </c>
      <c r="J80" s="14">
        <f t="shared" si="18"/>
        <v>61.863479999999996</v>
      </c>
      <c r="K80" s="7"/>
      <c r="L80" s="14">
        <f t="shared" si="19"/>
        <v>465.86987999999997</v>
      </c>
      <c r="M80" s="14">
        <f t="shared" si="20"/>
        <v>3069.1861199999994</v>
      </c>
      <c r="N80" s="5"/>
      <c r="O80" s="2"/>
    </row>
    <row r="81" spans="1:15">
      <c r="A81" s="4">
        <v>77</v>
      </c>
      <c r="B81" s="6" t="s">
        <v>306</v>
      </c>
      <c r="C81" s="5" t="s">
        <v>307</v>
      </c>
      <c r="D81" s="5">
        <v>374.08</v>
      </c>
      <c r="E81" s="5">
        <v>20</v>
      </c>
      <c r="F81" s="14">
        <f t="shared" si="14"/>
        <v>7481.5999999999995</v>
      </c>
      <c r="G81" s="14">
        <f t="shared" si="15"/>
        <v>374.08</v>
      </c>
      <c r="H81" s="14">
        <f t="shared" si="16"/>
        <v>7855.6799999999994</v>
      </c>
      <c r="I81" s="14">
        <f t="shared" si="17"/>
        <v>897.79199999999992</v>
      </c>
      <c r="J81" s="14">
        <f t="shared" si="18"/>
        <v>137.4744</v>
      </c>
      <c r="K81" s="7"/>
      <c r="L81" s="14">
        <f t="shared" si="19"/>
        <v>1035.2664</v>
      </c>
      <c r="M81" s="14">
        <f t="shared" si="20"/>
        <v>6820.4135999999999</v>
      </c>
      <c r="N81" s="5"/>
      <c r="O81" s="2"/>
    </row>
    <row r="82" spans="1:15">
      <c r="A82" s="5">
        <v>78</v>
      </c>
      <c r="B82" s="6" t="s">
        <v>53</v>
      </c>
      <c r="C82" s="5" t="s">
        <v>175</v>
      </c>
      <c r="D82" s="5">
        <v>374.08</v>
      </c>
      <c r="E82" s="5">
        <v>20</v>
      </c>
      <c r="F82" s="14">
        <f t="shared" si="14"/>
        <v>7481.5999999999995</v>
      </c>
      <c r="G82" s="14">
        <f t="shared" si="15"/>
        <v>374.08</v>
      </c>
      <c r="H82" s="14">
        <f t="shared" si="16"/>
        <v>7855.6799999999994</v>
      </c>
      <c r="I82" s="14">
        <f t="shared" si="17"/>
        <v>897.79199999999992</v>
      </c>
      <c r="J82" s="14">
        <f t="shared" si="18"/>
        <v>137.4744</v>
      </c>
      <c r="K82" s="7"/>
      <c r="L82" s="14">
        <f t="shared" si="19"/>
        <v>1035.2664</v>
      </c>
      <c r="M82" s="14">
        <f t="shared" si="20"/>
        <v>6820.4135999999999</v>
      </c>
      <c r="N82" s="5"/>
      <c r="O82" s="2"/>
    </row>
    <row r="83" spans="1:15">
      <c r="A83" s="4">
        <v>79</v>
      </c>
      <c r="B83" s="6" t="s">
        <v>6</v>
      </c>
      <c r="C83" s="5" t="s">
        <v>118</v>
      </c>
      <c r="D83" s="5">
        <v>374.08</v>
      </c>
      <c r="E83" s="5">
        <v>25</v>
      </c>
      <c r="F83" s="14">
        <f t="shared" si="14"/>
        <v>9352</v>
      </c>
      <c r="G83" s="14">
        <f t="shared" si="15"/>
        <v>467.6</v>
      </c>
      <c r="H83" s="14">
        <f t="shared" si="16"/>
        <v>9819.6</v>
      </c>
      <c r="I83" s="14">
        <f t="shared" si="17"/>
        <v>1122.24</v>
      </c>
      <c r="J83" s="14">
        <f t="shared" si="18"/>
        <v>171.84300000000002</v>
      </c>
      <c r="K83" s="7">
        <v>175</v>
      </c>
      <c r="L83" s="14">
        <f t="shared" si="19"/>
        <v>1469.0830000000001</v>
      </c>
      <c r="M83" s="14">
        <f t="shared" si="20"/>
        <v>8350.5169999999998</v>
      </c>
      <c r="N83" s="5"/>
      <c r="O83" s="2"/>
    </row>
    <row r="84" spans="1:15">
      <c r="A84" s="5">
        <v>80</v>
      </c>
      <c r="B84" s="6" t="s">
        <v>103</v>
      </c>
      <c r="C84" s="5" t="s">
        <v>233</v>
      </c>
      <c r="D84" s="5">
        <v>374.08</v>
      </c>
      <c r="E84" s="5">
        <v>26</v>
      </c>
      <c r="F84" s="14">
        <f t="shared" si="14"/>
        <v>9726.08</v>
      </c>
      <c r="G84" s="14">
        <f t="shared" si="15"/>
        <v>486.30400000000003</v>
      </c>
      <c r="H84" s="14">
        <f t="shared" si="16"/>
        <v>10212.384</v>
      </c>
      <c r="I84" s="14">
        <f t="shared" si="17"/>
        <v>1167.1296</v>
      </c>
      <c r="J84" s="14">
        <f t="shared" si="18"/>
        <v>178.71672000000001</v>
      </c>
      <c r="K84" s="7">
        <v>175</v>
      </c>
      <c r="L84" s="14">
        <f t="shared" si="19"/>
        <v>1520.8463200000001</v>
      </c>
      <c r="M84" s="14">
        <f t="shared" si="20"/>
        <v>8691.5376799999995</v>
      </c>
      <c r="N84" s="5"/>
      <c r="O84" s="2"/>
    </row>
    <row r="85" spans="1:15">
      <c r="A85" s="4">
        <v>81</v>
      </c>
      <c r="B85" s="6" t="s">
        <v>80</v>
      </c>
      <c r="C85" s="5" t="s">
        <v>176</v>
      </c>
      <c r="D85" s="5">
        <v>374.08</v>
      </c>
      <c r="E85" s="5">
        <v>23</v>
      </c>
      <c r="F85" s="14">
        <f t="shared" si="14"/>
        <v>8603.84</v>
      </c>
      <c r="G85" s="14">
        <f t="shared" si="15"/>
        <v>430.19200000000001</v>
      </c>
      <c r="H85" s="14">
        <f t="shared" si="16"/>
        <v>9034.0319999999992</v>
      </c>
      <c r="I85" s="14">
        <f t="shared" si="17"/>
        <v>1032.4608000000001</v>
      </c>
      <c r="J85" s="14">
        <f t="shared" si="18"/>
        <v>158.09556000000001</v>
      </c>
      <c r="K85" s="7">
        <v>175</v>
      </c>
      <c r="L85" s="14">
        <f t="shared" si="19"/>
        <v>1365.55636</v>
      </c>
      <c r="M85" s="14">
        <f t="shared" si="20"/>
        <v>7668.4756399999987</v>
      </c>
      <c r="N85" s="5"/>
      <c r="O85" s="2"/>
    </row>
    <row r="86" spans="1:15">
      <c r="A86" s="5">
        <v>82</v>
      </c>
      <c r="B86" s="6" t="s">
        <v>69</v>
      </c>
      <c r="C86" s="5" t="s">
        <v>179</v>
      </c>
      <c r="D86" s="5">
        <v>374.08</v>
      </c>
      <c r="E86" s="5">
        <v>26</v>
      </c>
      <c r="F86" s="14">
        <f t="shared" si="14"/>
        <v>9726.08</v>
      </c>
      <c r="G86" s="14">
        <f t="shared" si="15"/>
        <v>486.30400000000003</v>
      </c>
      <c r="H86" s="14">
        <f t="shared" si="16"/>
        <v>10212.384</v>
      </c>
      <c r="I86" s="14">
        <f t="shared" si="17"/>
        <v>1167.1296</v>
      </c>
      <c r="J86" s="14">
        <f t="shared" si="18"/>
        <v>178.71672000000001</v>
      </c>
      <c r="K86" s="7">
        <v>175</v>
      </c>
      <c r="L86" s="14">
        <f t="shared" si="19"/>
        <v>1520.8463200000001</v>
      </c>
      <c r="M86" s="14">
        <f t="shared" si="20"/>
        <v>8691.5376799999995</v>
      </c>
      <c r="N86" s="5"/>
      <c r="O86" s="2"/>
    </row>
    <row r="87" spans="1:15">
      <c r="A87" s="4">
        <v>83</v>
      </c>
      <c r="B87" s="6" t="s">
        <v>67</v>
      </c>
      <c r="C87" s="5" t="s">
        <v>177</v>
      </c>
      <c r="D87" s="5">
        <v>374.08</v>
      </c>
      <c r="E87" s="5">
        <v>21</v>
      </c>
      <c r="F87" s="14">
        <f t="shared" si="14"/>
        <v>7855.6799999999994</v>
      </c>
      <c r="G87" s="14">
        <f t="shared" si="15"/>
        <v>392.78399999999999</v>
      </c>
      <c r="H87" s="14">
        <f t="shared" si="16"/>
        <v>8248.4639999999999</v>
      </c>
      <c r="I87" s="14">
        <f t="shared" si="17"/>
        <v>942.68159999999989</v>
      </c>
      <c r="J87" s="14">
        <f t="shared" si="18"/>
        <v>144.34812000000002</v>
      </c>
      <c r="K87" s="7">
        <v>175</v>
      </c>
      <c r="L87" s="14">
        <f t="shared" si="19"/>
        <v>1262.02972</v>
      </c>
      <c r="M87" s="14">
        <f t="shared" si="20"/>
        <v>6986.4342799999995</v>
      </c>
      <c r="N87" s="5"/>
      <c r="O87" s="2"/>
    </row>
    <row r="88" spans="1:15">
      <c r="A88" s="5">
        <v>84</v>
      </c>
      <c r="B88" s="6" t="s">
        <v>68</v>
      </c>
      <c r="C88" s="5" t="s">
        <v>178</v>
      </c>
      <c r="D88" s="5">
        <v>374.08</v>
      </c>
      <c r="E88" s="5">
        <v>21</v>
      </c>
      <c r="F88" s="14">
        <f t="shared" si="14"/>
        <v>7855.6799999999994</v>
      </c>
      <c r="G88" s="14">
        <f t="shared" si="15"/>
        <v>392.78399999999999</v>
      </c>
      <c r="H88" s="14">
        <f t="shared" si="16"/>
        <v>8248.4639999999999</v>
      </c>
      <c r="I88" s="14">
        <f t="shared" si="17"/>
        <v>942.68159999999989</v>
      </c>
      <c r="J88" s="14">
        <f t="shared" si="18"/>
        <v>144.34812000000002</v>
      </c>
      <c r="K88" s="7">
        <v>175</v>
      </c>
      <c r="L88" s="14">
        <f t="shared" si="19"/>
        <v>1262.02972</v>
      </c>
      <c r="M88" s="14">
        <f t="shared" si="20"/>
        <v>6986.4342799999995</v>
      </c>
      <c r="N88" s="5"/>
      <c r="O88" s="2"/>
    </row>
    <row r="89" spans="1:15">
      <c r="A89" s="4">
        <v>85</v>
      </c>
      <c r="B89" s="6" t="s">
        <v>17</v>
      </c>
      <c r="C89" s="5" t="s">
        <v>180</v>
      </c>
      <c r="D89" s="5">
        <v>374.08</v>
      </c>
      <c r="E89" s="5">
        <v>26</v>
      </c>
      <c r="F89" s="14">
        <f t="shared" si="14"/>
        <v>9726.08</v>
      </c>
      <c r="G89" s="14">
        <f t="shared" si="15"/>
        <v>486.30400000000003</v>
      </c>
      <c r="H89" s="14">
        <f t="shared" si="16"/>
        <v>10212.384</v>
      </c>
      <c r="I89" s="14">
        <f t="shared" si="17"/>
        <v>1167.1296</v>
      </c>
      <c r="J89" s="14">
        <f t="shared" si="18"/>
        <v>178.71672000000001</v>
      </c>
      <c r="K89" s="7">
        <v>175</v>
      </c>
      <c r="L89" s="14">
        <f t="shared" si="19"/>
        <v>1520.8463200000001</v>
      </c>
      <c r="M89" s="14">
        <f t="shared" si="20"/>
        <v>8691.5376799999995</v>
      </c>
      <c r="N89" s="5"/>
      <c r="O89" s="2"/>
    </row>
    <row r="90" spans="1:15">
      <c r="A90" s="5">
        <v>86</v>
      </c>
      <c r="B90" s="6" t="s">
        <v>259</v>
      </c>
      <c r="C90" s="5" t="s">
        <v>260</v>
      </c>
      <c r="D90" s="5">
        <v>374.08</v>
      </c>
      <c r="E90" s="5">
        <v>26</v>
      </c>
      <c r="F90" s="14">
        <f t="shared" si="14"/>
        <v>9726.08</v>
      </c>
      <c r="G90" s="14">
        <f t="shared" si="15"/>
        <v>486.30400000000003</v>
      </c>
      <c r="H90" s="14">
        <f t="shared" si="16"/>
        <v>10212.384</v>
      </c>
      <c r="I90" s="14">
        <f t="shared" si="17"/>
        <v>1167.1296</v>
      </c>
      <c r="J90" s="14">
        <f t="shared" si="18"/>
        <v>178.71672000000001</v>
      </c>
      <c r="K90" s="7">
        <v>175</v>
      </c>
      <c r="L90" s="14">
        <f t="shared" si="19"/>
        <v>1520.8463200000001</v>
      </c>
      <c r="M90" s="14">
        <f t="shared" si="20"/>
        <v>8691.5376799999995</v>
      </c>
      <c r="N90" s="5"/>
      <c r="O90" s="2"/>
    </row>
    <row r="91" spans="1:15">
      <c r="A91" s="4">
        <v>87</v>
      </c>
      <c r="B91" s="6" t="s">
        <v>91</v>
      </c>
      <c r="C91" s="5" t="s">
        <v>219</v>
      </c>
      <c r="D91" s="5">
        <v>374.08</v>
      </c>
      <c r="E91" s="5">
        <v>26</v>
      </c>
      <c r="F91" s="14">
        <f t="shared" si="14"/>
        <v>9726.08</v>
      </c>
      <c r="G91" s="14">
        <f t="shared" si="15"/>
        <v>486.30400000000003</v>
      </c>
      <c r="H91" s="14">
        <f t="shared" si="16"/>
        <v>10212.384</v>
      </c>
      <c r="I91" s="14">
        <f t="shared" si="17"/>
        <v>1167.1296</v>
      </c>
      <c r="J91" s="14">
        <f t="shared" si="18"/>
        <v>178.71672000000001</v>
      </c>
      <c r="K91" s="7">
        <v>175</v>
      </c>
      <c r="L91" s="14">
        <f t="shared" si="19"/>
        <v>1520.8463200000001</v>
      </c>
      <c r="M91" s="14">
        <f t="shared" si="20"/>
        <v>8691.5376799999995</v>
      </c>
      <c r="N91" s="5"/>
      <c r="O91" s="2"/>
    </row>
    <row r="92" spans="1:15">
      <c r="A92" s="5">
        <v>88</v>
      </c>
      <c r="B92" s="6" t="s">
        <v>39</v>
      </c>
      <c r="C92" s="5" t="s">
        <v>181</v>
      </c>
      <c r="D92" s="5">
        <v>374.08</v>
      </c>
      <c r="E92" s="5">
        <v>26</v>
      </c>
      <c r="F92" s="14">
        <f t="shared" si="14"/>
        <v>9726.08</v>
      </c>
      <c r="G92" s="14">
        <f t="shared" si="15"/>
        <v>486.30400000000003</v>
      </c>
      <c r="H92" s="14">
        <f t="shared" si="16"/>
        <v>10212.384</v>
      </c>
      <c r="I92" s="14">
        <f t="shared" si="17"/>
        <v>1167.1296</v>
      </c>
      <c r="J92" s="14">
        <f t="shared" si="18"/>
        <v>178.71672000000001</v>
      </c>
      <c r="K92" s="7">
        <v>175</v>
      </c>
      <c r="L92" s="14">
        <f t="shared" si="19"/>
        <v>1520.8463200000001</v>
      </c>
      <c r="M92" s="14">
        <f t="shared" si="20"/>
        <v>8691.5376799999995</v>
      </c>
      <c r="N92" s="5"/>
      <c r="O92" s="2"/>
    </row>
    <row r="93" spans="1:15">
      <c r="A93" s="4">
        <v>89</v>
      </c>
      <c r="B93" s="6" t="s">
        <v>308</v>
      </c>
      <c r="C93" s="5" t="s">
        <v>309</v>
      </c>
      <c r="D93" s="5">
        <v>374.08</v>
      </c>
      <c r="E93" s="5">
        <v>16</v>
      </c>
      <c r="F93" s="14">
        <f t="shared" si="14"/>
        <v>5985.28</v>
      </c>
      <c r="G93" s="14">
        <f t="shared" si="15"/>
        <v>299.26400000000001</v>
      </c>
      <c r="H93" s="14">
        <f t="shared" si="16"/>
        <v>6284.5439999999999</v>
      </c>
      <c r="I93" s="14">
        <f t="shared" si="17"/>
        <v>718.23359999999991</v>
      </c>
      <c r="J93" s="14">
        <f t="shared" si="18"/>
        <v>109.97952000000001</v>
      </c>
      <c r="K93" s="7"/>
      <c r="L93" s="14">
        <f t="shared" si="19"/>
        <v>828.21311999999989</v>
      </c>
      <c r="M93" s="14">
        <f t="shared" si="20"/>
        <v>5456.3308799999995</v>
      </c>
      <c r="N93" s="5"/>
      <c r="O93" s="2"/>
    </row>
    <row r="94" spans="1:15">
      <c r="A94" s="5">
        <v>90</v>
      </c>
      <c r="B94" s="6" t="s">
        <v>5</v>
      </c>
      <c r="C94" s="5" t="s">
        <v>119</v>
      </c>
      <c r="D94" s="5">
        <v>374.08</v>
      </c>
      <c r="E94" s="5">
        <v>26</v>
      </c>
      <c r="F94" s="14">
        <f t="shared" si="14"/>
        <v>9726.08</v>
      </c>
      <c r="G94" s="14">
        <f t="shared" si="15"/>
        <v>486.30400000000003</v>
      </c>
      <c r="H94" s="14">
        <f t="shared" si="16"/>
        <v>10212.384</v>
      </c>
      <c r="I94" s="14">
        <f t="shared" si="17"/>
        <v>1167.1296</v>
      </c>
      <c r="J94" s="14">
        <f t="shared" si="18"/>
        <v>178.71672000000001</v>
      </c>
      <c r="K94" s="7">
        <v>175</v>
      </c>
      <c r="L94" s="14">
        <f t="shared" si="19"/>
        <v>1520.8463200000001</v>
      </c>
      <c r="M94" s="14">
        <f t="shared" si="20"/>
        <v>8691.5376799999995</v>
      </c>
      <c r="N94" s="5"/>
      <c r="O94" s="2"/>
    </row>
    <row r="95" spans="1:15">
      <c r="A95" s="4">
        <v>91</v>
      </c>
      <c r="B95" s="6" t="s">
        <v>70</v>
      </c>
      <c r="C95" s="5" t="s">
        <v>182</v>
      </c>
      <c r="D95" s="5">
        <v>374.08</v>
      </c>
      <c r="E95" s="5">
        <v>25</v>
      </c>
      <c r="F95" s="14">
        <f t="shared" si="14"/>
        <v>9352</v>
      </c>
      <c r="G95" s="14">
        <f t="shared" si="15"/>
        <v>467.6</v>
      </c>
      <c r="H95" s="14">
        <f t="shared" si="16"/>
        <v>9819.6</v>
      </c>
      <c r="I95" s="14">
        <f t="shared" si="17"/>
        <v>1122.24</v>
      </c>
      <c r="J95" s="14">
        <f t="shared" si="18"/>
        <v>171.84300000000002</v>
      </c>
      <c r="K95" s="7">
        <v>175</v>
      </c>
      <c r="L95" s="14">
        <f t="shared" si="19"/>
        <v>1469.0830000000001</v>
      </c>
      <c r="M95" s="14">
        <f t="shared" si="20"/>
        <v>8350.5169999999998</v>
      </c>
      <c r="N95" s="5"/>
      <c r="O95" s="2"/>
    </row>
    <row r="96" spans="1:15">
      <c r="A96" s="5">
        <v>92</v>
      </c>
      <c r="B96" s="6" t="s">
        <v>282</v>
      </c>
      <c r="C96" s="5" t="s">
        <v>283</v>
      </c>
      <c r="D96" s="5">
        <v>374.08</v>
      </c>
      <c r="E96" s="5">
        <v>26</v>
      </c>
      <c r="F96" s="14">
        <f t="shared" si="14"/>
        <v>9726.08</v>
      </c>
      <c r="G96" s="14">
        <f t="shared" si="15"/>
        <v>486.30400000000003</v>
      </c>
      <c r="H96" s="14">
        <f t="shared" si="16"/>
        <v>10212.384</v>
      </c>
      <c r="I96" s="14">
        <f t="shared" si="17"/>
        <v>1167.1296</v>
      </c>
      <c r="J96" s="14">
        <f t="shared" si="18"/>
        <v>178.71672000000001</v>
      </c>
      <c r="K96" s="7">
        <v>175</v>
      </c>
      <c r="L96" s="14">
        <f t="shared" si="19"/>
        <v>1520.8463200000001</v>
      </c>
      <c r="M96" s="14">
        <f t="shared" si="20"/>
        <v>8691.5376799999995</v>
      </c>
      <c r="N96" s="5"/>
      <c r="O96" s="2"/>
    </row>
    <row r="97" spans="1:15">
      <c r="A97" s="4">
        <v>93</v>
      </c>
      <c r="B97" s="6" t="s">
        <v>106</v>
      </c>
      <c r="C97" s="5" t="s">
        <v>235</v>
      </c>
      <c r="D97" s="5">
        <v>374.08</v>
      </c>
      <c r="E97" s="5">
        <v>26</v>
      </c>
      <c r="F97" s="14">
        <f t="shared" si="14"/>
        <v>9726.08</v>
      </c>
      <c r="G97" s="14">
        <f t="shared" si="15"/>
        <v>486.30400000000003</v>
      </c>
      <c r="H97" s="14">
        <f t="shared" si="16"/>
        <v>10212.384</v>
      </c>
      <c r="I97" s="14">
        <f t="shared" si="17"/>
        <v>1167.1296</v>
      </c>
      <c r="J97" s="14">
        <f t="shared" si="18"/>
        <v>178.71672000000001</v>
      </c>
      <c r="K97" s="7">
        <v>175</v>
      </c>
      <c r="L97" s="14">
        <f t="shared" si="19"/>
        <v>1520.8463200000001</v>
      </c>
      <c r="M97" s="14">
        <f t="shared" si="20"/>
        <v>8691.5376799999995</v>
      </c>
      <c r="N97" s="5"/>
      <c r="O97" s="2"/>
    </row>
    <row r="98" spans="1:15">
      <c r="A98" s="5">
        <v>94</v>
      </c>
      <c r="B98" s="6" t="s">
        <v>101</v>
      </c>
      <c r="C98" s="5" t="s">
        <v>267</v>
      </c>
      <c r="D98" s="5">
        <v>374.08</v>
      </c>
      <c r="E98" s="5">
        <v>26</v>
      </c>
      <c r="F98" s="14">
        <f t="shared" si="14"/>
        <v>9726.08</v>
      </c>
      <c r="G98" s="14">
        <f t="shared" si="15"/>
        <v>486.30400000000003</v>
      </c>
      <c r="H98" s="14">
        <f t="shared" si="16"/>
        <v>10212.384</v>
      </c>
      <c r="I98" s="14">
        <f t="shared" si="17"/>
        <v>1167.1296</v>
      </c>
      <c r="J98" s="14">
        <f t="shared" si="18"/>
        <v>178.71672000000001</v>
      </c>
      <c r="K98" s="7">
        <v>175</v>
      </c>
      <c r="L98" s="14">
        <f t="shared" si="19"/>
        <v>1520.8463200000001</v>
      </c>
      <c r="M98" s="14">
        <f t="shared" si="20"/>
        <v>8691.5376799999995</v>
      </c>
      <c r="N98" s="5"/>
      <c r="O98" s="2"/>
    </row>
    <row r="99" spans="1:15">
      <c r="A99" s="4">
        <v>95</v>
      </c>
      <c r="B99" s="6" t="s">
        <v>95</v>
      </c>
      <c r="C99" s="5" t="s">
        <v>222</v>
      </c>
      <c r="D99" s="5">
        <v>374.08</v>
      </c>
      <c r="E99" s="5">
        <v>26</v>
      </c>
      <c r="F99" s="14">
        <f t="shared" si="14"/>
        <v>9726.08</v>
      </c>
      <c r="G99" s="14">
        <f t="shared" si="15"/>
        <v>486.30400000000003</v>
      </c>
      <c r="H99" s="14">
        <f t="shared" si="16"/>
        <v>10212.384</v>
      </c>
      <c r="I99" s="14">
        <f t="shared" si="17"/>
        <v>1167.1296</v>
      </c>
      <c r="J99" s="14">
        <f t="shared" si="18"/>
        <v>178.71672000000001</v>
      </c>
      <c r="K99" s="7">
        <v>175</v>
      </c>
      <c r="L99" s="14">
        <f t="shared" si="19"/>
        <v>1520.8463200000001</v>
      </c>
      <c r="M99" s="14">
        <f t="shared" si="20"/>
        <v>8691.5376799999995</v>
      </c>
      <c r="N99" s="5"/>
      <c r="O99" s="2"/>
    </row>
    <row r="100" spans="1:15">
      <c r="A100" s="5">
        <v>96</v>
      </c>
      <c r="B100" s="6" t="s">
        <v>316</v>
      </c>
      <c r="C100" s="5" t="s">
        <v>364</v>
      </c>
      <c r="D100" s="5">
        <v>374.08</v>
      </c>
      <c r="E100" s="5">
        <v>24</v>
      </c>
      <c r="F100" s="14">
        <f t="shared" ref="F100:F131" si="21">+D100*E100</f>
        <v>8977.92</v>
      </c>
      <c r="G100" s="14">
        <f t="shared" ref="G100:G131" si="22">+F100*5%</f>
        <v>448.89600000000002</v>
      </c>
      <c r="H100" s="14">
        <f t="shared" ref="H100:H131" si="23">+F100+G100</f>
        <v>9426.8160000000007</v>
      </c>
      <c r="I100" s="14">
        <f t="shared" ref="I100:I131" si="24">+F100*12%</f>
        <v>1077.3504</v>
      </c>
      <c r="J100" s="14">
        <f t="shared" ref="J100:J131" si="25">+H100*1.75%</f>
        <v>164.96928000000003</v>
      </c>
      <c r="K100" s="7">
        <v>175</v>
      </c>
      <c r="L100" s="14">
        <f t="shared" ref="L100:L131" si="26">SUM(I100:K100)</f>
        <v>1417.3196800000001</v>
      </c>
      <c r="M100" s="14">
        <f t="shared" ref="M100:M131" si="27">+H100-L100</f>
        <v>8009.4963200000002</v>
      </c>
      <c r="N100" s="5"/>
      <c r="O100" s="2"/>
    </row>
    <row r="101" spans="1:15">
      <c r="A101" s="4">
        <v>97</v>
      </c>
      <c r="B101" s="6" t="s">
        <v>54</v>
      </c>
      <c r="C101" s="5" t="s">
        <v>183</v>
      </c>
      <c r="D101" s="5">
        <v>374.08</v>
      </c>
      <c r="E101" s="5">
        <v>25</v>
      </c>
      <c r="F101" s="14">
        <f t="shared" si="21"/>
        <v>9352</v>
      </c>
      <c r="G101" s="14">
        <f t="shared" si="22"/>
        <v>467.6</v>
      </c>
      <c r="H101" s="14">
        <f t="shared" si="23"/>
        <v>9819.6</v>
      </c>
      <c r="I101" s="14">
        <f t="shared" si="24"/>
        <v>1122.24</v>
      </c>
      <c r="J101" s="14">
        <f t="shared" si="25"/>
        <v>171.84300000000002</v>
      </c>
      <c r="K101" s="7">
        <v>175</v>
      </c>
      <c r="L101" s="14">
        <f t="shared" si="26"/>
        <v>1469.0830000000001</v>
      </c>
      <c r="M101" s="14">
        <f t="shared" si="27"/>
        <v>8350.5169999999998</v>
      </c>
      <c r="N101" s="5"/>
      <c r="O101" s="2"/>
    </row>
    <row r="102" spans="1:15">
      <c r="A102" s="5">
        <v>98</v>
      </c>
      <c r="B102" s="6" t="s">
        <v>261</v>
      </c>
      <c r="C102" s="5" t="s">
        <v>262</v>
      </c>
      <c r="D102" s="5">
        <v>374.08</v>
      </c>
      <c r="E102" s="5">
        <v>26</v>
      </c>
      <c r="F102" s="14">
        <f t="shared" si="21"/>
        <v>9726.08</v>
      </c>
      <c r="G102" s="14">
        <f t="shared" si="22"/>
        <v>486.30400000000003</v>
      </c>
      <c r="H102" s="14">
        <f t="shared" si="23"/>
        <v>10212.384</v>
      </c>
      <c r="I102" s="14">
        <f t="shared" si="24"/>
        <v>1167.1296</v>
      </c>
      <c r="J102" s="14">
        <f t="shared" si="25"/>
        <v>178.71672000000001</v>
      </c>
      <c r="K102" s="7">
        <v>175</v>
      </c>
      <c r="L102" s="14">
        <f t="shared" si="26"/>
        <v>1520.8463200000001</v>
      </c>
      <c r="M102" s="14">
        <f t="shared" si="27"/>
        <v>8691.5376799999995</v>
      </c>
      <c r="N102" s="5"/>
      <c r="O102" s="2"/>
    </row>
    <row r="103" spans="1:15">
      <c r="A103" s="4">
        <v>99</v>
      </c>
      <c r="B103" s="6" t="s">
        <v>324</v>
      </c>
      <c r="C103" s="5" t="s">
        <v>365</v>
      </c>
      <c r="D103" s="5">
        <v>374.08</v>
      </c>
      <c r="E103" s="5">
        <v>26</v>
      </c>
      <c r="F103" s="14">
        <f t="shared" si="21"/>
        <v>9726.08</v>
      </c>
      <c r="G103" s="14">
        <f t="shared" si="22"/>
        <v>486.30400000000003</v>
      </c>
      <c r="H103" s="14">
        <f t="shared" si="23"/>
        <v>10212.384</v>
      </c>
      <c r="I103" s="14">
        <f t="shared" si="24"/>
        <v>1167.1296</v>
      </c>
      <c r="J103" s="14">
        <f t="shared" si="25"/>
        <v>178.71672000000001</v>
      </c>
      <c r="K103" s="7">
        <v>175</v>
      </c>
      <c r="L103" s="14">
        <f t="shared" si="26"/>
        <v>1520.8463200000001</v>
      </c>
      <c r="M103" s="14">
        <f t="shared" si="27"/>
        <v>8691.5376799999995</v>
      </c>
      <c r="N103" s="5"/>
      <c r="O103" s="2"/>
    </row>
    <row r="104" spans="1:15">
      <c r="A104" s="5">
        <v>100</v>
      </c>
      <c r="B104" s="6" t="s">
        <v>40</v>
      </c>
      <c r="C104" s="5" t="s">
        <v>184</v>
      </c>
      <c r="D104" s="5">
        <v>374.08</v>
      </c>
      <c r="E104" s="5">
        <v>19</v>
      </c>
      <c r="F104" s="14">
        <f t="shared" si="21"/>
        <v>7107.5199999999995</v>
      </c>
      <c r="G104" s="14">
        <f t="shared" si="22"/>
        <v>355.37599999999998</v>
      </c>
      <c r="H104" s="14">
        <f t="shared" si="23"/>
        <v>7462.8959999999997</v>
      </c>
      <c r="I104" s="14">
        <f t="shared" si="24"/>
        <v>852.90239999999994</v>
      </c>
      <c r="J104" s="14">
        <f t="shared" si="25"/>
        <v>130.60068000000001</v>
      </c>
      <c r="K104" s="7"/>
      <c r="L104" s="14">
        <f t="shared" si="26"/>
        <v>983.50307999999995</v>
      </c>
      <c r="M104" s="14">
        <f t="shared" si="27"/>
        <v>6479.3929200000002</v>
      </c>
      <c r="N104" s="5"/>
      <c r="O104" s="2"/>
    </row>
    <row r="105" spans="1:15">
      <c r="A105" s="4">
        <v>101</v>
      </c>
      <c r="B105" s="6" t="s">
        <v>247</v>
      </c>
      <c r="C105" s="5" t="s">
        <v>248</v>
      </c>
      <c r="D105" s="5">
        <v>374.08</v>
      </c>
      <c r="E105" s="5">
        <v>26</v>
      </c>
      <c r="F105" s="14">
        <f t="shared" si="21"/>
        <v>9726.08</v>
      </c>
      <c r="G105" s="14">
        <f t="shared" si="22"/>
        <v>486.30400000000003</v>
      </c>
      <c r="H105" s="14">
        <f t="shared" si="23"/>
        <v>10212.384</v>
      </c>
      <c r="I105" s="14">
        <f t="shared" si="24"/>
        <v>1167.1296</v>
      </c>
      <c r="J105" s="14">
        <f t="shared" si="25"/>
        <v>178.71672000000001</v>
      </c>
      <c r="K105" s="7">
        <v>175</v>
      </c>
      <c r="L105" s="14">
        <f t="shared" si="26"/>
        <v>1520.8463200000001</v>
      </c>
      <c r="M105" s="14">
        <f t="shared" si="27"/>
        <v>8691.5376799999995</v>
      </c>
      <c r="N105" s="5"/>
      <c r="O105" s="2"/>
    </row>
    <row r="106" spans="1:15">
      <c r="A106" s="5">
        <v>102</v>
      </c>
      <c r="B106" s="6" t="s">
        <v>7</v>
      </c>
      <c r="C106" s="5" t="s">
        <v>120</v>
      </c>
      <c r="D106" s="5">
        <v>374.08</v>
      </c>
      <c r="E106" s="5">
        <v>23</v>
      </c>
      <c r="F106" s="14">
        <f t="shared" si="21"/>
        <v>8603.84</v>
      </c>
      <c r="G106" s="14">
        <f t="shared" si="22"/>
        <v>430.19200000000001</v>
      </c>
      <c r="H106" s="14">
        <f t="shared" si="23"/>
        <v>9034.0319999999992</v>
      </c>
      <c r="I106" s="14">
        <f t="shared" si="24"/>
        <v>1032.4608000000001</v>
      </c>
      <c r="J106" s="14">
        <f t="shared" si="25"/>
        <v>158.09556000000001</v>
      </c>
      <c r="K106" s="7">
        <v>175</v>
      </c>
      <c r="L106" s="14">
        <f t="shared" si="26"/>
        <v>1365.55636</v>
      </c>
      <c r="M106" s="14">
        <f t="shared" si="27"/>
        <v>7668.4756399999987</v>
      </c>
      <c r="N106" s="5"/>
      <c r="O106" s="2"/>
    </row>
    <row r="107" spans="1:15">
      <c r="A107" s="4">
        <v>103</v>
      </c>
      <c r="B107" s="6" t="s">
        <v>41</v>
      </c>
      <c r="C107" s="5" t="s">
        <v>185</v>
      </c>
      <c r="D107" s="5">
        <v>374.08</v>
      </c>
      <c r="E107" s="5">
        <v>26</v>
      </c>
      <c r="F107" s="14">
        <f t="shared" si="21"/>
        <v>9726.08</v>
      </c>
      <c r="G107" s="14">
        <f t="shared" si="22"/>
        <v>486.30400000000003</v>
      </c>
      <c r="H107" s="14">
        <f t="shared" si="23"/>
        <v>10212.384</v>
      </c>
      <c r="I107" s="14">
        <f t="shared" si="24"/>
        <v>1167.1296</v>
      </c>
      <c r="J107" s="14">
        <f t="shared" si="25"/>
        <v>178.71672000000001</v>
      </c>
      <c r="K107" s="7">
        <v>175</v>
      </c>
      <c r="L107" s="14">
        <f t="shared" si="26"/>
        <v>1520.8463200000001</v>
      </c>
      <c r="M107" s="14">
        <f t="shared" si="27"/>
        <v>8691.5376799999995</v>
      </c>
      <c r="N107" s="5"/>
      <c r="O107" s="2"/>
    </row>
    <row r="108" spans="1:15">
      <c r="A108" s="5">
        <v>104</v>
      </c>
      <c r="B108" s="6" t="s">
        <v>114</v>
      </c>
      <c r="C108" s="5" t="s">
        <v>236</v>
      </c>
      <c r="D108" s="5">
        <v>374.08</v>
      </c>
      <c r="E108" s="5">
        <v>26</v>
      </c>
      <c r="F108" s="14">
        <f t="shared" si="21"/>
        <v>9726.08</v>
      </c>
      <c r="G108" s="14">
        <f t="shared" si="22"/>
        <v>486.30400000000003</v>
      </c>
      <c r="H108" s="14">
        <f t="shared" si="23"/>
        <v>10212.384</v>
      </c>
      <c r="I108" s="14">
        <f t="shared" si="24"/>
        <v>1167.1296</v>
      </c>
      <c r="J108" s="14">
        <f t="shared" si="25"/>
        <v>178.71672000000001</v>
      </c>
      <c r="K108" s="7">
        <v>175</v>
      </c>
      <c r="L108" s="14">
        <f t="shared" si="26"/>
        <v>1520.8463200000001</v>
      </c>
      <c r="M108" s="14">
        <f t="shared" si="27"/>
        <v>8691.5376799999995</v>
      </c>
      <c r="N108" s="5"/>
      <c r="O108" s="2"/>
    </row>
    <row r="109" spans="1:15">
      <c r="A109" s="4">
        <v>105</v>
      </c>
      <c r="B109" s="6" t="s">
        <v>276</v>
      </c>
      <c r="C109" s="5" t="s">
        <v>277</v>
      </c>
      <c r="D109" s="5">
        <v>374.08</v>
      </c>
      <c r="E109" s="5">
        <v>24</v>
      </c>
      <c r="F109" s="14">
        <f t="shared" si="21"/>
        <v>8977.92</v>
      </c>
      <c r="G109" s="14">
        <f t="shared" si="22"/>
        <v>448.89600000000002</v>
      </c>
      <c r="H109" s="14">
        <f t="shared" si="23"/>
        <v>9426.8160000000007</v>
      </c>
      <c r="I109" s="14">
        <f t="shared" si="24"/>
        <v>1077.3504</v>
      </c>
      <c r="J109" s="14">
        <f t="shared" si="25"/>
        <v>164.96928000000003</v>
      </c>
      <c r="K109" s="7">
        <v>175</v>
      </c>
      <c r="L109" s="14">
        <f t="shared" si="26"/>
        <v>1417.3196800000001</v>
      </c>
      <c r="M109" s="14">
        <f t="shared" si="27"/>
        <v>8009.4963200000002</v>
      </c>
      <c r="N109" s="5"/>
      <c r="O109" s="2"/>
    </row>
    <row r="110" spans="1:15">
      <c r="A110" s="5">
        <v>106</v>
      </c>
      <c r="B110" s="6" t="s">
        <v>347</v>
      </c>
      <c r="C110" s="5" t="s">
        <v>348</v>
      </c>
      <c r="D110" s="5">
        <v>374.08</v>
      </c>
      <c r="E110" s="5">
        <v>13</v>
      </c>
      <c r="F110" s="14">
        <f t="shared" si="21"/>
        <v>4863.04</v>
      </c>
      <c r="G110" s="14">
        <f t="shared" si="22"/>
        <v>243.15200000000002</v>
      </c>
      <c r="H110" s="14">
        <f t="shared" si="23"/>
        <v>5106.192</v>
      </c>
      <c r="I110" s="14">
        <f t="shared" si="24"/>
        <v>583.56479999999999</v>
      </c>
      <c r="J110" s="14">
        <f t="shared" si="25"/>
        <v>89.358360000000005</v>
      </c>
      <c r="K110" s="7"/>
      <c r="L110" s="14">
        <f t="shared" si="26"/>
        <v>672.92316000000005</v>
      </c>
      <c r="M110" s="14">
        <f t="shared" si="27"/>
        <v>4433.2688399999997</v>
      </c>
      <c r="N110" s="5"/>
      <c r="O110" s="2"/>
    </row>
    <row r="111" spans="1:15">
      <c r="A111" s="4">
        <v>107</v>
      </c>
      <c r="B111" s="6" t="s">
        <v>224</v>
      </c>
      <c r="C111" s="5" t="s">
        <v>225</v>
      </c>
      <c r="D111" s="5">
        <v>374.08</v>
      </c>
      <c r="E111" s="5">
        <v>26</v>
      </c>
      <c r="F111" s="14">
        <f t="shared" si="21"/>
        <v>9726.08</v>
      </c>
      <c r="G111" s="14">
        <f t="shared" si="22"/>
        <v>486.30400000000003</v>
      </c>
      <c r="H111" s="14">
        <f t="shared" si="23"/>
        <v>10212.384</v>
      </c>
      <c r="I111" s="14">
        <f t="shared" si="24"/>
        <v>1167.1296</v>
      </c>
      <c r="J111" s="14">
        <f t="shared" si="25"/>
        <v>178.71672000000001</v>
      </c>
      <c r="K111" s="7">
        <v>175</v>
      </c>
      <c r="L111" s="14">
        <f t="shared" si="26"/>
        <v>1520.8463200000001</v>
      </c>
      <c r="M111" s="14">
        <f t="shared" si="27"/>
        <v>8691.5376799999995</v>
      </c>
      <c r="N111" s="5"/>
      <c r="O111" s="2"/>
    </row>
    <row r="112" spans="1:15">
      <c r="A112" s="5">
        <v>108</v>
      </c>
      <c r="B112" s="6" t="s">
        <v>42</v>
      </c>
      <c r="C112" s="5" t="s">
        <v>186</v>
      </c>
      <c r="D112" s="5">
        <v>374.08</v>
      </c>
      <c r="E112" s="5">
        <v>26</v>
      </c>
      <c r="F112" s="14">
        <f t="shared" si="21"/>
        <v>9726.08</v>
      </c>
      <c r="G112" s="14">
        <f t="shared" si="22"/>
        <v>486.30400000000003</v>
      </c>
      <c r="H112" s="14">
        <f t="shared" si="23"/>
        <v>10212.384</v>
      </c>
      <c r="I112" s="14">
        <f t="shared" si="24"/>
        <v>1167.1296</v>
      </c>
      <c r="J112" s="14">
        <f t="shared" si="25"/>
        <v>178.71672000000001</v>
      </c>
      <c r="K112" s="7">
        <v>175</v>
      </c>
      <c r="L112" s="14">
        <f t="shared" si="26"/>
        <v>1520.8463200000001</v>
      </c>
      <c r="M112" s="14">
        <f t="shared" si="27"/>
        <v>8691.5376799999995</v>
      </c>
      <c r="N112" s="5"/>
      <c r="O112" s="2"/>
    </row>
    <row r="113" spans="1:15">
      <c r="A113" s="4">
        <v>109</v>
      </c>
      <c r="B113" s="6" t="s">
        <v>284</v>
      </c>
      <c r="C113" s="5" t="s">
        <v>285</v>
      </c>
      <c r="D113" s="5">
        <v>374.08</v>
      </c>
      <c r="E113" s="5">
        <v>26</v>
      </c>
      <c r="F113" s="14">
        <f t="shared" si="21"/>
        <v>9726.08</v>
      </c>
      <c r="G113" s="14">
        <f t="shared" si="22"/>
        <v>486.30400000000003</v>
      </c>
      <c r="H113" s="14">
        <f t="shared" si="23"/>
        <v>10212.384</v>
      </c>
      <c r="I113" s="14">
        <f t="shared" si="24"/>
        <v>1167.1296</v>
      </c>
      <c r="J113" s="14">
        <f t="shared" si="25"/>
        <v>178.71672000000001</v>
      </c>
      <c r="K113" s="7">
        <v>175</v>
      </c>
      <c r="L113" s="14">
        <f t="shared" si="26"/>
        <v>1520.8463200000001</v>
      </c>
      <c r="M113" s="14">
        <f t="shared" si="27"/>
        <v>8691.5376799999995</v>
      </c>
      <c r="N113" s="5"/>
      <c r="O113" s="2"/>
    </row>
    <row r="114" spans="1:15">
      <c r="A114" s="5">
        <v>110</v>
      </c>
      <c r="B114" s="6" t="s">
        <v>18</v>
      </c>
      <c r="C114" s="5" t="s">
        <v>187</v>
      </c>
      <c r="D114" s="5">
        <v>374.08</v>
      </c>
      <c r="E114" s="5">
        <v>26</v>
      </c>
      <c r="F114" s="14">
        <f t="shared" si="21"/>
        <v>9726.08</v>
      </c>
      <c r="G114" s="14">
        <f t="shared" si="22"/>
        <v>486.30400000000003</v>
      </c>
      <c r="H114" s="14">
        <f t="shared" si="23"/>
        <v>10212.384</v>
      </c>
      <c r="I114" s="14">
        <f t="shared" si="24"/>
        <v>1167.1296</v>
      </c>
      <c r="J114" s="14">
        <f t="shared" si="25"/>
        <v>178.71672000000001</v>
      </c>
      <c r="K114" s="7">
        <v>175</v>
      </c>
      <c r="L114" s="14">
        <f t="shared" si="26"/>
        <v>1520.8463200000001</v>
      </c>
      <c r="M114" s="14">
        <f t="shared" si="27"/>
        <v>8691.5376799999995</v>
      </c>
      <c r="N114" s="5"/>
      <c r="O114" s="2"/>
    </row>
    <row r="115" spans="1:15">
      <c r="A115" s="4">
        <v>111</v>
      </c>
      <c r="B115" s="6" t="s">
        <v>107</v>
      </c>
      <c r="C115" s="5" t="s">
        <v>188</v>
      </c>
      <c r="D115" s="5">
        <v>374.08</v>
      </c>
      <c r="E115" s="5">
        <v>26</v>
      </c>
      <c r="F115" s="14">
        <f t="shared" si="21"/>
        <v>9726.08</v>
      </c>
      <c r="G115" s="14">
        <f t="shared" si="22"/>
        <v>486.30400000000003</v>
      </c>
      <c r="H115" s="14">
        <f t="shared" si="23"/>
        <v>10212.384</v>
      </c>
      <c r="I115" s="14">
        <f t="shared" si="24"/>
        <v>1167.1296</v>
      </c>
      <c r="J115" s="14">
        <f t="shared" si="25"/>
        <v>178.71672000000001</v>
      </c>
      <c r="K115" s="7">
        <v>175</v>
      </c>
      <c r="L115" s="14">
        <f t="shared" si="26"/>
        <v>1520.8463200000001</v>
      </c>
      <c r="M115" s="14">
        <f t="shared" si="27"/>
        <v>8691.5376799999995</v>
      </c>
      <c r="N115" s="5"/>
      <c r="O115" s="2"/>
    </row>
    <row r="116" spans="1:15">
      <c r="A116" s="5">
        <v>112</v>
      </c>
      <c r="B116" s="6" t="s">
        <v>257</v>
      </c>
      <c r="C116" s="5" t="s">
        <v>258</v>
      </c>
      <c r="D116" s="5">
        <v>374.08</v>
      </c>
      <c r="E116" s="5">
        <v>26</v>
      </c>
      <c r="F116" s="14">
        <f t="shared" si="21"/>
        <v>9726.08</v>
      </c>
      <c r="G116" s="14">
        <f t="shared" si="22"/>
        <v>486.30400000000003</v>
      </c>
      <c r="H116" s="14">
        <f t="shared" si="23"/>
        <v>10212.384</v>
      </c>
      <c r="I116" s="14">
        <f t="shared" si="24"/>
        <v>1167.1296</v>
      </c>
      <c r="J116" s="14">
        <f t="shared" si="25"/>
        <v>178.71672000000001</v>
      </c>
      <c r="K116" s="7">
        <v>175</v>
      </c>
      <c r="L116" s="14">
        <f t="shared" si="26"/>
        <v>1520.8463200000001</v>
      </c>
      <c r="M116" s="14">
        <f t="shared" si="27"/>
        <v>8691.5376799999995</v>
      </c>
      <c r="N116" s="5"/>
      <c r="O116" s="2"/>
    </row>
    <row r="117" spans="1:15">
      <c r="A117" s="4">
        <v>113</v>
      </c>
      <c r="B117" s="6" t="s">
        <v>109</v>
      </c>
      <c r="C117" s="5" t="s">
        <v>338</v>
      </c>
      <c r="D117" s="5">
        <v>374.08</v>
      </c>
      <c r="E117" s="5">
        <v>13</v>
      </c>
      <c r="F117" s="14">
        <f t="shared" si="21"/>
        <v>4863.04</v>
      </c>
      <c r="G117" s="14">
        <f t="shared" si="22"/>
        <v>243.15200000000002</v>
      </c>
      <c r="H117" s="14">
        <f t="shared" si="23"/>
        <v>5106.192</v>
      </c>
      <c r="I117" s="14">
        <f t="shared" si="24"/>
        <v>583.56479999999999</v>
      </c>
      <c r="J117" s="14">
        <f t="shared" si="25"/>
        <v>89.358360000000005</v>
      </c>
      <c r="K117" s="7"/>
      <c r="L117" s="14">
        <f t="shared" si="26"/>
        <v>672.92316000000005</v>
      </c>
      <c r="M117" s="14">
        <f t="shared" si="27"/>
        <v>4433.2688399999997</v>
      </c>
      <c r="N117" s="5"/>
      <c r="O117" s="2"/>
    </row>
    <row r="118" spans="1:15">
      <c r="A118" s="5">
        <v>114</v>
      </c>
      <c r="B118" s="6" t="s">
        <v>296</v>
      </c>
      <c r="C118" s="5" t="s">
        <v>297</v>
      </c>
      <c r="D118" s="5">
        <v>374.08</v>
      </c>
      <c r="E118" s="5">
        <v>26</v>
      </c>
      <c r="F118" s="14">
        <f t="shared" si="21"/>
        <v>9726.08</v>
      </c>
      <c r="G118" s="14">
        <f t="shared" si="22"/>
        <v>486.30400000000003</v>
      </c>
      <c r="H118" s="14">
        <f t="shared" si="23"/>
        <v>10212.384</v>
      </c>
      <c r="I118" s="14">
        <f t="shared" si="24"/>
        <v>1167.1296</v>
      </c>
      <c r="J118" s="14">
        <f t="shared" si="25"/>
        <v>178.71672000000001</v>
      </c>
      <c r="K118" s="7">
        <v>175</v>
      </c>
      <c r="L118" s="14">
        <f t="shared" si="26"/>
        <v>1520.8463200000001</v>
      </c>
      <c r="M118" s="14">
        <f t="shared" si="27"/>
        <v>8691.5376799999995</v>
      </c>
      <c r="N118" s="5"/>
      <c r="O118" s="2"/>
    </row>
    <row r="119" spans="1:15">
      <c r="A119" s="4">
        <v>115</v>
      </c>
      <c r="B119" s="6" t="s">
        <v>97</v>
      </c>
      <c r="C119" s="5" t="s">
        <v>335</v>
      </c>
      <c r="D119" s="5">
        <v>374.08</v>
      </c>
      <c r="E119" s="5">
        <v>13</v>
      </c>
      <c r="F119" s="14">
        <f t="shared" si="21"/>
        <v>4863.04</v>
      </c>
      <c r="G119" s="14">
        <f t="shared" si="22"/>
        <v>243.15200000000002</v>
      </c>
      <c r="H119" s="14">
        <f t="shared" si="23"/>
        <v>5106.192</v>
      </c>
      <c r="I119" s="14">
        <f t="shared" si="24"/>
        <v>583.56479999999999</v>
      </c>
      <c r="J119" s="14">
        <f t="shared" si="25"/>
        <v>89.358360000000005</v>
      </c>
      <c r="K119" s="7"/>
      <c r="L119" s="14">
        <f t="shared" si="26"/>
        <v>672.92316000000005</v>
      </c>
      <c r="M119" s="14">
        <f t="shared" si="27"/>
        <v>4433.2688399999997</v>
      </c>
      <c r="N119" s="5"/>
      <c r="O119" s="2"/>
    </row>
    <row r="120" spans="1:15">
      <c r="A120" s="5">
        <v>116</v>
      </c>
      <c r="B120" s="6" t="s">
        <v>304</v>
      </c>
      <c r="C120" s="5" t="s">
        <v>305</v>
      </c>
      <c r="D120" s="5">
        <v>374.08</v>
      </c>
      <c r="E120" s="5">
        <v>23</v>
      </c>
      <c r="F120" s="14">
        <f t="shared" si="21"/>
        <v>8603.84</v>
      </c>
      <c r="G120" s="14">
        <f t="shared" si="22"/>
        <v>430.19200000000001</v>
      </c>
      <c r="H120" s="14">
        <f t="shared" si="23"/>
        <v>9034.0319999999992</v>
      </c>
      <c r="I120" s="14">
        <f t="shared" si="24"/>
        <v>1032.4608000000001</v>
      </c>
      <c r="J120" s="14">
        <f t="shared" si="25"/>
        <v>158.09556000000001</v>
      </c>
      <c r="K120" s="7">
        <v>175</v>
      </c>
      <c r="L120" s="14">
        <f t="shared" si="26"/>
        <v>1365.55636</v>
      </c>
      <c r="M120" s="14">
        <f t="shared" si="27"/>
        <v>7668.4756399999987</v>
      </c>
      <c r="N120" s="5"/>
      <c r="O120" s="2"/>
    </row>
    <row r="121" spans="1:15">
      <c r="A121" s="4">
        <v>117</v>
      </c>
      <c r="B121" s="6" t="s">
        <v>13</v>
      </c>
      <c r="C121" s="5" t="s">
        <v>189</v>
      </c>
      <c r="D121" s="5">
        <v>374.08</v>
      </c>
      <c r="E121" s="5">
        <v>26</v>
      </c>
      <c r="F121" s="14">
        <f t="shared" si="21"/>
        <v>9726.08</v>
      </c>
      <c r="G121" s="14">
        <f t="shared" si="22"/>
        <v>486.30400000000003</v>
      </c>
      <c r="H121" s="14">
        <f t="shared" si="23"/>
        <v>10212.384</v>
      </c>
      <c r="I121" s="14">
        <f t="shared" si="24"/>
        <v>1167.1296</v>
      </c>
      <c r="J121" s="14">
        <f t="shared" si="25"/>
        <v>178.71672000000001</v>
      </c>
      <c r="K121" s="7">
        <v>175</v>
      </c>
      <c r="L121" s="14">
        <f t="shared" si="26"/>
        <v>1520.8463200000001</v>
      </c>
      <c r="M121" s="14">
        <f t="shared" si="27"/>
        <v>8691.5376799999995</v>
      </c>
      <c r="N121" s="5"/>
      <c r="O121" s="2"/>
    </row>
    <row r="122" spans="1:15">
      <c r="A122" s="5">
        <v>118</v>
      </c>
      <c r="B122" s="6" t="s">
        <v>288</v>
      </c>
      <c r="C122" s="5" t="s">
        <v>289</v>
      </c>
      <c r="D122" s="5">
        <v>374.08</v>
      </c>
      <c r="E122" s="5">
        <v>24</v>
      </c>
      <c r="F122" s="14">
        <f t="shared" si="21"/>
        <v>8977.92</v>
      </c>
      <c r="G122" s="14">
        <f t="shared" si="22"/>
        <v>448.89600000000002</v>
      </c>
      <c r="H122" s="14">
        <f t="shared" si="23"/>
        <v>9426.8160000000007</v>
      </c>
      <c r="I122" s="14">
        <f t="shared" si="24"/>
        <v>1077.3504</v>
      </c>
      <c r="J122" s="14">
        <f t="shared" si="25"/>
        <v>164.96928000000003</v>
      </c>
      <c r="K122" s="7">
        <v>175</v>
      </c>
      <c r="L122" s="14">
        <f t="shared" si="26"/>
        <v>1417.3196800000001</v>
      </c>
      <c r="M122" s="14">
        <f t="shared" si="27"/>
        <v>8009.4963200000002</v>
      </c>
      <c r="N122" s="5"/>
      <c r="O122" s="2"/>
    </row>
    <row r="123" spans="1:15">
      <c r="A123" s="4">
        <v>119</v>
      </c>
      <c r="B123" s="6" t="s">
        <v>71</v>
      </c>
      <c r="C123" s="5" t="s">
        <v>190</v>
      </c>
      <c r="D123" s="5">
        <v>374.08</v>
      </c>
      <c r="E123" s="5">
        <v>26</v>
      </c>
      <c r="F123" s="14">
        <f t="shared" si="21"/>
        <v>9726.08</v>
      </c>
      <c r="G123" s="14">
        <f t="shared" si="22"/>
        <v>486.30400000000003</v>
      </c>
      <c r="H123" s="14">
        <f t="shared" si="23"/>
        <v>10212.384</v>
      </c>
      <c r="I123" s="14">
        <f t="shared" si="24"/>
        <v>1167.1296</v>
      </c>
      <c r="J123" s="14">
        <f t="shared" si="25"/>
        <v>178.71672000000001</v>
      </c>
      <c r="K123" s="7">
        <v>175</v>
      </c>
      <c r="L123" s="14">
        <f t="shared" si="26"/>
        <v>1520.8463200000001</v>
      </c>
      <c r="M123" s="14">
        <f t="shared" si="27"/>
        <v>8691.5376799999995</v>
      </c>
      <c r="N123" s="5"/>
      <c r="O123" s="2"/>
    </row>
    <row r="124" spans="1:15">
      <c r="A124" s="5">
        <v>120</v>
      </c>
      <c r="B124" s="6" t="s">
        <v>23</v>
      </c>
      <c r="C124" s="5" t="s">
        <v>191</v>
      </c>
      <c r="D124" s="5">
        <v>374.08</v>
      </c>
      <c r="E124" s="5">
        <v>26</v>
      </c>
      <c r="F124" s="14">
        <f t="shared" si="21"/>
        <v>9726.08</v>
      </c>
      <c r="G124" s="14">
        <f t="shared" si="22"/>
        <v>486.30400000000003</v>
      </c>
      <c r="H124" s="14">
        <f t="shared" si="23"/>
        <v>10212.384</v>
      </c>
      <c r="I124" s="14">
        <f t="shared" si="24"/>
        <v>1167.1296</v>
      </c>
      <c r="J124" s="14">
        <f t="shared" si="25"/>
        <v>178.71672000000001</v>
      </c>
      <c r="K124" s="7">
        <v>175</v>
      </c>
      <c r="L124" s="14">
        <f t="shared" si="26"/>
        <v>1520.8463200000001</v>
      </c>
      <c r="M124" s="14">
        <f t="shared" si="27"/>
        <v>8691.5376799999995</v>
      </c>
      <c r="N124" s="5"/>
      <c r="O124" s="2"/>
    </row>
    <row r="125" spans="1:15">
      <c r="A125" s="4">
        <v>121</v>
      </c>
      <c r="B125" s="6" t="s">
        <v>126</v>
      </c>
      <c r="C125" s="8" t="s">
        <v>127</v>
      </c>
      <c r="D125" s="5">
        <v>374.08</v>
      </c>
      <c r="E125" s="5">
        <v>26</v>
      </c>
      <c r="F125" s="14">
        <f t="shared" si="21"/>
        <v>9726.08</v>
      </c>
      <c r="G125" s="14">
        <f t="shared" si="22"/>
        <v>486.30400000000003</v>
      </c>
      <c r="H125" s="14">
        <f t="shared" si="23"/>
        <v>10212.384</v>
      </c>
      <c r="I125" s="14">
        <f t="shared" si="24"/>
        <v>1167.1296</v>
      </c>
      <c r="J125" s="14">
        <f t="shared" si="25"/>
        <v>178.71672000000001</v>
      </c>
      <c r="K125" s="7">
        <v>175</v>
      </c>
      <c r="L125" s="14">
        <f t="shared" si="26"/>
        <v>1520.8463200000001</v>
      </c>
      <c r="M125" s="14">
        <f t="shared" si="27"/>
        <v>8691.5376799999995</v>
      </c>
      <c r="N125" s="5"/>
      <c r="O125" s="2"/>
    </row>
    <row r="126" spans="1:15">
      <c r="A126" s="5">
        <v>122</v>
      </c>
      <c r="B126" s="6" t="s">
        <v>89</v>
      </c>
      <c r="C126" s="5" t="s">
        <v>213</v>
      </c>
      <c r="D126" s="5">
        <v>374.08</v>
      </c>
      <c r="E126" s="5">
        <v>24</v>
      </c>
      <c r="F126" s="14">
        <f t="shared" si="21"/>
        <v>8977.92</v>
      </c>
      <c r="G126" s="14">
        <f t="shared" si="22"/>
        <v>448.89600000000002</v>
      </c>
      <c r="H126" s="14">
        <f t="shared" si="23"/>
        <v>9426.8160000000007</v>
      </c>
      <c r="I126" s="14">
        <f t="shared" si="24"/>
        <v>1077.3504</v>
      </c>
      <c r="J126" s="14">
        <f t="shared" si="25"/>
        <v>164.96928000000003</v>
      </c>
      <c r="K126" s="7">
        <v>175</v>
      </c>
      <c r="L126" s="14">
        <f t="shared" si="26"/>
        <v>1417.3196800000001</v>
      </c>
      <c r="M126" s="14">
        <f t="shared" si="27"/>
        <v>8009.4963200000002</v>
      </c>
      <c r="N126" s="5"/>
      <c r="O126" s="2"/>
    </row>
    <row r="127" spans="1:15">
      <c r="A127" s="4">
        <v>123</v>
      </c>
      <c r="B127" s="6" t="s">
        <v>72</v>
      </c>
      <c r="C127" s="5" t="s">
        <v>192</v>
      </c>
      <c r="D127" s="5">
        <v>374.08</v>
      </c>
      <c r="E127" s="5">
        <v>26</v>
      </c>
      <c r="F127" s="14">
        <f t="shared" si="21"/>
        <v>9726.08</v>
      </c>
      <c r="G127" s="14">
        <f t="shared" si="22"/>
        <v>486.30400000000003</v>
      </c>
      <c r="H127" s="14">
        <f t="shared" si="23"/>
        <v>10212.384</v>
      </c>
      <c r="I127" s="14">
        <f t="shared" si="24"/>
        <v>1167.1296</v>
      </c>
      <c r="J127" s="14">
        <f t="shared" si="25"/>
        <v>178.71672000000001</v>
      </c>
      <c r="K127" s="7">
        <v>175</v>
      </c>
      <c r="L127" s="14">
        <f t="shared" si="26"/>
        <v>1520.8463200000001</v>
      </c>
      <c r="M127" s="14">
        <f t="shared" si="27"/>
        <v>8691.5376799999995</v>
      </c>
      <c r="N127" s="5"/>
      <c r="O127" s="2"/>
    </row>
    <row r="128" spans="1:15">
      <c r="A128" s="5">
        <v>124</v>
      </c>
      <c r="B128" s="6" t="s">
        <v>328</v>
      </c>
      <c r="C128" s="8" t="s">
        <v>388</v>
      </c>
      <c r="D128" s="5">
        <v>374.08</v>
      </c>
      <c r="E128" s="5">
        <v>26</v>
      </c>
      <c r="F128" s="14">
        <f t="shared" si="21"/>
        <v>9726.08</v>
      </c>
      <c r="G128" s="14">
        <f t="shared" si="22"/>
        <v>486.30400000000003</v>
      </c>
      <c r="H128" s="14">
        <f t="shared" si="23"/>
        <v>10212.384</v>
      </c>
      <c r="I128" s="14">
        <f t="shared" si="24"/>
        <v>1167.1296</v>
      </c>
      <c r="J128" s="14">
        <f t="shared" si="25"/>
        <v>178.71672000000001</v>
      </c>
      <c r="K128" s="7">
        <v>175</v>
      </c>
      <c r="L128" s="14">
        <f t="shared" si="26"/>
        <v>1520.8463200000001</v>
      </c>
      <c r="M128" s="14">
        <f t="shared" si="27"/>
        <v>8691.5376799999995</v>
      </c>
      <c r="N128" s="5"/>
      <c r="O128" s="2"/>
    </row>
    <row r="129" spans="1:15">
      <c r="A129" s="4">
        <v>125</v>
      </c>
      <c r="B129" s="6" t="s">
        <v>85</v>
      </c>
      <c r="C129" s="5" t="s">
        <v>216</v>
      </c>
      <c r="D129" s="5">
        <v>374.08</v>
      </c>
      <c r="E129" s="5">
        <v>11</v>
      </c>
      <c r="F129" s="14">
        <f t="shared" si="21"/>
        <v>4114.88</v>
      </c>
      <c r="G129" s="14">
        <f t="shared" si="22"/>
        <v>205.74400000000003</v>
      </c>
      <c r="H129" s="14">
        <f t="shared" si="23"/>
        <v>4320.6239999999998</v>
      </c>
      <c r="I129" s="14">
        <f t="shared" si="24"/>
        <v>493.78559999999999</v>
      </c>
      <c r="J129" s="14">
        <f t="shared" si="25"/>
        <v>75.610920000000007</v>
      </c>
      <c r="K129" s="7"/>
      <c r="L129" s="14">
        <f t="shared" si="26"/>
        <v>569.39652000000001</v>
      </c>
      <c r="M129" s="14">
        <f t="shared" si="27"/>
        <v>3751.2274799999996</v>
      </c>
      <c r="N129" s="5"/>
      <c r="O129" s="2"/>
    </row>
    <row r="130" spans="1:15">
      <c r="A130" s="5">
        <v>126</v>
      </c>
      <c r="B130" s="6" t="s">
        <v>280</v>
      </c>
      <c r="C130" s="5" t="s">
        <v>281</v>
      </c>
      <c r="D130" s="5">
        <v>374.08</v>
      </c>
      <c r="E130" s="5">
        <v>26</v>
      </c>
      <c r="F130" s="14">
        <f t="shared" si="21"/>
        <v>9726.08</v>
      </c>
      <c r="G130" s="14">
        <f t="shared" si="22"/>
        <v>486.30400000000003</v>
      </c>
      <c r="H130" s="14">
        <f t="shared" si="23"/>
        <v>10212.384</v>
      </c>
      <c r="I130" s="14">
        <f t="shared" si="24"/>
        <v>1167.1296</v>
      </c>
      <c r="J130" s="14">
        <f t="shared" si="25"/>
        <v>178.71672000000001</v>
      </c>
      <c r="K130" s="7">
        <v>175</v>
      </c>
      <c r="L130" s="14">
        <f t="shared" si="26"/>
        <v>1520.8463200000001</v>
      </c>
      <c r="M130" s="14">
        <f t="shared" si="27"/>
        <v>8691.5376799999995</v>
      </c>
      <c r="N130" s="5"/>
      <c r="O130" s="2"/>
    </row>
    <row r="131" spans="1:15">
      <c r="A131" s="4">
        <v>127</v>
      </c>
      <c r="B131" s="6" t="s">
        <v>263</v>
      </c>
      <c r="C131" s="5" t="s">
        <v>264</v>
      </c>
      <c r="D131" s="5">
        <v>374.08</v>
      </c>
      <c r="E131" s="5">
        <v>11</v>
      </c>
      <c r="F131" s="14">
        <f t="shared" si="21"/>
        <v>4114.88</v>
      </c>
      <c r="G131" s="14">
        <f t="shared" si="22"/>
        <v>205.74400000000003</v>
      </c>
      <c r="H131" s="14">
        <f t="shared" si="23"/>
        <v>4320.6239999999998</v>
      </c>
      <c r="I131" s="14">
        <f t="shared" si="24"/>
        <v>493.78559999999999</v>
      </c>
      <c r="J131" s="14">
        <f t="shared" si="25"/>
        <v>75.610920000000007</v>
      </c>
      <c r="K131" s="7"/>
      <c r="L131" s="14">
        <f t="shared" si="26"/>
        <v>569.39652000000001</v>
      </c>
      <c r="M131" s="14">
        <f t="shared" si="27"/>
        <v>3751.2274799999996</v>
      </c>
      <c r="N131" s="5"/>
      <c r="O131" s="2"/>
    </row>
    <row r="132" spans="1:15">
      <c r="A132" s="5">
        <v>128</v>
      </c>
      <c r="B132" s="6" t="s">
        <v>19</v>
      </c>
      <c r="C132" s="5" t="s">
        <v>193</v>
      </c>
      <c r="D132" s="5">
        <v>374.08</v>
      </c>
      <c r="E132" s="5">
        <v>26</v>
      </c>
      <c r="F132" s="14">
        <f t="shared" ref="F132:F158" si="28">+D132*E132</f>
        <v>9726.08</v>
      </c>
      <c r="G132" s="14">
        <f t="shared" ref="G132:G158" si="29">+F132*5%</f>
        <v>486.30400000000003</v>
      </c>
      <c r="H132" s="14">
        <f t="shared" ref="H132:H158" si="30">+F132+G132</f>
        <v>10212.384</v>
      </c>
      <c r="I132" s="14">
        <f t="shared" ref="I132:I158" si="31">+F132*12%</f>
        <v>1167.1296</v>
      </c>
      <c r="J132" s="14">
        <f t="shared" ref="J132:J158" si="32">+H132*1.75%</f>
        <v>178.71672000000001</v>
      </c>
      <c r="K132" s="7">
        <v>175</v>
      </c>
      <c r="L132" s="14">
        <f t="shared" ref="L132:L158" si="33">SUM(I132:K132)</f>
        <v>1520.8463200000001</v>
      </c>
      <c r="M132" s="14">
        <f t="shared" ref="M132:M158" si="34">+H132-L132</f>
        <v>8691.5376799999995</v>
      </c>
      <c r="N132" s="5"/>
      <c r="O132" s="2"/>
    </row>
    <row r="133" spans="1:15">
      <c r="A133" s="4">
        <v>129</v>
      </c>
      <c r="B133" s="6" t="s">
        <v>108</v>
      </c>
      <c r="C133" s="5" t="s">
        <v>339</v>
      </c>
      <c r="D133" s="5">
        <v>374.08</v>
      </c>
      <c r="E133" s="5">
        <v>13</v>
      </c>
      <c r="F133" s="14">
        <f t="shared" si="28"/>
        <v>4863.04</v>
      </c>
      <c r="G133" s="14">
        <f t="shared" si="29"/>
        <v>243.15200000000002</v>
      </c>
      <c r="H133" s="14">
        <f t="shared" si="30"/>
        <v>5106.192</v>
      </c>
      <c r="I133" s="14">
        <f t="shared" si="31"/>
        <v>583.56479999999999</v>
      </c>
      <c r="J133" s="14">
        <f t="shared" si="32"/>
        <v>89.358360000000005</v>
      </c>
      <c r="K133" s="7"/>
      <c r="L133" s="14">
        <f t="shared" si="33"/>
        <v>672.92316000000005</v>
      </c>
      <c r="M133" s="14">
        <f t="shared" si="34"/>
        <v>4433.2688399999997</v>
      </c>
      <c r="N133" s="5"/>
      <c r="O133" s="2"/>
    </row>
    <row r="134" spans="1:15">
      <c r="A134" s="5">
        <v>130</v>
      </c>
      <c r="B134" s="6" t="s">
        <v>14</v>
      </c>
      <c r="C134" s="5" t="s">
        <v>194</v>
      </c>
      <c r="D134" s="5">
        <v>374.08</v>
      </c>
      <c r="E134" s="5">
        <v>26</v>
      </c>
      <c r="F134" s="14">
        <f t="shared" si="28"/>
        <v>9726.08</v>
      </c>
      <c r="G134" s="14">
        <f t="shared" si="29"/>
        <v>486.30400000000003</v>
      </c>
      <c r="H134" s="14">
        <f t="shared" si="30"/>
        <v>10212.384</v>
      </c>
      <c r="I134" s="14">
        <f t="shared" si="31"/>
        <v>1167.1296</v>
      </c>
      <c r="J134" s="14">
        <f t="shared" si="32"/>
        <v>178.71672000000001</v>
      </c>
      <c r="K134" s="7">
        <v>175</v>
      </c>
      <c r="L134" s="14">
        <f t="shared" si="33"/>
        <v>1520.8463200000001</v>
      </c>
      <c r="M134" s="14">
        <f t="shared" si="34"/>
        <v>8691.5376799999995</v>
      </c>
      <c r="N134" s="5"/>
      <c r="O134" s="2"/>
    </row>
    <row r="135" spans="1:15">
      <c r="A135" s="4">
        <v>131</v>
      </c>
      <c r="B135" s="6" t="s">
        <v>230</v>
      </c>
      <c r="C135" s="5" t="s">
        <v>231</v>
      </c>
      <c r="D135" s="5">
        <v>374.08</v>
      </c>
      <c r="E135" s="5">
        <v>25</v>
      </c>
      <c r="F135" s="14">
        <f t="shared" si="28"/>
        <v>9352</v>
      </c>
      <c r="G135" s="14">
        <f t="shared" si="29"/>
        <v>467.6</v>
      </c>
      <c r="H135" s="14">
        <f t="shared" si="30"/>
        <v>9819.6</v>
      </c>
      <c r="I135" s="14">
        <f t="shared" si="31"/>
        <v>1122.24</v>
      </c>
      <c r="J135" s="14">
        <f t="shared" si="32"/>
        <v>171.84300000000002</v>
      </c>
      <c r="K135" s="7">
        <v>175</v>
      </c>
      <c r="L135" s="14">
        <f t="shared" si="33"/>
        <v>1469.0830000000001</v>
      </c>
      <c r="M135" s="14">
        <f t="shared" si="34"/>
        <v>8350.5169999999998</v>
      </c>
      <c r="N135" s="5"/>
      <c r="O135" s="2"/>
    </row>
    <row r="136" spans="1:15">
      <c r="A136" s="5">
        <v>132</v>
      </c>
      <c r="B136" s="6" t="s">
        <v>298</v>
      </c>
      <c r="C136" s="5" t="s">
        <v>299</v>
      </c>
      <c r="D136" s="5">
        <v>374.08</v>
      </c>
      <c r="E136" s="5">
        <v>22</v>
      </c>
      <c r="F136" s="14">
        <f t="shared" si="28"/>
        <v>8229.76</v>
      </c>
      <c r="G136" s="14">
        <f t="shared" si="29"/>
        <v>411.48800000000006</v>
      </c>
      <c r="H136" s="14">
        <f t="shared" si="30"/>
        <v>8641.2479999999996</v>
      </c>
      <c r="I136" s="14">
        <f t="shared" si="31"/>
        <v>987.57119999999998</v>
      </c>
      <c r="J136" s="14">
        <f t="shared" si="32"/>
        <v>151.22184000000001</v>
      </c>
      <c r="K136" s="7">
        <v>175</v>
      </c>
      <c r="L136" s="14">
        <f t="shared" si="33"/>
        <v>1313.79304</v>
      </c>
      <c r="M136" s="14">
        <f t="shared" si="34"/>
        <v>7327.4549599999991</v>
      </c>
      <c r="N136" s="5"/>
      <c r="O136" s="2"/>
    </row>
    <row r="137" spans="1:15">
      <c r="A137" s="4">
        <v>133</v>
      </c>
      <c r="B137" s="6" t="s">
        <v>43</v>
      </c>
      <c r="C137" s="5" t="s">
        <v>195</v>
      </c>
      <c r="D137" s="5">
        <v>374.08</v>
      </c>
      <c r="E137" s="5">
        <v>26</v>
      </c>
      <c r="F137" s="14">
        <f t="shared" si="28"/>
        <v>9726.08</v>
      </c>
      <c r="G137" s="14">
        <f t="shared" si="29"/>
        <v>486.30400000000003</v>
      </c>
      <c r="H137" s="14">
        <f t="shared" si="30"/>
        <v>10212.384</v>
      </c>
      <c r="I137" s="14">
        <f t="shared" si="31"/>
        <v>1167.1296</v>
      </c>
      <c r="J137" s="14">
        <f t="shared" si="32"/>
        <v>178.71672000000001</v>
      </c>
      <c r="K137" s="7">
        <v>175</v>
      </c>
      <c r="L137" s="14">
        <f t="shared" si="33"/>
        <v>1520.8463200000001</v>
      </c>
      <c r="M137" s="14">
        <f t="shared" si="34"/>
        <v>8691.5376799999995</v>
      </c>
      <c r="N137" s="5"/>
      <c r="O137" s="2"/>
    </row>
    <row r="138" spans="1:15">
      <c r="A138" s="5">
        <v>134</v>
      </c>
      <c r="B138" s="6" t="s">
        <v>255</v>
      </c>
      <c r="C138" s="5" t="s">
        <v>256</v>
      </c>
      <c r="D138" s="5">
        <v>374.08</v>
      </c>
      <c r="E138" s="5">
        <v>18</v>
      </c>
      <c r="F138" s="14">
        <f t="shared" si="28"/>
        <v>6733.44</v>
      </c>
      <c r="G138" s="14">
        <f t="shared" si="29"/>
        <v>336.67200000000003</v>
      </c>
      <c r="H138" s="14">
        <f t="shared" si="30"/>
        <v>7070.1119999999992</v>
      </c>
      <c r="I138" s="14">
        <f t="shared" si="31"/>
        <v>808.01279999999997</v>
      </c>
      <c r="J138" s="14">
        <f t="shared" si="32"/>
        <v>123.72695999999999</v>
      </c>
      <c r="K138" s="7"/>
      <c r="L138" s="14">
        <f t="shared" si="33"/>
        <v>931.73975999999993</v>
      </c>
      <c r="M138" s="14">
        <f t="shared" si="34"/>
        <v>6138.3722399999988</v>
      </c>
      <c r="N138" s="5"/>
      <c r="O138" s="2"/>
    </row>
    <row r="139" spans="1:15">
      <c r="A139" s="4">
        <v>135</v>
      </c>
      <c r="B139" s="6" t="s">
        <v>21</v>
      </c>
      <c r="C139" s="5" t="s">
        <v>196</v>
      </c>
      <c r="D139" s="5">
        <v>374.08</v>
      </c>
      <c r="E139" s="5">
        <v>26</v>
      </c>
      <c r="F139" s="14">
        <f t="shared" si="28"/>
        <v>9726.08</v>
      </c>
      <c r="G139" s="14">
        <f t="shared" si="29"/>
        <v>486.30400000000003</v>
      </c>
      <c r="H139" s="14">
        <f t="shared" si="30"/>
        <v>10212.384</v>
      </c>
      <c r="I139" s="14">
        <f t="shared" si="31"/>
        <v>1167.1296</v>
      </c>
      <c r="J139" s="14">
        <f t="shared" si="32"/>
        <v>178.71672000000001</v>
      </c>
      <c r="K139" s="7">
        <v>175</v>
      </c>
      <c r="L139" s="14">
        <f t="shared" si="33"/>
        <v>1520.8463200000001</v>
      </c>
      <c r="M139" s="14">
        <f t="shared" si="34"/>
        <v>8691.5376799999995</v>
      </c>
      <c r="N139" s="5"/>
      <c r="O139" s="2"/>
    </row>
    <row r="140" spans="1:15">
      <c r="A140" s="5">
        <v>136</v>
      </c>
      <c r="B140" s="6" t="s">
        <v>81</v>
      </c>
      <c r="C140" s="5" t="s">
        <v>197</v>
      </c>
      <c r="D140" s="5">
        <v>374.08</v>
      </c>
      <c r="E140" s="5">
        <v>26</v>
      </c>
      <c r="F140" s="14">
        <f t="shared" si="28"/>
        <v>9726.08</v>
      </c>
      <c r="G140" s="14">
        <f t="shared" si="29"/>
        <v>486.30400000000003</v>
      </c>
      <c r="H140" s="14">
        <f t="shared" si="30"/>
        <v>10212.384</v>
      </c>
      <c r="I140" s="14">
        <f t="shared" si="31"/>
        <v>1167.1296</v>
      </c>
      <c r="J140" s="14">
        <f t="shared" si="32"/>
        <v>178.71672000000001</v>
      </c>
      <c r="K140" s="7">
        <v>175</v>
      </c>
      <c r="L140" s="14">
        <f t="shared" si="33"/>
        <v>1520.8463200000001</v>
      </c>
      <c r="M140" s="14">
        <f t="shared" si="34"/>
        <v>8691.5376799999995</v>
      </c>
      <c r="N140" s="5"/>
      <c r="O140" s="2"/>
    </row>
    <row r="141" spans="1:15">
      <c r="A141" s="4">
        <v>137</v>
      </c>
      <c r="B141" s="6" t="s">
        <v>73</v>
      </c>
      <c r="C141" s="5" t="s">
        <v>198</v>
      </c>
      <c r="D141" s="5">
        <v>374.08</v>
      </c>
      <c r="E141" s="5">
        <v>15</v>
      </c>
      <c r="F141" s="14">
        <f t="shared" si="28"/>
        <v>5611.2</v>
      </c>
      <c r="G141" s="14">
        <f t="shared" si="29"/>
        <v>280.56</v>
      </c>
      <c r="H141" s="14">
        <f t="shared" si="30"/>
        <v>5891.76</v>
      </c>
      <c r="I141" s="14">
        <f t="shared" si="31"/>
        <v>673.34399999999994</v>
      </c>
      <c r="J141" s="14">
        <f t="shared" si="32"/>
        <v>103.10580000000002</v>
      </c>
      <c r="K141" s="7"/>
      <c r="L141" s="14">
        <f t="shared" si="33"/>
        <v>776.44979999999998</v>
      </c>
      <c r="M141" s="14">
        <f t="shared" si="34"/>
        <v>5115.3101999999999</v>
      </c>
      <c r="N141" s="5"/>
      <c r="O141" s="2"/>
    </row>
    <row r="142" spans="1:15">
      <c r="A142" s="5">
        <v>138</v>
      </c>
      <c r="B142" s="6" t="s">
        <v>292</v>
      </c>
      <c r="C142" s="5" t="s">
        <v>293</v>
      </c>
      <c r="D142" s="5">
        <v>374.08</v>
      </c>
      <c r="E142" s="5">
        <v>26</v>
      </c>
      <c r="F142" s="14">
        <f t="shared" si="28"/>
        <v>9726.08</v>
      </c>
      <c r="G142" s="14">
        <f t="shared" si="29"/>
        <v>486.30400000000003</v>
      </c>
      <c r="H142" s="14">
        <f t="shared" si="30"/>
        <v>10212.384</v>
      </c>
      <c r="I142" s="14">
        <f t="shared" si="31"/>
        <v>1167.1296</v>
      </c>
      <c r="J142" s="14">
        <f t="shared" si="32"/>
        <v>178.71672000000001</v>
      </c>
      <c r="K142" s="7">
        <v>175</v>
      </c>
      <c r="L142" s="14">
        <f t="shared" si="33"/>
        <v>1520.8463200000001</v>
      </c>
      <c r="M142" s="14">
        <f t="shared" si="34"/>
        <v>8691.5376799999995</v>
      </c>
      <c r="N142" s="5"/>
      <c r="O142" s="2"/>
    </row>
    <row r="143" spans="1:15">
      <c r="A143" s="4">
        <v>139</v>
      </c>
      <c r="B143" s="6" t="s">
        <v>274</v>
      </c>
      <c r="C143" s="5" t="s">
        <v>275</v>
      </c>
      <c r="D143" s="5">
        <v>374.08</v>
      </c>
      <c r="E143" s="5">
        <v>24</v>
      </c>
      <c r="F143" s="14">
        <f t="shared" si="28"/>
        <v>8977.92</v>
      </c>
      <c r="G143" s="14">
        <f t="shared" si="29"/>
        <v>448.89600000000002</v>
      </c>
      <c r="H143" s="14">
        <f t="shared" si="30"/>
        <v>9426.8160000000007</v>
      </c>
      <c r="I143" s="14">
        <f t="shared" si="31"/>
        <v>1077.3504</v>
      </c>
      <c r="J143" s="14">
        <f t="shared" si="32"/>
        <v>164.96928000000003</v>
      </c>
      <c r="K143" s="7">
        <v>175</v>
      </c>
      <c r="L143" s="14">
        <f t="shared" si="33"/>
        <v>1417.3196800000001</v>
      </c>
      <c r="M143" s="14">
        <f t="shared" si="34"/>
        <v>8009.4963200000002</v>
      </c>
      <c r="N143" s="5"/>
      <c r="O143" s="2"/>
    </row>
    <row r="144" spans="1:15">
      <c r="A144" s="5">
        <v>140</v>
      </c>
      <c r="B144" s="6" t="s">
        <v>272</v>
      </c>
      <c r="C144" s="5" t="s">
        <v>273</v>
      </c>
      <c r="D144" s="5">
        <v>374.08</v>
      </c>
      <c r="E144" s="5">
        <v>26</v>
      </c>
      <c r="F144" s="14">
        <f t="shared" si="28"/>
        <v>9726.08</v>
      </c>
      <c r="G144" s="14">
        <f t="shared" si="29"/>
        <v>486.30400000000003</v>
      </c>
      <c r="H144" s="14">
        <f t="shared" si="30"/>
        <v>10212.384</v>
      </c>
      <c r="I144" s="14">
        <f t="shared" si="31"/>
        <v>1167.1296</v>
      </c>
      <c r="J144" s="14">
        <f t="shared" si="32"/>
        <v>178.71672000000001</v>
      </c>
      <c r="K144" s="7">
        <v>175</v>
      </c>
      <c r="L144" s="14">
        <f t="shared" si="33"/>
        <v>1520.8463200000001</v>
      </c>
      <c r="M144" s="14">
        <f t="shared" si="34"/>
        <v>8691.5376799999995</v>
      </c>
      <c r="N144" s="5"/>
      <c r="O144" s="2"/>
    </row>
    <row r="145" spans="1:15">
      <c r="A145" s="4">
        <v>141</v>
      </c>
      <c r="B145" s="6" t="s">
        <v>100</v>
      </c>
      <c r="C145" s="5" t="s">
        <v>228</v>
      </c>
      <c r="D145" s="5">
        <v>374.08</v>
      </c>
      <c r="E145" s="5">
        <v>26</v>
      </c>
      <c r="F145" s="14">
        <f t="shared" si="28"/>
        <v>9726.08</v>
      </c>
      <c r="G145" s="14">
        <f t="shared" si="29"/>
        <v>486.30400000000003</v>
      </c>
      <c r="H145" s="14">
        <f t="shared" si="30"/>
        <v>10212.384</v>
      </c>
      <c r="I145" s="14">
        <f t="shared" si="31"/>
        <v>1167.1296</v>
      </c>
      <c r="J145" s="14">
        <f t="shared" si="32"/>
        <v>178.71672000000001</v>
      </c>
      <c r="K145" s="7">
        <v>175</v>
      </c>
      <c r="L145" s="14">
        <f t="shared" si="33"/>
        <v>1520.8463200000001</v>
      </c>
      <c r="M145" s="14">
        <f t="shared" si="34"/>
        <v>8691.5376799999995</v>
      </c>
      <c r="N145" s="5"/>
      <c r="O145" s="2"/>
    </row>
    <row r="146" spans="1:15">
      <c r="A146" s="5">
        <v>142</v>
      </c>
      <c r="B146" s="6" t="s">
        <v>55</v>
      </c>
      <c r="C146" s="5" t="s">
        <v>199</v>
      </c>
      <c r="D146" s="5">
        <v>374.08</v>
      </c>
      <c r="E146" s="5">
        <v>26</v>
      </c>
      <c r="F146" s="14">
        <f t="shared" si="28"/>
        <v>9726.08</v>
      </c>
      <c r="G146" s="14">
        <f t="shared" si="29"/>
        <v>486.30400000000003</v>
      </c>
      <c r="H146" s="14">
        <f t="shared" si="30"/>
        <v>10212.384</v>
      </c>
      <c r="I146" s="14">
        <f t="shared" si="31"/>
        <v>1167.1296</v>
      </c>
      <c r="J146" s="14">
        <f t="shared" si="32"/>
        <v>178.71672000000001</v>
      </c>
      <c r="K146" s="7">
        <v>175</v>
      </c>
      <c r="L146" s="14">
        <f t="shared" si="33"/>
        <v>1520.8463200000001</v>
      </c>
      <c r="M146" s="14">
        <f t="shared" si="34"/>
        <v>8691.5376799999995</v>
      </c>
      <c r="N146" s="5"/>
      <c r="O146" s="2"/>
    </row>
    <row r="147" spans="1:15">
      <c r="A147" s="4">
        <v>143</v>
      </c>
      <c r="B147" s="13" t="s">
        <v>74</v>
      </c>
      <c r="C147" s="15" t="s">
        <v>389</v>
      </c>
      <c r="D147" s="4">
        <v>374.08</v>
      </c>
      <c r="E147" s="4">
        <v>20</v>
      </c>
      <c r="F147" s="14">
        <f t="shared" si="28"/>
        <v>7481.5999999999995</v>
      </c>
      <c r="G147" s="14">
        <f t="shared" si="29"/>
        <v>374.08</v>
      </c>
      <c r="H147" s="14">
        <f t="shared" si="30"/>
        <v>7855.6799999999994</v>
      </c>
      <c r="I147" s="14">
        <f t="shared" si="31"/>
        <v>897.79199999999992</v>
      </c>
      <c r="J147" s="14">
        <f t="shared" si="32"/>
        <v>137.4744</v>
      </c>
      <c r="K147" s="4"/>
      <c r="L147" s="14">
        <f t="shared" si="33"/>
        <v>1035.2664</v>
      </c>
      <c r="M147" s="14">
        <f t="shared" si="34"/>
        <v>6820.4135999999999</v>
      </c>
      <c r="N147" s="4"/>
      <c r="O147" s="3"/>
    </row>
    <row r="148" spans="1:15">
      <c r="A148" s="5">
        <v>144</v>
      </c>
      <c r="B148" s="6" t="s">
        <v>86</v>
      </c>
      <c r="C148" s="5" t="s">
        <v>217</v>
      </c>
      <c r="D148" s="5">
        <v>374.08</v>
      </c>
      <c r="E148" s="5">
        <v>26</v>
      </c>
      <c r="F148" s="14">
        <f t="shared" si="28"/>
        <v>9726.08</v>
      </c>
      <c r="G148" s="14">
        <f t="shared" si="29"/>
        <v>486.30400000000003</v>
      </c>
      <c r="H148" s="14">
        <f t="shared" si="30"/>
        <v>10212.384</v>
      </c>
      <c r="I148" s="14">
        <f t="shared" si="31"/>
        <v>1167.1296</v>
      </c>
      <c r="J148" s="14">
        <f t="shared" si="32"/>
        <v>178.71672000000001</v>
      </c>
      <c r="K148" s="7">
        <v>175</v>
      </c>
      <c r="L148" s="14">
        <f t="shared" si="33"/>
        <v>1520.8463200000001</v>
      </c>
      <c r="M148" s="14">
        <f t="shared" si="34"/>
        <v>8691.5376799999995</v>
      </c>
      <c r="N148" s="5"/>
      <c r="O148" s="2"/>
    </row>
    <row r="149" spans="1:15">
      <c r="A149" s="4">
        <v>145</v>
      </c>
      <c r="B149" s="6" t="s">
        <v>44</v>
      </c>
      <c r="C149" s="5" t="s">
        <v>200</v>
      </c>
      <c r="D149" s="5">
        <v>374.08</v>
      </c>
      <c r="E149" s="5">
        <v>26</v>
      </c>
      <c r="F149" s="14">
        <f t="shared" si="28"/>
        <v>9726.08</v>
      </c>
      <c r="G149" s="14">
        <f t="shared" si="29"/>
        <v>486.30400000000003</v>
      </c>
      <c r="H149" s="14">
        <f t="shared" si="30"/>
        <v>10212.384</v>
      </c>
      <c r="I149" s="14">
        <f t="shared" si="31"/>
        <v>1167.1296</v>
      </c>
      <c r="J149" s="14">
        <f t="shared" si="32"/>
        <v>178.71672000000001</v>
      </c>
      <c r="K149" s="7">
        <v>175</v>
      </c>
      <c r="L149" s="14">
        <f t="shared" si="33"/>
        <v>1520.8463200000001</v>
      </c>
      <c r="M149" s="14">
        <f t="shared" si="34"/>
        <v>8691.5376799999995</v>
      </c>
      <c r="N149" s="5"/>
      <c r="O149" s="2"/>
    </row>
    <row r="150" spans="1:15">
      <c r="A150" s="5">
        <v>146</v>
      </c>
      <c r="B150" s="6" t="s">
        <v>341</v>
      </c>
      <c r="C150" s="5" t="s">
        <v>342</v>
      </c>
      <c r="D150" s="5">
        <v>374.08</v>
      </c>
      <c r="E150" s="5">
        <v>13</v>
      </c>
      <c r="F150" s="14">
        <f t="shared" si="28"/>
        <v>4863.04</v>
      </c>
      <c r="G150" s="14">
        <f t="shared" si="29"/>
        <v>243.15200000000002</v>
      </c>
      <c r="H150" s="14">
        <f t="shared" si="30"/>
        <v>5106.192</v>
      </c>
      <c r="I150" s="14">
        <f t="shared" si="31"/>
        <v>583.56479999999999</v>
      </c>
      <c r="J150" s="14">
        <f t="shared" si="32"/>
        <v>89.358360000000005</v>
      </c>
      <c r="K150" s="7"/>
      <c r="L150" s="14">
        <f t="shared" si="33"/>
        <v>672.92316000000005</v>
      </c>
      <c r="M150" s="14">
        <f t="shared" si="34"/>
        <v>4433.2688399999997</v>
      </c>
      <c r="N150" s="5"/>
      <c r="O150" s="2"/>
    </row>
    <row r="151" spans="1:15">
      <c r="A151" s="4">
        <v>147</v>
      </c>
      <c r="B151" s="6" t="s">
        <v>45</v>
      </c>
      <c r="C151" s="5" t="s">
        <v>201</v>
      </c>
      <c r="D151" s="5">
        <v>374.08</v>
      </c>
      <c r="E151" s="5">
        <v>17</v>
      </c>
      <c r="F151" s="14">
        <f t="shared" si="28"/>
        <v>6359.36</v>
      </c>
      <c r="G151" s="14">
        <f t="shared" si="29"/>
        <v>317.96800000000002</v>
      </c>
      <c r="H151" s="14">
        <f t="shared" si="30"/>
        <v>6677.3279999999995</v>
      </c>
      <c r="I151" s="14">
        <f t="shared" si="31"/>
        <v>763.12319999999988</v>
      </c>
      <c r="J151" s="14">
        <f t="shared" si="32"/>
        <v>116.85324</v>
      </c>
      <c r="K151" s="7"/>
      <c r="L151" s="14">
        <f t="shared" si="33"/>
        <v>879.97643999999991</v>
      </c>
      <c r="M151" s="14">
        <f t="shared" si="34"/>
        <v>5797.3515599999992</v>
      </c>
      <c r="N151" s="5"/>
      <c r="O151" s="2"/>
    </row>
    <row r="152" spans="1:15">
      <c r="A152" s="5">
        <v>148</v>
      </c>
      <c r="B152" s="6" t="s">
        <v>110</v>
      </c>
      <c r="C152" s="5" t="s">
        <v>340</v>
      </c>
      <c r="D152" s="5">
        <v>374.08</v>
      </c>
      <c r="E152" s="5">
        <v>13</v>
      </c>
      <c r="F152" s="14">
        <f t="shared" si="28"/>
        <v>4863.04</v>
      </c>
      <c r="G152" s="14">
        <f t="shared" si="29"/>
        <v>243.15200000000002</v>
      </c>
      <c r="H152" s="14">
        <f t="shared" si="30"/>
        <v>5106.192</v>
      </c>
      <c r="I152" s="14">
        <f t="shared" si="31"/>
        <v>583.56479999999999</v>
      </c>
      <c r="J152" s="14">
        <f t="shared" si="32"/>
        <v>89.358360000000005</v>
      </c>
      <c r="K152" s="7"/>
      <c r="L152" s="14">
        <f t="shared" si="33"/>
        <v>672.92316000000005</v>
      </c>
      <c r="M152" s="14">
        <f t="shared" si="34"/>
        <v>4433.2688399999997</v>
      </c>
      <c r="N152" s="5"/>
      <c r="O152" s="2"/>
    </row>
    <row r="153" spans="1:15">
      <c r="A153" s="4">
        <v>149</v>
      </c>
      <c r="B153" s="6" t="s">
        <v>27</v>
      </c>
      <c r="C153" s="5" t="s">
        <v>202</v>
      </c>
      <c r="D153" s="5">
        <v>374.08</v>
      </c>
      <c r="E153" s="5">
        <v>22</v>
      </c>
      <c r="F153" s="14">
        <f t="shared" si="28"/>
        <v>8229.76</v>
      </c>
      <c r="G153" s="14">
        <f t="shared" si="29"/>
        <v>411.48800000000006</v>
      </c>
      <c r="H153" s="14">
        <f t="shared" si="30"/>
        <v>8641.2479999999996</v>
      </c>
      <c r="I153" s="14">
        <f t="shared" si="31"/>
        <v>987.57119999999998</v>
      </c>
      <c r="J153" s="14">
        <f t="shared" si="32"/>
        <v>151.22184000000001</v>
      </c>
      <c r="K153" s="7">
        <v>175</v>
      </c>
      <c r="L153" s="14">
        <f t="shared" si="33"/>
        <v>1313.79304</v>
      </c>
      <c r="M153" s="14">
        <f t="shared" si="34"/>
        <v>7327.4549599999991</v>
      </c>
      <c r="N153" s="5"/>
      <c r="O153" s="2"/>
    </row>
    <row r="154" spans="1:15">
      <c r="A154" s="5">
        <v>150</v>
      </c>
      <c r="B154" s="6" t="s">
        <v>268</v>
      </c>
      <c r="C154" s="5" t="s">
        <v>269</v>
      </c>
      <c r="D154" s="5">
        <v>374.08</v>
      </c>
      <c r="E154" s="5">
        <v>16</v>
      </c>
      <c r="F154" s="14">
        <f t="shared" si="28"/>
        <v>5985.28</v>
      </c>
      <c r="G154" s="14">
        <f t="shared" si="29"/>
        <v>299.26400000000001</v>
      </c>
      <c r="H154" s="14">
        <f t="shared" si="30"/>
        <v>6284.5439999999999</v>
      </c>
      <c r="I154" s="14">
        <f t="shared" si="31"/>
        <v>718.23359999999991</v>
      </c>
      <c r="J154" s="14">
        <f t="shared" si="32"/>
        <v>109.97952000000001</v>
      </c>
      <c r="K154" s="7"/>
      <c r="L154" s="14">
        <f t="shared" si="33"/>
        <v>828.21311999999989</v>
      </c>
      <c r="M154" s="14">
        <f t="shared" si="34"/>
        <v>5456.3308799999995</v>
      </c>
      <c r="N154" s="5"/>
      <c r="O154" s="2"/>
    </row>
    <row r="155" spans="1:15">
      <c r="A155" s="4">
        <v>151</v>
      </c>
      <c r="B155" s="6" t="s">
        <v>333</v>
      </c>
      <c r="C155" s="5" t="s">
        <v>334</v>
      </c>
      <c r="D155" s="5">
        <v>374.08</v>
      </c>
      <c r="E155" s="5">
        <v>13</v>
      </c>
      <c r="F155" s="14">
        <f t="shared" si="28"/>
        <v>4863.04</v>
      </c>
      <c r="G155" s="14">
        <f t="shared" si="29"/>
        <v>243.15200000000002</v>
      </c>
      <c r="H155" s="14">
        <f t="shared" si="30"/>
        <v>5106.192</v>
      </c>
      <c r="I155" s="14">
        <f t="shared" si="31"/>
        <v>583.56479999999999</v>
      </c>
      <c r="J155" s="14">
        <f t="shared" si="32"/>
        <v>89.358360000000005</v>
      </c>
      <c r="K155" s="7"/>
      <c r="L155" s="14">
        <f t="shared" si="33"/>
        <v>672.92316000000005</v>
      </c>
      <c r="M155" s="14">
        <f t="shared" si="34"/>
        <v>4433.2688399999997</v>
      </c>
      <c r="N155" s="5"/>
      <c r="O155" s="2"/>
    </row>
    <row r="156" spans="1:15">
      <c r="A156" s="5">
        <v>152</v>
      </c>
      <c r="B156" s="6" t="s">
        <v>128</v>
      </c>
      <c r="C156" s="5" t="s">
        <v>129</v>
      </c>
      <c r="D156" s="5">
        <v>374.08</v>
      </c>
      <c r="E156" s="5">
        <v>22</v>
      </c>
      <c r="F156" s="14">
        <f t="shared" si="28"/>
        <v>8229.76</v>
      </c>
      <c r="G156" s="14">
        <f t="shared" si="29"/>
        <v>411.48800000000006</v>
      </c>
      <c r="H156" s="14">
        <f t="shared" si="30"/>
        <v>8641.2479999999996</v>
      </c>
      <c r="I156" s="14">
        <f t="shared" si="31"/>
        <v>987.57119999999998</v>
      </c>
      <c r="J156" s="14">
        <f t="shared" si="32"/>
        <v>151.22184000000001</v>
      </c>
      <c r="K156" s="7">
        <v>175</v>
      </c>
      <c r="L156" s="14">
        <f t="shared" si="33"/>
        <v>1313.79304</v>
      </c>
      <c r="M156" s="14">
        <f t="shared" si="34"/>
        <v>7327.4549599999991</v>
      </c>
      <c r="N156" s="5"/>
      <c r="O156" s="2"/>
    </row>
    <row r="157" spans="1:15">
      <c r="A157" s="4">
        <v>153</v>
      </c>
      <c r="B157" s="6" t="s">
        <v>326</v>
      </c>
      <c r="C157" s="8" t="s">
        <v>390</v>
      </c>
      <c r="D157" s="5">
        <v>374.08</v>
      </c>
      <c r="E157" s="5">
        <v>13</v>
      </c>
      <c r="F157" s="14">
        <f t="shared" si="28"/>
        <v>4863.04</v>
      </c>
      <c r="G157" s="14">
        <f t="shared" si="29"/>
        <v>243.15200000000002</v>
      </c>
      <c r="H157" s="14">
        <f t="shared" si="30"/>
        <v>5106.192</v>
      </c>
      <c r="I157" s="14">
        <f t="shared" si="31"/>
        <v>583.56479999999999</v>
      </c>
      <c r="J157" s="14">
        <f t="shared" si="32"/>
        <v>89.358360000000005</v>
      </c>
      <c r="K157" s="7"/>
      <c r="L157" s="14">
        <f t="shared" si="33"/>
        <v>672.92316000000005</v>
      </c>
      <c r="M157" s="14">
        <f t="shared" si="34"/>
        <v>4433.2688399999997</v>
      </c>
      <c r="N157" s="5"/>
      <c r="O157" s="2"/>
    </row>
    <row r="158" spans="1:15">
      <c r="A158" s="5">
        <v>154</v>
      </c>
      <c r="B158" s="6" t="s">
        <v>358</v>
      </c>
      <c r="C158" s="5" t="s">
        <v>359</v>
      </c>
      <c r="D158" s="5">
        <v>374.08</v>
      </c>
      <c r="E158" s="5">
        <v>26</v>
      </c>
      <c r="F158" s="14">
        <f t="shared" si="28"/>
        <v>9726.08</v>
      </c>
      <c r="G158" s="14">
        <f t="shared" si="29"/>
        <v>486.30400000000003</v>
      </c>
      <c r="H158" s="14">
        <f t="shared" si="30"/>
        <v>10212.384</v>
      </c>
      <c r="I158" s="14">
        <f t="shared" si="31"/>
        <v>1167.1296</v>
      </c>
      <c r="J158" s="14">
        <f t="shared" si="32"/>
        <v>178.71672000000001</v>
      </c>
      <c r="K158" s="7">
        <v>175</v>
      </c>
      <c r="L158" s="14">
        <f t="shared" si="33"/>
        <v>1520.8463200000001</v>
      </c>
      <c r="M158" s="14">
        <f t="shared" si="34"/>
        <v>8691.5376799999995</v>
      </c>
      <c r="N158" s="5"/>
      <c r="O158" s="2"/>
    </row>
    <row r="159" spans="1:15">
      <c r="A159" s="4">
        <v>155</v>
      </c>
      <c r="B159" s="6" t="s">
        <v>46</v>
      </c>
      <c r="C159" s="5" t="s">
        <v>203</v>
      </c>
      <c r="D159" s="5">
        <v>374.08</v>
      </c>
      <c r="E159" s="5">
        <v>26</v>
      </c>
      <c r="F159" s="14">
        <f t="shared" ref="F159:F184" si="35">+D159*E159</f>
        <v>9726.08</v>
      </c>
      <c r="G159" s="14">
        <f t="shared" ref="G159:G184" si="36">+F159*5%</f>
        <v>486.30400000000003</v>
      </c>
      <c r="H159" s="14">
        <f t="shared" ref="H159:H184" si="37">+F159+G159</f>
        <v>10212.384</v>
      </c>
      <c r="I159" s="14">
        <f t="shared" ref="I159:I184" si="38">+F159*12%</f>
        <v>1167.1296</v>
      </c>
      <c r="J159" s="14">
        <f t="shared" ref="J159:J184" si="39">+H159*1.75%</f>
        <v>178.71672000000001</v>
      </c>
      <c r="K159" s="7">
        <v>175</v>
      </c>
      <c r="L159" s="14">
        <f t="shared" ref="L159:L184" si="40">SUM(I159:K159)</f>
        <v>1520.8463200000001</v>
      </c>
      <c r="M159" s="14">
        <f t="shared" ref="M159:M184" si="41">+H159-L159</f>
        <v>8691.5376799999995</v>
      </c>
      <c r="N159" s="5"/>
      <c r="O159" s="2"/>
    </row>
    <row r="160" spans="1:15">
      <c r="A160" s="5">
        <v>156</v>
      </c>
      <c r="B160" s="6" t="s">
        <v>76</v>
      </c>
      <c r="C160" s="5" t="s">
        <v>204</v>
      </c>
      <c r="D160" s="5">
        <v>374.08</v>
      </c>
      <c r="E160" s="5">
        <v>24</v>
      </c>
      <c r="F160" s="14">
        <f t="shared" si="35"/>
        <v>8977.92</v>
      </c>
      <c r="G160" s="14">
        <f t="shared" si="36"/>
        <v>448.89600000000002</v>
      </c>
      <c r="H160" s="14">
        <f t="shared" si="37"/>
        <v>9426.8160000000007</v>
      </c>
      <c r="I160" s="14">
        <f t="shared" si="38"/>
        <v>1077.3504</v>
      </c>
      <c r="J160" s="14">
        <f t="shared" si="39"/>
        <v>164.96928000000003</v>
      </c>
      <c r="K160" s="7">
        <v>175</v>
      </c>
      <c r="L160" s="14">
        <f t="shared" si="40"/>
        <v>1417.3196800000001</v>
      </c>
      <c r="M160" s="14">
        <f t="shared" si="41"/>
        <v>8009.4963200000002</v>
      </c>
      <c r="N160" s="5"/>
      <c r="O160" s="2"/>
    </row>
    <row r="161" spans="1:15">
      <c r="A161" s="4">
        <v>157</v>
      </c>
      <c r="B161" s="6" t="s">
        <v>351</v>
      </c>
      <c r="C161" s="5" t="s">
        <v>371</v>
      </c>
      <c r="D161" s="5">
        <v>374.08</v>
      </c>
      <c r="E161" s="5">
        <v>13</v>
      </c>
      <c r="F161" s="14">
        <f t="shared" si="35"/>
        <v>4863.04</v>
      </c>
      <c r="G161" s="14">
        <f t="shared" si="36"/>
        <v>243.15200000000002</v>
      </c>
      <c r="H161" s="14">
        <f t="shared" si="37"/>
        <v>5106.192</v>
      </c>
      <c r="I161" s="14">
        <f t="shared" si="38"/>
        <v>583.56479999999999</v>
      </c>
      <c r="J161" s="14">
        <f t="shared" si="39"/>
        <v>89.358360000000005</v>
      </c>
      <c r="K161" s="7"/>
      <c r="L161" s="14">
        <f t="shared" si="40"/>
        <v>672.92316000000005</v>
      </c>
      <c r="M161" s="14">
        <f t="shared" si="41"/>
        <v>4433.2688399999997</v>
      </c>
      <c r="N161" s="5"/>
      <c r="O161" s="2"/>
    </row>
    <row r="162" spans="1:15">
      <c r="A162" s="5">
        <v>158</v>
      </c>
      <c r="B162" s="6" t="s">
        <v>286</v>
      </c>
      <c r="C162" s="5" t="s">
        <v>287</v>
      </c>
      <c r="D162" s="5">
        <v>374.08</v>
      </c>
      <c r="E162" s="5">
        <v>22</v>
      </c>
      <c r="F162" s="14">
        <f t="shared" si="35"/>
        <v>8229.76</v>
      </c>
      <c r="G162" s="14">
        <f t="shared" si="36"/>
        <v>411.48800000000006</v>
      </c>
      <c r="H162" s="14">
        <f t="shared" si="37"/>
        <v>8641.2479999999996</v>
      </c>
      <c r="I162" s="14">
        <f t="shared" si="38"/>
        <v>987.57119999999998</v>
      </c>
      <c r="J162" s="14">
        <f t="shared" si="39"/>
        <v>151.22184000000001</v>
      </c>
      <c r="K162" s="7">
        <v>175</v>
      </c>
      <c r="L162" s="14">
        <f t="shared" si="40"/>
        <v>1313.79304</v>
      </c>
      <c r="M162" s="14">
        <f t="shared" si="41"/>
        <v>7327.4549599999991</v>
      </c>
      <c r="N162" s="5"/>
      <c r="O162" s="2"/>
    </row>
    <row r="163" spans="1:15">
      <c r="A163" s="4">
        <v>159</v>
      </c>
      <c r="B163" s="6" t="s">
        <v>3</v>
      </c>
      <c r="C163" s="5" t="s">
        <v>121</v>
      </c>
      <c r="D163" s="5">
        <v>374.08</v>
      </c>
      <c r="E163" s="5">
        <v>26</v>
      </c>
      <c r="F163" s="14">
        <f t="shared" si="35"/>
        <v>9726.08</v>
      </c>
      <c r="G163" s="14">
        <f t="shared" si="36"/>
        <v>486.30400000000003</v>
      </c>
      <c r="H163" s="14">
        <f t="shared" si="37"/>
        <v>10212.384</v>
      </c>
      <c r="I163" s="14">
        <f t="shared" si="38"/>
        <v>1167.1296</v>
      </c>
      <c r="J163" s="14">
        <f t="shared" si="39"/>
        <v>178.71672000000001</v>
      </c>
      <c r="K163" s="7">
        <v>175</v>
      </c>
      <c r="L163" s="14">
        <f t="shared" si="40"/>
        <v>1520.8463200000001</v>
      </c>
      <c r="M163" s="14">
        <f t="shared" si="41"/>
        <v>8691.5376799999995</v>
      </c>
      <c r="N163" s="5"/>
      <c r="O163" s="2"/>
    </row>
    <row r="164" spans="1:15">
      <c r="A164" s="5">
        <v>160</v>
      </c>
      <c r="B164" s="6" t="s">
        <v>82</v>
      </c>
      <c r="C164" s="5" t="s">
        <v>205</v>
      </c>
      <c r="D164" s="5">
        <v>374.08</v>
      </c>
      <c r="E164" s="5">
        <v>26</v>
      </c>
      <c r="F164" s="14">
        <f t="shared" si="35"/>
        <v>9726.08</v>
      </c>
      <c r="G164" s="14">
        <f t="shared" si="36"/>
        <v>486.30400000000003</v>
      </c>
      <c r="H164" s="14">
        <f t="shared" si="37"/>
        <v>10212.384</v>
      </c>
      <c r="I164" s="14">
        <f t="shared" si="38"/>
        <v>1167.1296</v>
      </c>
      <c r="J164" s="14">
        <f t="shared" si="39"/>
        <v>178.71672000000001</v>
      </c>
      <c r="K164" s="7">
        <v>175</v>
      </c>
      <c r="L164" s="14">
        <f t="shared" si="40"/>
        <v>1520.8463200000001</v>
      </c>
      <c r="M164" s="14">
        <f t="shared" si="41"/>
        <v>8691.5376799999995</v>
      </c>
      <c r="N164" s="5"/>
      <c r="O164" s="2"/>
    </row>
    <row r="165" spans="1:15">
      <c r="A165" s="4">
        <v>161</v>
      </c>
      <c r="B165" s="6" t="s">
        <v>28</v>
      </c>
      <c r="C165" s="5" t="s">
        <v>206</v>
      </c>
      <c r="D165" s="5">
        <v>420.15</v>
      </c>
      <c r="E165" s="5">
        <v>25</v>
      </c>
      <c r="F165" s="14">
        <f t="shared" si="35"/>
        <v>10503.75</v>
      </c>
      <c r="G165" s="14">
        <f t="shared" si="36"/>
        <v>525.1875</v>
      </c>
      <c r="H165" s="14">
        <f t="shared" si="37"/>
        <v>11028.9375</v>
      </c>
      <c r="I165" s="14">
        <f t="shared" si="38"/>
        <v>1260.45</v>
      </c>
      <c r="J165" s="14">
        <f t="shared" si="39"/>
        <v>193.00640625000003</v>
      </c>
      <c r="K165" s="7">
        <v>175</v>
      </c>
      <c r="L165" s="14">
        <f t="shared" si="40"/>
        <v>1628.4564062500001</v>
      </c>
      <c r="M165" s="14">
        <f t="shared" si="41"/>
        <v>9400.4810937500006</v>
      </c>
      <c r="N165" s="5"/>
      <c r="O165" s="2"/>
    </row>
    <row r="166" spans="1:15">
      <c r="A166" s="5">
        <v>162</v>
      </c>
      <c r="B166" s="6" t="s">
        <v>77</v>
      </c>
      <c r="C166" s="5" t="s">
        <v>207</v>
      </c>
      <c r="D166" s="5">
        <v>374.08</v>
      </c>
      <c r="E166" s="5">
        <v>23</v>
      </c>
      <c r="F166" s="14">
        <f t="shared" si="35"/>
        <v>8603.84</v>
      </c>
      <c r="G166" s="14">
        <f t="shared" si="36"/>
        <v>430.19200000000001</v>
      </c>
      <c r="H166" s="14">
        <f t="shared" si="37"/>
        <v>9034.0319999999992</v>
      </c>
      <c r="I166" s="14">
        <f t="shared" si="38"/>
        <v>1032.4608000000001</v>
      </c>
      <c r="J166" s="14">
        <f t="shared" si="39"/>
        <v>158.09556000000001</v>
      </c>
      <c r="K166" s="7">
        <v>175</v>
      </c>
      <c r="L166" s="14">
        <f t="shared" si="40"/>
        <v>1365.55636</v>
      </c>
      <c r="M166" s="14">
        <f t="shared" si="41"/>
        <v>7668.4756399999987</v>
      </c>
      <c r="N166" s="5"/>
      <c r="O166" s="2"/>
    </row>
    <row r="167" spans="1:15">
      <c r="A167" s="4">
        <v>163</v>
      </c>
      <c r="B167" s="6" t="s">
        <v>47</v>
      </c>
      <c r="C167" s="5" t="s">
        <v>208</v>
      </c>
      <c r="D167" s="5">
        <v>374.08</v>
      </c>
      <c r="E167" s="5">
        <v>26</v>
      </c>
      <c r="F167" s="14">
        <f t="shared" si="35"/>
        <v>9726.08</v>
      </c>
      <c r="G167" s="14">
        <f t="shared" si="36"/>
        <v>486.30400000000003</v>
      </c>
      <c r="H167" s="14">
        <f t="shared" si="37"/>
        <v>10212.384</v>
      </c>
      <c r="I167" s="14">
        <f t="shared" si="38"/>
        <v>1167.1296</v>
      </c>
      <c r="J167" s="14">
        <f t="shared" si="39"/>
        <v>178.71672000000001</v>
      </c>
      <c r="K167" s="7">
        <v>175</v>
      </c>
      <c r="L167" s="14">
        <f t="shared" si="40"/>
        <v>1520.8463200000001</v>
      </c>
      <c r="M167" s="14">
        <f t="shared" si="41"/>
        <v>8691.5376799999995</v>
      </c>
      <c r="N167" s="5"/>
      <c r="O167" s="2"/>
    </row>
    <row r="168" spans="1:15">
      <c r="A168" s="5">
        <v>164</v>
      </c>
      <c r="B168" s="6" t="s">
        <v>88</v>
      </c>
      <c r="C168" s="5" t="s">
        <v>211</v>
      </c>
      <c r="D168" s="5">
        <v>374.08</v>
      </c>
      <c r="E168" s="5">
        <v>22</v>
      </c>
      <c r="F168" s="14">
        <f t="shared" si="35"/>
        <v>8229.76</v>
      </c>
      <c r="G168" s="14">
        <f t="shared" si="36"/>
        <v>411.48800000000006</v>
      </c>
      <c r="H168" s="14">
        <f t="shared" si="37"/>
        <v>8641.2479999999996</v>
      </c>
      <c r="I168" s="14">
        <f t="shared" si="38"/>
        <v>987.57119999999998</v>
      </c>
      <c r="J168" s="14">
        <f t="shared" si="39"/>
        <v>151.22184000000001</v>
      </c>
      <c r="K168" s="7">
        <v>175</v>
      </c>
      <c r="L168" s="14">
        <f t="shared" si="40"/>
        <v>1313.79304</v>
      </c>
      <c r="M168" s="14">
        <f t="shared" si="41"/>
        <v>7327.4549599999991</v>
      </c>
      <c r="N168" s="5"/>
      <c r="O168" s="2"/>
    </row>
    <row r="169" spans="1:15">
      <c r="A169" s="4">
        <v>165</v>
      </c>
      <c r="B169" s="6" t="s">
        <v>48</v>
      </c>
      <c r="C169" s="5" t="s">
        <v>209</v>
      </c>
      <c r="D169" s="5">
        <v>374.08</v>
      </c>
      <c r="E169" s="5">
        <v>26</v>
      </c>
      <c r="F169" s="14">
        <f t="shared" si="35"/>
        <v>9726.08</v>
      </c>
      <c r="G169" s="14">
        <f t="shared" si="36"/>
        <v>486.30400000000003</v>
      </c>
      <c r="H169" s="14">
        <f t="shared" si="37"/>
        <v>10212.384</v>
      </c>
      <c r="I169" s="14">
        <f t="shared" si="38"/>
        <v>1167.1296</v>
      </c>
      <c r="J169" s="14">
        <f t="shared" si="39"/>
        <v>178.71672000000001</v>
      </c>
      <c r="K169" s="7">
        <v>175</v>
      </c>
      <c r="L169" s="14">
        <f t="shared" si="40"/>
        <v>1520.8463200000001</v>
      </c>
      <c r="M169" s="14">
        <f t="shared" si="41"/>
        <v>8691.5376799999995</v>
      </c>
      <c r="N169" s="5"/>
      <c r="O169" s="2"/>
    </row>
    <row r="170" spans="1:15">
      <c r="A170" s="5">
        <v>166</v>
      </c>
      <c r="B170" s="6" t="s">
        <v>253</v>
      </c>
      <c r="C170" s="5" t="s">
        <v>254</v>
      </c>
      <c r="D170" s="5">
        <v>374.08</v>
      </c>
      <c r="E170" s="5">
        <v>26</v>
      </c>
      <c r="F170" s="14">
        <f t="shared" si="35"/>
        <v>9726.08</v>
      </c>
      <c r="G170" s="14">
        <f t="shared" si="36"/>
        <v>486.30400000000003</v>
      </c>
      <c r="H170" s="14">
        <f t="shared" si="37"/>
        <v>10212.384</v>
      </c>
      <c r="I170" s="14">
        <f t="shared" si="38"/>
        <v>1167.1296</v>
      </c>
      <c r="J170" s="14">
        <f t="shared" si="39"/>
        <v>178.71672000000001</v>
      </c>
      <c r="K170" s="7">
        <v>175</v>
      </c>
      <c r="L170" s="14">
        <f t="shared" si="40"/>
        <v>1520.8463200000001</v>
      </c>
      <c r="M170" s="14">
        <f t="shared" si="41"/>
        <v>8691.5376799999995</v>
      </c>
      <c r="N170" s="5"/>
      <c r="O170" s="2"/>
    </row>
    <row r="171" spans="1:15">
      <c r="A171" s="4">
        <v>167</v>
      </c>
      <c r="B171" s="6" t="s">
        <v>94</v>
      </c>
      <c r="C171" s="5" t="s">
        <v>221</v>
      </c>
      <c r="D171" s="5">
        <v>374.08</v>
      </c>
      <c r="E171" s="5">
        <v>26</v>
      </c>
      <c r="F171" s="14">
        <f t="shared" si="35"/>
        <v>9726.08</v>
      </c>
      <c r="G171" s="14">
        <f t="shared" si="36"/>
        <v>486.30400000000003</v>
      </c>
      <c r="H171" s="14">
        <f t="shared" si="37"/>
        <v>10212.384</v>
      </c>
      <c r="I171" s="14">
        <f t="shared" si="38"/>
        <v>1167.1296</v>
      </c>
      <c r="J171" s="14">
        <f t="shared" si="39"/>
        <v>178.71672000000001</v>
      </c>
      <c r="K171" s="7">
        <v>175</v>
      </c>
      <c r="L171" s="14">
        <f t="shared" si="40"/>
        <v>1520.8463200000001</v>
      </c>
      <c r="M171" s="14">
        <f t="shared" si="41"/>
        <v>8691.5376799999995</v>
      </c>
      <c r="N171" s="5"/>
      <c r="O171" s="2"/>
    </row>
    <row r="172" spans="1:15">
      <c r="A172" s="5">
        <v>168</v>
      </c>
      <c r="B172" s="6" t="s">
        <v>278</v>
      </c>
      <c r="C172" s="5" t="s">
        <v>279</v>
      </c>
      <c r="D172" s="5">
        <v>374.08</v>
      </c>
      <c r="E172" s="5">
        <v>26</v>
      </c>
      <c r="F172" s="14">
        <f t="shared" si="35"/>
        <v>9726.08</v>
      </c>
      <c r="G172" s="14">
        <f t="shared" si="36"/>
        <v>486.30400000000003</v>
      </c>
      <c r="H172" s="14">
        <f t="shared" si="37"/>
        <v>10212.384</v>
      </c>
      <c r="I172" s="14">
        <f t="shared" si="38"/>
        <v>1167.1296</v>
      </c>
      <c r="J172" s="14">
        <f t="shared" si="39"/>
        <v>178.71672000000001</v>
      </c>
      <c r="K172" s="7">
        <v>175</v>
      </c>
      <c r="L172" s="14">
        <f t="shared" si="40"/>
        <v>1520.8463200000001</v>
      </c>
      <c r="M172" s="14">
        <f t="shared" si="41"/>
        <v>8691.5376799999995</v>
      </c>
      <c r="N172" s="5"/>
      <c r="O172" s="2"/>
    </row>
    <row r="173" spans="1:15">
      <c r="A173" s="4">
        <v>169</v>
      </c>
      <c r="B173" s="6" t="s">
        <v>56</v>
      </c>
      <c r="C173" s="5" t="s">
        <v>131</v>
      </c>
      <c r="D173" s="5">
        <v>374.08</v>
      </c>
      <c r="E173" s="5">
        <v>26</v>
      </c>
      <c r="F173" s="14">
        <f t="shared" si="35"/>
        <v>9726.08</v>
      </c>
      <c r="G173" s="14">
        <f t="shared" si="36"/>
        <v>486.30400000000003</v>
      </c>
      <c r="H173" s="14">
        <f t="shared" si="37"/>
        <v>10212.384</v>
      </c>
      <c r="I173" s="14">
        <f t="shared" si="38"/>
        <v>1167.1296</v>
      </c>
      <c r="J173" s="14">
        <f t="shared" si="39"/>
        <v>178.71672000000001</v>
      </c>
      <c r="K173" s="7">
        <v>175</v>
      </c>
      <c r="L173" s="14">
        <f t="shared" si="40"/>
        <v>1520.8463200000001</v>
      </c>
      <c r="M173" s="14">
        <f t="shared" si="41"/>
        <v>8691.5376799999995</v>
      </c>
      <c r="N173" s="5"/>
      <c r="O173" s="2"/>
    </row>
    <row r="174" spans="1:15">
      <c r="A174" s="5">
        <v>170</v>
      </c>
      <c r="B174" s="6" t="s">
        <v>349</v>
      </c>
      <c r="C174" s="5" t="s">
        <v>350</v>
      </c>
      <c r="D174" s="5">
        <v>374.08</v>
      </c>
      <c r="E174" s="5">
        <v>4</v>
      </c>
      <c r="F174" s="14">
        <f t="shared" si="35"/>
        <v>1496.32</v>
      </c>
      <c r="G174" s="14">
        <f t="shared" si="36"/>
        <v>74.816000000000003</v>
      </c>
      <c r="H174" s="14">
        <f t="shared" si="37"/>
        <v>1571.136</v>
      </c>
      <c r="I174" s="14">
        <f t="shared" si="38"/>
        <v>179.55839999999998</v>
      </c>
      <c r="J174" s="14">
        <f t="shared" si="39"/>
        <v>27.494880000000002</v>
      </c>
      <c r="K174" s="7"/>
      <c r="L174" s="14">
        <f t="shared" si="40"/>
        <v>207.05327999999997</v>
      </c>
      <c r="M174" s="14">
        <f t="shared" si="41"/>
        <v>1364.0827199999999</v>
      </c>
      <c r="N174" s="5"/>
      <c r="O174" s="2"/>
    </row>
    <row r="175" spans="1:15">
      <c r="A175" s="4">
        <v>171</v>
      </c>
      <c r="B175" s="6" t="s">
        <v>111</v>
      </c>
      <c r="C175" s="5" t="s">
        <v>238</v>
      </c>
      <c r="D175" s="5">
        <v>374.08</v>
      </c>
      <c r="E175" s="5">
        <v>24</v>
      </c>
      <c r="F175" s="14">
        <f t="shared" si="35"/>
        <v>8977.92</v>
      </c>
      <c r="G175" s="14">
        <f t="shared" si="36"/>
        <v>448.89600000000002</v>
      </c>
      <c r="H175" s="14">
        <f t="shared" si="37"/>
        <v>9426.8160000000007</v>
      </c>
      <c r="I175" s="14">
        <f t="shared" si="38"/>
        <v>1077.3504</v>
      </c>
      <c r="J175" s="14">
        <f t="shared" si="39"/>
        <v>164.96928000000003</v>
      </c>
      <c r="K175" s="7">
        <v>175</v>
      </c>
      <c r="L175" s="14">
        <f t="shared" si="40"/>
        <v>1417.3196800000001</v>
      </c>
      <c r="M175" s="14">
        <f t="shared" si="41"/>
        <v>8009.4963200000002</v>
      </c>
      <c r="N175" s="5"/>
      <c r="O175" s="2"/>
    </row>
    <row r="176" spans="1:15">
      <c r="A176" s="5">
        <v>172</v>
      </c>
      <c r="B176" s="6" t="s">
        <v>92</v>
      </c>
      <c r="C176" s="5" t="s">
        <v>218</v>
      </c>
      <c r="D176" s="5">
        <v>374.08</v>
      </c>
      <c r="E176" s="5">
        <v>26</v>
      </c>
      <c r="F176" s="14">
        <f t="shared" si="35"/>
        <v>9726.08</v>
      </c>
      <c r="G176" s="14">
        <f t="shared" si="36"/>
        <v>486.30400000000003</v>
      </c>
      <c r="H176" s="14">
        <f t="shared" si="37"/>
        <v>10212.384</v>
      </c>
      <c r="I176" s="14">
        <f t="shared" si="38"/>
        <v>1167.1296</v>
      </c>
      <c r="J176" s="14">
        <f t="shared" si="39"/>
        <v>178.71672000000001</v>
      </c>
      <c r="K176" s="7">
        <v>175</v>
      </c>
      <c r="L176" s="14">
        <f t="shared" si="40"/>
        <v>1520.8463200000001</v>
      </c>
      <c r="M176" s="14">
        <f t="shared" si="41"/>
        <v>8691.5376799999995</v>
      </c>
      <c r="N176" s="5"/>
      <c r="O176" s="2"/>
    </row>
    <row r="177" spans="1:19">
      <c r="A177" s="4">
        <v>173</v>
      </c>
      <c r="B177" s="6" t="s">
        <v>330</v>
      </c>
      <c r="C177" s="5" t="s">
        <v>331</v>
      </c>
      <c r="D177" s="5">
        <v>374.08</v>
      </c>
      <c r="E177" s="5">
        <v>13</v>
      </c>
      <c r="F177" s="14">
        <f t="shared" si="35"/>
        <v>4863.04</v>
      </c>
      <c r="G177" s="14">
        <f t="shared" si="36"/>
        <v>243.15200000000002</v>
      </c>
      <c r="H177" s="14">
        <f t="shared" si="37"/>
        <v>5106.192</v>
      </c>
      <c r="I177" s="14">
        <f t="shared" si="38"/>
        <v>583.56479999999999</v>
      </c>
      <c r="J177" s="14">
        <f t="shared" si="39"/>
        <v>89.358360000000005</v>
      </c>
      <c r="K177" s="7"/>
      <c r="L177" s="14">
        <f t="shared" si="40"/>
        <v>672.92316000000005</v>
      </c>
      <c r="M177" s="14">
        <f t="shared" si="41"/>
        <v>4433.2688399999997</v>
      </c>
      <c r="N177" s="5"/>
      <c r="O177" s="2"/>
    </row>
    <row r="178" spans="1:19">
      <c r="A178" s="5">
        <v>174</v>
      </c>
      <c r="B178" s="6" t="s">
        <v>241</v>
      </c>
      <c r="C178" s="5" t="s">
        <v>242</v>
      </c>
      <c r="D178" s="5">
        <v>374.08</v>
      </c>
      <c r="E178" s="5">
        <v>13</v>
      </c>
      <c r="F178" s="14">
        <f t="shared" si="35"/>
        <v>4863.04</v>
      </c>
      <c r="G178" s="14">
        <f t="shared" si="36"/>
        <v>243.15200000000002</v>
      </c>
      <c r="H178" s="14">
        <f t="shared" si="37"/>
        <v>5106.192</v>
      </c>
      <c r="I178" s="14">
        <f t="shared" si="38"/>
        <v>583.56479999999999</v>
      </c>
      <c r="J178" s="14">
        <f t="shared" si="39"/>
        <v>89.358360000000005</v>
      </c>
      <c r="K178" s="7"/>
      <c r="L178" s="14">
        <f t="shared" si="40"/>
        <v>672.92316000000005</v>
      </c>
      <c r="M178" s="14">
        <f t="shared" si="41"/>
        <v>4433.2688399999997</v>
      </c>
      <c r="N178" s="5"/>
      <c r="O178" s="2"/>
    </row>
    <row r="179" spans="1:19">
      <c r="A179" s="4">
        <v>175</v>
      </c>
      <c r="B179" s="6" t="s">
        <v>10</v>
      </c>
      <c r="C179" s="5" t="s">
        <v>210</v>
      </c>
      <c r="D179" s="5">
        <v>374.08</v>
      </c>
      <c r="E179" s="5">
        <v>26</v>
      </c>
      <c r="F179" s="14">
        <f t="shared" si="35"/>
        <v>9726.08</v>
      </c>
      <c r="G179" s="14">
        <f t="shared" si="36"/>
        <v>486.30400000000003</v>
      </c>
      <c r="H179" s="14">
        <f t="shared" si="37"/>
        <v>10212.384</v>
      </c>
      <c r="I179" s="14">
        <f t="shared" si="38"/>
        <v>1167.1296</v>
      </c>
      <c r="J179" s="14">
        <f t="shared" si="39"/>
        <v>178.71672000000001</v>
      </c>
      <c r="K179" s="7">
        <v>175</v>
      </c>
      <c r="L179" s="14">
        <f t="shared" si="40"/>
        <v>1520.8463200000001</v>
      </c>
      <c r="M179" s="14">
        <f t="shared" si="41"/>
        <v>8691.5376799999995</v>
      </c>
      <c r="N179" s="5"/>
      <c r="O179" s="2"/>
    </row>
    <row r="180" spans="1:19">
      <c r="A180" s="5">
        <v>176</v>
      </c>
      <c r="B180" s="6" t="s">
        <v>249</v>
      </c>
      <c r="C180" s="5" t="s">
        <v>250</v>
      </c>
      <c r="D180" s="5">
        <v>374.08</v>
      </c>
      <c r="E180" s="5">
        <v>26</v>
      </c>
      <c r="F180" s="14">
        <f t="shared" si="35"/>
        <v>9726.08</v>
      </c>
      <c r="G180" s="14">
        <f t="shared" si="36"/>
        <v>486.30400000000003</v>
      </c>
      <c r="H180" s="14">
        <f t="shared" si="37"/>
        <v>10212.384</v>
      </c>
      <c r="I180" s="14">
        <f t="shared" si="38"/>
        <v>1167.1296</v>
      </c>
      <c r="J180" s="14">
        <f t="shared" si="39"/>
        <v>178.71672000000001</v>
      </c>
      <c r="K180" s="7">
        <v>175</v>
      </c>
      <c r="L180" s="14">
        <f t="shared" si="40"/>
        <v>1520.8463200000001</v>
      </c>
      <c r="M180" s="14">
        <f t="shared" si="41"/>
        <v>8691.5376799999995</v>
      </c>
      <c r="N180" s="5"/>
      <c r="O180" s="2"/>
    </row>
    <row r="181" spans="1:19">
      <c r="A181" s="4">
        <v>177</v>
      </c>
      <c r="B181" s="6" t="s">
        <v>96</v>
      </c>
      <c r="C181" s="5" t="s">
        <v>223</v>
      </c>
      <c r="D181" s="5">
        <v>374.08</v>
      </c>
      <c r="E181" s="5">
        <v>26</v>
      </c>
      <c r="F181" s="14">
        <f t="shared" si="35"/>
        <v>9726.08</v>
      </c>
      <c r="G181" s="14">
        <f t="shared" si="36"/>
        <v>486.30400000000003</v>
      </c>
      <c r="H181" s="14">
        <f t="shared" si="37"/>
        <v>10212.384</v>
      </c>
      <c r="I181" s="14">
        <f t="shared" si="38"/>
        <v>1167.1296</v>
      </c>
      <c r="J181" s="14">
        <f t="shared" si="39"/>
        <v>178.71672000000001</v>
      </c>
      <c r="K181" s="7">
        <v>175</v>
      </c>
      <c r="L181" s="14">
        <f t="shared" si="40"/>
        <v>1520.8463200000001</v>
      </c>
      <c r="M181" s="14">
        <f t="shared" si="41"/>
        <v>8691.5376799999995</v>
      </c>
      <c r="N181" s="5"/>
      <c r="O181" s="2"/>
    </row>
    <row r="182" spans="1:19">
      <c r="A182" s="5">
        <v>178</v>
      </c>
      <c r="B182" s="6" t="s">
        <v>102</v>
      </c>
      <c r="C182" s="5" t="s">
        <v>229</v>
      </c>
      <c r="D182" s="5">
        <v>374.08</v>
      </c>
      <c r="E182" s="5">
        <v>26</v>
      </c>
      <c r="F182" s="14">
        <f t="shared" si="35"/>
        <v>9726.08</v>
      </c>
      <c r="G182" s="14">
        <f t="shared" si="36"/>
        <v>486.30400000000003</v>
      </c>
      <c r="H182" s="14">
        <f t="shared" si="37"/>
        <v>10212.384</v>
      </c>
      <c r="I182" s="14">
        <f t="shared" si="38"/>
        <v>1167.1296</v>
      </c>
      <c r="J182" s="14">
        <f t="shared" si="39"/>
        <v>178.71672000000001</v>
      </c>
      <c r="K182" s="7">
        <v>175</v>
      </c>
      <c r="L182" s="14">
        <f t="shared" si="40"/>
        <v>1520.8463200000001</v>
      </c>
      <c r="M182" s="14">
        <f t="shared" si="41"/>
        <v>8691.5376799999995</v>
      </c>
      <c r="N182" s="5"/>
      <c r="O182" s="2"/>
    </row>
    <row r="183" spans="1:19">
      <c r="A183" s="4">
        <v>179</v>
      </c>
      <c r="B183" s="6" t="s">
        <v>124</v>
      </c>
      <c r="C183" s="5" t="s">
        <v>125</v>
      </c>
      <c r="D183" s="5">
        <v>374.08</v>
      </c>
      <c r="E183" s="5">
        <v>24</v>
      </c>
      <c r="F183" s="14">
        <f t="shared" si="35"/>
        <v>8977.92</v>
      </c>
      <c r="G183" s="14">
        <f t="shared" si="36"/>
        <v>448.89600000000002</v>
      </c>
      <c r="H183" s="14">
        <f t="shared" si="37"/>
        <v>9426.8160000000007</v>
      </c>
      <c r="I183" s="14">
        <f t="shared" si="38"/>
        <v>1077.3504</v>
      </c>
      <c r="J183" s="14">
        <f t="shared" si="39"/>
        <v>164.96928000000003</v>
      </c>
      <c r="K183" s="7">
        <v>175</v>
      </c>
      <c r="L183" s="14">
        <f t="shared" si="40"/>
        <v>1417.3196800000001</v>
      </c>
      <c r="M183" s="14">
        <f t="shared" si="41"/>
        <v>8009.4963200000002</v>
      </c>
      <c r="N183" s="5"/>
      <c r="O183" s="2"/>
    </row>
    <row r="184" spans="1:19">
      <c r="A184" s="5">
        <v>180</v>
      </c>
      <c r="B184" s="6" t="s">
        <v>99</v>
      </c>
      <c r="C184" s="5" t="s">
        <v>227</v>
      </c>
      <c r="D184" s="5">
        <v>374.08</v>
      </c>
      <c r="E184" s="5">
        <v>26</v>
      </c>
      <c r="F184" s="14">
        <f t="shared" si="35"/>
        <v>9726.08</v>
      </c>
      <c r="G184" s="14">
        <f t="shared" si="36"/>
        <v>486.30400000000003</v>
      </c>
      <c r="H184" s="14">
        <f t="shared" si="37"/>
        <v>10212.384</v>
      </c>
      <c r="I184" s="14">
        <f t="shared" si="38"/>
        <v>1167.1296</v>
      </c>
      <c r="J184" s="14">
        <f t="shared" si="39"/>
        <v>178.71672000000001</v>
      </c>
      <c r="K184" s="7">
        <v>175</v>
      </c>
      <c r="L184" s="14">
        <f t="shared" si="40"/>
        <v>1520.8463200000001</v>
      </c>
      <c r="M184" s="14">
        <f t="shared" si="41"/>
        <v>8691.5376799999995</v>
      </c>
      <c r="N184" s="5"/>
      <c r="O184" s="2"/>
    </row>
    <row r="185" spans="1:19">
      <c r="A185" s="5"/>
      <c r="B185" s="6"/>
      <c r="C185" s="5"/>
      <c r="D185" s="5"/>
      <c r="E185" s="5"/>
      <c r="F185" s="14"/>
      <c r="G185" s="14"/>
      <c r="H185" s="14"/>
      <c r="I185" s="14"/>
      <c r="J185" s="14"/>
      <c r="K185" s="7"/>
      <c r="L185" s="14"/>
      <c r="M185" s="14"/>
      <c r="N185" s="5"/>
      <c r="O185" s="2"/>
    </row>
    <row r="186" spans="1:19">
      <c r="A186" s="4">
        <v>181</v>
      </c>
      <c r="B186" s="6" t="s">
        <v>367</v>
      </c>
      <c r="C186" s="5" t="s">
        <v>393</v>
      </c>
      <c r="D186" s="5">
        <v>374.08</v>
      </c>
      <c r="E186" s="5">
        <v>26</v>
      </c>
      <c r="F186" s="14">
        <f t="shared" ref="F186:F189" si="42">+D186*E186</f>
        <v>9726.08</v>
      </c>
      <c r="G186" s="14">
        <f t="shared" ref="G186:G189" si="43">+F186*5%</f>
        <v>486.30400000000003</v>
      </c>
      <c r="H186" s="14">
        <f t="shared" ref="H186:H189" si="44">+F186+G186</f>
        <v>10212.384</v>
      </c>
      <c r="I186" s="14">
        <f t="shared" ref="I186:I189" si="45">+F186*12%</f>
        <v>1167.1296</v>
      </c>
      <c r="J186" s="14">
        <f t="shared" ref="J186:J189" si="46">+H186*1.75%</f>
        <v>178.71672000000001</v>
      </c>
      <c r="K186" s="7">
        <v>175</v>
      </c>
      <c r="L186" s="14">
        <f t="shared" ref="L186:L189" si="47">SUM(I186:K186)</f>
        <v>1520.8463200000001</v>
      </c>
      <c r="M186" s="14">
        <f t="shared" ref="M186:M189" si="48">+H186-L186</f>
        <v>8691.5376799999995</v>
      </c>
      <c r="N186" s="5"/>
      <c r="O186" s="16">
        <v>34335</v>
      </c>
      <c r="P186" s="16">
        <v>43486</v>
      </c>
      <c r="Q186" s="17">
        <v>925513544407</v>
      </c>
      <c r="R186" s="5" t="s">
        <v>391</v>
      </c>
      <c r="S186" s="5" t="s">
        <v>392</v>
      </c>
    </row>
    <row r="187" spans="1:19">
      <c r="A187" s="5">
        <v>182</v>
      </c>
      <c r="B187" s="6" t="s">
        <v>369</v>
      </c>
      <c r="C187" s="5" t="s">
        <v>394</v>
      </c>
      <c r="D187" s="5">
        <v>374.08</v>
      </c>
      <c r="E187" s="5">
        <v>8</v>
      </c>
      <c r="F187" s="14">
        <f t="shared" si="42"/>
        <v>2992.64</v>
      </c>
      <c r="G187" s="14">
        <f t="shared" si="43"/>
        <v>149.63200000000001</v>
      </c>
      <c r="H187" s="14">
        <f t="shared" si="44"/>
        <v>3142.2719999999999</v>
      </c>
      <c r="I187" s="14">
        <f t="shared" si="45"/>
        <v>359.11679999999996</v>
      </c>
      <c r="J187" s="14">
        <f t="shared" si="46"/>
        <v>54.989760000000004</v>
      </c>
      <c r="K187" s="7"/>
      <c r="L187" s="14">
        <f t="shared" si="47"/>
        <v>414.10655999999994</v>
      </c>
      <c r="M187" s="14">
        <f t="shared" si="48"/>
        <v>2728.1654399999998</v>
      </c>
      <c r="N187" s="5"/>
      <c r="O187" s="16">
        <v>35901</v>
      </c>
      <c r="P187" s="16">
        <v>43504</v>
      </c>
      <c r="Q187" s="17">
        <v>353928376290</v>
      </c>
      <c r="R187" s="5" t="s">
        <v>369</v>
      </c>
      <c r="S187" s="5" t="s">
        <v>395</v>
      </c>
    </row>
    <row r="188" spans="1:19">
      <c r="A188" s="4">
        <v>183</v>
      </c>
      <c r="B188" s="6" t="s">
        <v>366</v>
      </c>
      <c r="C188" s="5" t="s">
        <v>394</v>
      </c>
      <c r="D188" s="5">
        <v>374.08</v>
      </c>
      <c r="E188" s="5">
        <v>24</v>
      </c>
      <c r="F188" s="14">
        <f t="shared" si="42"/>
        <v>8977.92</v>
      </c>
      <c r="G188" s="14">
        <f t="shared" si="43"/>
        <v>448.89600000000002</v>
      </c>
      <c r="H188" s="14">
        <f t="shared" si="44"/>
        <v>9426.8160000000007</v>
      </c>
      <c r="I188" s="14">
        <f t="shared" si="45"/>
        <v>1077.3504</v>
      </c>
      <c r="J188" s="14">
        <f t="shared" si="46"/>
        <v>164.96928000000003</v>
      </c>
      <c r="K188" s="7">
        <v>175</v>
      </c>
      <c r="L188" s="14">
        <f t="shared" si="47"/>
        <v>1417.3196800000001</v>
      </c>
      <c r="M188" s="14">
        <f t="shared" si="48"/>
        <v>8009.4963200000002</v>
      </c>
      <c r="N188" s="5"/>
      <c r="O188" s="16">
        <v>26665</v>
      </c>
      <c r="P188" s="16">
        <v>43486</v>
      </c>
      <c r="Q188" s="17">
        <v>277684428185</v>
      </c>
      <c r="R188" s="5" t="s">
        <v>366</v>
      </c>
      <c r="S188" s="5" t="s">
        <v>396</v>
      </c>
    </row>
    <row r="189" spans="1:19">
      <c r="A189" s="5">
        <v>184</v>
      </c>
      <c r="B189" s="6" t="s">
        <v>368</v>
      </c>
      <c r="C189" s="5" t="s">
        <v>394</v>
      </c>
      <c r="D189" s="5">
        <v>374.08</v>
      </c>
      <c r="E189" s="5">
        <v>26</v>
      </c>
      <c r="F189" s="14">
        <f t="shared" si="42"/>
        <v>9726.08</v>
      </c>
      <c r="G189" s="14">
        <f t="shared" si="43"/>
        <v>486.30400000000003</v>
      </c>
      <c r="H189" s="14">
        <f t="shared" si="44"/>
        <v>10212.384</v>
      </c>
      <c r="I189" s="14">
        <f t="shared" si="45"/>
        <v>1167.1296</v>
      </c>
      <c r="J189" s="14">
        <f t="shared" si="46"/>
        <v>178.71672000000001</v>
      </c>
      <c r="K189" s="7">
        <v>175</v>
      </c>
      <c r="L189" s="14">
        <f t="shared" si="47"/>
        <v>1520.8463200000001</v>
      </c>
      <c r="M189" s="14">
        <f t="shared" si="48"/>
        <v>8691.5376799999995</v>
      </c>
      <c r="N189" s="5"/>
      <c r="O189" s="16">
        <v>36526</v>
      </c>
      <c r="P189" s="16">
        <v>43486</v>
      </c>
      <c r="Q189" s="18">
        <v>595071173818</v>
      </c>
      <c r="R189" s="5" t="s">
        <v>397</v>
      </c>
      <c r="S189" s="5" t="s">
        <v>398</v>
      </c>
    </row>
    <row r="190" spans="1:19">
      <c r="A190" s="5"/>
      <c r="B190" s="6"/>
      <c r="C190" s="5"/>
      <c r="D190" s="5"/>
      <c r="E190" s="5"/>
      <c r="F190" s="14"/>
      <c r="G190" s="14"/>
      <c r="H190" s="14"/>
      <c r="I190" s="14"/>
      <c r="J190" s="14"/>
      <c r="K190" s="7"/>
      <c r="L190" s="14"/>
      <c r="M190" s="14"/>
      <c r="N190" s="5"/>
      <c r="O190" s="2"/>
      <c r="Q190" s="19"/>
    </row>
    <row r="191" spans="1:19">
      <c r="A191" s="5"/>
      <c r="B191" s="6"/>
      <c r="C191" s="5"/>
      <c r="D191" s="5"/>
      <c r="E191" s="5"/>
      <c r="F191" s="7">
        <f t="shared" ref="F191:M191" si="49">SUM(F5:F190)</f>
        <v>1568921.0300000012</v>
      </c>
      <c r="G191" s="7">
        <f t="shared" si="49"/>
        <v>78446.0514999999</v>
      </c>
      <c r="H191" s="7">
        <f t="shared" si="49"/>
        <v>1647367.0815000024</v>
      </c>
      <c r="I191" s="7">
        <f t="shared" si="49"/>
        <v>188270.52359999952</v>
      </c>
      <c r="J191" s="7">
        <f t="shared" si="49"/>
        <v>28828.923926250016</v>
      </c>
      <c r="K191" s="7">
        <f t="shared" si="49"/>
        <v>25375</v>
      </c>
      <c r="L191" s="7">
        <f t="shared" si="49"/>
        <v>242474.4475262503</v>
      </c>
      <c r="M191" s="7">
        <f t="shared" si="49"/>
        <v>1404892.6339737503</v>
      </c>
      <c r="N191" s="5"/>
      <c r="O191" s="2"/>
    </row>
  </sheetData>
  <autoFilter ref="A4:S184"/>
  <sortState ref="B5:P190">
    <sortCondition ref="B5"/>
  </sortState>
  <mergeCells count="2">
    <mergeCell ref="A1:N1"/>
    <mergeCell ref="A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AA188"/>
  <sheetViews>
    <sheetView workbookViewId="0">
      <selection activeCell="U12" sqref="U12"/>
    </sheetView>
  </sheetViews>
  <sheetFormatPr defaultRowHeight="15"/>
  <cols>
    <col min="2" max="2" width="27.5703125" bestFit="1" customWidth="1"/>
    <col min="3" max="3" width="30.85546875" bestFit="1" customWidth="1"/>
    <col min="11" max="11" width="9.140625" customWidth="1"/>
    <col min="12" max="12" width="16" bestFit="1" customWidth="1"/>
  </cols>
  <sheetData>
    <row r="3" spans="2:27">
      <c r="B3" t="s">
        <v>75</v>
      </c>
      <c r="C3" t="s">
        <v>74</v>
      </c>
      <c r="D3">
        <v>7482</v>
      </c>
      <c r="E3">
        <v>7482</v>
      </c>
      <c r="F3">
        <v>898</v>
      </c>
      <c r="G3">
        <v>898</v>
      </c>
      <c r="H3">
        <v>623</v>
      </c>
      <c r="I3">
        <v>623</v>
      </c>
      <c r="J3">
        <v>275</v>
      </c>
      <c r="K3">
        <v>275</v>
      </c>
      <c r="AA3" t="s">
        <v>0</v>
      </c>
    </row>
    <row r="4" spans="2:27">
      <c r="B4" t="s">
        <v>329</v>
      </c>
      <c r="C4" t="s">
        <v>328</v>
      </c>
      <c r="D4">
        <v>9726</v>
      </c>
      <c r="E4">
        <v>9726</v>
      </c>
      <c r="F4">
        <v>1167</v>
      </c>
      <c r="G4">
        <v>1167</v>
      </c>
      <c r="H4">
        <v>810</v>
      </c>
      <c r="I4">
        <v>810</v>
      </c>
      <c r="J4">
        <v>357</v>
      </c>
      <c r="K4">
        <v>357</v>
      </c>
      <c r="AA4" t="s">
        <v>0</v>
      </c>
    </row>
    <row r="5" spans="2:27">
      <c r="B5" t="s">
        <v>115</v>
      </c>
      <c r="C5" t="s">
        <v>4</v>
      </c>
      <c r="D5">
        <v>9726</v>
      </c>
      <c r="E5">
        <v>9726</v>
      </c>
      <c r="F5">
        <v>1167</v>
      </c>
      <c r="G5">
        <v>1167</v>
      </c>
      <c r="H5">
        <v>810</v>
      </c>
      <c r="I5">
        <v>810</v>
      </c>
      <c r="J5">
        <v>357</v>
      </c>
      <c r="K5">
        <v>357</v>
      </c>
      <c r="AA5" t="s">
        <v>0</v>
      </c>
    </row>
    <row r="6" spans="2:27">
      <c r="B6" t="s">
        <v>116</v>
      </c>
      <c r="C6" t="s">
        <v>2</v>
      </c>
      <c r="D6">
        <v>9726</v>
      </c>
      <c r="E6">
        <v>9726</v>
      </c>
      <c r="F6">
        <v>1167</v>
      </c>
      <c r="G6">
        <v>1167</v>
      </c>
      <c r="H6">
        <v>810</v>
      </c>
      <c r="I6">
        <v>810</v>
      </c>
      <c r="J6">
        <v>357</v>
      </c>
      <c r="K6">
        <v>357</v>
      </c>
      <c r="AA6" t="s">
        <v>0</v>
      </c>
    </row>
    <row r="7" spans="2:27">
      <c r="B7" t="s">
        <v>117</v>
      </c>
      <c r="C7" t="s">
        <v>1</v>
      </c>
      <c r="D7">
        <v>9238</v>
      </c>
      <c r="E7">
        <v>9238</v>
      </c>
      <c r="F7">
        <v>1109</v>
      </c>
      <c r="G7">
        <v>1109</v>
      </c>
      <c r="H7">
        <v>770</v>
      </c>
      <c r="I7">
        <v>770</v>
      </c>
      <c r="J7">
        <v>339</v>
      </c>
      <c r="K7">
        <v>339</v>
      </c>
      <c r="AA7" t="s">
        <v>0</v>
      </c>
    </row>
    <row r="8" spans="2:27">
      <c r="B8" t="s">
        <v>118</v>
      </c>
      <c r="C8" t="s">
        <v>6</v>
      </c>
      <c r="D8">
        <v>9352</v>
      </c>
      <c r="E8">
        <v>9352</v>
      </c>
      <c r="F8">
        <v>1122</v>
      </c>
      <c r="G8">
        <v>1122</v>
      </c>
      <c r="H8">
        <v>779</v>
      </c>
      <c r="I8">
        <v>779</v>
      </c>
      <c r="J8">
        <v>343</v>
      </c>
      <c r="K8">
        <v>343</v>
      </c>
      <c r="AA8" t="s">
        <v>0</v>
      </c>
    </row>
    <row r="9" spans="2:27">
      <c r="B9" t="s">
        <v>119</v>
      </c>
      <c r="C9" t="s">
        <v>5</v>
      </c>
      <c r="D9">
        <v>9726</v>
      </c>
      <c r="E9">
        <v>9726</v>
      </c>
      <c r="F9">
        <v>1167</v>
      </c>
      <c r="G9">
        <v>1167</v>
      </c>
      <c r="H9">
        <v>810</v>
      </c>
      <c r="I9">
        <v>810</v>
      </c>
      <c r="J9">
        <v>357</v>
      </c>
      <c r="K9">
        <v>357</v>
      </c>
      <c r="AA9" t="s">
        <v>0</v>
      </c>
    </row>
    <row r="10" spans="2:27">
      <c r="B10" t="s">
        <v>120</v>
      </c>
      <c r="C10" t="s">
        <v>7</v>
      </c>
      <c r="D10">
        <v>8604</v>
      </c>
      <c r="E10">
        <v>8604</v>
      </c>
      <c r="F10">
        <v>1033</v>
      </c>
      <c r="G10">
        <v>1033</v>
      </c>
      <c r="H10">
        <v>717</v>
      </c>
      <c r="I10">
        <v>717</v>
      </c>
      <c r="J10">
        <v>316</v>
      </c>
      <c r="K10">
        <v>316</v>
      </c>
      <c r="AA10" t="s">
        <v>0</v>
      </c>
    </row>
    <row r="11" spans="2:27">
      <c r="B11" t="s">
        <v>121</v>
      </c>
      <c r="C11" t="s">
        <v>3</v>
      </c>
      <c r="D11">
        <v>9726</v>
      </c>
      <c r="E11">
        <v>9726</v>
      </c>
      <c r="F11">
        <v>1167</v>
      </c>
      <c r="G11">
        <v>1167</v>
      </c>
      <c r="H11">
        <v>810</v>
      </c>
      <c r="I11">
        <v>810</v>
      </c>
      <c r="J11">
        <v>357</v>
      </c>
      <c r="K11">
        <v>357</v>
      </c>
      <c r="AA11" t="s">
        <v>0</v>
      </c>
    </row>
    <row r="12" spans="2:27">
      <c r="B12" t="s">
        <v>123</v>
      </c>
      <c r="C12" t="s">
        <v>122</v>
      </c>
      <c r="D12">
        <v>9352</v>
      </c>
      <c r="E12">
        <v>9352</v>
      </c>
      <c r="F12">
        <v>1122</v>
      </c>
      <c r="G12">
        <v>1122</v>
      </c>
      <c r="H12">
        <v>779</v>
      </c>
      <c r="I12">
        <v>779</v>
      </c>
      <c r="J12">
        <v>343</v>
      </c>
      <c r="K12">
        <v>343</v>
      </c>
      <c r="AA12" t="s">
        <v>0</v>
      </c>
    </row>
    <row r="13" spans="2:27">
      <c r="B13" t="s">
        <v>125</v>
      </c>
      <c r="C13" t="s">
        <v>124</v>
      </c>
      <c r="D13">
        <v>8978</v>
      </c>
      <c r="E13">
        <v>8978</v>
      </c>
      <c r="F13">
        <v>1077</v>
      </c>
      <c r="G13">
        <v>1077</v>
      </c>
      <c r="H13">
        <v>748</v>
      </c>
      <c r="I13">
        <v>748</v>
      </c>
      <c r="J13">
        <v>329</v>
      </c>
      <c r="K13">
        <v>329</v>
      </c>
      <c r="AA13" t="s">
        <v>0</v>
      </c>
    </row>
    <row r="14" spans="2:27">
      <c r="B14" t="s">
        <v>127</v>
      </c>
      <c r="C14" t="s">
        <v>126</v>
      </c>
      <c r="D14">
        <v>9726</v>
      </c>
      <c r="E14">
        <v>9726</v>
      </c>
      <c r="F14">
        <v>1167</v>
      </c>
      <c r="G14">
        <v>1167</v>
      </c>
      <c r="H14">
        <v>810</v>
      </c>
      <c r="I14">
        <v>810</v>
      </c>
      <c r="J14">
        <v>357</v>
      </c>
      <c r="K14">
        <v>357</v>
      </c>
      <c r="AA14" t="s">
        <v>0</v>
      </c>
    </row>
    <row r="15" spans="2:27">
      <c r="B15" t="s">
        <v>129</v>
      </c>
      <c r="C15" t="s">
        <v>128</v>
      </c>
      <c r="D15">
        <v>8230</v>
      </c>
      <c r="E15">
        <v>8230</v>
      </c>
      <c r="F15">
        <v>988</v>
      </c>
      <c r="G15">
        <v>988</v>
      </c>
      <c r="H15">
        <v>686</v>
      </c>
      <c r="I15">
        <v>686</v>
      </c>
      <c r="J15">
        <v>302</v>
      </c>
      <c r="K15">
        <v>302</v>
      </c>
      <c r="AA15" t="s">
        <v>0</v>
      </c>
    </row>
    <row r="16" spans="2:27">
      <c r="B16" t="s">
        <v>130</v>
      </c>
      <c r="C16" t="s">
        <v>84</v>
      </c>
      <c r="D16">
        <v>6733</v>
      </c>
      <c r="E16">
        <v>6733</v>
      </c>
      <c r="F16">
        <v>808</v>
      </c>
      <c r="G16">
        <v>808</v>
      </c>
      <c r="H16">
        <v>561</v>
      </c>
      <c r="I16">
        <v>561</v>
      </c>
      <c r="J16">
        <v>247</v>
      </c>
      <c r="K16">
        <v>247</v>
      </c>
      <c r="AA16" t="s">
        <v>0</v>
      </c>
    </row>
    <row r="17" spans="2:27">
      <c r="B17" t="s">
        <v>131</v>
      </c>
      <c r="C17" t="s">
        <v>56</v>
      </c>
      <c r="D17">
        <v>9726</v>
      </c>
      <c r="E17">
        <v>9726</v>
      </c>
      <c r="F17">
        <v>1167</v>
      </c>
      <c r="G17">
        <v>1167</v>
      </c>
      <c r="H17">
        <v>810</v>
      </c>
      <c r="I17">
        <v>810</v>
      </c>
      <c r="J17">
        <v>357</v>
      </c>
      <c r="K17">
        <v>357</v>
      </c>
      <c r="AA17" t="s">
        <v>0</v>
      </c>
    </row>
    <row r="18" spans="2:27">
      <c r="B18" t="s">
        <v>132</v>
      </c>
      <c r="C18" t="s">
        <v>83</v>
      </c>
      <c r="D18">
        <v>9726</v>
      </c>
      <c r="E18">
        <v>9726</v>
      </c>
      <c r="F18">
        <v>1167</v>
      </c>
      <c r="G18">
        <v>1167</v>
      </c>
      <c r="H18">
        <v>810</v>
      </c>
      <c r="I18">
        <v>810</v>
      </c>
      <c r="J18">
        <v>357</v>
      </c>
      <c r="K18">
        <v>357</v>
      </c>
      <c r="AA18" t="s">
        <v>0</v>
      </c>
    </row>
    <row r="19" spans="2:27">
      <c r="B19" t="s">
        <v>134</v>
      </c>
      <c r="C19" t="s">
        <v>133</v>
      </c>
      <c r="D19">
        <v>9726</v>
      </c>
      <c r="E19">
        <v>9726</v>
      </c>
      <c r="F19">
        <v>1167</v>
      </c>
      <c r="G19">
        <v>1167</v>
      </c>
      <c r="H19">
        <v>810</v>
      </c>
      <c r="I19">
        <v>810</v>
      </c>
      <c r="J19">
        <v>357</v>
      </c>
      <c r="K19">
        <v>357</v>
      </c>
      <c r="AA19" t="s">
        <v>0</v>
      </c>
    </row>
    <row r="20" spans="2:27">
      <c r="B20" t="s">
        <v>135</v>
      </c>
      <c r="C20" t="s">
        <v>15</v>
      </c>
      <c r="D20">
        <v>9726</v>
      </c>
      <c r="E20">
        <v>9726</v>
      </c>
      <c r="F20">
        <v>1167</v>
      </c>
      <c r="G20">
        <v>1167</v>
      </c>
      <c r="H20">
        <v>810</v>
      </c>
      <c r="I20">
        <v>810</v>
      </c>
      <c r="J20">
        <v>357</v>
      </c>
      <c r="K20">
        <v>357</v>
      </c>
      <c r="AA20" t="s">
        <v>0</v>
      </c>
    </row>
    <row r="21" spans="2:27">
      <c r="B21" t="s">
        <v>136</v>
      </c>
      <c r="C21" t="s">
        <v>29</v>
      </c>
      <c r="D21">
        <v>8978</v>
      </c>
      <c r="E21">
        <v>8978</v>
      </c>
      <c r="F21">
        <v>1077</v>
      </c>
      <c r="G21">
        <v>1077</v>
      </c>
      <c r="H21">
        <v>748</v>
      </c>
      <c r="I21">
        <v>748</v>
      </c>
      <c r="J21">
        <v>329</v>
      </c>
      <c r="K21">
        <v>329</v>
      </c>
      <c r="AA21" t="s">
        <v>0</v>
      </c>
    </row>
    <row r="22" spans="2:27">
      <c r="B22" t="s">
        <v>137</v>
      </c>
      <c r="C22" t="s">
        <v>30</v>
      </c>
      <c r="D22">
        <v>8978</v>
      </c>
      <c r="E22">
        <v>8978</v>
      </c>
      <c r="F22">
        <v>1077</v>
      </c>
      <c r="G22">
        <v>1077</v>
      </c>
      <c r="H22">
        <v>748</v>
      </c>
      <c r="I22">
        <v>748</v>
      </c>
      <c r="J22">
        <v>329</v>
      </c>
      <c r="K22">
        <v>329</v>
      </c>
      <c r="AA22" t="s">
        <v>0</v>
      </c>
    </row>
    <row r="23" spans="2:27">
      <c r="B23" t="s">
        <v>138</v>
      </c>
      <c r="C23" t="s">
        <v>49</v>
      </c>
      <c r="D23">
        <v>9726</v>
      </c>
      <c r="E23">
        <v>9726</v>
      </c>
      <c r="F23">
        <v>1167</v>
      </c>
      <c r="G23">
        <v>1167</v>
      </c>
      <c r="H23">
        <v>810</v>
      </c>
      <c r="I23">
        <v>810</v>
      </c>
      <c r="J23">
        <v>357</v>
      </c>
      <c r="K23">
        <v>357</v>
      </c>
      <c r="AA23" t="s">
        <v>0</v>
      </c>
    </row>
    <row r="24" spans="2:27">
      <c r="B24" t="s">
        <v>139</v>
      </c>
      <c r="C24" t="s">
        <v>31</v>
      </c>
      <c r="D24">
        <v>9726</v>
      </c>
      <c r="E24">
        <v>9726</v>
      </c>
      <c r="F24">
        <v>1167</v>
      </c>
      <c r="G24">
        <v>1167</v>
      </c>
      <c r="H24">
        <v>810</v>
      </c>
      <c r="I24">
        <v>810</v>
      </c>
      <c r="J24">
        <v>357</v>
      </c>
      <c r="K24">
        <v>357</v>
      </c>
      <c r="AA24" t="s">
        <v>0</v>
      </c>
    </row>
    <row r="25" spans="2:27">
      <c r="B25" t="s">
        <v>140</v>
      </c>
      <c r="C25" t="s">
        <v>57</v>
      </c>
      <c r="D25">
        <v>9726</v>
      </c>
      <c r="E25">
        <v>9726</v>
      </c>
      <c r="F25">
        <v>1167</v>
      </c>
      <c r="G25">
        <v>1167</v>
      </c>
      <c r="H25">
        <v>810</v>
      </c>
      <c r="I25">
        <v>810</v>
      </c>
      <c r="J25">
        <v>357</v>
      </c>
      <c r="K25">
        <v>357</v>
      </c>
      <c r="AA25" t="s">
        <v>0</v>
      </c>
    </row>
    <row r="26" spans="2:27">
      <c r="B26" t="s">
        <v>141</v>
      </c>
      <c r="C26" t="s">
        <v>8</v>
      </c>
      <c r="D26">
        <v>7482</v>
      </c>
      <c r="E26">
        <v>7482</v>
      </c>
      <c r="F26">
        <v>898</v>
      </c>
      <c r="G26">
        <v>898</v>
      </c>
      <c r="H26">
        <v>623</v>
      </c>
      <c r="I26">
        <v>623</v>
      </c>
      <c r="J26">
        <v>275</v>
      </c>
      <c r="K26">
        <v>275</v>
      </c>
      <c r="AA26" t="s">
        <v>0</v>
      </c>
    </row>
    <row r="27" spans="2:27">
      <c r="B27" t="s">
        <v>142</v>
      </c>
      <c r="C27" t="s">
        <v>78</v>
      </c>
      <c r="D27">
        <v>9726</v>
      </c>
      <c r="E27">
        <v>9726</v>
      </c>
      <c r="F27">
        <v>1167</v>
      </c>
      <c r="G27">
        <v>1167</v>
      </c>
      <c r="H27">
        <v>810</v>
      </c>
      <c r="I27">
        <v>810</v>
      </c>
      <c r="J27">
        <v>357</v>
      </c>
      <c r="K27">
        <v>357</v>
      </c>
      <c r="AA27" t="s">
        <v>0</v>
      </c>
    </row>
    <row r="28" spans="2:27">
      <c r="B28" t="s">
        <v>143</v>
      </c>
      <c r="C28" t="s">
        <v>58</v>
      </c>
      <c r="D28">
        <v>9726</v>
      </c>
      <c r="E28">
        <v>9726</v>
      </c>
      <c r="F28">
        <v>1167</v>
      </c>
      <c r="G28">
        <v>1167</v>
      </c>
      <c r="H28">
        <v>810</v>
      </c>
      <c r="I28">
        <v>810</v>
      </c>
      <c r="J28">
        <v>357</v>
      </c>
      <c r="K28">
        <v>357</v>
      </c>
      <c r="AA28" t="s">
        <v>0</v>
      </c>
    </row>
    <row r="29" spans="2:27">
      <c r="B29" t="s">
        <v>144</v>
      </c>
      <c r="C29" t="s">
        <v>59</v>
      </c>
      <c r="D29">
        <v>1870</v>
      </c>
      <c r="E29">
        <v>1870</v>
      </c>
      <c r="F29">
        <v>225</v>
      </c>
      <c r="G29">
        <v>225</v>
      </c>
      <c r="H29">
        <v>156</v>
      </c>
      <c r="I29">
        <v>156</v>
      </c>
      <c r="J29">
        <v>69</v>
      </c>
      <c r="K29">
        <v>69</v>
      </c>
      <c r="AA29" t="s">
        <v>0</v>
      </c>
    </row>
    <row r="30" spans="2:27">
      <c r="B30" t="s">
        <v>145</v>
      </c>
      <c r="C30" t="s">
        <v>32</v>
      </c>
      <c r="D30">
        <v>8230</v>
      </c>
      <c r="E30">
        <v>8230</v>
      </c>
      <c r="F30">
        <v>988</v>
      </c>
      <c r="G30">
        <v>988</v>
      </c>
      <c r="H30">
        <v>686</v>
      </c>
      <c r="I30">
        <v>686</v>
      </c>
      <c r="J30">
        <v>302</v>
      </c>
      <c r="K30">
        <v>302</v>
      </c>
      <c r="AA30" t="s">
        <v>0</v>
      </c>
    </row>
    <row r="31" spans="2:27">
      <c r="B31" t="s">
        <v>146</v>
      </c>
      <c r="C31" t="s">
        <v>33</v>
      </c>
      <c r="D31">
        <v>8978</v>
      </c>
      <c r="E31">
        <v>8978</v>
      </c>
      <c r="F31">
        <v>1077</v>
      </c>
      <c r="G31">
        <v>1077</v>
      </c>
      <c r="H31">
        <v>748</v>
      </c>
      <c r="I31">
        <v>748</v>
      </c>
      <c r="J31">
        <v>329</v>
      </c>
      <c r="K31">
        <v>329</v>
      </c>
      <c r="AA31" t="s">
        <v>0</v>
      </c>
    </row>
    <row r="32" spans="2:27">
      <c r="B32" t="s">
        <v>147</v>
      </c>
      <c r="C32" t="s">
        <v>60</v>
      </c>
      <c r="D32">
        <v>9726</v>
      </c>
      <c r="E32">
        <v>9726</v>
      </c>
      <c r="F32">
        <v>1167</v>
      </c>
      <c r="G32">
        <v>1167</v>
      </c>
      <c r="H32">
        <v>810</v>
      </c>
      <c r="I32">
        <v>810</v>
      </c>
      <c r="J32">
        <v>357</v>
      </c>
      <c r="K32">
        <v>357</v>
      </c>
      <c r="AA32" t="s">
        <v>0</v>
      </c>
    </row>
    <row r="33" spans="2:27">
      <c r="B33" t="s">
        <v>148</v>
      </c>
      <c r="C33" t="s">
        <v>61</v>
      </c>
      <c r="D33">
        <v>8978</v>
      </c>
      <c r="E33">
        <v>8978</v>
      </c>
      <c r="F33">
        <v>1077</v>
      </c>
      <c r="G33">
        <v>1077</v>
      </c>
      <c r="H33">
        <v>748</v>
      </c>
      <c r="I33">
        <v>748</v>
      </c>
      <c r="J33">
        <v>329</v>
      </c>
      <c r="K33">
        <v>329</v>
      </c>
      <c r="AA33" t="s">
        <v>0</v>
      </c>
    </row>
    <row r="34" spans="2:27">
      <c r="B34" t="s">
        <v>149</v>
      </c>
      <c r="C34" t="s">
        <v>9</v>
      </c>
      <c r="D34">
        <v>9726</v>
      </c>
      <c r="E34">
        <v>9726</v>
      </c>
      <c r="F34">
        <v>1167</v>
      </c>
      <c r="G34">
        <v>1167</v>
      </c>
      <c r="H34">
        <v>810</v>
      </c>
      <c r="I34">
        <v>810</v>
      </c>
      <c r="J34">
        <v>357</v>
      </c>
      <c r="K34">
        <v>357</v>
      </c>
      <c r="AA34" t="s">
        <v>0</v>
      </c>
    </row>
    <row r="35" spans="2:27">
      <c r="B35" t="s">
        <v>150</v>
      </c>
      <c r="C35" t="s">
        <v>34</v>
      </c>
      <c r="D35">
        <v>9726</v>
      </c>
      <c r="E35">
        <v>9726</v>
      </c>
      <c r="F35">
        <v>1167</v>
      </c>
      <c r="G35">
        <v>1167</v>
      </c>
      <c r="H35">
        <v>810</v>
      </c>
      <c r="I35">
        <v>810</v>
      </c>
      <c r="J35">
        <v>357</v>
      </c>
      <c r="K35">
        <v>357</v>
      </c>
      <c r="AA35" t="s">
        <v>0</v>
      </c>
    </row>
    <row r="36" spans="2:27">
      <c r="B36" t="s">
        <v>151</v>
      </c>
      <c r="C36" t="s">
        <v>35</v>
      </c>
      <c r="D36">
        <v>9726</v>
      </c>
      <c r="E36">
        <v>9726</v>
      </c>
      <c r="F36">
        <v>1167</v>
      </c>
      <c r="G36">
        <v>1167</v>
      </c>
      <c r="H36">
        <v>810</v>
      </c>
      <c r="I36">
        <v>810</v>
      </c>
      <c r="J36">
        <v>357</v>
      </c>
      <c r="K36">
        <v>357</v>
      </c>
      <c r="AA36" t="s">
        <v>0</v>
      </c>
    </row>
    <row r="37" spans="2:27">
      <c r="B37" t="s">
        <v>152</v>
      </c>
      <c r="C37" t="s">
        <v>79</v>
      </c>
      <c r="D37">
        <v>9726</v>
      </c>
      <c r="E37">
        <v>9726</v>
      </c>
      <c r="F37">
        <v>1167</v>
      </c>
      <c r="G37">
        <v>1167</v>
      </c>
      <c r="H37">
        <v>810</v>
      </c>
      <c r="I37">
        <v>810</v>
      </c>
      <c r="J37">
        <v>357</v>
      </c>
      <c r="K37">
        <v>357</v>
      </c>
      <c r="AA37" t="s">
        <v>0</v>
      </c>
    </row>
    <row r="38" spans="2:27">
      <c r="B38" t="s">
        <v>153</v>
      </c>
      <c r="C38" t="s">
        <v>93</v>
      </c>
      <c r="D38">
        <v>9726</v>
      </c>
      <c r="E38">
        <v>9726</v>
      </c>
      <c r="F38">
        <v>1167</v>
      </c>
      <c r="G38">
        <v>1167</v>
      </c>
      <c r="H38">
        <v>810</v>
      </c>
      <c r="I38">
        <v>810</v>
      </c>
      <c r="J38">
        <v>357</v>
      </c>
      <c r="K38">
        <v>357</v>
      </c>
      <c r="AA38" t="s">
        <v>0</v>
      </c>
    </row>
    <row r="39" spans="2:27">
      <c r="B39" t="s">
        <v>154</v>
      </c>
      <c r="C39" t="s">
        <v>50</v>
      </c>
      <c r="D39">
        <v>9726</v>
      </c>
      <c r="E39">
        <v>9726</v>
      </c>
      <c r="F39">
        <v>1167</v>
      </c>
      <c r="G39">
        <v>1167</v>
      </c>
      <c r="H39">
        <v>810</v>
      </c>
      <c r="I39">
        <v>810</v>
      </c>
      <c r="J39">
        <v>357</v>
      </c>
      <c r="K39">
        <v>357</v>
      </c>
      <c r="AA39" t="s">
        <v>0</v>
      </c>
    </row>
    <row r="40" spans="2:27">
      <c r="B40" t="s">
        <v>155</v>
      </c>
      <c r="C40" t="s">
        <v>16</v>
      </c>
      <c r="D40">
        <v>9726</v>
      </c>
      <c r="E40">
        <v>9726</v>
      </c>
      <c r="F40">
        <v>1167</v>
      </c>
      <c r="G40">
        <v>1167</v>
      </c>
      <c r="H40">
        <v>810</v>
      </c>
      <c r="I40">
        <v>810</v>
      </c>
      <c r="J40">
        <v>357</v>
      </c>
      <c r="K40">
        <v>357</v>
      </c>
      <c r="AA40" t="s">
        <v>0</v>
      </c>
    </row>
    <row r="41" spans="2:27">
      <c r="B41" t="s">
        <v>156</v>
      </c>
      <c r="C41" t="s">
        <v>51</v>
      </c>
      <c r="D41">
        <v>8978</v>
      </c>
      <c r="E41">
        <v>8978</v>
      </c>
      <c r="F41">
        <v>1077</v>
      </c>
      <c r="G41">
        <v>1077</v>
      </c>
      <c r="H41">
        <v>748</v>
      </c>
      <c r="I41">
        <v>748</v>
      </c>
      <c r="J41">
        <v>329</v>
      </c>
      <c r="K41">
        <v>329</v>
      </c>
      <c r="AA41" t="s">
        <v>0</v>
      </c>
    </row>
    <row r="42" spans="2:27">
      <c r="B42" t="s">
        <v>157</v>
      </c>
      <c r="C42" t="s">
        <v>36</v>
      </c>
      <c r="D42">
        <v>9352</v>
      </c>
      <c r="E42">
        <v>9352</v>
      </c>
      <c r="F42">
        <v>1122</v>
      </c>
      <c r="G42">
        <v>1122</v>
      </c>
      <c r="H42">
        <v>779</v>
      </c>
      <c r="I42">
        <v>779</v>
      </c>
      <c r="J42">
        <v>343</v>
      </c>
      <c r="K42">
        <v>343</v>
      </c>
      <c r="AA42" t="s">
        <v>0</v>
      </c>
    </row>
    <row r="43" spans="2:27">
      <c r="B43" t="s">
        <v>158</v>
      </c>
      <c r="C43" t="s">
        <v>62</v>
      </c>
      <c r="D43">
        <v>8978</v>
      </c>
      <c r="E43">
        <v>8978</v>
      </c>
      <c r="F43">
        <v>1077</v>
      </c>
      <c r="G43">
        <v>1077</v>
      </c>
      <c r="H43">
        <v>748</v>
      </c>
      <c r="I43">
        <v>748</v>
      </c>
      <c r="J43">
        <v>329</v>
      </c>
      <c r="K43">
        <v>329</v>
      </c>
      <c r="AA43" t="s">
        <v>0</v>
      </c>
    </row>
    <row r="44" spans="2:27">
      <c r="B44" t="s">
        <v>160</v>
      </c>
      <c r="C44" t="s">
        <v>159</v>
      </c>
      <c r="D44">
        <v>7856</v>
      </c>
      <c r="E44">
        <v>7856</v>
      </c>
      <c r="F44">
        <v>942</v>
      </c>
      <c r="G44">
        <v>942</v>
      </c>
      <c r="H44">
        <v>654</v>
      </c>
      <c r="I44">
        <v>654</v>
      </c>
      <c r="J44">
        <v>288</v>
      </c>
      <c r="K44">
        <v>288</v>
      </c>
      <c r="AA44" t="s">
        <v>0</v>
      </c>
    </row>
    <row r="45" spans="2:27">
      <c r="B45" t="s">
        <v>161</v>
      </c>
      <c r="C45" t="s">
        <v>12</v>
      </c>
      <c r="D45">
        <v>9726</v>
      </c>
      <c r="E45">
        <v>9726</v>
      </c>
      <c r="F45">
        <v>1167</v>
      </c>
      <c r="G45">
        <v>1167</v>
      </c>
      <c r="H45">
        <v>810</v>
      </c>
      <c r="I45">
        <v>810</v>
      </c>
      <c r="J45">
        <v>357</v>
      </c>
      <c r="K45">
        <v>357</v>
      </c>
      <c r="AA45" t="s">
        <v>0</v>
      </c>
    </row>
    <row r="46" spans="2:27">
      <c r="B46" t="s">
        <v>162</v>
      </c>
      <c r="C46" t="s">
        <v>11</v>
      </c>
      <c r="D46">
        <v>9726</v>
      </c>
      <c r="E46">
        <v>9726</v>
      </c>
      <c r="F46">
        <v>1167</v>
      </c>
      <c r="G46">
        <v>1167</v>
      </c>
      <c r="H46">
        <v>810</v>
      </c>
      <c r="I46">
        <v>810</v>
      </c>
      <c r="J46">
        <v>357</v>
      </c>
      <c r="K46">
        <v>357</v>
      </c>
      <c r="AA46" t="s">
        <v>0</v>
      </c>
    </row>
    <row r="47" spans="2:27">
      <c r="B47" t="s">
        <v>163</v>
      </c>
      <c r="C47" t="s">
        <v>24</v>
      </c>
      <c r="D47">
        <v>9726</v>
      </c>
      <c r="E47">
        <v>9726</v>
      </c>
      <c r="F47">
        <v>1167</v>
      </c>
      <c r="G47">
        <v>1167</v>
      </c>
      <c r="H47">
        <v>810</v>
      </c>
      <c r="I47">
        <v>810</v>
      </c>
      <c r="J47">
        <v>357</v>
      </c>
      <c r="K47">
        <v>357</v>
      </c>
      <c r="AA47" t="s">
        <v>0</v>
      </c>
    </row>
    <row r="48" spans="2:27">
      <c r="B48" t="s">
        <v>164</v>
      </c>
      <c r="C48" t="s">
        <v>25</v>
      </c>
      <c r="D48">
        <v>9726</v>
      </c>
      <c r="E48">
        <v>9726</v>
      </c>
      <c r="F48">
        <v>1167</v>
      </c>
      <c r="G48">
        <v>1167</v>
      </c>
      <c r="H48">
        <v>810</v>
      </c>
      <c r="I48">
        <v>810</v>
      </c>
      <c r="J48">
        <v>357</v>
      </c>
      <c r="K48">
        <v>357</v>
      </c>
      <c r="AA48" t="s">
        <v>0</v>
      </c>
    </row>
    <row r="49" spans="2:27">
      <c r="B49" t="s">
        <v>165</v>
      </c>
      <c r="C49" t="s">
        <v>37</v>
      </c>
      <c r="D49">
        <v>9726</v>
      </c>
      <c r="E49">
        <v>9726</v>
      </c>
      <c r="F49">
        <v>1167</v>
      </c>
      <c r="G49">
        <v>1167</v>
      </c>
      <c r="H49">
        <v>810</v>
      </c>
      <c r="I49">
        <v>810</v>
      </c>
      <c r="J49">
        <v>357</v>
      </c>
      <c r="K49">
        <v>357</v>
      </c>
      <c r="AA49" t="s">
        <v>0</v>
      </c>
    </row>
    <row r="50" spans="2:27">
      <c r="B50" t="s">
        <v>166</v>
      </c>
      <c r="C50" t="s">
        <v>20</v>
      </c>
      <c r="D50">
        <v>8523</v>
      </c>
      <c r="E50">
        <v>8523</v>
      </c>
      <c r="F50">
        <v>1023</v>
      </c>
      <c r="G50">
        <v>1023</v>
      </c>
      <c r="H50">
        <v>710</v>
      </c>
      <c r="I50">
        <v>710</v>
      </c>
      <c r="J50">
        <v>313</v>
      </c>
      <c r="K50">
        <v>313</v>
      </c>
      <c r="AA50" t="s">
        <v>0</v>
      </c>
    </row>
    <row r="51" spans="2:27">
      <c r="B51" t="s">
        <v>167</v>
      </c>
      <c r="C51" t="s">
        <v>63</v>
      </c>
      <c r="D51">
        <v>9726</v>
      </c>
      <c r="E51">
        <v>9726</v>
      </c>
      <c r="F51">
        <v>1167</v>
      </c>
      <c r="G51">
        <v>1167</v>
      </c>
      <c r="H51">
        <v>810</v>
      </c>
      <c r="I51">
        <v>810</v>
      </c>
      <c r="J51">
        <v>357</v>
      </c>
      <c r="K51">
        <v>357</v>
      </c>
      <c r="AA51" t="s">
        <v>0</v>
      </c>
    </row>
    <row r="52" spans="2:27">
      <c r="B52" t="s">
        <v>168</v>
      </c>
      <c r="C52" t="s">
        <v>22</v>
      </c>
      <c r="D52">
        <v>9726</v>
      </c>
      <c r="E52">
        <v>9726</v>
      </c>
      <c r="F52">
        <v>1167</v>
      </c>
      <c r="G52">
        <v>1167</v>
      </c>
      <c r="H52">
        <v>810</v>
      </c>
      <c r="I52">
        <v>810</v>
      </c>
      <c r="J52">
        <v>357</v>
      </c>
      <c r="K52">
        <v>357</v>
      </c>
      <c r="AA52" t="s">
        <v>0</v>
      </c>
    </row>
    <row r="53" spans="2:27">
      <c r="B53" t="s">
        <v>169</v>
      </c>
      <c r="C53" t="s">
        <v>38</v>
      </c>
      <c r="D53">
        <v>9726</v>
      </c>
      <c r="E53">
        <v>9726</v>
      </c>
      <c r="F53">
        <v>1167</v>
      </c>
      <c r="G53">
        <v>1167</v>
      </c>
      <c r="H53">
        <v>810</v>
      </c>
      <c r="I53">
        <v>810</v>
      </c>
      <c r="J53">
        <v>357</v>
      </c>
      <c r="K53">
        <v>357</v>
      </c>
      <c r="AA53" t="s">
        <v>0</v>
      </c>
    </row>
    <row r="54" spans="2:27">
      <c r="B54" t="s">
        <v>170</v>
      </c>
      <c r="C54" t="s">
        <v>64</v>
      </c>
      <c r="D54">
        <v>9726</v>
      </c>
      <c r="E54">
        <v>9726</v>
      </c>
      <c r="F54">
        <v>1167</v>
      </c>
      <c r="G54">
        <v>1167</v>
      </c>
      <c r="H54">
        <v>810</v>
      </c>
      <c r="I54">
        <v>810</v>
      </c>
      <c r="J54">
        <v>357</v>
      </c>
      <c r="K54">
        <v>357</v>
      </c>
      <c r="AA54" t="s">
        <v>0</v>
      </c>
    </row>
    <row r="55" spans="2:27">
      <c r="B55" t="s">
        <v>171</v>
      </c>
      <c r="C55" t="s">
        <v>65</v>
      </c>
      <c r="D55">
        <v>9352</v>
      </c>
      <c r="E55">
        <v>9352</v>
      </c>
      <c r="F55">
        <v>1122</v>
      </c>
      <c r="G55">
        <v>1122</v>
      </c>
      <c r="H55">
        <v>779</v>
      </c>
      <c r="I55">
        <v>779</v>
      </c>
      <c r="J55">
        <v>343</v>
      </c>
      <c r="K55">
        <v>343</v>
      </c>
      <c r="AA55" t="s">
        <v>0</v>
      </c>
    </row>
    <row r="56" spans="2:27">
      <c r="B56" t="s">
        <v>172</v>
      </c>
      <c r="C56" t="s">
        <v>66</v>
      </c>
      <c r="D56">
        <v>9726</v>
      </c>
      <c r="E56">
        <v>9726</v>
      </c>
      <c r="F56">
        <v>1167</v>
      </c>
      <c r="G56">
        <v>1167</v>
      </c>
      <c r="H56">
        <v>810</v>
      </c>
      <c r="I56">
        <v>810</v>
      </c>
      <c r="J56">
        <v>357</v>
      </c>
      <c r="K56">
        <v>357</v>
      </c>
      <c r="AA56" t="s">
        <v>0</v>
      </c>
    </row>
    <row r="57" spans="2:27">
      <c r="B57" t="s">
        <v>173</v>
      </c>
      <c r="C57" t="s">
        <v>26</v>
      </c>
      <c r="D57">
        <v>4863</v>
      </c>
      <c r="E57">
        <v>4863</v>
      </c>
      <c r="F57">
        <v>583</v>
      </c>
      <c r="G57">
        <v>583</v>
      </c>
      <c r="H57">
        <v>405</v>
      </c>
      <c r="I57">
        <v>405</v>
      </c>
      <c r="J57">
        <v>178</v>
      </c>
      <c r="K57">
        <v>178</v>
      </c>
      <c r="AA57" t="s">
        <v>0</v>
      </c>
    </row>
    <row r="58" spans="2:27">
      <c r="B58" t="s">
        <v>174</v>
      </c>
      <c r="C58" t="s">
        <v>52</v>
      </c>
      <c r="D58">
        <v>9726</v>
      </c>
      <c r="E58">
        <v>9726</v>
      </c>
      <c r="F58">
        <v>1167</v>
      </c>
      <c r="G58">
        <v>1167</v>
      </c>
      <c r="H58">
        <v>810</v>
      </c>
      <c r="I58">
        <v>810</v>
      </c>
      <c r="J58">
        <v>357</v>
      </c>
      <c r="K58">
        <v>357</v>
      </c>
      <c r="AA58" t="s">
        <v>0</v>
      </c>
    </row>
    <row r="59" spans="2:27">
      <c r="B59" t="s">
        <v>175</v>
      </c>
      <c r="C59" t="s">
        <v>53</v>
      </c>
      <c r="D59">
        <v>7482</v>
      </c>
      <c r="E59">
        <v>7482</v>
      </c>
      <c r="F59">
        <v>898</v>
      </c>
      <c r="G59">
        <v>898</v>
      </c>
      <c r="H59">
        <v>623</v>
      </c>
      <c r="I59">
        <v>623</v>
      </c>
      <c r="J59">
        <v>275</v>
      </c>
      <c r="K59">
        <v>275</v>
      </c>
      <c r="AA59" t="s">
        <v>0</v>
      </c>
    </row>
    <row r="60" spans="2:27">
      <c r="B60" t="s">
        <v>176</v>
      </c>
      <c r="C60" t="s">
        <v>80</v>
      </c>
      <c r="D60">
        <v>8604</v>
      </c>
      <c r="E60">
        <v>8604</v>
      </c>
      <c r="F60">
        <v>1033</v>
      </c>
      <c r="G60">
        <v>1033</v>
      </c>
      <c r="H60">
        <v>717</v>
      </c>
      <c r="I60">
        <v>717</v>
      </c>
      <c r="J60">
        <v>316</v>
      </c>
      <c r="K60">
        <v>316</v>
      </c>
      <c r="AA60" t="s">
        <v>0</v>
      </c>
    </row>
    <row r="61" spans="2:27">
      <c r="B61" t="s">
        <v>177</v>
      </c>
      <c r="C61" t="s">
        <v>67</v>
      </c>
      <c r="D61">
        <v>7856</v>
      </c>
      <c r="E61">
        <v>7856</v>
      </c>
      <c r="F61">
        <v>942</v>
      </c>
      <c r="G61">
        <v>942</v>
      </c>
      <c r="H61">
        <v>654</v>
      </c>
      <c r="I61">
        <v>654</v>
      </c>
      <c r="J61">
        <v>288</v>
      </c>
      <c r="K61">
        <v>288</v>
      </c>
      <c r="AA61" t="s">
        <v>0</v>
      </c>
    </row>
    <row r="62" spans="2:27">
      <c r="B62" t="s">
        <v>178</v>
      </c>
      <c r="C62" t="s">
        <v>68</v>
      </c>
      <c r="D62">
        <v>7856</v>
      </c>
      <c r="E62">
        <v>7856</v>
      </c>
      <c r="F62">
        <v>942</v>
      </c>
      <c r="G62">
        <v>942</v>
      </c>
      <c r="H62">
        <v>654</v>
      </c>
      <c r="I62">
        <v>654</v>
      </c>
      <c r="J62">
        <v>288</v>
      </c>
      <c r="K62">
        <v>288</v>
      </c>
      <c r="AA62" t="s">
        <v>0</v>
      </c>
    </row>
    <row r="63" spans="2:27">
      <c r="B63" t="s">
        <v>179</v>
      </c>
      <c r="C63" t="s">
        <v>69</v>
      </c>
      <c r="D63">
        <v>9726</v>
      </c>
      <c r="E63">
        <v>9726</v>
      </c>
      <c r="F63">
        <v>1167</v>
      </c>
      <c r="G63">
        <v>1167</v>
      </c>
      <c r="H63">
        <v>810</v>
      </c>
      <c r="I63">
        <v>810</v>
      </c>
      <c r="J63">
        <v>357</v>
      </c>
      <c r="K63">
        <v>357</v>
      </c>
      <c r="AA63" t="s">
        <v>0</v>
      </c>
    </row>
    <row r="64" spans="2:27">
      <c r="B64" t="s">
        <v>180</v>
      </c>
      <c r="C64" t="s">
        <v>17</v>
      </c>
      <c r="D64">
        <v>9726</v>
      </c>
      <c r="E64">
        <v>9726</v>
      </c>
      <c r="F64">
        <v>1167</v>
      </c>
      <c r="G64">
        <v>1167</v>
      </c>
      <c r="H64">
        <v>810</v>
      </c>
      <c r="I64">
        <v>810</v>
      </c>
      <c r="J64">
        <v>357</v>
      </c>
      <c r="K64">
        <v>357</v>
      </c>
      <c r="AA64" t="s">
        <v>0</v>
      </c>
    </row>
    <row r="65" spans="2:27">
      <c r="B65" t="s">
        <v>181</v>
      </c>
      <c r="C65" t="s">
        <v>39</v>
      </c>
      <c r="D65">
        <v>9235</v>
      </c>
      <c r="E65">
        <v>9235</v>
      </c>
      <c r="F65">
        <v>1108</v>
      </c>
      <c r="G65">
        <v>1108</v>
      </c>
      <c r="H65">
        <v>769</v>
      </c>
      <c r="I65">
        <v>769</v>
      </c>
      <c r="J65">
        <v>339</v>
      </c>
      <c r="K65">
        <v>339</v>
      </c>
      <c r="AA65" t="s">
        <v>0</v>
      </c>
    </row>
    <row r="66" spans="2:27">
      <c r="B66" t="s">
        <v>182</v>
      </c>
      <c r="C66" t="s">
        <v>70</v>
      </c>
      <c r="D66">
        <v>9352</v>
      </c>
      <c r="E66">
        <v>9352</v>
      </c>
      <c r="F66">
        <v>1122</v>
      </c>
      <c r="G66">
        <v>1122</v>
      </c>
      <c r="H66">
        <v>779</v>
      </c>
      <c r="I66">
        <v>779</v>
      </c>
      <c r="J66">
        <v>343</v>
      </c>
      <c r="K66">
        <v>343</v>
      </c>
      <c r="AA66" t="s">
        <v>0</v>
      </c>
    </row>
    <row r="67" spans="2:27">
      <c r="B67" t="s">
        <v>183</v>
      </c>
      <c r="C67" t="s">
        <v>54</v>
      </c>
      <c r="D67">
        <v>9352</v>
      </c>
      <c r="E67">
        <v>9352</v>
      </c>
      <c r="F67">
        <v>1122</v>
      </c>
      <c r="G67">
        <v>1122</v>
      </c>
      <c r="H67">
        <v>779</v>
      </c>
      <c r="I67">
        <v>779</v>
      </c>
      <c r="J67">
        <v>343</v>
      </c>
      <c r="K67">
        <v>343</v>
      </c>
      <c r="AA67" t="s">
        <v>0</v>
      </c>
    </row>
    <row r="68" spans="2:27">
      <c r="B68" t="s">
        <v>184</v>
      </c>
      <c r="C68" t="s">
        <v>40</v>
      </c>
      <c r="D68">
        <v>7108</v>
      </c>
      <c r="E68">
        <v>7108</v>
      </c>
      <c r="F68">
        <v>853</v>
      </c>
      <c r="G68">
        <v>853</v>
      </c>
      <c r="H68">
        <v>592</v>
      </c>
      <c r="I68">
        <v>592</v>
      </c>
      <c r="J68">
        <v>261</v>
      </c>
      <c r="K68">
        <v>261</v>
      </c>
      <c r="AA68" t="s">
        <v>0</v>
      </c>
    </row>
    <row r="69" spans="2:27">
      <c r="B69" t="s">
        <v>185</v>
      </c>
      <c r="C69" t="s">
        <v>41</v>
      </c>
      <c r="D69">
        <v>9726</v>
      </c>
      <c r="E69">
        <v>9726</v>
      </c>
      <c r="F69">
        <v>1167</v>
      </c>
      <c r="G69">
        <v>1167</v>
      </c>
      <c r="H69">
        <v>810</v>
      </c>
      <c r="I69">
        <v>810</v>
      </c>
      <c r="J69">
        <v>357</v>
      </c>
      <c r="K69">
        <v>357</v>
      </c>
      <c r="AA69" t="s">
        <v>0</v>
      </c>
    </row>
    <row r="70" spans="2:27">
      <c r="B70" t="s">
        <v>186</v>
      </c>
      <c r="C70" t="s">
        <v>42</v>
      </c>
      <c r="D70">
        <v>9726</v>
      </c>
      <c r="E70">
        <v>9726</v>
      </c>
      <c r="F70">
        <v>1167</v>
      </c>
      <c r="G70">
        <v>1167</v>
      </c>
      <c r="H70">
        <v>810</v>
      </c>
      <c r="I70">
        <v>810</v>
      </c>
      <c r="J70">
        <v>357</v>
      </c>
      <c r="K70">
        <v>357</v>
      </c>
      <c r="AA70" t="s">
        <v>0</v>
      </c>
    </row>
    <row r="71" spans="2:27">
      <c r="B71" t="s">
        <v>187</v>
      </c>
      <c r="C71" t="s">
        <v>18</v>
      </c>
      <c r="D71">
        <v>9726</v>
      </c>
      <c r="E71">
        <v>9726</v>
      </c>
      <c r="F71">
        <v>1167</v>
      </c>
      <c r="G71">
        <v>1167</v>
      </c>
      <c r="H71">
        <v>810</v>
      </c>
      <c r="I71">
        <v>810</v>
      </c>
      <c r="J71">
        <v>357</v>
      </c>
      <c r="K71">
        <v>357</v>
      </c>
      <c r="AA71" t="s">
        <v>0</v>
      </c>
    </row>
    <row r="72" spans="2:27">
      <c r="B72" t="s">
        <v>188</v>
      </c>
      <c r="C72" t="s">
        <v>107</v>
      </c>
      <c r="D72">
        <v>9726</v>
      </c>
      <c r="E72">
        <v>9726</v>
      </c>
      <c r="F72">
        <v>1167</v>
      </c>
      <c r="G72">
        <v>1167</v>
      </c>
      <c r="H72">
        <v>810</v>
      </c>
      <c r="I72">
        <v>810</v>
      </c>
      <c r="J72">
        <v>357</v>
      </c>
      <c r="K72">
        <v>357</v>
      </c>
      <c r="AA72" t="s">
        <v>0</v>
      </c>
    </row>
    <row r="73" spans="2:27">
      <c r="B73" t="s">
        <v>189</v>
      </c>
      <c r="C73" t="s">
        <v>13</v>
      </c>
      <c r="D73">
        <v>9726</v>
      </c>
      <c r="E73">
        <v>9726</v>
      </c>
      <c r="F73">
        <v>1167</v>
      </c>
      <c r="G73">
        <v>1167</v>
      </c>
      <c r="H73">
        <v>810</v>
      </c>
      <c r="I73">
        <v>810</v>
      </c>
      <c r="J73">
        <v>357</v>
      </c>
      <c r="K73">
        <v>357</v>
      </c>
      <c r="AA73" t="s">
        <v>0</v>
      </c>
    </row>
    <row r="74" spans="2:27">
      <c r="B74" t="s">
        <v>190</v>
      </c>
      <c r="C74" t="s">
        <v>71</v>
      </c>
      <c r="D74">
        <v>9726</v>
      </c>
      <c r="E74">
        <v>9726</v>
      </c>
      <c r="F74">
        <v>1167</v>
      </c>
      <c r="G74">
        <v>1167</v>
      </c>
      <c r="H74">
        <v>810</v>
      </c>
      <c r="I74">
        <v>810</v>
      </c>
      <c r="J74">
        <v>357</v>
      </c>
      <c r="K74">
        <v>357</v>
      </c>
      <c r="AA74" t="s">
        <v>0</v>
      </c>
    </row>
    <row r="75" spans="2:27">
      <c r="B75" t="s">
        <v>191</v>
      </c>
      <c r="C75" t="s">
        <v>23</v>
      </c>
      <c r="D75">
        <v>9726</v>
      </c>
      <c r="E75">
        <v>9726</v>
      </c>
      <c r="F75">
        <v>1167</v>
      </c>
      <c r="G75">
        <v>1167</v>
      </c>
      <c r="H75">
        <v>810</v>
      </c>
      <c r="I75">
        <v>810</v>
      </c>
      <c r="J75">
        <v>357</v>
      </c>
      <c r="K75">
        <v>357</v>
      </c>
      <c r="AA75" t="s">
        <v>0</v>
      </c>
    </row>
    <row r="76" spans="2:27">
      <c r="B76" t="s">
        <v>192</v>
      </c>
      <c r="C76" t="s">
        <v>72</v>
      </c>
      <c r="D76">
        <v>9726</v>
      </c>
      <c r="E76">
        <v>9726</v>
      </c>
      <c r="F76">
        <v>1167</v>
      </c>
      <c r="G76">
        <v>1167</v>
      </c>
      <c r="H76">
        <v>810</v>
      </c>
      <c r="I76">
        <v>810</v>
      </c>
      <c r="J76">
        <v>357</v>
      </c>
      <c r="K76">
        <v>357</v>
      </c>
      <c r="AA76" t="s">
        <v>0</v>
      </c>
    </row>
    <row r="77" spans="2:27">
      <c r="B77" t="s">
        <v>193</v>
      </c>
      <c r="C77" t="s">
        <v>19</v>
      </c>
      <c r="D77">
        <v>9726</v>
      </c>
      <c r="E77">
        <v>9726</v>
      </c>
      <c r="F77">
        <v>1167</v>
      </c>
      <c r="G77">
        <v>1167</v>
      </c>
      <c r="H77">
        <v>810</v>
      </c>
      <c r="I77">
        <v>810</v>
      </c>
      <c r="J77">
        <v>357</v>
      </c>
      <c r="K77">
        <v>357</v>
      </c>
      <c r="AA77" t="s">
        <v>0</v>
      </c>
    </row>
    <row r="78" spans="2:27">
      <c r="B78" t="s">
        <v>194</v>
      </c>
      <c r="C78" t="s">
        <v>14</v>
      </c>
      <c r="D78">
        <v>9726</v>
      </c>
      <c r="E78">
        <v>9726</v>
      </c>
      <c r="F78">
        <v>1167</v>
      </c>
      <c r="G78">
        <v>1167</v>
      </c>
      <c r="H78">
        <v>810</v>
      </c>
      <c r="I78">
        <v>810</v>
      </c>
      <c r="J78">
        <v>357</v>
      </c>
      <c r="K78">
        <v>357</v>
      </c>
      <c r="AA78" t="s">
        <v>0</v>
      </c>
    </row>
    <row r="79" spans="2:27">
      <c r="B79" t="s">
        <v>195</v>
      </c>
      <c r="C79" t="s">
        <v>43</v>
      </c>
      <c r="D79">
        <v>9726</v>
      </c>
      <c r="E79">
        <v>9726</v>
      </c>
      <c r="F79">
        <v>1167</v>
      </c>
      <c r="G79">
        <v>1167</v>
      </c>
      <c r="H79">
        <v>810</v>
      </c>
      <c r="I79">
        <v>810</v>
      </c>
      <c r="J79">
        <v>357</v>
      </c>
      <c r="K79">
        <v>357</v>
      </c>
      <c r="AA79" t="s">
        <v>0</v>
      </c>
    </row>
    <row r="80" spans="2:27">
      <c r="B80" t="s">
        <v>196</v>
      </c>
      <c r="C80" t="s">
        <v>21</v>
      </c>
      <c r="D80">
        <v>9726</v>
      </c>
      <c r="E80">
        <v>9726</v>
      </c>
      <c r="F80">
        <v>1167</v>
      </c>
      <c r="G80">
        <v>1167</v>
      </c>
      <c r="H80">
        <v>810</v>
      </c>
      <c r="I80">
        <v>810</v>
      </c>
      <c r="J80">
        <v>357</v>
      </c>
      <c r="K80">
        <v>357</v>
      </c>
      <c r="AA80" t="s">
        <v>0</v>
      </c>
    </row>
    <row r="81" spans="2:27">
      <c r="B81" t="s">
        <v>197</v>
      </c>
      <c r="C81" t="s">
        <v>81</v>
      </c>
      <c r="D81">
        <v>9726</v>
      </c>
      <c r="E81">
        <v>9726</v>
      </c>
      <c r="F81">
        <v>1167</v>
      </c>
      <c r="G81">
        <v>1167</v>
      </c>
      <c r="H81">
        <v>810</v>
      </c>
      <c r="I81">
        <v>810</v>
      </c>
      <c r="J81">
        <v>357</v>
      </c>
      <c r="K81">
        <v>357</v>
      </c>
      <c r="AA81" t="s">
        <v>0</v>
      </c>
    </row>
    <row r="82" spans="2:27">
      <c r="B82" t="s">
        <v>198</v>
      </c>
      <c r="C82" t="s">
        <v>73</v>
      </c>
      <c r="D82">
        <v>5611</v>
      </c>
      <c r="E82">
        <v>5611</v>
      </c>
      <c r="F82">
        <v>673</v>
      </c>
      <c r="G82">
        <v>673</v>
      </c>
      <c r="H82">
        <v>467</v>
      </c>
      <c r="I82">
        <v>467</v>
      </c>
      <c r="J82">
        <v>206</v>
      </c>
      <c r="K82">
        <v>206</v>
      </c>
      <c r="AA82" t="s">
        <v>0</v>
      </c>
    </row>
    <row r="83" spans="2:27">
      <c r="B83" t="s">
        <v>199</v>
      </c>
      <c r="C83" t="s">
        <v>55</v>
      </c>
      <c r="D83">
        <v>9233</v>
      </c>
      <c r="E83">
        <v>9233</v>
      </c>
      <c r="F83">
        <v>1108</v>
      </c>
      <c r="G83">
        <v>1108</v>
      </c>
      <c r="H83">
        <v>769</v>
      </c>
      <c r="I83">
        <v>769</v>
      </c>
      <c r="J83">
        <v>339</v>
      </c>
      <c r="K83">
        <v>339</v>
      </c>
      <c r="AA83" t="s">
        <v>0</v>
      </c>
    </row>
    <row r="84" spans="2:27">
      <c r="B84" t="s">
        <v>200</v>
      </c>
      <c r="C84" t="s">
        <v>44</v>
      </c>
      <c r="D84">
        <v>9726</v>
      </c>
      <c r="E84">
        <v>9726</v>
      </c>
      <c r="F84">
        <v>1167</v>
      </c>
      <c r="G84">
        <v>1167</v>
      </c>
      <c r="H84">
        <v>810</v>
      </c>
      <c r="I84">
        <v>810</v>
      </c>
      <c r="J84">
        <v>357</v>
      </c>
      <c r="K84">
        <v>357</v>
      </c>
      <c r="AA84" t="s">
        <v>0</v>
      </c>
    </row>
    <row r="85" spans="2:27">
      <c r="B85" t="s">
        <v>201</v>
      </c>
      <c r="C85" t="s">
        <v>45</v>
      </c>
      <c r="D85">
        <v>6359</v>
      </c>
      <c r="E85">
        <v>6359</v>
      </c>
      <c r="F85">
        <v>763</v>
      </c>
      <c r="G85">
        <v>763</v>
      </c>
      <c r="H85">
        <v>530</v>
      </c>
      <c r="I85">
        <v>530</v>
      </c>
      <c r="J85">
        <v>233</v>
      </c>
      <c r="K85">
        <v>233</v>
      </c>
      <c r="AA85" t="s">
        <v>0</v>
      </c>
    </row>
    <row r="86" spans="2:27">
      <c r="B86" t="s">
        <v>202</v>
      </c>
      <c r="C86" t="s">
        <v>27</v>
      </c>
      <c r="D86">
        <v>8230</v>
      </c>
      <c r="E86">
        <v>8230</v>
      </c>
      <c r="F86">
        <v>988</v>
      </c>
      <c r="G86">
        <v>988</v>
      </c>
      <c r="H86">
        <v>686</v>
      </c>
      <c r="I86">
        <v>686</v>
      </c>
      <c r="J86">
        <v>302</v>
      </c>
      <c r="K86">
        <v>302</v>
      </c>
      <c r="AA86" t="s">
        <v>0</v>
      </c>
    </row>
    <row r="87" spans="2:27">
      <c r="B87" t="s">
        <v>203</v>
      </c>
      <c r="C87" t="s">
        <v>46</v>
      </c>
      <c r="D87">
        <v>9726</v>
      </c>
      <c r="E87">
        <v>9726</v>
      </c>
      <c r="F87">
        <v>1167</v>
      </c>
      <c r="G87">
        <v>1167</v>
      </c>
      <c r="H87">
        <v>810</v>
      </c>
      <c r="I87">
        <v>810</v>
      </c>
      <c r="J87">
        <v>357</v>
      </c>
      <c r="K87">
        <v>357</v>
      </c>
      <c r="AA87" t="s">
        <v>0</v>
      </c>
    </row>
    <row r="88" spans="2:27">
      <c r="B88" t="s">
        <v>204</v>
      </c>
      <c r="C88" t="s">
        <v>76</v>
      </c>
      <c r="D88">
        <v>8978</v>
      </c>
      <c r="E88">
        <v>8978</v>
      </c>
      <c r="F88">
        <v>1077</v>
      </c>
      <c r="G88">
        <v>1077</v>
      </c>
      <c r="H88">
        <v>748</v>
      </c>
      <c r="I88">
        <v>748</v>
      </c>
      <c r="J88">
        <v>329</v>
      </c>
      <c r="K88">
        <v>329</v>
      </c>
      <c r="AA88" t="s">
        <v>0</v>
      </c>
    </row>
    <row r="89" spans="2:27">
      <c r="B89" t="s">
        <v>205</v>
      </c>
      <c r="C89" t="s">
        <v>82</v>
      </c>
      <c r="D89">
        <v>9726</v>
      </c>
      <c r="E89">
        <v>9726</v>
      </c>
      <c r="F89">
        <v>1167</v>
      </c>
      <c r="G89">
        <v>1167</v>
      </c>
      <c r="H89">
        <v>810</v>
      </c>
      <c r="I89">
        <v>810</v>
      </c>
      <c r="J89">
        <v>357</v>
      </c>
      <c r="K89">
        <v>357</v>
      </c>
      <c r="AA89" t="s">
        <v>0</v>
      </c>
    </row>
    <row r="90" spans="2:27">
      <c r="B90" t="s">
        <v>206</v>
      </c>
      <c r="C90" t="s">
        <v>28</v>
      </c>
      <c r="D90">
        <v>10021</v>
      </c>
      <c r="E90">
        <v>10021</v>
      </c>
      <c r="F90">
        <v>1203</v>
      </c>
      <c r="G90">
        <v>1203</v>
      </c>
      <c r="H90">
        <v>835</v>
      </c>
      <c r="I90">
        <v>835</v>
      </c>
      <c r="J90">
        <v>368</v>
      </c>
      <c r="K90">
        <v>368</v>
      </c>
      <c r="AA90" t="s">
        <v>0</v>
      </c>
    </row>
    <row r="91" spans="2:27">
      <c r="B91" t="s">
        <v>207</v>
      </c>
      <c r="C91" t="s">
        <v>77</v>
      </c>
      <c r="D91">
        <v>8604</v>
      </c>
      <c r="E91">
        <v>8604</v>
      </c>
      <c r="F91">
        <v>1033</v>
      </c>
      <c r="G91">
        <v>1033</v>
      </c>
      <c r="H91">
        <v>717</v>
      </c>
      <c r="I91">
        <v>717</v>
      </c>
      <c r="J91">
        <v>316</v>
      </c>
      <c r="K91">
        <v>316</v>
      </c>
      <c r="AA91" t="s">
        <v>0</v>
      </c>
    </row>
    <row r="92" spans="2:27">
      <c r="B92" t="s">
        <v>208</v>
      </c>
      <c r="C92" t="s">
        <v>47</v>
      </c>
      <c r="D92">
        <v>9726</v>
      </c>
      <c r="E92">
        <v>9726</v>
      </c>
      <c r="F92">
        <v>1167</v>
      </c>
      <c r="G92">
        <v>1167</v>
      </c>
      <c r="H92">
        <v>810</v>
      </c>
      <c r="I92">
        <v>810</v>
      </c>
      <c r="J92">
        <v>357</v>
      </c>
      <c r="K92">
        <v>357</v>
      </c>
      <c r="AA92" t="s">
        <v>0</v>
      </c>
    </row>
    <row r="93" spans="2:27">
      <c r="B93" t="s">
        <v>209</v>
      </c>
      <c r="C93" t="s">
        <v>48</v>
      </c>
      <c r="D93">
        <v>9726</v>
      </c>
      <c r="E93">
        <v>9726</v>
      </c>
      <c r="F93">
        <v>1167</v>
      </c>
      <c r="G93">
        <v>1167</v>
      </c>
      <c r="H93">
        <v>810</v>
      </c>
      <c r="I93">
        <v>810</v>
      </c>
      <c r="J93">
        <v>357</v>
      </c>
      <c r="K93">
        <v>357</v>
      </c>
      <c r="AA93" t="s">
        <v>0</v>
      </c>
    </row>
    <row r="94" spans="2:27">
      <c r="B94" t="s">
        <v>210</v>
      </c>
      <c r="C94" t="s">
        <v>10</v>
      </c>
      <c r="D94">
        <v>9726</v>
      </c>
      <c r="E94">
        <v>9726</v>
      </c>
      <c r="F94">
        <v>1167</v>
      </c>
      <c r="G94">
        <v>1167</v>
      </c>
      <c r="H94">
        <v>810</v>
      </c>
      <c r="I94">
        <v>810</v>
      </c>
      <c r="J94">
        <v>357</v>
      </c>
      <c r="K94">
        <v>357</v>
      </c>
      <c r="AA94" t="s">
        <v>0</v>
      </c>
    </row>
    <row r="95" spans="2:27">
      <c r="B95" t="s">
        <v>211</v>
      </c>
      <c r="C95" t="s">
        <v>88</v>
      </c>
      <c r="D95">
        <v>8230</v>
      </c>
      <c r="E95">
        <v>8230</v>
      </c>
      <c r="F95">
        <v>988</v>
      </c>
      <c r="G95">
        <v>988</v>
      </c>
      <c r="H95">
        <v>686</v>
      </c>
      <c r="I95">
        <v>686</v>
      </c>
      <c r="J95">
        <v>302</v>
      </c>
      <c r="K95">
        <v>302</v>
      </c>
      <c r="AA95" t="s">
        <v>0</v>
      </c>
    </row>
    <row r="96" spans="2:27">
      <c r="B96" t="s">
        <v>212</v>
      </c>
      <c r="C96" t="s">
        <v>87</v>
      </c>
      <c r="D96">
        <v>4115</v>
      </c>
      <c r="E96">
        <v>4115</v>
      </c>
      <c r="F96">
        <v>494</v>
      </c>
      <c r="G96">
        <v>494</v>
      </c>
      <c r="H96">
        <v>343</v>
      </c>
      <c r="I96">
        <v>343</v>
      </c>
      <c r="J96">
        <v>151</v>
      </c>
      <c r="K96">
        <v>151</v>
      </c>
      <c r="AA96" t="s">
        <v>0</v>
      </c>
    </row>
    <row r="97" spans="2:27">
      <c r="B97" t="s">
        <v>213</v>
      </c>
      <c r="C97" t="s">
        <v>89</v>
      </c>
      <c r="D97">
        <v>8978</v>
      </c>
      <c r="E97">
        <v>8978</v>
      </c>
      <c r="F97">
        <v>1077</v>
      </c>
      <c r="G97">
        <v>1077</v>
      </c>
      <c r="H97">
        <v>748</v>
      </c>
      <c r="I97">
        <v>748</v>
      </c>
      <c r="J97">
        <v>329</v>
      </c>
      <c r="K97">
        <v>329</v>
      </c>
      <c r="AA97" t="s">
        <v>0</v>
      </c>
    </row>
    <row r="98" spans="2:27">
      <c r="B98" t="s">
        <v>215</v>
      </c>
      <c r="C98" t="s">
        <v>214</v>
      </c>
      <c r="D98">
        <v>5611</v>
      </c>
      <c r="E98">
        <v>5611</v>
      </c>
      <c r="F98">
        <v>673</v>
      </c>
      <c r="G98">
        <v>673</v>
      </c>
      <c r="H98">
        <v>467</v>
      </c>
      <c r="I98">
        <v>467</v>
      </c>
      <c r="J98">
        <v>206</v>
      </c>
      <c r="K98">
        <v>206</v>
      </c>
      <c r="AA98" t="s">
        <v>0</v>
      </c>
    </row>
    <row r="99" spans="2:27">
      <c r="B99" t="s">
        <v>216</v>
      </c>
      <c r="C99" t="s">
        <v>85</v>
      </c>
      <c r="D99">
        <v>4115</v>
      </c>
      <c r="E99">
        <v>4115</v>
      </c>
      <c r="F99">
        <v>494</v>
      </c>
      <c r="G99">
        <v>494</v>
      </c>
      <c r="H99">
        <v>343</v>
      </c>
      <c r="I99">
        <v>343</v>
      </c>
      <c r="J99">
        <v>151</v>
      </c>
      <c r="K99">
        <v>151</v>
      </c>
      <c r="AA99" t="s">
        <v>0</v>
      </c>
    </row>
    <row r="100" spans="2:27">
      <c r="B100" t="s">
        <v>217</v>
      </c>
      <c r="C100" t="s">
        <v>86</v>
      </c>
      <c r="D100">
        <v>9726</v>
      </c>
      <c r="E100">
        <v>9726</v>
      </c>
      <c r="F100">
        <v>1167</v>
      </c>
      <c r="G100">
        <v>1167</v>
      </c>
      <c r="H100">
        <v>810</v>
      </c>
      <c r="I100">
        <v>810</v>
      </c>
      <c r="J100">
        <v>357</v>
      </c>
      <c r="K100">
        <v>357</v>
      </c>
      <c r="AA100" t="s">
        <v>0</v>
      </c>
    </row>
    <row r="101" spans="2:27">
      <c r="B101" t="s">
        <v>218</v>
      </c>
      <c r="C101" t="s">
        <v>92</v>
      </c>
      <c r="D101">
        <v>9246</v>
      </c>
      <c r="E101">
        <v>9246</v>
      </c>
      <c r="F101">
        <v>1109</v>
      </c>
      <c r="G101">
        <v>1109</v>
      </c>
      <c r="H101">
        <v>770</v>
      </c>
      <c r="I101">
        <v>770</v>
      </c>
      <c r="J101">
        <v>339</v>
      </c>
      <c r="K101">
        <v>339</v>
      </c>
      <c r="AA101" t="s">
        <v>0</v>
      </c>
    </row>
    <row r="102" spans="2:27">
      <c r="B102" t="s">
        <v>219</v>
      </c>
      <c r="C102" t="s">
        <v>91</v>
      </c>
      <c r="D102">
        <v>9726</v>
      </c>
      <c r="E102">
        <v>9726</v>
      </c>
      <c r="F102">
        <v>1167</v>
      </c>
      <c r="G102">
        <v>1167</v>
      </c>
      <c r="H102">
        <v>810</v>
      </c>
      <c r="I102">
        <v>810</v>
      </c>
      <c r="J102">
        <v>357</v>
      </c>
      <c r="K102">
        <v>357</v>
      </c>
      <c r="AA102" t="s">
        <v>0</v>
      </c>
    </row>
    <row r="103" spans="2:27">
      <c r="B103" t="s">
        <v>220</v>
      </c>
      <c r="C103" t="s">
        <v>90</v>
      </c>
      <c r="D103">
        <v>8978</v>
      </c>
      <c r="E103">
        <v>8978</v>
      </c>
      <c r="F103">
        <v>1077</v>
      </c>
      <c r="G103">
        <v>1077</v>
      </c>
      <c r="H103">
        <v>748</v>
      </c>
      <c r="I103">
        <v>748</v>
      </c>
      <c r="J103">
        <v>329</v>
      </c>
      <c r="K103">
        <v>329</v>
      </c>
      <c r="AA103" t="s">
        <v>0</v>
      </c>
    </row>
    <row r="104" spans="2:27">
      <c r="B104" t="s">
        <v>221</v>
      </c>
      <c r="C104" t="s">
        <v>94</v>
      </c>
      <c r="D104">
        <v>9726</v>
      </c>
      <c r="E104">
        <v>9726</v>
      </c>
      <c r="F104">
        <v>1167</v>
      </c>
      <c r="G104">
        <v>1167</v>
      </c>
      <c r="H104">
        <v>810</v>
      </c>
      <c r="I104">
        <v>810</v>
      </c>
      <c r="J104">
        <v>357</v>
      </c>
      <c r="K104">
        <v>357</v>
      </c>
      <c r="AA104" t="s">
        <v>0</v>
      </c>
    </row>
    <row r="105" spans="2:27">
      <c r="B105" t="s">
        <v>222</v>
      </c>
      <c r="C105" t="s">
        <v>95</v>
      </c>
      <c r="D105">
        <v>9726</v>
      </c>
      <c r="E105">
        <v>9726</v>
      </c>
      <c r="F105">
        <v>1167</v>
      </c>
      <c r="G105">
        <v>1167</v>
      </c>
      <c r="H105">
        <v>810</v>
      </c>
      <c r="I105">
        <v>810</v>
      </c>
      <c r="J105">
        <v>357</v>
      </c>
      <c r="K105">
        <v>357</v>
      </c>
      <c r="AA105" t="s">
        <v>0</v>
      </c>
    </row>
    <row r="106" spans="2:27">
      <c r="B106" t="s">
        <v>223</v>
      </c>
      <c r="C106" t="s">
        <v>96</v>
      </c>
      <c r="D106">
        <v>9726</v>
      </c>
      <c r="E106">
        <v>9726</v>
      </c>
      <c r="F106">
        <v>1167</v>
      </c>
      <c r="G106">
        <v>1167</v>
      </c>
      <c r="H106">
        <v>810</v>
      </c>
      <c r="I106">
        <v>810</v>
      </c>
      <c r="J106">
        <v>357</v>
      </c>
      <c r="K106">
        <v>357</v>
      </c>
      <c r="AA106" t="s">
        <v>0</v>
      </c>
    </row>
    <row r="107" spans="2:27">
      <c r="B107" t="s">
        <v>359</v>
      </c>
      <c r="C107" t="s">
        <v>358</v>
      </c>
      <c r="D107">
        <v>9248</v>
      </c>
      <c r="E107">
        <v>9248</v>
      </c>
      <c r="F107">
        <v>1109</v>
      </c>
      <c r="G107">
        <v>1109</v>
      </c>
      <c r="H107">
        <v>770</v>
      </c>
      <c r="I107">
        <v>770</v>
      </c>
      <c r="J107">
        <v>339</v>
      </c>
      <c r="K107">
        <v>339</v>
      </c>
      <c r="AA107" t="s">
        <v>0</v>
      </c>
    </row>
    <row r="108" spans="2:27">
      <c r="B108" t="s">
        <v>225</v>
      </c>
      <c r="C108" t="s">
        <v>224</v>
      </c>
      <c r="D108">
        <v>9726</v>
      </c>
      <c r="E108">
        <v>9726</v>
      </c>
      <c r="F108">
        <v>1167</v>
      </c>
      <c r="G108">
        <v>1167</v>
      </c>
      <c r="H108">
        <v>810</v>
      </c>
      <c r="I108">
        <v>810</v>
      </c>
      <c r="J108">
        <v>357</v>
      </c>
      <c r="K108">
        <v>357</v>
      </c>
      <c r="AA108" t="s">
        <v>0</v>
      </c>
    </row>
    <row r="109" spans="2:27">
      <c r="B109" t="s">
        <v>226</v>
      </c>
      <c r="C109" t="s">
        <v>98</v>
      </c>
      <c r="D109">
        <v>9726</v>
      </c>
      <c r="E109">
        <v>9726</v>
      </c>
      <c r="F109">
        <v>1167</v>
      </c>
      <c r="G109">
        <v>1167</v>
      </c>
      <c r="H109">
        <v>810</v>
      </c>
      <c r="I109">
        <v>810</v>
      </c>
      <c r="J109">
        <v>357</v>
      </c>
      <c r="K109">
        <v>357</v>
      </c>
      <c r="AA109" t="s">
        <v>0</v>
      </c>
    </row>
    <row r="110" spans="2:27">
      <c r="B110" t="s">
        <v>227</v>
      </c>
      <c r="C110" t="s">
        <v>99</v>
      </c>
      <c r="D110">
        <v>9726</v>
      </c>
      <c r="E110">
        <v>9726</v>
      </c>
      <c r="F110">
        <v>1167</v>
      </c>
      <c r="G110">
        <v>1167</v>
      </c>
      <c r="H110">
        <v>810</v>
      </c>
      <c r="I110">
        <v>810</v>
      </c>
      <c r="J110">
        <v>357</v>
      </c>
      <c r="K110">
        <v>357</v>
      </c>
      <c r="AA110" t="s">
        <v>0</v>
      </c>
    </row>
    <row r="111" spans="2:27">
      <c r="B111" t="s">
        <v>228</v>
      </c>
      <c r="C111" t="s">
        <v>100</v>
      </c>
      <c r="D111">
        <v>9248</v>
      </c>
      <c r="E111">
        <v>9248</v>
      </c>
      <c r="F111">
        <v>1109</v>
      </c>
      <c r="G111">
        <v>1109</v>
      </c>
      <c r="H111">
        <v>770</v>
      </c>
      <c r="I111">
        <v>770</v>
      </c>
      <c r="J111">
        <v>339</v>
      </c>
      <c r="K111">
        <v>339</v>
      </c>
      <c r="AA111" t="s">
        <v>0</v>
      </c>
    </row>
    <row r="112" spans="2:27">
      <c r="B112" t="s">
        <v>229</v>
      </c>
      <c r="C112" t="s">
        <v>102</v>
      </c>
      <c r="D112">
        <v>9248</v>
      </c>
      <c r="E112">
        <v>9248</v>
      </c>
      <c r="F112">
        <v>1109</v>
      </c>
      <c r="G112">
        <v>1109</v>
      </c>
      <c r="H112">
        <v>770</v>
      </c>
      <c r="I112">
        <v>770</v>
      </c>
      <c r="J112">
        <v>339</v>
      </c>
      <c r="K112">
        <v>339</v>
      </c>
      <c r="AA112" t="s">
        <v>0</v>
      </c>
    </row>
    <row r="113" spans="2:27">
      <c r="B113" t="s">
        <v>231</v>
      </c>
      <c r="C113" t="s">
        <v>230</v>
      </c>
      <c r="D113">
        <v>9352</v>
      </c>
      <c r="E113">
        <v>9352</v>
      </c>
      <c r="F113">
        <v>1122</v>
      </c>
      <c r="G113">
        <v>1122</v>
      </c>
      <c r="H113">
        <v>779</v>
      </c>
      <c r="I113">
        <v>779</v>
      </c>
      <c r="J113">
        <v>343</v>
      </c>
      <c r="K113">
        <v>343</v>
      </c>
      <c r="AA113" t="s">
        <v>0</v>
      </c>
    </row>
    <row r="114" spans="2:27">
      <c r="B114" t="s">
        <v>232</v>
      </c>
      <c r="C114" t="s">
        <v>105</v>
      </c>
      <c r="D114">
        <v>9726</v>
      </c>
      <c r="E114">
        <v>9726</v>
      </c>
      <c r="F114">
        <v>1167</v>
      </c>
      <c r="G114">
        <v>1167</v>
      </c>
      <c r="H114">
        <v>810</v>
      </c>
      <c r="I114">
        <v>810</v>
      </c>
      <c r="J114">
        <v>357</v>
      </c>
      <c r="K114">
        <v>357</v>
      </c>
      <c r="AA114" t="s">
        <v>0</v>
      </c>
    </row>
    <row r="115" spans="2:27">
      <c r="B115" t="s">
        <v>233</v>
      </c>
      <c r="C115" t="s">
        <v>103</v>
      </c>
      <c r="D115">
        <v>9726</v>
      </c>
      <c r="E115">
        <v>9726</v>
      </c>
      <c r="F115">
        <v>1167</v>
      </c>
      <c r="G115">
        <v>1167</v>
      </c>
      <c r="H115">
        <v>810</v>
      </c>
      <c r="I115">
        <v>810</v>
      </c>
      <c r="J115">
        <v>357</v>
      </c>
      <c r="K115">
        <v>357</v>
      </c>
      <c r="AA115" t="s">
        <v>0</v>
      </c>
    </row>
    <row r="116" spans="2:27">
      <c r="B116" t="s">
        <v>234</v>
      </c>
      <c r="C116" t="s">
        <v>104</v>
      </c>
      <c r="D116">
        <v>9726</v>
      </c>
      <c r="E116">
        <v>9726</v>
      </c>
      <c r="F116">
        <v>1167</v>
      </c>
      <c r="G116">
        <v>1167</v>
      </c>
      <c r="H116">
        <v>810</v>
      </c>
      <c r="I116">
        <v>810</v>
      </c>
      <c r="J116">
        <v>357</v>
      </c>
      <c r="K116">
        <v>357</v>
      </c>
      <c r="AA116" t="s">
        <v>0</v>
      </c>
    </row>
    <row r="117" spans="2:27">
      <c r="B117" t="s">
        <v>235</v>
      </c>
      <c r="C117" t="s">
        <v>106</v>
      </c>
      <c r="D117">
        <v>9726</v>
      </c>
      <c r="E117">
        <v>9726</v>
      </c>
      <c r="F117">
        <v>1167</v>
      </c>
      <c r="G117">
        <v>1167</v>
      </c>
      <c r="H117">
        <v>810</v>
      </c>
      <c r="I117">
        <v>810</v>
      </c>
      <c r="J117">
        <v>357</v>
      </c>
      <c r="K117">
        <v>357</v>
      </c>
      <c r="AA117" t="s">
        <v>0</v>
      </c>
    </row>
    <row r="118" spans="2:27">
      <c r="B118" t="s">
        <v>236</v>
      </c>
      <c r="C118" t="s">
        <v>114</v>
      </c>
      <c r="D118">
        <v>9726</v>
      </c>
      <c r="E118">
        <v>9726</v>
      </c>
      <c r="F118">
        <v>1167</v>
      </c>
      <c r="G118">
        <v>1167</v>
      </c>
      <c r="H118">
        <v>810</v>
      </c>
      <c r="I118">
        <v>810</v>
      </c>
      <c r="J118">
        <v>357</v>
      </c>
      <c r="K118">
        <v>357</v>
      </c>
      <c r="AA118" t="s">
        <v>0</v>
      </c>
    </row>
    <row r="119" spans="2:27">
      <c r="B119" t="s">
        <v>237</v>
      </c>
      <c r="C119" t="s">
        <v>112</v>
      </c>
      <c r="D119">
        <v>8604</v>
      </c>
      <c r="E119">
        <v>8604</v>
      </c>
      <c r="F119">
        <v>1033</v>
      </c>
      <c r="G119">
        <v>1033</v>
      </c>
      <c r="H119">
        <v>717</v>
      </c>
      <c r="I119">
        <v>717</v>
      </c>
      <c r="J119">
        <v>316</v>
      </c>
      <c r="K119">
        <v>316</v>
      </c>
      <c r="AA119" t="s">
        <v>0</v>
      </c>
    </row>
    <row r="120" spans="2:27">
      <c r="B120" t="s">
        <v>238</v>
      </c>
      <c r="C120" t="s">
        <v>111</v>
      </c>
      <c r="D120">
        <v>8978</v>
      </c>
      <c r="E120">
        <v>8978</v>
      </c>
      <c r="F120">
        <v>1077</v>
      </c>
      <c r="G120">
        <v>1077</v>
      </c>
      <c r="H120">
        <v>748</v>
      </c>
      <c r="I120">
        <v>748</v>
      </c>
      <c r="J120">
        <v>329</v>
      </c>
      <c r="K120">
        <v>329</v>
      </c>
      <c r="AA120" t="s">
        <v>0</v>
      </c>
    </row>
    <row r="121" spans="2:27">
      <c r="B121" t="s">
        <v>240</v>
      </c>
      <c r="C121" t="s">
        <v>239</v>
      </c>
      <c r="D121">
        <v>8230</v>
      </c>
      <c r="E121">
        <v>8230</v>
      </c>
      <c r="F121">
        <v>988</v>
      </c>
      <c r="G121">
        <v>988</v>
      </c>
      <c r="H121">
        <v>686</v>
      </c>
      <c r="I121">
        <v>686</v>
      </c>
      <c r="J121">
        <v>302</v>
      </c>
      <c r="K121">
        <v>302</v>
      </c>
      <c r="AA121" t="s">
        <v>0</v>
      </c>
    </row>
    <row r="122" spans="2:27">
      <c r="B122" t="s">
        <v>242</v>
      </c>
      <c r="C122" t="s">
        <v>241</v>
      </c>
      <c r="D122">
        <v>4625</v>
      </c>
      <c r="E122">
        <v>4625</v>
      </c>
      <c r="F122">
        <v>555</v>
      </c>
      <c r="G122">
        <v>555</v>
      </c>
      <c r="H122">
        <v>385</v>
      </c>
      <c r="I122">
        <v>385</v>
      </c>
      <c r="J122">
        <v>170</v>
      </c>
      <c r="K122">
        <v>170</v>
      </c>
      <c r="AA122" t="s">
        <v>0</v>
      </c>
    </row>
    <row r="123" spans="2:27">
      <c r="B123" t="s">
        <v>244</v>
      </c>
      <c r="C123" t="s">
        <v>243</v>
      </c>
      <c r="D123">
        <v>9726</v>
      </c>
      <c r="E123">
        <v>9726</v>
      </c>
      <c r="F123">
        <v>1167</v>
      </c>
      <c r="G123">
        <v>1167</v>
      </c>
      <c r="H123">
        <v>810</v>
      </c>
      <c r="I123">
        <v>810</v>
      </c>
      <c r="J123">
        <v>357</v>
      </c>
      <c r="K123">
        <v>357</v>
      </c>
      <c r="AA123" t="s">
        <v>0</v>
      </c>
    </row>
    <row r="124" spans="2:27">
      <c r="B124" t="s">
        <v>246</v>
      </c>
      <c r="C124" t="s">
        <v>245</v>
      </c>
      <c r="D124">
        <v>3741</v>
      </c>
      <c r="E124">
        <v>3741</v>
      </c>
      <c r="F124">
        <v>449</v>
      </c>
      <c r="G124">
        <v>449</v>
      </c>
      <c r="H124">
        <v>312</v>
      </c>
      <c r="I124">
        <v>312</v>
      </c>
      <c r="J124">
        <v>137</v>
      </c>
      <c r="K124">
        <v>137</v>
      </c>
      <c r="AA124" t="s">
        <v>0</v>
      </c>
    </row>
    <row r="125" spans="2:27">
      <c r="B125" t="s">
        <v>248</v>
      </c>
      <c r="C125" t="s">
        <v>247</v>
      </c>
      <c r="D125">
        <v>9726</v>
      </c>
      <c r="E125">
        <v>9726</v>
      </c>
      <c r="F125">
        <v>1167</v>
      </c>
      <c r="G125">
        <v>1167</v>
      </c>
      <c r="H125">
        <v>810</v>
      </c>
      <c r="I125">
        <v>810</v>
      </c>
      <c r="J125">
        <v>357</v>
      </c>
      <c r="K125">
        <v>357</v>
      </c>
      <c r="AA125" t="s">
        <v>0</v>
      </c>
    </row>
    <row r="126" spans="2:27">
      <c r="B126" t="s">
        <v>250</v>
      </c>
      <c r="C126" t="s">
        <v>249</v>
      </c>
      <c r="D126">
        <v>9726</v>
      </c>
      <c r="E126">
        <v>9726</v>
      </c>
      <c r="F126">
        <v>1167</v>
      </c>
      <c r="G126">
        <v>1167</v>
      </c>
      <c r="H126">
        <v>810</v>
      </c>
      <c r="I126">
        <v>810</v>
      </c>
      <c r="J126">
        <v>357</v>
      </c>
      <c r="K126">
        <v>357</v>
      </c>
      <c r="AA126" t="s">
        <v>0</v>
      </c>
    </row>
    <row r="127" spans="2:27">
      <c r="B127" t="s">
        <v>252</v>
      </c>
      <c r="C127" t="s">
        <v>251</v>
      </c>
      <c r="D127">
        <v>3367</v>
      </c>
      <c r="E127">
        <v>3367</v>
      </c>
      <c r="F127">
        <v>404</v>
      </c>
      <c r="G127">
        <v>404</v>
      </c>
      <c r="H127">
        <v>280</v>
      </c>
      <c r="I127">
        <v>280</v>
      </c>
      <c r="J127">
        <v>124</v>
      </c>
      <c r="K127">
        <v>124</v>
      </c>
      <c r="AA127" t="s">
        <v>0</v>
      </c>
    </row>
    <row r="128" spans="2:27">
      <c r="B128" t="s">
        <v>254</v>
      </c>
      <c r="C128" t="s">
        <v>253</v>
      </c>
      <c r="D128">
        <v>9726</v>
      </c>
      <c r="E128">
        <v>9726</v>
      </c>
      <c r="F128">
        <v>1167</v>
      </c>
      <c r="G128">
        <v>1167</v>
      </c>
      <c r="H128">
        <v>810</v>
      </c>
      <c r="I128">
        <v>810</v>
      </c>
      <c r="J128">
        <v>357</v>
      </c>
      <c r="K128">
        <v>357</v>
      </c>
      <c r="AA128" t="s">
        <v>0</v>
      </c>
    </row>
    <row r="129" spans="2:27">
      <c r="B129" t="s">
        <v>256</v>
      </c>
      <c r="C129" t="s">
        <v>255</v>
      </c>
      <c r="D129">
        <v>6733</v>
      </c>
      <c r="E129">
        <v>6733</v>
      </c>
      <c r="F129">
        <v>808</v>
      </c>
      <c r="G129">
        <v>808</v>
      </c>
      <c r="H129">
        <v>561</v>
      </c>
      <c r="I129">
        <v>561</v>
      </c>
      <c r="J129">
        <v>247</v>
      </c>
      <c r="K129">
        <v>247</v>
      </c>
      <c r="AA129" t="s">
        <v>0</v>
      </c>
    </row>
    <row r="130" spans="2:27">
      <c r="B130" t="s">
        <v>258</v>
      </c>
      <c r="C130" t="s">
        <v>257</v>
      </c>
      <c r="D130">
        <v>9726</v>
      </c>
      <c r="E130">
        <v>9726</v>
      </c>
      <c r="F130">
        <v>1167</v>
      </c>
      <c r="G130">
        <v>1167</v>
      </c>
      <c r="H130">
        <v>810</v>
      </c>
      <c r="I130">
        <v>810</v>
      </c>
      <c r="J130">
        <v>357</v>
      </c>
      <c r="K130">
        <v>357</v>
      </c>
      <c r="AA130" t="s">
        <v>0</v>
      </c>
    </row>
    <row r="131" spans="2:27">
      <c r="B131" t="s">
        <v>260</v>
      </c>
      <c r="C131" t="s">
        <v>259</v>
      </c>
      <c r="D131">
        <v>9726</v>
      </c>
      <c r="E131">
        <v>9726</v>
      </c>
      <c r="F131">
        <v>1167</v>
      </c>
      <c r="G131">
        <v>1167</v>
      </c>
      <c r="H131">
        <v>810</v>
      </c>
      <c r="I131">
        <v>810</v>
      </c>
      <c r="J131">
        <v>357</v>
      </c>
      <c r="K131">
        <v>357</v>
      </c>
      <c r="AA131" t="s">
        <v>0</v>
      </c>
    </row>
    <row r="132" spans="2:27">
      <c r="B132" t="s">
        <v>262</v>
      </c>
      <c r="C132" t="s">
        <v>261</v>
      </c>
      <c r="D132">
        <v>9726</v>
      </c>
      <c r="E132">
        <v>9726</v>
      </c>
      <c r="F132">
        <v>1167</v>
      </c>
      <c r="G132">
        <v>1167</v>
      </c>
      <c r="H132">
        <v>810</v>
      </c>
      <c r="I132">
        <v>810</v>
      </c>
      <c r="J132">
        <v>357</v>
      </c>
      <c r="K132">
        <v>357</v>
      </c>
      <c r="AA132" t="s">
        <v>0</v>
      </c>
    </row>
    <row r="133" spans="2:27">
      <c r="B133" t="s">
        <v>264</v>
      </c>
      <c r="C133" t="s">
        <v>263</v>
      </c>
      <c r="D133">
        <v>3913</v>
      </c>
      <c r="E133">
        <v>3913</v>
      </c>
      <c r="F133">
        <v>470</v>
      </c>
      <c r="G133">
        <v>470</v>
      </c>
      <c r="H133">
        <v>326</v>
      </c>
      <c r="I133">
        <v>326</v>
      </c>
      <c r="J133">
        <v>144</v>
      </c>
      <c r="K133">
        <v>144</v>
      </c>
      <c r="AA133" t="s">
        <v>0</v>
      </c>
    </row>
    <row r="134" spans="2:27">
      <c r="B134" t="s">
        <v>266</v>
      </c>
      <c r="C134" t="s">
        <v>265</v>
      </c>
      <c r="D134">
        <v>9248</v>
      </c>
      <c r="E134">
        <v>9248</v>
      </c>
      <c r="F134">
        <v>1109</v>
      </c>
      <c r="G134">
        <v>1109</v>
      </c>
      <c r="H134">
        <v>770</v>
      </c>
      <c r="I134">
        <v>770</v>
      </c>
      <c r="J134">
        <v>339</v>
      </c>
      <c r="K134">
        <v>339</v>
      </c>
      <c r="AA134" t="s">
        <v>0</v>
      </c>
    </row>
    <row r="135" spans="2:27">
      <c r="B135" t="s">
        <v>267</v>
      </c>
      <c r="C135" t="s">
        <v>101</v>
      </c>
      <c r="D135">
        <v>9248</v>
      </c>
      <c r="E135">
        <v>9248</v>
      </c>
      <c r="F135">
        <v>1109</v>
      </c>
      <c r="G135">
        <v>1109</v>
      </c>
      <c r="H135">
        <v>770</v>
      </c>
      <c r="I135">
        <v>770</v>
      </c>
      <c r="J135">
        <v>339</v>
      </c>
      <c r="K135">
        <v>339</v>
      </c>
      <c r="AA135" t="s">
        <v>0</v>
      </c>
    </row>
    <row r="136" spans="2:27">
      <c r="B136" t="s">
        <v>269</v>
      </c>
      <c r="C136" t="s">
        <v>268</v>
      </c>
      <c r="D136">
        <v>5691</v>
      </c>
      <c r="E136">
        <v>5691</v>
      </c>
      <c r="F136">
        <v>683</v>
      </c>
      <c r="G136">
        <v>683</v>
      </c>
      <c r="H136">
        <v>474</v>
      </c>
      <c r="I136">
        <v>474</v>
      </c>
      <c r="J136">
        <v>209</v>
      </c>
      <c r="K136">
        <v>209</v>
      </c>
      <c r="AA136" t="s">
        <v>0</v>
      </c>
    </row>
    <row r="137" spans="2:27">
      <c r="B137" t="s">
        <v>271</v>
      </c>
      <c r="C137" t="s">
        <v>270</v>
      </c>
      <c r="D137">
        <v>9726</v>
      </c>
      <c r="E137">
        <v>9726</v>
      </c>
      <c r="F137">
        <v>1167</v>
      </c>
      <c r="G137">
        <v>1167</v>
      </c>
      <c r="H137">
        <v>810</v>
      </c>
      <c r="I137">
        <v>810</v>
      </c>
      <c r="J137">
        <v>357</v>
      </c>
      <c r="K137">
        <v>357</v>
      </c>
      <c r="AA137" t="s">
        <v>0</v>
      </c>
    </row>
    <row r="138" spans="2:27">
      <c r="B138" t="s">
        <v>273</v>
      </c>
      <c r="C138" t="s">
        <v>272</v>
      </c>
      <c r="D138">
        <v>9726</v>
      </c>
      <c r="E138">
        <v>9726</v>
      </c>
      <c r="F138">
        <v>1167</v>
      </c>
      <c r="G138">
        <v>1167</v>
      </c>
      <c r="H138">
        <v>810</v>
      </c>
      <c r="I138">
        <v>810</v>
      </c>
      <c r="J138">
        <v>357</v>
      </c>
      <c r="K138">
        <v>357</v>
      </c>
      <c r="AA138" t="s">
        <v>0</v>
      </c>
    </row>
    <row r="139" spans="2:27">
      <c r="B139" t="s">
        <v>275</v>
      </c>
      <c r="C139" t="s">
        <v>274</v>
      </c>
      <c r="D139">
        <v>8978</v>
      </c>
      <c r="E139">
        <v>8978</v>
      </c>
      <c r="F139">
        <v>1077</v>
      </c>
      <c r="G139">
        <v>1077</v>
      </c>
      <c r="H139">
        <v>748</v>
      </c>
      <c r="I139">
        <v>748</v>
      </c>
      <c r="J139">
        <v>329</v>
      </c>
      <c r="K139">
        <v>329</v>
      </c>
      <c r="AA139" t="s">
        <v>0</v>
      </c>
    </row>
    <row r="140" spans="2:27">
      <c r="B140" t="s">
        <v>277</v>
      </c>
      <c r="C140" t="s">
        <v>276</v>
      </c>
      <c r="D140">
        <v>8978</v>
      </c>
      <c r="E140">
        <v>8978</v>
      </c>
      <c r="F140">
        <v>1077</v>
      </c>
      <c r="G140">
        <v>1077</v>
      </c>
      <c r="H140">
        <v>748</v>
      </c>
      <c r="I140">
        <v>748</v>
      </c>
      <c r="J140">
        <v>329</v>
      </c>
      <c r="K140">
        <v>329</v>
      </c>
      <c r="AA140" t="s">
        <v>0</v>
      </c>
    </row>
    <row r="141" spans="2:27">
      <c r="B141" t="s">
        <v>279</v>
      </c>
      <c r="C141" t="s">
        <v>278</v>
      </c>
      <c r="D141">
        <v>9248</v>
      </c>
      <c r="E141">
        <v>9248</v>
      </c>
      <c r="F141">
        <v>1109</v>
      </c>
      <c r="G141">
        <v>1109</v>
      </c>
      <c r="H141">
        <v>770</v>
      </c>
      <c r="I141">
        <v>770</v>
      </c>
      <c r="J141">
        <v>339</v>
      </c>
      <c r="K141">
        <v>339</v>
      </c>
      <c r="AA141" t="s">
        <v>0</v>
      </c>
    </row>
    <row r="142" spans="2:27">
      <c r="B142" t="s">
        <v>360</v>
      </c>
      <c r="C142" t="s">
        <v>320</v>
      </c>
      <c r="D142">
        <v>7856</v>
      </c>
      <c r="E142">
        <v>7856</v>
      </c>
      <c r="F142">
        <v>942</v>
      </c>
      <c r="G142">
        <v>942</v>
      </c>
      <c r="H142">
        <v>654</v>
      </c>
      <c r="I142">
        <v>654</v>
      </c>
      <c r="J142">
        <v>288</v>
      </c>
      <c r="K142">
        <v>288</v>
      </c>
      <c r="AA142" t="s">
        <v>0</v>
      </c>
    </row>
    <row r="143" spans="2:27">
      <c r="B143" t="s">
        <v>281</v>
      </c>
      <c r="C143" t="s">
        <v>280</v>
      </c>
      <c r="D143">
        <v>9726</v>
      </c>
      <c r="E143">
        <v>9726</v>
      </c>
      <c r="F143">
        <v>1167</v>
      </c>
      <c r="G143">
        <v>1167</v>
      </c>
      <c r="H143">
        <v>810</v>
      </c>
      <c r="I143">
        <v>810</v>
      </c>
      <c r="J143">
        <v>357</v>
      </c>
      <c r="K143">
        <v>357</v>
      </c>
      <c r="AA143" t="s">
        <v>0</v>
      </c>
    </row>
    <row r="144" spans="2:27">
      <c r="B144" t="s">
        <v>283</v>
      </c>
      <c r="C144" t="s">
        <v>282</v>
      </c>
      <c r="D144">
        <v>9251</v>
      </c>
      <c r="E144">
        <v>9251</v>
      </c>
      <c r="F144">
        <v>1111</v>
      </c>
      <c r="G144">
        <v>1111</v>
      </c>
      <c r="H144">
        <v>771</v>
      </c>
      <c r="I144">
        <v>771</v>
      </c>
      <c r="J144">
        <v>340</v>
      </c>
      <c r="K144">
        <v>340</v>
      </c>
      <c r="AA144" t="s">
        <v>0</v>
      </c>
    </row>
    <row r="145" spans="2:27">
      <c r="B145" t="s">
        <v>285</v>
      </c>
      <c r="C145" t="s">
        <v>284</v>
      </c>
      <c r="D145">
        <v>9726</v>
      </c>
      <c r="E145">
        <v>9726</v>
      </c>
      <c r="F145">
        <v>1167</v>
      </c>
      <c r="G145">
        <v>1167</v>
      </c>
      <c r="H145">
        <v>810</v>
      </c>
      <c r="I145">
        <v>810</v>
      </c>
      <c r="J145">
        <v>357</v>
      </c>
      <c r="K145">
        <v>357</v>
      </c>
      <c r="AA145" t="s">
        <v>0</v>
      </c>
    </row>
    <row r="146" spans="2:27">
      <c r="B146" t="s">
        <v>287</v>
      </c>
      <c r="C146" t="s">
        <v>286</v>
      </c>
      <c r="D146">
        <v>8230</v>
      </c>
      <c r="E146">
        <v>8230</v>
      </c>
      <c r="F146">
        <v>988</v>
      </c>
      <c r="G146">
        <v>988</v>
      </c>
      <c r="H146">
        <v>686</v>
      </c>
      <c r="I146">
        <v>686</v>
      </c>
      <c r="J146">
        <v>302</v>
      </c>
      <c r="K146">
        <v>302</v>
      </c>
      <c r="AA146" t="s">
        <v>0</v>
      </c>
    </row>
    <row r="147" spans="2:27">
      <c r="B147" t="s">
        <v>289</v>
      </c>
      <c r="C147" t="s">
        <v>288</v>
      </c>
      <c r="D147">
        <v>8978</v>
      </c>
      <c r="E147">
        <v>8978</v>
      </c>
      <c r="F147">
        <v>1077</v>
      </c>
      <c r="G147">
        <v>1077</v>
      </c>
      <c r="H147">
        <v>748</v>
      </c>
      <c r="I147">
        <v>748</v>
      </c>
      <c r="J147">
        <v>329</v>
      </c>
      <c r="K147">
        <v>329</v>
      </c>
      <c r="AA147" t="s">
        <v>0</v>
      </c>
    </row>
    <row r="148" spans="2:27">
      <c r="B148" t="s">
        <v>291</v>
      </c>
      <c r="C148" t="s">
        <v>290</v>
      </c>
      <c r="D148">
        <v>9726</v>
      </c>
      <c r="E148">
        <v>9726</v>
      </c>
      <c r="F148">
        <v>1167</v>
      </c>
      <c r="G148">
        <v>1167</v>
      </c>
      <c r="H148">
        <v>810</v>
      </c>
      <c r="I148">
        <v>810</v>
      </c>
      <c r="J148">
        <v>357</v>
      </c>
      <c r="K148">
        <v>357</v>
      </c>
      <c r="AA148" t="s">
        <v>0</v>
      </c>
    </row>
    <row r="149" spans="2:27">
      <c r="B149" t="s">
        <v>293</v>
      </c>
      <c r="C149" t="s">
        <v>292</v>
      </c>
      <c r="D149">
        <v>9726</v>
      </c>
      <c r="E149">
        <v>9726</v>
      </c>
      <c r="F149">
        <v>1167</v>
      </c>
      <c r="G149">
        <v>1167</v>
      </c>
      <c r="H149">
        <v>810</v>
      </c>
      <c r="I149">
        <v>810</v>
      </c>
      <c r="J149">
        <v>357</v>
      </c>
      <c r="K149">
        <v>357</v>
      </c>
      <c r="AA149" t="s">
        <v>0</v>
      </c>
    </row>
    <row r="150" spans="2:27">
      <c r="B150" t="s">
        <v>295</v>
      </c>
      <c r="C150" t="s">
        <v>294</v>
      </c>
      <c r="D150">
        <v>9726</v>
      </c>
      <c r="E150">
        <v>9726</v>
      </c>
      <c r="F150">
        <v>1167</v>
      </c>
      <c r="G150">
        <v>1167</v>
      </c>
      <c r="H150">
        <v>810</v>
      </c>
      <c r="I150">
        <v>810</v>
      </c>
      <c r="J150">
        <v>357</v>
      </c>
      <c r="K150">
        <v>357</v>
      </c>
      <c r="AA150" t="s">
        <v>0</v>
      </c>
    </row>
    <row r="151" spans="2:27">
      <c r="B151" t="s">
        <v>297</v>
      </c>
      <c r="C151" t="s">
        <v>296</v>
      </c>
      <c r="D151">
        <v>9726</v>
      </c>
      <c r="E151">
        <v>9726</v>
      </c>
      <c r="F151">
        <v>1167</v>
      </c>
      <c r="G151">
        <v>1167</v>
      </c>
      <c r="H151">
        <v>810</v>
      </c>
      <c r="I151">
        <v>810</v>
      </c>
      <c r="J151">
        <v>357</v>
      </c>
      <c r="K151">
        <v>357</v>
      </c>
      <c r="AA151" t="s">
        <v>0</v>
      </c>
    </row>
    <row r="152" spans="2:27">
      <c r="B152" t="s">
        <v>299</v>
      </c>
      <c r="C152" t="s">
        <v>298</v>
      </c>
      <c r="D152">
        <v>8230</v>
      </c>
      <c r="E152">
        <v>8230</v>
      </c>
      <c r="F152">
        <v>988</v>
      </c>
      <c r="G152">
        <v>988</v>
      </c>
      <c r="H152">
        <v>686</v>
      </c>
      <c r="I152">
        <v>686</v>
      </c>
      <c r="J152">
        <v>302</v>
      </c>
      <c r="K152">
        <v>302</v>
      </c>
      <c r="AA152" t="s">
        <v>0</v>
      </c>
    </row>
    <row r="153" spans="2:27">
      <c r="B153" t="s">
        <v>301</v>
      </c>
      <c r="C153" t="s">
        <v>300</v>
      </c>
      <c r="D153">
        <v>9726</v>
      </c>
      <c r="E153">
        <v>9726</v>
      </c>
      <c r="F153">
        <v>1167</v>
      </c>
      <c r="G153">
        <v>1167</v>
      </c>
      <c r="H153">
        <v>810</v>
      </c>
      <c r="I153">
        <v>810</v>
      </c>
      <c r="J153">
        <v>357</v>
      </c>
      <c r="K153">
        <v>357</v>
      </c>
      <c r="AA153" t="s">
        <v>0</v>
      </c>
    </row>
    <row r="154" spans="2:27">
      <c r="B154" t="s">
        <v>303</v>
      </c>
      <c r="C154" t="s">
        <v>302</v>
      </c>
      <c r="D154">
        <v>8604</v>
      </c>
      <c r="E154">
        <v>8604</v>
      </c>
      <c r="F154">
        <v>1033</v>
      </c>
      <c r="G154">
        <v>1033</v>
      </c>
      <c r="H154">
        <v>717</v>
      </c>
      <c r="I154">
        <v>717</v>
      </c>
      <c r="J154">
        <v>316</v>
      </c>
      <c r="K154">
        <v>316</v>
      </c>
      <c r="AA154" t="s">
        <v>0</v>
      </c>
    </row>
    <row r="155" spans="2:27">
      <c r="B155" t="s">
        <v>305</v>
      </c>
      <c r="C155" t="s">
        <v>304</v>
      </c>
      <c r="D155">
        <v>8604</v>
      </c>
      <c r="E155">
        <v>8604</v>
      </c>
      <c r="F155">
        <v>1033</v>
      </c>
      <c r="G155">
        <v>1033</v>
      </c>
      <c r="H155">
        <v>717</v>
      </c>
      <c r="I155">
        <v>717</v>
      </c>
      <c r="J155">
        <v>316</v>
      </c>
      <c r="K155">
        <v>316</v>
      </c>
      <c r="AA155" t="s">
        <v>0</v>
      </c>
    </row>
    <row r="156" spans="2:27">
      <c r="B156" t="s">
        <v>307</v>
      </c>
      <c r="C156" t="s">
        <v>306</v>
      </c>
      <c r="D156">
        <v>7482</v>
      </c>
      <c r="E156">
        <v>7482</v>
      </c>
      <c r="F156">
        <v>898</v>
      </c>
      <c r="G156">
        <v>898</v>
      </c>
      <c r="H156">
        <v>623</v>
      </c>
      <c r="I156">
        <v>623</v>
      </c>
      <c r="J156">
        <v>275</v>
      </c>
      <c r="K156">
        <v>275</v>
      </c>
      <c r="AA156" t="s">
        <v>0</v>
      </c>
    </row>
    <row r="157" spans="2:27">
      <c r="B157" t="s">
        <v>309</v>
      </c>
      <c r="C157" t="s">
        <v>308</v>
      </c>
      <c r="D157">
        <v>5693</v>
      </c>
      <c r="E157">
        <v>5693</v>
      </c>
      <c r="F157">
        <v>683</v>
      </c>
      <c r="G157">
        <v>683</v>
      </c>
      <c r="H157">
        <v>474</v>
      </c>
      <c r="I157">
        <v>474</v>
      </c>
      <c r="J157">
        <v>209</v>
      </c>
      <c r="K157">
        <v>209</v>
      </c>
      <c r="AA157" t="s">
        <v>0</v>
      </c>
    </row>
    <row r="158" spans="2:27">
      <c r="B158" t="s">
        <v>311</v>
      </c>
      <c r="C158" t="s">
        <v>310</v>
      </c>
      <c r="D158">
        <v>9726</v>
      </c>
      <c r="E158">
        <v>9726</v>
      </c>
      <c r="F158">
        <v>1167</v>
      </c>
      <c r="G158">
        <v>1167</v>
      </c>
      <c r="H158">
        <v>810</v>
      </c>
      <c r="I158">
        <v>810</v>
      </c>
      <c r="J158">
        <v>357</v>
      </c>
      <c r="K158">
        <v>357</v>
      </c>
      <c r="AA158" t="s">
        <v>0</v>
      </c>
    </row>
    <row r="159" spans="2:27">
      <c r="B159" t="s">
        <v>313</v>
      </c>
      <c r="C159" t="s">
        <v>312</v>
      </c>
      <c r="D159">
        <v>5611</v>
      </c>
      <c r="E159">
        <v>5611</v>
      </c>
      <c r="F159">
        <v>673</v>
      </c>
      <c r="G159">
        <v>673</v>
      </c>
      <c r="H159">
        <v>467</v>
      </c>
      <c r="I159">
        <v>467</v>
      </c>
      <c r="J159">
        <v>206</v>
      </c>
      <c r="K159">
        <v>206</v>
      </c>
      <c r="AA159" t="s">
        <v>0</v>
      </c>
    </row>
    <row r="160" spans="2:27">
      <c r="B160" t="s">
        <v>315</v>
      </c>
      <c r="C160" t="s">
        <v>314</v>
      </c>
      <c r="D160">
        <v>9248</v>
      </c>
      <c r="E160">
        <v>9248</v>
      </c>
      <c r="F160">
        <v>1109</v>
      </c>
      <c r="G160">
        <v>1109</v>
      </c>
      <c r="H160">
        <v>770</v>
      </c>
      <c r="I160">
        <v>770</v>
      </c>
      <c r="J160">
        <v>339</v>
      </c>
      <c r="K160">
        <v>339</v>
      </c>
      <c r="AA160" t="s">
        <v>0</v>
      </c>
    </row>
    <row r="161" spans="2:27">
      <c r="B161" t="s">
        <v>361</v>
      </c>
      <c r="C161" t="s">
        <v>322</v>
      </c>
      <c r="D161">
        <v>9352</v>
      </c>
      <c r="E161">
        <v>9352</v>
      </c>
      <c r="F161">
        <v>1122</v>
      </c>
      <c r="G161">
        <v>1122</v>
      </c>
      <c r="H161">
        <v>779</v>
      </c>
      <c r="I161">
        <v>779</v>
      </c>
      <c r="J161">
        <v>343</v>
      </c>
      <c r="K161">
        <v>343</v>
      </c>
      <c r="AA161" t="s">
        <v>0</v>
      </c>
    </row>
    <row r="162" spans="2:27">
      <c r="B162" t="s">
        <v>362</v>
      </c>
      <c r="C162" t="s">
        <v>325</v>
      </c>
      <c r="D162">
        <v>9726</v>
      </c>
      <c r="E162">
        <v>9726</v>
      </c>
      <c r="F162">
        <v>1167</v>
      </c>
      <c r="G162">
        <v>1167</v>
      </c>
      <c r="H162">
        <v>810</v>
      </c>
      <c r="I162">
        <v>810</v>
      </c>
      <c r="J162">
        <v>357</v>
      </c>
      <c r="K162">
        <v>357</v>
      </c>
      <c r="AA162" t="s">
        <v>0</v>
      </c>
    </row>
    <row r="163" spans="2:27">
      <c r="B163" t="s">
        <v>363</v>
      </c>
      <c r="C163" t="s">
        <v>318</v>
      </c>
      <c r="D163">
        <v>8978</v>
      </c>
      <c r="E163">
        <v>8978</v>
      </c>
      <c r="F163">
        <v>1077</v>
      </c>
      <c r="G163">
        <v>1077</v>
      </c>
      <c r="H163">
        <v>748</v>
      </c>
      <c r="I163">
        <v>748</v>
      </c>
      <c r="J163">
        <v>329</v>
      </c>
      <c r="K163">
        <v>329</v>
      </c>
      <c r="AA163" t="s">
        <v>0</v>
      </c>
    </row>
    <row r="164" spans="2:27">
      <c r="B164" t="s">
        <v>364</v>
      </c>
      <c r="C164" t="s">
        <v>316</v>
      </c>
      <c r="D164">
        <v>8978</v>
      </c>
      <c r="E164">
        <v>8978</v>
      </c>
      <c r="F164">
        <v>1077</v>
      </c>
      <c r="G164">
        <v>1077</v>
      </c>
      <c r="H164">
        <v>748</v>
      </c>
      <c r="I164">
        <v>748</v>
      </c>
      <c r="J164">
        <v>329</v>
      </c>
      <c r="K164">
        <v>329</v>
      </c>
      <c r="AA164" t="s">
        <v>0</v>
      </c>
    </row>
    <row r="165" spans="2:27">
      <c r="B165" t="s">
        <v>365</v>
      </c>
      <c r="C165" t="s">
        <v>324</v>
      </c>
      <c r="D165">
        <v>9726</v>
      </c>
      <c r="E165">
        <v>9726</v>
      </c>
      <c r="F165">
        <v>1167</v>
      </c>
      <c r="G165">
        <v>1167</v>
      </c>
      <c r="H165">
        <v>810</v>
      </c>
      <c r="I165">
        <v>810</v>
      </c>
      <c r="J165">
        <v>357</v>
      </c>
      <c r="K165">
        <v>357</v>
      </c>
      <c r="AA165" t="s">
        <v>0</v>
      </c>
    </row>
    <row r="166" spans="2:27">
      <c r="B166" t="s">
        <v>317</v>
      </c>
      <c r="C166" t="s">
        <v>366</v>
      </c>
      <c r="D166">
        <v>8978</v>
      </c>
      <c r="E166">
        <v>8978</v>
      </c>
      <c r="F166">
        <v>1077</v>
      </c>
      <c r="G166">
        <v>1077</v>
      </c>
      <c r="H166">
        <v>748</v>
      </c>
      <c r="I166">
        <v>748</v>
      </c>
      <c r="J166">
        <v>329</v>
      </c>
      <c r="K166">
        <v>329</v>
      </c>
      <c r="AA166" t="s">
        <v>0</v>
      </c>
    </row>
    <row r="167" spans="2:27">
      <c r="B167" t="s">
        <v>319</v>
      </c>
      <c r="C167" t="s">
        <v>367</v>
      </c>
      <c r="D167">
        <v>9248</v>
      </c>
      <c r="E167">
        <v>9248</v>
      </c>
      <c r="F167">
        <v>1109</v>
      </c>
      <c r="G167">
        <v>1109</v>
      </c>
      <c r="H167">
        <v>770</v>
      </c>
      <c r="I167">
        <v>770</v>
      </c>
      <c r="J167">
        <v>339</v>
      </c>
      <c r="K167">
        <v>339</v>
      </c>
      <c r="AA167" t="s">
        <v>0</v>
      </c>
    </row>
    <row r="168" spans="2:27">
      <c r="B168" t="s">
        <v>321</v>
      </c>
      <c r="C168" t="s">
        <v>368</v>
      </c>
      <c r="D168">
        <v>9726</v>
      </c>
      <c r="E168">
        <v>9726</v>
      </c>
      <c r="F168">
        <v>1167</v>
      </c>
      <c r="G168">
        <v>1167</v>
      </c>
      <c r="H168">
        <v>810</v>
      </c>
      <c r="I168">
        <v>810</v>
      </c>
      <c r="J168">
        <v>357</v>
      </c>
      <c r="K168">
        <v>357</v>
      </c>
      <c r="AA168" t="s">
        <v>0</v>
      </c>
    </row>
    <row r="169" spans="2:27">
      <c r="B169" t="s">
        <v>323</v>
      </c>
      <c r="C169" t="s">
        <v>369</v>
      </c>
      <c r="D169">
        <v>2993</v>
      </c>
      <c r="E169">
        <v>2993</v>
      </c>
      <c r="F169">
        <v>359</v>
      </c>
      <c r="G169">
        <v>359</v>
      </c>
      <c r="H169">
        <v>249</v>
      </c>
      <c r="I169">
        <v>249</v>
      </c>
      <c r="J169">
        <v>110</v>
      </c>
      <c r="K169">
        <v>110</v>
      </c>
      <c r="AA169" t="s">
        <v>0</v>
      </c>
    </row>
    <row r="170" spans="2:27">
      <c r="B170" t="s">
        <v>327</v>
      </c>
      <c r="C170" t="s">
        <v>326</v>
      </c>
      <c r="D170">
        <v>4627</v>
      </c>
      <c r="E170">
        <v>4627</v>
      </c>
      <c r="F170">
        <v>555</v>
      </c>
      <c r="G170">
        <v>555</v>
      </c>
      <c r="H170">
        <v>385</v>
      </c>
      <c r="I170">
        <v>385</v>
      </c>
      <c r="J170">
        <v>170</v>
      </c>
      <c r="K170">
        <v>170</v>
      </c>
      <c r="AA170" t="s">
        <v>0</v>
      </c>
    </row>
    <row r="171" spans="2:27">
      <c r="B171" t="s">
        <v>331</v>
      </c>
      <c r="C171" t="s">
        <v>330</v>
      </c>
      <c r="D171">
        <v>4627</v>
      </c>
      <c r="E171">
        <v>4627</v>
      </c>
      <c r="F171">
        <v>555</v>
      </c>
      <c r="G171">
        <v>555</v>
      </c>
      <c r="H171">
        <v>385</v>
      </c>
      <c r="I171">
        <v>385</v>
      </c>
      <c r="J171">
        <v>170</v>
      </c>
      <c r="K171">
        <v>170</v>
      </c>
      <c r="AA171" t="s">
        <v>0</v>
      </c>
    </row>
    <row r="172" spans="2:27">
      <c r="B172" t="s">
        <v>332</v>
      </c>
      <c r="C172" t="s">
        <v>113</v>
      </c>
      <c r="D172">
        <v>4627</v>
      </c>
      <c r="E172">
        <v>4627</v>
      </c>
      <c r="F172">
        <v>555</v>
      </c>
      <c r="G172">
        <v>555</v>
      </c>
      <c r="H172">
        <v>385</v>
      </c>
      <c r="I172">
        <v>385</v>
      </c>
      <c r="J172">
        <v>170</v>
      </c>
      <c r="K172">
        <v>170</v>
      </c>
      <c r="AA172" t="s">
        <v>0</v>
      </c>
    </row>
    <row r="173" spans="2:27">
      <c r="B173" t="s">
        <v>334</v>
      </c>
      <c r="C173" t="s">
        <v>333</v>
      </c>
      <c r="D173">
        <v>4627</v>
      </c>
      <c r="E173">
        <v>4627</v>
      </c>
      <c r="F173">
        <v>555</v>
      </c>
      <c r="G173">
        <v>555</v>
      </c>
      <c r="H173">
        <v>385</v>
      </c>
      <c r="I173">
        <v>385</v>
      </c>
      <c r="J173">
        <v>170</v>
      </c>
      <c r="K173">
        <v>170</v>
      </c>
      <c r="AA173" t="s">
        <v>0</v>
      </c>
    </row>
    <row r="174" spans="2:27">
      <c r="B174" t="s">
        <v>335</v>
      </c>
      <c r="C174" t="s">
        <v>97</v>
      </c>
      <c r="D174">
        <v>4627</v>
      </c>
      <c r="E174">
        <v>4627</v>
      </c>
      <c r="F174">
        <v>555</v>
      </c>
      <c r="G174">
        <v>555</v>
      </c>
      <c r="H174">
        <v>385</v>
      </c>
      <c r="I174">
        <v>385</v>
      </c>
      <c r="J174">
        <v>170</v>
      </c>
      <c r="K174">
        <v>170</v>
      </c>
      <c r="AA174" t="s">
        <v>0</v>
      </c>
    </row>
    <row r="175" spans="2:27">
      <c r="B175" t="s">
        <v>337</v>
      </c>
      <c r="C175" t="s">
        <v>336</v>
      </c>
      <c r="D175">
        <v>4620</v>
      </c>
      <c r="E175">
        <v>4620</v>
      </c>
      <c r="F175">
        <v>555</v>
      </c>
      <c r="G175">
        <v>555</v>
      </c>
      <c r="H175">
        <v>385</v>
      </c>
      <c r="I175">
        <v>385</v>
      </c>
      <c r="J175">
        <v>170</v>
      </c>
      <c r="K175">
        <v>170</v>
      </c>
      <c r="AA175" t="s">
        <v>0</v>
      </c>
    </row>
    <row r="176" spans="2:27">
      <c r="B176" t="s">
        <v>338</v>
      </c>
      <c r="C176" t="s">
        <v>109</v>
      </c>
      <c r="D176">
        <v>4620</v>
      </c>
      <c r="E176">
        <v>4620</v>
      </c>
      <c r="F176">
        <v>555</v>
      </c>
      <c r="G176">
        <v>555</v>
      </c>
      <c r="H176">
        <v>385</v>
      </c>
      <c r="I176">
        <v>385</v>
      </c>
      <c r="J176">
        <v>170</v>
      </c>
      <c r="K176">
        <v>170</v>
      </c>
      <c r="AA176" t="s">
        <v>0</v>
      </c>
    </row>
    <row r="177" spans="2:27">
      <c r="B177" t="s">
        <v>339</v>
      </c>
      <c r="C177" t="s">
        <v>108</v>
      </c>
      <c r="D177">
        <v>4620</v>
      </c>
      <c r="E177">
        <v>4620</v>
      </c>
      <c r="F177">
        <v>555</v>
      </c>
      <c r="G177">
        <v>555</v>
      </c>
      <c r="H177">
        <v>385</v>
      </c>
      <c r="I177">
        <v>385</v>
      </c>
      <c r="J177">
        <v>170</v>
      </c>
      <c r="K177">
        <v>170</v>
      </c>
      <c r="AA177" t="s">
        <v>0</v>
      </c>
    </row>
    <row r="178" spans="2:27">
      <c r="B178" t="s">
        <v>340</v>
      </c>
      <c r="C178" t="s">
        <v>110</v>
      </c>
      <c r="D178">
        <v>4622</v>
      </c>
      <c r="E178">
        <v>4622</v>
      </c>
      <c r="F178">
        <v>555</v>
      </c>
      <c r="G178">
        <v>555</v>
      </c>
      <c r="H178">
        <v>385</v>
      </c>
      <c r="I178">
        <v>385</v>
      </c>
      <c r="J178">
        <v>170</v>
      </c>
      <c r="K178">
        <v>170</v>
      </c>
      <c r="AA178" t="s">
        <v>0</v>
      </c>
    </row>
    <row r="179" spans="2:27">
      <c r="B179" t="s">
        <v>342</v>
      </c>
      <c r="C179" t="s">
        <v>341</v>
      </c>
      <c r="D179">
        <v>4620</v>
      </c>
      <c r="E179">
        <v>4620</v>
      </c>
      <c r="F179">
        <v>555</v>
      </c>
      <c r="G179">
        <v>555</v>
      </c>
      <c r="H179">
        <v>385</v>
      </c>
      <c r="I179">
        <v>385</v>
      </c>
      <c r="J179">
        <v>170</v>
      </c>
      <c r="K179">
        <v>170</v>
      </c>
      <c r="AA179" t="s">
        <v>0</v>
      </c>
    </row>
    <row r="180" spans="2:27">
      <c r="B180" t="s">
        <v>344</v>
      </c>
      <c r="C180" t="s">
        <v>343</v>
      </c>
      <c r="D180">
        <v>4627</v>
      </c>
      <c r="E180">
        <v>4627</v>
      </c>
      <c r="F180">
        <v>555</v>
      </c>
      <c r="G180">
        <v>555</v>
      </c>
      <c r="H180">
        <v>385</v>
      </c>
      <c r="I180">
        <v>385</v>
      </c>
      <c r="J180">
        <v>170</v>
      </c>
      <c r="K180">
        <v>170</v>
      </c>
      <c r="AA180" t="s">
        <v>0</v>
      </c>
    </row>
    <row r="181" spans="2:27">
      <c r="B181" t="s">
        <v>346</v>
      </c>
      <c r="C181" t="s">
        <v>345</v>
      </c>
      <c r="D181">
        <v>4620</v>
      </c>
      <c r="E181">
        <v>4620</v>
      </c>
      <c r="F181">
        <v>555</v>
      </c>
      <c r="G181">
        <v>555</v>
      </c>
      <c r="H181">
        <v>385</v>
      </c>
      <c r="I181">
        <v>385</v>
      </c>
      <c r="J181">
        <v>170</v>
      </c>
      <c r="K181">
        <v>170</v>
      </c>
      <c r="AA181" t="s">
        <v>0</v>
      </c>
    </row>
    <row r="182" spans="2:27">
      <c r="B182" t="s">
        <v>348</v>
      </c>
      <c r="C182" t="s">
        <v>347</v>
      </c>
      <c r="D182">
        <v>4620</v>
      </c>
      <c r="E182">
        <v>4620</v>
      </c>
      <c r="F182">
        <v>555</v>
      </c>
      <c r="G182">
        <v>555</v>
      </c>
      <c r="H182">
        <v>385</v>
      </c>
      <c r="I182">
        <v>385</v>
      </c>
      <c r="J182">
        <v>170</v>
      </c>
      <c r="K182">
        <v>170</v>
      </c>
      <c r="AA182" t="s">
        <v>0</v>
      </c>
    </row>
    <row r="183" spans="2:27">
      <c r="B183" t="s">
        <v>370</v>
      </c>
      <c r="C183" t="s">
        <v>357</v>
      </c>
      <c r="D183">
        <v>4627</v>
      </c>
      <c r="E183">
        <v>4627</v>
      </c>
      <c r="F183">
        <v>555</v>
      </c>
      <c r="G183">
        <v>555</v>
      </c>
      <c r="H183">
        <v>385</v>
      </c>
      <c r="I183">
        <v>385</v>
      </c>
      <c r="J183">
        <v>170</v>
      </c>
      <c r="K183">
        <v>170</v>
      </c>
      <c r="AA183" t="s">
        <v>0</v>
      </c>
    </row>
    <row r="184" spans="2:27">
      <c r="B184" t="s">
        <v>350</v>
      </c>
      <c r="C184" t="s">
        <v>349</v>
      </c>
      <c r="D184">
        <v>1424</v>
      </c>
      <c r="E184">
        <v>1424</v>
      </c>
      <c r="F184">
        <v>171</v>
      </c>
      <c r="G184">
        <v>171</v>
      </c>
      <c r="H184">
        <v>119</v>
      </c>
      <c r="I184">
        <v>119</v>
      </c>
      <c r="J184">
        <v>52</v>
      </c>
      <c r="K184">
        <v>52</v>
      </c>
      <c r="AA184" t="s">
        <v>0</v>
      </c>
    </row>
    <row r="185" spans="2:27">
      <c r="B185" t="s">
        <v>371</v>
      </c>
      <c r="C185" t="s">
        <v>351</v>
      </c>
      <c r="D185">
        <v>4627</v>
      </c>
      <c r="E185">
        <v>4627</v>
      </c>
      <c r="F185">
        <v>555</v>
      </c>
      <c r="G185">
        <v>555</v>
      </c>
      <c r="H185">
        <v>385</v>
      </c>
      <c r="I185">
        <v>385</v>
      </c>
      <c r="J185">
        <v>170</v>
      </c>
      <c r="K185">
        <v>170</v>
      </c>
      <c r="AA185" t="s">
        <v>0</v>
      </c>
    </row>
    <row r="186" spans="2:27">
      <c r="B186" t="s">
        <v>372</v>
      </c>
      <c r="C186" t="s">
        <v>356</v>
      </c>
      <c r="D186">
        <v>4627</v>
      </c>
      <c r="E186">
        <v>4627</v>
      </c>
      <c r="F186">
        <v>555</v>
      </c>
      <c r="G186">
        <v>555</v>
      </c>
      <c r="H186">
        <v>385</v>
      </c>
      <c r="I186">
        <v>385</v>
      </c>
      <c r="J186">
        <v>170</v>
      </c>
      <c r="K186">
        <v>170</v>
      </c>
      <c r="AA186" t="s">
        <v>0</v>
      </c>
    </row>
    <row r="187" spans="2:27">
      <c r="B187" t="s">
        <v>353</v>
      </c>
      <c r="C187" t="s">
        <v>352</v>
      </c>
      <c r="D187">
        <v>2491</v>
      </c>
      <c r="E187">
        <v>2491</v>
      </c>
      <c r="F187">
        <v>299</v>
      </c>
      <c r="G187">
        <v>299</v>
      </c>
      <c r="H187">
        <v>208</v>
      </c>
      <c r="I187">
        <v>208</v>
      </c>
      <c r="J187">
        <v>91</v>
      </c>
      <c r="K187">
        <v>91</v>
      </c>
      <c r="AA187" t="s">
        <v>0</v>
      </c>
    </row>
    <row r="188" spans="2:27">
      <c r="B188" t="s">
        <v>355</v>
      </c>
      <c r="C188" t="s">
        <v>354</v>
      </c>
      <c r="D188">
        <v>4620</v>
      </c>
      <c r="E188">
        <v>4620</v>
      </c>
      <c r="F188">
        <v>555</v>
      </c>
      <c r="G188">
        <v>555</v>
      </c>
      <c r="H188">
        <v>385</v>
      </c>
      <c r="I188">
        <v>385</v>
      </c>
      <c r="J188">
        <v>170</v>
      </c>
      <c r="K188">
        <v>170</v>
      </c>
      <c r="AA18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Laptop</dc:creator>
  <cp:lastModifiedBy>hp</cp:lastModifiedBy>
  <dcterms:created xsi:type="dcterms:W3CDTF">2016-05-29T15:21:21Z</dcterms:created>
  <dcterms:modified xsi:type="dcterms:W3CDTF">2019-03-05T10:00:18Z</dcterms:modified>
</cp:coreProperties>
</file>