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bration Lab\Documents\GitHub\GUI_Scheduling_Dashboard\"/>
    </mc:Choice>
  </mc:AlternateContent>
  <xr:revisionPtr revIDLastSave="0" documentId="13_ncr:1_{95B907D7-46E9-469C-A228-573F6445926F}" xr6:coauthVersionLast="47" xr6:coauthVersionMax="47" xr10:uidLastSave="{00000000-0000-0000-0000-000000000000}"/>
  <bookViews>
    <workbookView xWindow="-120" yWindow="-120" windowWidth="29040" windowHeight="15720" firstSheet="5" activeTab="7" xr2:uid="{00000000-000D-0000-FFFF-FFFF00000000}"/>
  </bookViews>
  <sheets>
    <sheet name="ewl_operation_components" sheetId="1" r:id="rId1"/>
    <sheet name="ewl_operation_details" sheetId="2" r:id="rId2"/>
    <sheet name="ewl_process_flow" sheetId="3" r:id="rId3"/>
    <sheet name="rf_operation_components" sheetId="4" r:id="rId4"/>
    <sheet name="rf_operation_details" sheetId="5" r:id="rId5"/>
    <sheet name="rf_process_flow" sheetId="6" r:id="rId6"/>
    <sheet name="swl_operation_components" sheetId="7" r:id="rId7"/>
    <sheet name="swl_operation_details" sheetId="8" r:id="rId8"/>
    <sheet name="swl_process_flow" sheetId="9" r:id="rId9"/>
    <sheet name="uf_operation_components" sheetId="10" r:id="rId10"/>
    <sheet name="uf_operation_details" sheetId="11" r:id="rId11"/>
    <sheet name="uf_process_flow" sheetId="12" r:id="rId12"/>
    <sheet name="sh_operation_components" sheetId="13" r:id="rId13"/>
    <sheet name="sh_operation_details" sheetId="15" r:id="rId14"/>
    <sheet name="sh_process_flow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1" l="1"/>
  <c r="G4" i="11"/>
  <c r="G5" i="11"/>
  <c r="G6" i="11"/>
  <c r="G7" i="11"/>
  <c r="G8" i="11"/>
  <c r="G9" i="11"/>
  <c r="G10" i="11"/>
  <c r="G11" i="11"/>
  <c r="G12" i="11"/>
  <c r="G13" i="11"/>
  <c r="G2" i="11"/>
  <c r="G3" i="8"/>
  <c r="G4" i="8"/>
  <c r="G5" i="8"/>
  <c r="G6" i="8"/>
  <c r="G7" i="8"/>
  <c r="G2" i="8"/>
  <c r="G3" i="5"/>
  <c r="G4" i="5"/>
  <c r="G5" i="5"/>
  <c r="G6" i="5"/>
  <c r="G2" i="5"/>
  <c r="G3" i="2"/>
  <c r="G4" i="2"/>
  <c r="G2" i="2"/>
  <c r="G2" i="15"/>
</calcChain>
</file>

<file path=xl/sharedStrings.xml><?xml version="1.0" encoding="utf-8"?>
<sst xmlns="http://schemas.openxmlformats.org/spreadsheetml/2006/main" count="842" uniqueCount="200">
  <si>
    <t>Operation</t>
  </si>
  <si>
    <t>Item Description</t>
  </si>
  <si>
    <t>Drg.No.</t>
  </si>
  <si>
    <t>QPC</t>
  </si>
  <si>
    <t>I or O</t>
  </si>
  <si>
    <t>Assembly Code</t>
  </si>
  <si>
    <t>Stage I Fabrication of Sub assemblies at Tacking Jigs &amp; Fixtures , Framework tacking of Endwall Complete</t>
  </si>
  <si>
    <t>ARCH COMPLETE</t>
  </si>
  <si>
    <t>1 10113.0.20.120.024   A</t>
  </si>
  <si>
    <t>I</t>
  </si>
  <si>
    <t>a</t>
  </si>
  <si>
    <t>1 10113.0.20.120.025   A</t>
  </si>
  <si>
    <t>b</t>
  </si>
  <si>
    <t>SILL COMPLETE</t>
  </si>
  <si>
    <t>1 10113.0.20.120.020   dR</t>
  </si>
  <si>
    <t>c</t>
  </si>
  <si>
    <t>RAM PILLAR COMPLETE</t>
  </si>
  <si>
    <t>2 10113.0.20.120.011   A</t>
  </si>
  <si>
    <t>d</t>
  </si>
  <si>
    <t>2 10113.0.20.120.012   A</t>
  </si>
  <si>
    <t>e</t>
  </si>
  <si>
    <t>RAM FLANGE COMPLETE</t>
  </si>
  <si>
    <t>2 10113.0.20.120.013   C</t>
  </si>
  <si>
    <t>f</t>
  </si>
  <si>
    <t>FRAME WORK END WALL</t>
  </si>
  <si>
    <t>1 10113.0.20.120.002   I</t>
  </si>
  <si>
    <t>g</t>
  </si>
  <si>
    <t>End wall sheets</t>
  </si>
  <si>
    <t>h</t>
  </si>
  <si>
    <t>Output LHB END Wall</t>
  </si>
  <si>
    <t>1 10113.0.20.120.001G</t>
  </si>
  <si>
    <t>O</t>
  </si>
  <si>
    <t>Stage II Robotic Endwall Welding Station</t>
  </si>
  <si>
    <t>Stage III Manual Repair stand</t>
  </si>
  <si>
    <t>End wall Complete</t>
  </si>
  <si>
    <t>1.10113.0.20.120.001</t>
  </si>
  <si>
    <t>Operations</t>
  </si>
  <si>
    <t>Machine</t>
  </si>
  <si>
    <t>Time</t>
  </si>
  <si>
    <t>EW0110</t>
  </si>
  <si>
    <t>EW0120</t>
  </si>
  <si>
    <t>EW0130</t>
  </si>
  <si>
    <t>S#/ Assembly coading</t>
  </si>
  <si>
    <t>Stage I Machine- B&amp;C machine</t>
  </si>
  <si>
    <t>Roof sheeting complete</t>
  </si>
  <si>
    <t>RCF-RBL-Drg-39</t>
  </si>
  <si>
    <t>A</t>
  </si>
  <si>
    <t>Stage II Manual JIG 9.2</t>
  </si>
  <si>
    <t>input for final roof arch complete</t>
  </si>
  <si>
    <t>LE16112 a</t>
  </si>
  <si>
    <t>C</t>
  </si>
  <si>
    <t>Stage III Roof Robotic Welding Station</t>
  </si>
  <si>
    <t>Stage IV Roof Acceptance Stand and left over Welding station(13.0)</t>
  </si>
  <si>
    <t>D</t>
  </si>
  <si>
    <t>E</t>
  </si>
  <si>
    <t>Stage V Roof Acceptance Stand and left over Welding station(11.0)</t>
  </si>
  <si>
    <t>Roof Complete</t>
  </si>
  <si>
    <t>LE16100 f</t>
  </si>
  <si>
    <t>RF0110</t>
  </si>
  <si>
    <t>RF0120</t>
  </si>
  <si>
    <t>RF0130</t>
  </si>
  <si>
    <t>RF0140</t>
  </si>
  <si>
    <t>RF0150</t>
  </si>
  <si>
    <t>Stage-I SW Skeleton Tack Welding</t>
  </si>
  <si>
    <t>SIDE WALL SHEET</t>
  </si>
  <si>
    <t>LE14251</t>
  </si>
  <si>
    <t>SIDE WALL FRAME WORK LHS</t>
  </si>
  <si>
    <t>LE14103 b</t>
  </si>
  <si>
    <t>LHB Side Wall LHS</t>
  </si>
  <si>
    <t>Stage-II Robotic Spot Welding</t>
  </si>
  <si>
    <t>Stage-III SW skeletion Robotic Mig Welding</t>
  </si>
  <si>
    <t>Stage-IV Roof Bearer Robotic Arc Spot welding</t>
  </si>
  <si>
    <t>CARLINE</t>
  </si>
  <si>
    <t>LE14107 b</t>
  </si>
  <si>
    <t>Stage-V SW &amp; Roof Bearer Robotic welding</t>
  </si>
  <si>
    <t>Welding Parts Side wall LHS</t>
  </si>
  <si>
    <t>LE14196 c</t>
  </si>
  <si>
    <t>F</t>
  </si>
  <si>
    <t>Side wall Left complete</t>
  </si>
  <si>
    <t>LE14101 e</t>
  </si>
  <si>
    <t>Stage-VI Backpiece Leftover welding</t>
  </si>
  <si>
    <t>SW0110</t>
  </si>
  <si>
    <t>SW0120</t>
  </si>
  <si>
    <t>SW0130</t>
  </si>
  <si>
    <t>SW0140</t>
  </si>
  <si>
    <t>SW0150</t>
  </si>
  <si>
    <t>SW0160</t>
  </si>
  <si>
    <t>a1</t>
  </si>
  <si>
    <t>Provisions for 450L water Tank</t>
  </si>
  <si>
    <t>LW11102</t>
  </si>
  <si>
    <t>UF0110</t>
  </si>
  <si>
    <t>a2</t>
  </si>
  <si>
    <t>Member complete</t>
  </si>
  <si>
    <t>2 10113.0.03.100.010 D</t>
  </si>
  <si>
    <t>a3</t>
  </si>
  <si>
    <t>Crossmember complete</t>
  </si>
  <si>
    <t>2 10113.0.03.100.012 A</t>
  </si>
  <si>
    <t>a4</t>
  </si>
  <si>
    <t>Bracket complete</t>
  </si>
  <si>
    <t>2 10113.0.03.100.017 A</t>
  </si>
  <si>
    <t>a5</t>
  </si>
  <si>
    <t>BRACKET COMPLETE</t>
  </si>
  <si>
    <t>2 10113.0.03.100.018</t>
  </si>
  <si>
    <t>a6</t>
  </si>
  <si>
    <t>CROSS MEMBER COMPLETE</t>
  </si>
  <si>
    <t>2 10113.1.03.100.022</t>
  </si>
  <si>
    <t>a7</t>
  </si>
  <si>
    <t>2 10113.1.03.100.023</t>
  </si>
  <si>
    <t>a8</t>
  </si>
  <si>
    <t>2 10113.1.03.100.024</t>
  </si>
  <si>
    <t>a9</t>
  </si>
  <si>
    <t>LE11196</t>
  </si>
  <si>
    <t>a10</t>
  </si>
  <si>
    <t>LE11197</t>
  </si>
  <si>
    <t>a11</t>
  </si>
  <si>
    <t>LE11198</t>
  </si>
  <si>
    <t>A1</t>
  </si>
  <si>
    <t>UF0210,UF0220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</si>
  <si>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</si>
  <si>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</si>
  <si>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</si>
  <si>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</si>
  <si>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</si>
  <si>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</si>
  <si>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</si>
  <si>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</si>
  <si>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</si>
  <si>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</si>
  <si>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Underframe frame work</t>
  </si>
  <si>
    <t>LE11269 c</t>
  </si>
  <si>
    <t>UF0310</t>
  </si>
  <si>
    <t>UF0320</t>
  </si>
  <si>
    <t>UF0400</t>
  </si>
  <si>
    <t>UF0610</t>
  </si>
  <si>
    <t>Trough Sheets</t>
  </si>
  <si>
    <t>UF0500</t>
  </si>
  <si>
    <t>B</t>
  </si>
  <si>
    <t>Underframe frame work with corrugated sheet</t>
  </si>
  <si>
    <t>UF0620</t>
  </si>
  <si>
    <t>UF0700</t>
  </si>
  <si>
    <t>UF0900</t>
  </si>
  <si>
    <t>Underframe Welding Parts</t>
  </si>
  <si>
    <t>1 11012.0.03.095.001</t>
  </si>
  <si>
    <t>UF0810</t>
  </si>
  <si>
    <t>Supporting Members</t>
  </si>
  <si>
    <t>UF0820</t>
  </si>
  <si>
    <t>Stage I Fab:Bat Box SubAssy, Pump Mt Brkt, Elec RBC channel &amp; other cross member SubAssys</t>
  </si>
  <si>
    <t>Stage II Framing, fitment &amp; welding with BO front Part  of Underframe middle parts</t>
  </si>
  <si>
    <t>Stage III Robotic Welding upside of Underframe</t>
  </si>
  <si>
    <t>Stage IV  Robotic Welding downside of Underframe</t>
  </si>
  <si>
    <t>Stage V Repair &amp; leftover work by manual welding Top Side</t>
  </si>
  <si>
    <t>Stage VI Corrugated Sheets Tack welded  to Underframe frame work</t>
  </si>
  <si>
    <t>Stage VII Robotic Corrugated sheet stitch welding done</t>
  </si>
  <si>
    <t>Stage VIII Robotic Corrugated sheet seam welding done</t>
  </si>
  <si>
    <t>Stage IX Attending of leftover work and rectification of weld defects</t>
  </si>
  <si>
    <t>Stage X  Manual Welding of Backpieces at Bottom side of underframe</t>
  </si>
  <si>
    <t>Stage XI Supporting members are welded at Topside of underframe</t>
  </si>
  <si>
    <t>Stage XII  Final Inspection and attending of leftover work</t>
  </si>
  <si>
    <t>Underframe Complete</t>
  </si>
  <si>
    <t>LE11105 alt h</t>
  </si>
  <si>
    <t>Stage-I Robotic Shell AssemblyLine at 22.2.1 (JIG I &amp; II )</t>
  </si>
  <si>
    <t>Shell Assembly</t>
  </si>
  <si>
    <t>Stage-II Final Repair &amp; Leakage testing</t>
  </si>
  <si>
    <t>Coach</t>
  </si>
  <si>
    <t>SH0110</t>
  </si>
  <si>
    <t>SH0120</t>
  </si>
  <si>
    <t>SH0110,SH0120,SH0130,SH0140,SH0150,SH0160,SH0170,SH0180,SH0190</t>
  </si>
  <si>
    <t>SH0110,SH0120,SH0130,SH0140,SH0150,SH0160,SH0170,SH0180,SH0191</t>
  </si>
  <si>
    <t>SH0110,SH0120,SH0130,SH0140,SH0150,SH0160,SH0170,SH0180,SH0192</t>
  </si>
  <si>
    <t>SH0110,SH0120,SH0130,SH0140,SH0150,SH0160,SH0170,SH0180,SH0193</t>
  </si>
  <si>
    <t>SH0200</t>
  </si>
  <si>
    <t>1.10113.0.20.120.024A</t>
  </si>
  <si>
    <t>1.10113.0.20.120.025A</t>
  </si>
  <si>
    <t>1.10113.0.20.120.020dR</t>
  </si>
  <si>
    <t>210113.0.20.120.011A</t>
  </si>
  <si>
    <t>210113.0.20.120.012A</t>
  </si>
  <si>
    <t>210113.0.20.120.013C</t>
  </si>
  <si>
    <t>110113.0.20.120.002I</t>
  </si>
  <si>
    <t>110113.0.20.120.001G</t>
  </si>
  <si>
    <t>LE16100f</t>
  </si>
  <si>
    <t>LE14103b</t>
  </si>
  <si>
    <t>LE14107b</t>
  </si>
  <si>
    <t>LE14196c</t>
  </si>
  <si>
    <t>LE14101e</t>
  </si>
  <si>
    <t>LE11269c</t>
  </si>
  <si>
    <t>LE11105.alt.h</t>
  </si>
  <si>
    <t>1.11012.0.03.095.001</t>
  </si>
  <si>
    <t>2.10113.0.03.100.010D</t>
  </si>
  <si>
    <t>2.10113.0.03.100.012A</t>
  </si>
  <si>
    <t>2.10113.0.03.100.017A</t>
  </si>
  <si>
    <t>2.10113.0.03.100.018</t>
  </si>
  <si>
    <t>2.10113.1.03.100.022</t>
  </si>
  <si>
    <t>2.10113.1.03.100.023</t>
  </si>
  <si>
    <t>2.10113.1.03.100.024</t>
  </si>
  <si>
    <t>LE14101.e</t>
  </si>
  <si>
    <t>LE16100.f</t>
  </si>
  <si>
    <t>Setting time</t>
  </si>
  <si>
    <t>Loading Time</t>
  </si>
  <si>
    <t>Unloading time</t>
  </si>
  <si>
    <t>Total Material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</si>
</sst>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190" zoomScaleNormal="190" workbookViewId="0">
      <selection activeCell="C13" sqref="C13"/>
    </sheetView>
  </sheetViews>
  <sheetFormatPr defaultRowHeight="15" x14ac:dyDescent="0.25"/>
  <cols>
    <col min="2" max="2" width="21.85546875" bestFit="1" customWidth="1"/>
    <col min="3" max="3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171</v>
      </c>
      <c r="D2">
        <v>1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172</v>
      </c>
      <c r="D3">
        <v>1</v>
      </c>
      <c r="E3" t="s">
        <v>9</v>
      </c>
      <c r="F3" t="s">
        <v>12</v>
      </c>
    </row>
    <row r="4" spans="1:6" x14ac:dyDescent="0.25">
      <c r="A4" t="s">
        <v>6</v>
      </c>
      <c r="B4" t="s">
        <v>13</v>
      </c>
      <c r="C4" t="s">
        <v>173</v>
      </c>
      <c r="D4">
        <v>1</v>
      </c>
      <c r="E4" t="s">
        <v>9</v>
      </c>
      <c r="F4" t="s">
        <v>15</v>
      </c>
    </row>
    <row r="5" spans="1:6" x14ac:dyDescent="0.25">
      <c r="A5" t="s">
        <v>6</v>
      </c>
      <c r="B5" t="s">
        <v>16</v>
      </c>
      <c r="C5" t="s">
        <v>174</v>
      </c>
      <c r="D5">
        <v>1</v>
      </c>
      <c r="E5" t="s">
        <v>9</v>
      </c>
      <c r="F5" t="s">
        <v>18</v>
      </c>
    </row>
    <row r="6" spans="1:6" x14ac:dyDescent="0.25">
      <c r="A6" t="s">
        <v>6</v>
      </c>
      <c r="B6" t="s">
        <v>16</v>
      </c>
      <c r="C6" t="s">
        <v>175</v>
      </c>
      <c r="D6">
        <v>1</v>
      </c>
      <c r="E6" t="s">
        <v>9</v>
      </c>
      <c r="F6" t="s">
        <v>20</v>
      </c>
    </row>
    <row r="7" spans="1:6" x14ac:dyDescent="0.25">
      <c r="A7" t="s">
        <v>6</v>
      </c>
      <c r="B7" t="s">
        <v>21</v>
      </c>
      <c r="C7" t="s">
        <v>176</v>
      </c>
      <c r="D7">
        <v>1</v>
      </c>
      <c r="E7" t="s">
        <v>9</v>
      </c>
      <c r="F7" t="s">
        <v>23</v>
      </c>
    </row>
    <row r="8" spans="1:6" x14ac:dyDescent="0.25">
      <c r="A8" t="s">
        <v>6</v>
      </c>
      <c r="B8" t="s">
        <v>24</v>
      </c>
      <c r="C8" t="s">
        <v>177</v>
      </c>
      <c r="D8">
        <v>1</v>
      </c>
      <c r="E8" t="s">
        <v>9</v>
      </c>
      <c r="F8" t="s">
        <v>26</v>
      </c>
    </row>
    <row r="9" spans="1:6" x14ac:dyDescent="0.25">
      <c r="A9" t="s">
        <v>6</v>
      </c>
      <c r="B9" t="s">
        <v>27</v>
      </c>
      <c r="C9">
        <v>0</v>
      </c>
      <c r="D9">
        <v>1</v>
      </c>
      <c r="E9" t="s">
        <v>9</v>
      </c>
      <c r="F9" t="s">
        <v>28</v>
      </c>
    </row>
    <row r="10" spans="1:6" x14ac:dyDescent="0.25">
      <c r="A10" t="s">
        <v>6</v>
      </c>
      <c r="B10" t="s">
        <v>29</v>
      </c>
      <c r="C10" t="s">
        <v>178</v>
      </c>
      <c r="D10">
        <v>1</v>
      </c>
      <c r="E10" t="s">
        <v>31</v>
      </c>
      <c r="F10" t="s">
        <v>9</v>
      </c>
    </row>
    <row r="11" spans="1:6" x14ac:dyDescent="0.25">
      <c r="A11" t="s">
        <v>32</v>
      </c>
      <c r="B11" t="s">
        <v>29</v>
      </c>
      <c r="C11" t="s">
        <v>178</v>
      </c>
      <c r="D11">
        <v>1</v>
      </c>
      <c r="E11" t="s">
        <v>9</v>
      </c>
      <c r="F11" t="s">
        <v>9</v>
      </c>
    </row>
    <row r="12" spans="1:6" x14ac:dyDescent="0.25">
      <c r="A12" t="s">
        <v>32</v>
      </c>
      <c r="B12" t="s">
        <v>29</v>
      </c>
      <c r="C12" t="s">
        <v>178</v>
      </c>
      <c r="D12">
        <v>1</v>
      </c>
      <c r="E12" t="s">
        <v>31</v>
      </c>
      <c r="F12" t="s">
        <v>9</v>
      </c>
    </row>
    <row r="13" spans="1:6" x14ac:dyDescent="0.25">
      <c r="A13" t="s">
        <v>33</v>
      </c>
      <c r="B13" t="s">
        <v>29</v>
      </c>
      <c r="C13" t="s">
        <v>178</v>
      </c>
      <c r="D13">
        <v>1</v>
      </c>
      <c r="E13" t="s">
        <v>9</v>
      </c>
      <c r="F13" t="s">
        <v>9</v>
      </c>
    </row>
    <row r="14" spans="1:6" x14ac:dyDescent="0.25">
      <c r="A14" t="s">
        <v>33</v>
      </c>
      <c r="B14" t="s">
        <v>34</v>
      </c>
      <c r="C14" t="s">
        <v>35</v>
      </c>
      <c r="D14">
        <v>1</v>
      </c>
      <c r="E14" t="s">
        <v>31</v>
      </c>
      <c r="F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G37" sqref="G37"/>
    </sheetView>
  </sheetViews>
  <sheetFormatPr defaultRowHeight="15" x14ac:dyDescent="0.25"/>
  <sheetData>
    <row r="1" spans="1:7" x14ac:dyDescent="0.25">
      <c r="A1" t="s">
        <v>36</v>
      </c>
      <c r="B1" t="s">
        <v>37</v>
      </c>
      <c r="C1" t="s">
        <v>38</v>
      </c>
      <c r="D1" t="s">
        <v>196</v>
      </c>
      <c r="E1" t="s">
        <v>197</v>
      </c>
      <c r="F1" t="s">
        <v>198</v>
      </c>
      <c r="G1" t="s">
        <v>199</v>
      </c>
    </row>
    <row r="2" spans="1:7" x14ac:dyDescent="0.25">
      <c r="A2" t="s">
        <v>6</v>
      </c>
      <c r="B2" t="s">
        <v>39</v>
      </c>
      <c r="C2">
        <v>194</v>
      </c>
      <c r="D2" s="1">
        <v>0</v>
      </c>
      <c r="E2" s="1">
        <v>0</v>
      </c>
      <c r="F2" s="1">
        <v>5.3</v>
      </c>
      <c r="G2" s="1">
        <f>SUM(D2:F2)</f>
        <v>5.3</v>
      </c>
    </row>
    <row r="3" spans="1:7" x14ac:dyDescent="0.25">
      <c r="A3" t="s">
        <v>32</v>
      </c>
      <c r="B3" t="s">
        <v>40</v>
      </c>
      <c r="C3">
        <v>16</v>
      </c>
      <c r="D3" s="1">
        <v>3.4</v>
      </c>
      <c r="E3" s="1">
        <v>2</v>
      </c>
      <c r="F3" s="1">
        <v>3.4</v>
      </c>
      <c r="G3" s="1">
        <f t="shared" ref="G3:G4" si="0">SUM(D3:F3)</f>
        <v>8.8000000000000007</v>
      </c>
    </row>
    <row r="4" spans="1:7" x14ac:dyDescent="0.25">
      <c r="A4" t="s">
        <v>33</v>
      </c>
      <c r="B4" t="s">
        <v>41</v>
      </c>
      <c r="C4">
        <v>2</v>
      </c>
      <c r="D4" s="1">
        <v>4.2</v>
      </c>
      <c r="E4" s="1">
        <v>1.3</v>
      </c>
      <c r="F4" s="1">
        <v>2.4900000000000002</v>
      </c>
      <c r="G4" s="1">
        <f t="shared" si="0"/>
        <v>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C10" sqref="C10"/>
    </sheetView>
  </sheetViews>
  <sheetFormatPr defaultRowHeight="15" x14ac:dyDescent="0.25"/>
  <sheetData>
    <row r="1" spans="1:7" x14ac:dyDescent="0.2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25">
      <c r="A2" t="s">
        <v>10</v>
      </c>
      <c r="B2" t="s">
        <v>7</v>
      </c>
      <c r="C2" t="s">
        <v>8</v>
      </c>
      <c r="D2">
        <v>1</v>
      </c>
      <c r="E2" t="s">
        <v>39</v>
      </c>
    </row>
    <row r="3" spans="1:7" x14ac:dyDescent="0.25">
      <c r="A3" t="s">
        <v>12</v>
      </c>
      <c r="B3" t="s">
        <v>7</v>
      </c>
      <c r="C3" t="s">
        <v>11</v>
      </c>
      <c r="D3">
        <v>1</v>
      </c>
      <c r="E3" t="s">
        <v>39</v>
      </c>
    </row>
    <row r="4" spans="1:7" x14ac:dyDescent="0.25">
      <c r="A4" t="s">
        <v>15</v>
      </c>
      <c r="B4" t="s">
        <v>13</v>
      </c>
      <c r="C4" t="s">
        <v>14</v>
      </c>
      <c r="D4">
        <v>1</v>
      </c>
      <c r="E4" t="s">
        <v>39</v>
      </c>
    </row>
    <row r="5" spans="1:7" x14ac:dyDescent="0.25">
      <c r="A5" t="s">
        <v>18</v>
      </c>
      <c r="B5" t="s">
        <v>16</v>
      </c>
      <c r="C5" t="s">
        <v>17</v>
      </c>
      <c r="D5">
        <v>1</v>
      </c>
      <c r="E5" t="s">
        <v>39</v>
      </c>
    </row>
    <row r="6" spans="1:7" x14ac:dyDescent="0.25">
      <c r="A6" t="s">
        <v>20</v>
      </c>
      <c r="B6" t="s">
        <v>16</v>
      </c>
      <c r="C6" t="s">
        <v>19</v>
      </c>
      <c r="D6">
        <v>1</v>
      </c>
      <c r="E6" t="s">
        <v>39</v>
      </c>
    </row>
    <row r="7" spans="1:7" x14ac:dyDescent="0.25">
      <c r="A7" t="s">
        <v>23</v>
      </c>
      <c r="B7" t="s">
        <v>21</v>
      </c>
      <c r="C7" t="s">
        <v>22</v>
      </c>
      <c r="D7">
        <v>1</v>
      </c>
      <c r="E7" t="s">
        <v>39</v>
      </c>
    </row>
    <row r="8" spans="1:7" x14ac:dyDescent="0.25">
      <c r="A8" t="s">
        <v>26</v>
      </c>
      <c r="B8" t="s">
        <v>24</v>
      </c>
      <c r="C8" t="s">
        <v>25</v>
      </c>
      <c r="D8">
        <v>1</v>
      </c>
      <c r="E8" t="s">
        <v>39</v>
      </c>
    </row>
    <row r="9" spans="1:7" x14ac:dyDescent="0.25">
      <c r="A9" t="s">
        <v>28</v>
      </c>
      <c r="B9" t="s">
        <v>27</v>
      </c>
      <c r="C9">
        <v>0</v>
      </c>
      <c r="D9">
        <v>1</v>
      </c>
      <c r="E9" t="s">
        <v>39</v>
      </c>
    </row>
    <row r="10" spans="1:7" x14ac:dyDescent="0.25">
      <c r="A10" t="s">
        <v>9</v>
      </c>
      <c r="B10" t="s">
        <v>29</v>
      </c>
      <c r="C10" t="s">
        <v>30</v>
      </c>
      <c r="D10">
        <v>1</v>
      </c>
      <c r="E10" t="s">
        <v>40</v>
      </c>
      <c r="F10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zoomScale="180" zoomScaleNormal="180" workbookViewId="0">
      <selection activeCell="C8" sqref="C8"/>
    </sheetView>
  </sheetViews>
  <sheetFormatPr defaultRowHeight="15" x14ac:dyDescent="0.25"/>
  <cols>
    <col min="2" max="2" width="31" bestFit="1" customWidth="1"/>
    <col min="3" max="3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43</v>
      </c>
      <c r="B2" t="s">
        <v>44</v>
      </c>
      <c r="C2" t="s">
        <v>45</v>
      </c>
      <c r="D2">
        <v>1</v>
      </c>
      <c r="E2" t="s">
        <v>9</v>
      </c>
      <c r="F2" t="s">
        <v>10</v>
      </c>
    </row>
    <row r="3" spans="1:6" x14ac:dyDescent="0.25">
      <c r="A3" t="s">
        <v>43</v>
      </c>
      <c r="B3" t="s">
        <v>44</v>
      </c>
      <c r="C3" t="s">
        <v>45</v>
      </c>
      <c r="D3">
        <v>1</v>
      </c>
      <c r="E3" t="s">
        <v>31</v>
      </c>
      <c r="F3" t="s">
        <v>46</v>
      </c>
    </row>
    <row r="4" spans="1:6" x14ac:dyDescent="0.25">
      <c r="A4" t="s">
        <v>47</v>
      </c>
      <c r="B4" t="s">
        <v>48</v>
      </c>
      <c r="C4" t="s">
        <v>49</v>
      </c>
      <c r="D4">
        <v>1</v>
      </c>
      <c r="E4" t="s">
        <v>9</v>
      </c>
      <c r="F4" t="s">
        <v>12</v>
      </c>
    </row>
    <row r="5" spans="1:6" x14ac:dyDescent="0.25">
      <c r="A5" t="s">
        <v>47</v>
      </c>
      <c r="B5" t="s">
        <v>44</v>
      </c>
      <c r="C5" t="s">
        <v>45</v>
      </c>
      <c r="D5">
        <v>1</v>
      </c>
      <c r="E5" t="s">
        <v>9</v>
      </c>
      <c r="F5" t="s">
        <v>46</v>
      </c>
    </row>
    <row r="6" spans="1:6" x14ac:dyDescent="0.25">
      <c r="A6" t="s">
        <v>47</v>
      </c>
      <c r="B6" t="s">
        <v>50</v>
      </c>
      <c r="C6">
        <v>0</v>
      </c>
      <c r="D6">
        <v>1</v>
      </c>
      <c r="E6" t="s">
        <v>31</v>
      </c>
      <c r="F6" t="s">
        <v>50</v>
      </c>
    </row>
    <row r="7" spans="1:6" x14ac:dyDescent="0.25">
      <c r="A7" t="s">
        <v>51</v>
      </c>
      <c r="B7" t="s">
        <v>50</v>
      </c>
      <c r="C7">
        <v>0</v>
      </c>
      <c r="D7">
        <v>1</v>
      </c>
      <c r="E7" t="s">
        <v>9</v>
      </c>
      <c r="F7" t="s">
        <v>50</v>
      </c>
    </row>
    <row r="8" spans="1:6" x14ac:dyDescent="0.25">
      <c r="A8" t="s">
        <v>51</v>
      </c>
      <c r="B8" t="s">
        <v>50</v>
      </c>
      <c r="C8">
        <v>0</v>
      </c>
      <c r="D8">
        <v>1</v>
      </c>
      <c r="E8" t="s">
        <v>31</v>
      </c>
      <c r="F8" t="s">
        <v>50</v>
      </c>
    </row>
    <row r="9" spans="1:6" x14ac:dyDescent="0.25">
      <c r="A9" t="s">
        <v>52</v>
      </c>
      <c r="B9" t="s">
        <v>50</v>
      </c>
      <c r="C9">
        <v>0</v>
      </c>
      <c r="D9">
        <v>1</v>
      </c>
      <c r="E9" t="s">
        <v>9</v>
      </c>
      <c r="F9" t="s">
        <v>50</v>
      </c>
    </row>
    <row r="10" spans="1:6" x14ac:dyDescent="0.25">
      <c r="A10" t="s">
        <v>52</v>
      </c>
      <c r="B10" t="s">
        <v>53</v>
      </c>
      <c r="C10">
        <v>0</v>
      </c>
      <c r="D10">
        <v>1</v>
      </c>
      <c r="E10" t="s">
        <v>9</v>
      </c>
      <c r="F10" t="s">
        <v>18</v>
      </c>
    </row>
    <row r="11" spans="1:6" x14ac:dyDescent="0.25">
      <c r="A11" t="s">
        <v>52</v>
      </c>
      <c r="B11" t="s">
        <v>54</v>
      </c>
      <c r="C11">
        <v>0</v>
      </c>
      <c r="D11">
        <v>1</v>
      </c>
      <c r="E11" t="s">
        <v>31</v>
      </c>
      <c r="F11" t="s">
        <v>54</v>
      </c>
    </row>
    <row r="12" spans="1:6" x14ac:dyDescent="0.25">
      <c r="A12" t="s">
        <v>55</v>
      </c>
      <c r="B12" t="s">
        <v>54</v>
      </c>
      <c r="C12">
        <v>0</v>
      </c>
      <c r="D12">
        <v>1</v>
      </c>
      <c r="E12" t="s">
        <v>9</v>
      </c>
      <c r="F12" t="s">
        <v>54</v>
      </c>
    </row>
    <row r="13" spans="1:6" x14ac:dyDescent="0.25">
      <c r="A13" t="s">
        <v>55</v>
      </c>
      <c r="B13" t="s">
        <v>56</v>
      </c>
      <c r="C13" t="s">
        <v>179</v>
      </c>
      <c r="D13">
        <v>1</v>
      </c>
      <c r="E13" t="s">
        <v>31</v>
      </c>
      <c r="F1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D2" sqref="D2:G6"/>
    </sheetView>
  </sheetViews>
  <sheetFormatPr defaultRowHeight="15" x14ac:dyDescent="0.25"/>
  <sheetData>
    <row r="1" spans="1:7" x14ac:dyDescent="0.25">
      <c r="A1" t="s">
        <v>36</v>
      </c>
      <c r="B1" t="s">
        <v>37</v>
      </c>
      <c r="C1" t="s">
        <v>38</v>
      </c>
      <c r="D1" t="s">
        <v>196</v>
      </c>
      <c r="E1" t="s">
        <v>197</v>
      </c>
      <c r="F1" t="s">
        <v>198</v>
      </c>
      <c r="G1" t="s">
        <v>199</v>
      </c>
    </row>
    <row r="2" spans="1:7" x14ac:dyDescent="0.25">
      <c r="A2" t="s">
        <v>43</v>
      </c>
      <c r="B2" t="s">
        <v>58</v>
      </c>
      <c r="C2">
        <v>220</v>
      </c>
      <c r="D2" s="1">
        <v>2.1</v>
      </c>
      <c r="E2" s="1">
        <v>5.4</v>
      </c>
      <c r="F2" s="1">
        <v>4.3</v>
      </c>
      <c r="G2" s="1">
        <f>SUM(D2:F2)</f>
        <v>11.8</v>
      </c>
    </row>
    <row r="3" spans="1:7" x14ac:dyDescent="0.25">
      <c r="A3" t="s">
        <v>47</v>
      </c>
      <c r="B3" t="s">
        <v>59</v>
      </c>
      <c r="C3">
        <v>178</v>
      </c>
      <c r="D3" s="1">
        <v>3.1</v>
      </c>
      <c r="E3" s="1">
        <v>4.5</v>
      </c>
      <c r="F3" s="1">
        <v>4.0999999999999996</v>
      </c>
      <c r="G3" s="1">
        <f t="shared" ref="G3:G6" si="0">SUM(D3:F3)</f>
        <v>11.7</v>
      </c>
    </row>
    <row r="4" spans="1:7" x14ac:dyDescent="0.25">
      <c r="A4" t="s">
        <v>51</v>
      </c>
      <c r="B4" t="s">
        <v>60</v>
      </c>
      <c r="C4">
        <v>190</v>
      </c>
      <c r="D4" s="1">
        <v>3.35</v>
      </c>
      <c r="E4" s="1">
        <v>9.4600000000000009</v>
      </c>
      <c r="F4" s="1">
        <v>3.4</v>
      </c>
      <c r="G4" s="1">
        <f t="shared" si="0"/>
        <v>16.21</v>
      </c>
    </row>
    <row r="5" spans="1:7" x14ac:dyDescent="0.25">
      <c r="A5" t="s">
        <v>52</v>
      </c>
      <c r="B5" t="s">
        <v>61</v>
      </c>
      <c r="C5">
        <v>180</v>
      </c>
      <c r="D5" s="1">
        <v>4.0999999999999996</v>
      </c>
      <c r="E5" s="1">
        <v>9.1</v>
      </c>
      <c r="F5" s="1">
        <v>3.2</v>
      </c>
      <c r="G5" s="1">
        <f t="shared" si="0"/>
        <v>16.399999999999999</v>
      </c>
    </row>
    <row r="6" spans="1:7" x14ac:dyDescent="0.25">
      <c r="A6" t="s">
        <v>55</v>
      </c>
      <c r="B6" t="s">
        <v>62</v>
      </c>
      <c r="C6">
        <v>128</v>
      </c>
      <c r="D6" s="1">
        <v>4.5999999999999996</v>
      </c>
      <c r="E6" s="1">
        <v>9.3000000000000007</v>
      </c>
      <c r="F6" s="1">
        <v>4.5</v>
      </c>
      <c r="G6" s="1">
        <f t="shared" si="0"/>
        <v>18.399999999999999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8" sqref="C8"/>
    </sheetView>
  </sheetViews>
  <sheetFormatPr defaultRowHeight="15" x14ac:dyDescent="0.25"/>
  <sheetData>
    <row r="1" spans="1:7" x14ac:dyDescent="0.2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25">
      <c r="A2" t="s">
        <v>10</v>
      </c>
      <c r="B2" t="s">
        <v>44</v>
      </c>
      <c r="C2" t="s">
        <v>45</v>
      </c>
      <c r="D2">
        <v>1</v>
      </c>
      <c r="E2" t="s">
        <v>58</v>
      </c>
    </row>
    <row r="3" spans="1:7" x14ac:dyDescent="0.25">
      <c r="A3" t="s">
        <v>46</v>
      </c>
      <c r="B3" t="s">
        <v>44</v>
      </c>
      <c r="C3" t="s">
        <v>45</v>
      </c>
      <c r="D3">
        <v>1</v>
      </c>
      <c r="E3" t="s">
        <v>59</v>
      </c>
    </row>
    <row r="4" spans="1:7" x14ac:dyDescent="0.25">
      <c r="A4" t="s">
        <v>12</v>
      </c>
      <c r="B4" t="s">
        <v>48</v>
      </c>
      <c r="C4" t="s">
        <v>49</v>
      </c>
      <c r="D4">
        <v>1</v>
      </c>
      <c r="E4" t="s">
        <v>59</v>
      </c>
    </row>
    <row r="5" spans="1:7" x14ac:dyDescent="0.25">
      <c r="A5" t="s">
        <v>50</v>
      </c>
      <c r="B5" t="s">
        <v>50</v>
      </c>
      <c r="C5">
        <v>0</v>
      </c>
      <c r="D5">
        <v>1</v>
      </c>
      <c r="E5" t="s">
        <v>60</v>
      </c>
      <c r="F5" t="s">
        <v>61</v>
      </c>
    </row>
    <row r="6" spans="1:7" x14ac:dyDescent="0.25">
      <c r="A6" t="s">
        <v>18</v>
      </c>
      <c r="B6" t="s">
        <v>53</v>
      </c>
      <c r="C6">
        <v>0</v>
      </c>
      <c r="D6">
        <v>1</v>
      </c>
      <c r="E6" t="s">
        <v>61</v>
      </c>
    </row>
    <row r="7" spans="1:7" x14ac:dyDescent="0.25">
      <c r="A7" t="s">
        <v>54</v>
      </c>
      <c r="B7" t="s">
        <v>54</v>
      </c>
      <c r="C7">
        <v>0</v>
      </c>
      <c r="D7">
        <v>1</v>
      </c>
      <c r="E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zoomScale="180" zoomScaleNormal="180" workbookViewId="0">
      <selection activeCell="C16" sqref="C16"/>
    </sheetView>
  </sheetViews>
  <sheetFormatPr defaultRowHeight="15" x14ac:dyDescent="0.25"/>
  <cols>
    <col min="2" max="2" width="25.5703125" bestFit="1" customWidth="1"/>
    <col min="3" max="3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63</v>
      </c>
      <c r="B2" t="s">
        <v>64</v>
      </c>
      <c r="C2" t="s">
        <v>65</v>
      </c>
      <c r="D2">
        <v>1</v>
      </c>
      <c r="E2" t="s">
        <v>9</v>
      </c>
      <c r="F2" t="s">
        <v>10</v>
      </c>
    </row>
    <row r="3" spans="1:6" x14ac:dyDescent="0.25">
      <c r="A3" t="s">
        <v>63</v>
      </c>
      <c r="B3" t="s">
        <v>66</v>
      </c>
      <c r="C3" t="s">
        <v>180</v>
      </c>
      <c r="D3">
        <v>1</v>
      </c>
      <c r="E3" t="s">
        <v>9</v>
      </c>
      <c r="F3" t="s">
        <v>12</v>
      </c>
    </row>
    <row r="4" spans="1:6" x14ac:dyDescent="0.25">
      <c r="A4" t="s">
        <v>63</v>
      </c>
      <c r="B4" t="s">
        <v>68</v>
      </c>
      <c r="C4">
        <v>0</v>
      </c>
      <c r="D4">
        <v>1</v>
      </c>
      <c r="E4" t="s">
        <v>31</v>
      </c>
      <c r="F4" t="s">
        <v>50</v>
      </c>
    </row>
    <row r="5" spans="1:6" x14ac:dyDescent="0.25">
      <c r="A5" t="s">
        <v>69</v>
      </c>
      <c r="B5" t="s">
        <v>68</v>
      </c>
      <c r="C5">
        <v>0</v>
      </c>
      <c r="D5">
        <v>1</v>
      </c>
      <c r="E5" t="s">
        <v>9</v>
      </c>
      <c r="F5" t="s">
        <v>50</v>
      </c>
    </row>
    <row r="6" spans="1:6" x14ac:dyDescent="0.25">
      <c r="A6" t="s">
        <v>69</v>
      </c>
      <c r="B6" t="s">
        <v>68</v>
      </c>
      <c r="C6">
        <v>0</v>
      </c>
      <c r="D6">
        <v>1</v>
      </c>
      <c r="E6" t="s">
        <v>31</v>
      </c>
      <c r="F6" t="s">
        <v>50</v>
      </c>
    </row>
    <row r="7" spans="1:6" x14ac:dyDescent="0.25">
      <c r="A7" t="s">
        <v>70</v>
      </c>
      <c r="B7" t="s">
        <v>68</v>
      </c>
      <c r="C7">
        <v>0</v>
      </c>
      <c r="D7">
        <v>1</v>
      </c>
      <c r="E7" t="s">
        <v>9</v>
      </c>
      <c r="F7" t="s">
        <v>50</v>
      </c>
    </row>
    <row r="8" spans="1:6" x14ac:dyDescent="0.25">
      <c r="A8" t="s">
        <v>70</v>
      </c>
      <c r="B8" t="s">
        <v>68</v>
      </c>
      <c r="C8">
        <v>0</v>
      </c>
      <c r="D8">
        <v>1</v>
      </c>
      <c r="E8" t="s">
        <v>31</v>
      </c>
      <c r="F8" t="s">
        <v>50</v>
      </c>
    </row>
    <row r="9" spans="1:6" x14ac:dyDescent="0.25">
      <c r="A9" t="s">
        <v>71</v>
      </c>
      <c r="B9" t="s">
        <v>72</v>
      </c>
      <c r="C9" t="s">
        <v>181</v>
      </c>
      <c r="D9">
        <v>1</v>
      </c>
      <c r="E9" t="s">
        <v>9</v>
      </c>
      <c r="F9" t="s">
        <v>18</v>
      </c>
    </row>
    <row r="10" spans="1:6" x14ac:dyDescent="0.25">
      <c r="A10" t="s">
        <v>71</v>
      </c>
      <c r="B10" t="s">
        <v>68</v>
      </c>
      <c r="C10">
        <v>0</v>
      </c>
      <c r="D10">
        <v>1</v>
      </c>
      <c r="E10" t="s">
        <v>9</v>
      </c>
      <c r="F10" t="s">
        <v>50</v>
      </c>
    </row>
    <row r="11" spans="1:6" x14ac:dyDescent="0.25">
      <c r="A11" t="s">
        <v>71</v>
      </c>
      <c r="B11" t="s">
        <v>54</v>
      </c>
      <c r="C11">
        <v>0</v>
      </c>
      <c r="D11">
        <v>1</v>
      </c>
      <c r="E11" t="s">
        <v>31</v>
      </c>
      <c r="F11" t="s">
        <v>54</v>
      </c>
    </row>
    <row r="12" spans="1:6" x14ac:dyDescent="0.25">
      <c r="A12" t="s">
        <v>74</v>
      </c>
      <c r="B12" t="s">
        <v>54</v>
      </c>
      <c r="C12">
        <v>0</v>
      </c>
      <c r="D12">
        <v>1</v>
      </c>
      <c r="E12" t="s">
        <v>9</v>
      </c>
      <c r="F12" t="s">
        <v>54</v>
      </c>
    </row>
    <row r="13" spans="1:6" x14ac:dyDescent="0.25">
      <c r="A13" t="s">
        <v>74</v>
      </c>
      <c r="B13" t="s">
        <v>75</v>
      </c>
      <c r="C13" t="s">
        <v>182</v>
      </c>
      <c r="D13">
        <v>1</v>
      </c>
      <c r="E13" t="s">
        <v>9</v>
      </c>
      <c r="F13" t="s">
        <v>77</v>
      </c>
    </row>
    <row r="14" spans="1:6" x14ac:dyDescent="0.25">
      <c r="A14" t="s">
        <v>74</v>
      </c>
      <c r="B14" t="s">
        <v>78</v>
      </c>
      <c r="C14" t="s">
        <v>183</v>
      </c>
      <c r="D14">
        <v>1</v>
      </c>
      <c r="E14" t="s">
        <v>31</v>
      </c>
      <c r="F14">
        <v>4</v>
      </c>
    </row>
    <row r="15" spans="1:6" x14ac:dyDescent="0.25">
      <c r="A15" t="s">
        <v>80</v>
      </c>
      <c r="B15" t="s">
        <v>75</v>
      </c>
      <c r="C15" t="s">
        <v>182</v>
      </c>
      <c r="D15">
        <v>1</v>
      </c>
      <c r="E15" t="s">
        <v>31</v>
      </c>
      <c r="F15" t="s">
        <v>77</v>
      </c>
    </row>
    <row r="16" spans="1:6" x14ac:dyDescent="0.25">
      <c r="A16" t="s">
        <v>80</v>
      </c>
      <c r="B16" t="s">
        <v>75</v>
      </c>
      <c r="C16" t="s">
        <v>182</v>
      </c>
      <c r="D16">
        <v>1</v>
      </c>
      <c r="E16" t="s">
        <v>9</v>
      </c>
      <c r="F16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tabSelected="1" workbookViewId="0">
      <selection activeCell="D2" sqref="D2:G7"/>
    </sheetView>
  </sheetViews>
  <sheetFormatPr defaultRowHeight="15" x14ac:dyDescent="0.25"/>
  <sheetData>
    <row r="1" spans="1:7" x14ac:dyDescent="0.25">
      <c r="A1" t="s">
        <v>36</v>
      </c>
      <c r="B1" t="s">
        <v>37</v>
      </c>
      <c r="C1" t="s">
        <v>38</v>
      </c>
      <c r="D1" t="s">
        <v>196</v>
      </c>
      <c r="E1" t="s">
        <v>197</v>
      </c>
      <c r="F1" t="s">
        <v>198</v>
      </c>
      <c r="G1" t="s">
        <v>199</v>
      </c>
    </row>
    <row r="2" spans="1:7" x14ac:dyDescent="0.25">
      <c r="A2" t="s">
        <v>63</v>
      </c>
      <c r="B2" t="s">
        <v>81</v>
      </c>
      <c r="C2">
        <v>180</v>
      </c>
      <c r="D2" s="1">
        <v>2.4700000000000002</v>
      </c>
      <c r="E2" s="1">
        <v>6.4</v>
      </c>
      <c r="F2" s="1">
        <v>7</v>
      </c>
      <c r="G2" s="1">
        <f>SUM(D2:F2)</f>
        <v>15.870000000000001</v>
      </c>
    </row>
    <row r="3" spans="1:7" x14ac:dyDescent="0.25">
      <c r="A3" t="s">
        <v>69</v>
      </c>
      <c r="B3" t="s">
        <v>82</v>
      </c>
      <c r="C3">
        <v>25</v>
      </c>
      <c r="D3" s="1">
        <v>3</v>
      </c>
      <c r="E3" s="1">
        <v>6</v>
      </c>
      <c r="F3" s="1">
        <v>6.3</v>
      </c>
      <c r="G3" s="1">
        <f t="shared" ref="G3:G7" si="0">SUM(D3:F3)</f>
        <v>15.3</v>
      </c>
    </row>
    <row r="4" spans="1:7" x14ac:dyDescent="0.25">
      <c r="A4" t="s">
        <v>70</v>
      </c>
      <c r="B4" t="s">
        <v>83</v>
      </c>
      <c r="C4">
        <v>25</v>
      </c>
      <c r="D4" s="1">
        <v>4</v>
      </c>
      <c r="E4" s="1">
        <v>4</v>
      </c>
      <c r="F4" s="1">
        <v>2.5</v>
      </c>
      <c r="G4" s="1">
        <f t="shared" si="0"/>
        <v>10.5</v>
      </c>
    </row>
    <row r="5" spans="1:7" x14ac:dyDescent="0.25">
      <c r="A5" t="s">
        <v>71</v>
      </c>
      <c r="B5" t="s">
        <v>84</v>
      </c>
      <c r="C5">
        <v>1</v>
      </c>
      <c r="D5" s="1">
        <v>0</v>
      </c>
      <c r="E5" s="1">
        <v>0</v>
      </c>
      <c r="F5" s="1">
        <v>0</v>
      </c>
      <c r="G5" s="1">
        <f t="shared" si="0"/>
        <v>0</v>
      </c>
    </row>
    <row r="6" spans="1:7" x14ac:dyDescent="0.25">
      <c r="A6" t="s">
        <v>74</v>
      </c>
      <c r="B6" t="s">
        <v>85</v>
      </c>
      <c r="C6">
        <v>115</v>
      </c>
      <c r="D6" s="1">
        <v>2.5</v>
      </c>
      <c r="E6" s="1">
        <v>4.5199999999999996</v>
      </c>
      <c r="F6" s="1">
        <v>3.5</v>
      </c>
      <c r="G6" s="1">
        <f t="shared" si="0"/>
        <v>10.52</v>
      </c>
    </row>
    <row r="7" spans="1:7" x14ac:dyDescent="0.25">
      <c r="A7" t="s">
        <v>80</v>
      </c>
      <c r="B7" t="s">
        <v>86</v>
      </c>
      <c r="C7">
        <v>180</v>
      </c>
      <c r="D7" s="1">
        <v>3.5</v>
      </c>
      <c r="E7" s="1">
        <v>5</v>
      </c>
      <c r="F7" s="1">
        <v>3</v>
      </c>
      <c r="G7" s="1">
        <f t="shared" si="0"/>
        <v>11.5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>
      <selection activeCell="C7" sqref="C7"/>
    </sheetView>
  </sheetViews>
  <sheetFormatPr defaultRowHeight="15" x14ac:dyDescent="0.25"/>
  <sheetData>
    <row r="1" spans="1:7" x14ac:dyDescent="0.2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25">
      <c r="A2" t="s">
        <v>10</v>
      </c>
      <c r="B2" t="s">
        <v>64</v>
      </c>
      <c r="C2" t="s">
        <v>65</v>
      </c>
      <c r="D2">
        <v>1</v>
      </c>
      <c r="E2" t="s">
        <v>81</v>
      </c>
    </row>
    <row r="3" spans="1:7" x14ac:dyDescent="0.25">
      <c r="A3" t="s">
        <v>12</v>
      </c>
      <c r="B3" t="s">
        <v>66</v>
      </c>
      <c r="C3" t="s">
        <v>67</v>
      </c>
      <c r="D3">
        <v>1</v>
      </c>
      <c r="E3" t="s">
        <v>81</v>
      </c>
    </row>
    <row r="4" spans="1:7" x14ac:dyDescent="0.25">
      <c r="A4" t="s">
        <v>50</v>
      </c>
      <c r="B4" t="s">
        <v>68</v>
      </c>
      <c r="D4">
        <v>1</v>
      </c>
      <c r="E4" t="s">
        <v>82</v>
      </c>
      <c r="F4" t="s">
        <v>83</v>
      </c>
      <c r="G4" t="s">
        <v>84</v>
      </c>
    </row>
    <row r="5" spans="1:7" x14ac:dyDescent="0.25">
      <c r="A5" t="s">
        <v>18</v>
      </c>
      <c r="B5" t="s">
        <v>72</v>
      </c>
      <c r="C5" t="s">
        <v>73</v>
      </c>
      <c r="D5">
        <v>1</v>
      </c>
      <c r="E5" t="s">
        <v>84</v>
      </c>
    </row>
    <row r="6" spans="1:7" x14ac:dyDescent="0.25">
      <c r="A6" t="s">
        <v>54</v>
      </c>
      <c r="B6" t="s">
        <v>54</v>
      </c>
      <c r="C6">
        <v>0</v>
      </c>
      <c r="D6">
        <v>1</v>
      </c>
      <c r="E6" t="s">
        <v>85</v>
      </c>
    </row>
    <row r="7" spans="1:7" x14ac:dyDescent="0.25">
      <c r="A7" t="s">
        <v>23</v>
      </c>
      <c r="B7" t="s">
        <v>75</v>
      </c>
      <c r="C7" t="s">
        <v>76</v>
      </c>
      <c r="D7">
        <v>1</v>
      </c>
      <c r="E7" t="s">
        <v>86</v>
      </c>
    </row>
    <row r="8" spans="1:7" x14ac:dyDescent="0.25">
      <c r="A8" t="s">
        <v>77</v>
      </c>
      <c r="B8" t="s">
        <v>75</v>
      </c>
      <c r="C8" t="s">
        <v>76</v>
      </c>
      <c r="D8">
        <v>1</v>
      </c>
      <c r="E8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8"/>
  <sheetViews>
    <sheetView topLeftCell="A40" zoomScale="140" zoomScaleNormal="140" workbookViewId="0">
      <selection activeCell="C9" sqref="C9"/>
    </sheetView>
  </sheetViews>
  <sheetFormatPr defaultRowHeight="15" x14ac:dyDescent="0.25"/>
  <cols>
    <col min="2" max="2" width="40.42578125" bestFit="1" customWidth="1"/>
    <col min="3" max="3" width="2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146</v>
      </c>
      <c r="B2" t="s">
        <v>88</v>
      </c>
      <c r="C2" t="s">
        <v>89</v>
      </c>
      <c r="D2">
        <v>1</v>
      </c>
      <c r="E2" t="s">
        <v>9</v>
      </c>
      <c r="F2" t="s">
        <v>87</v>
      </c>
    </row>
    <row r="3" spans="1:6" x14ac:dyDescent="0.25">
      <c r="A3" t="s">
        <v>146</v>
      </c>
      <c r="B3" t="s">
        <v>92</v>
      </c>
      <c r="C3" t="s">
        <v>187</v>
      </c>
      <c r="D3">
        <v>1</v>
      </c>
      <c r="E3" t="s">
        <v>9</v>
      </c>
      <c r="F3" t="s">
        <v>91</v>
      </c>
    </row>
    <row r="4" spans="1:6" x14ac:dyDescent="0.25">
      <c r="A4" t="s">
        <v>146</v>
      </c>
      <c r="B4" t="s">
        <v>95</v>
      </c>
      <c r="C4" t="s">
        <v>188</v>
      </c>
      <c r="D4">
        <v>1</v>
      </c>
      <c r="E4" t="s">
        <v>9</v>
      </c>
      <c r="F4" t="s">
        <v>94</v>
      </c>
    </row>
    <row r="5" spans="1:6" x14ac:dyDescent="0.25">
      <c r="A5" t="s">
        <v>146</v>
      </c>
      <c r="B5" t="s">
        <v>98</v>
      </c>
      <c r="C5" t="s">
        <v>189</v>
      </c>
      <c r="D5">
        <v>1</v>
      </c>
      <c r="E5" t="s">
        <v>9</v>
      </c>
      <c r="F5" t="s">
        <v>97</v>
      </c>
    </row>
    <row r="6" spans="1:6" x14ac:dyDescent="0.25">
      <c r="A6" t="s">
        <v>146</v>
      </c>
      <c r="B6" t="s">
        <v>101</v>
      </c>
      <c r="C6" t="s">
        <v>190</v>
      </c>
      <c r="D6">
        <v>1</v>
      </c>
      <c r="E6" t="s">
        <v>9</v>
      </c>
      <c r="F6" t="s">
        <v>100</v>
      </c>
    </row>
    <row r="7" spans="1:6" x14ac:dyDescent="0.25">
      <c r="A7" t="s">
        <v>146</v>
      </c>
      <c r="B7" t="s">
        <v>104</v>
      </c>
      <c r="C7" t="s">
        <v>191</v>
      </c>
      <c r="D7">
        <v>1</v>
      </c>
      <c r="E7" t="s">
        <v>9</v>
      </c>
      <c r="F7" t="s">
        <v>103</v>
      </c>
    </row>
    <row r="8" spans="1:6" x14ac:dyDescent="0.25">
      <c r="A8" t="s">
        <v>146</v>
      </c>
      <c r="B8" t="s">
        <v>104</v>
      </c>
      <c r="C8" t="s">
        <v>192</v>
      </c>
      <c r="D8">
        <v>1</v>
      </c>
      <c r="E8" t="s">
        <v>9</v>
      </c>
      <c r="F8" t="s">
        <v>106</v>
      </c>
    </row>
    <row r="9" spans="1:6" x14ac:dyDescent="0.25">
      <c r="A9" t="s">
        <v>146</v>
      </c>
      <c r="B9" t="s">
        <v>104</v>
      </c>
      <c r="C9" t="s">
        <v>193</v>
      </c>
      <c r="D9">
        <v>1</v>
      </c>
      <c r="E9" t="s">
        <v>9</v>
      </c>
      <c r="F9" t="s">
        <v>108</v>
      </c>
    </row>
    <row r="10" spans="1:6" x14ac:dyDescent="0.25">
      <c r="A10" t="s">
        <v>146</v>
      </c>
      <c r="B10" t="s">
        <v>95</v>
      </c>
      <c r="C10" t="s">
        <v>111</v>
      </c>
      <c r="D10">
        <v>1</v>
      </c>
      <c r="E10" t="s">
        <v>9</v>
      </c>
      <c r="F10" t="s">
        <v>110</v>
      </c>
    </row>
    <row r="11" spans="1:6" x14ac:dyDescent="0.25">
      <c r="A11" t="s">
        <v>146</v>
      </c>
      <c r="B11" t="s">
        <v>95</v>
      </c>
      <c r="C11" t="s">
        <v>113</v>
      </c>
      <c r="D11">
        <v>1</v>
      </c>
      <c r="E11" t="s">
        <v>9</v>
      </c>
      <c r="F11" t="s">
        <v>112</v>
      </c>
    </row>
    <row r="12" spans="1:6" x14ac:dyDescent="0.25">
      <c r="A12" t="s">
        <v>146</v>
      </c>
      <c r="B12" t="s">
        <v>95</v>
      </c>
      <c r="C12" t="s">
        <v>115</v>
      </c>
      <c r="D12">
        <v>1</v>
      </c>
      <c r="E12" t="s">
        <v>9</v>
      </c>
      <c r="F12" t="s">
        <v>114</v>
      </c>
    </row>
    <row r="13" spans="1:6" x14ac:dyDescent="0.25">
      <c r="A13" t="s">
        <v>146</v>
      </c>
      <c r="B13" t="s">
        <v>88</v>
      </c>
      <c r="C13" t="s">
        <v>89</v>
      </c>
      <c r="D13">
        <v>1</v>
      </c>
      <c r="E13" t="s">
        <v>31</v>
      </c>
      <c r="F13" t="s">
        <v>116</v>
      </c>
    </row>
    <row r="14" spans="1:6" x14ac:dyDescent="0.25">
      <c r="A14" t="s">
        <v>146</v>
      </c>
      <c r="B14" t="s">
        <v>92</v>
      </c>
      <c r="C14" t="s">
        <v>187</v>
      </c>
      <c r="D14">
        <v>1</v>
      </c>
      <c r="E14" t="s">
        <v>31</v>
      </c>
      <c r="F14" t="s">
        <v>118</v>
      </c>
    </row>
    <row r="15" spans="1:6" x14ac:dyDescent="0.25">
      <c r="A15" t="s">
        <v>146</v>
      </c>
      <c r="B15" t="s">
        <v>95</v>
      </c>
      <c r="C15" t="s">
        <v>188</v>
      </c>
      <c r="D15">
        <v>1</v>
      </c>
      <c r="E15" t="s">
        <v>31</v>
      </c>
      <c r="F15" t="s">
        <v>119</v>
      </c>
    </row>
    <row r="16" spans="1:6" x14ac:dyDescent="0.25">
      <c r="A16" t="s">
        <v>146</v>
      </c>
      <c r="B16" t="s">
        <v>98</v>
      </c>
      <c r="C16" t="s">
        <v>189</v>
      </c>
      <c r="D16">
        <v>1</v>
      </c>
      <c r="E16" t="s">
        <v>31</v>
      </c>
      <c r="F16" t="s">
        <v>120</v>
      </c>
    </row>
    <row r="17" spans="1:6" x14ac:dyDescent="0.25">
      <c r="A17" t="s">
        <v>146</v>
      </c>
      <c r="B17" t="s">
        <v>101</v>
      </c>
      <c r="C17" t="s">
        <v>190</v>
      </c>
      <c r="D17">
        <v>1</v>
      </c>
      <c r="E17" t="s">
        <v>31</v>
      </c>
      <c r="F17" t="s">
        <v>121</v>
      </c>
    </row>
    <row r="18" spans="1:6" x14ac:dyDescent="0.25">
      <c r="A18" t="s">
        <v>146</v>
      </c>
      <c r="B18" t="s">
        <v>104</v>
      </c>
      <c r="C18" t="s">
        <v>191</v>
      </c>
      <c r="D18">
        <v>1</v>
      </c>
      <c r="E18" t="s">
        <v>31</v>
      </c>
      <c r="F18" t="s">
        <v>122</v>
      </c>
    </row>
    <row r="19" spans="1:6" x14ac:dyDescent="0.25">
      <c r="A19" t="s">
        <v>146</v>
      </c>
      <c r="B19" t="s">
        <v>104</v>
      </c>
      <c r="C19" t="s">
        <v>192</v>
      </c>
      <c r="D19">
        <v>1</v>
      </c>
      <c r="E19" t="s">
        <v>31</v>
      </c>
      <c r="F19" t="s">
        <v>123</v>
      </c>
    </row>
    <row r="20" spans="1:6" x14ac:dyDescent="0.25">
      <c r="A20" t="s">
        <v>146</v>
      </c>
      <c r="B20" t="s">
        <v>104</v>
      </c>
      <c r="C20" t="s">
        <v>193</v>
      </c>
      <c r="D20">
        <v>1</v>
      </c>
      <c r="E20" t="s">
        <v>31</v>
      </c>
      <c r="F20" t="s">
        <v>124</v>
      </c>
    </row>
    <row r="21" spans="1:6" x14ac:dyDescent="0.25">
      <c r="A21" t="s">
        <v>146</v>
      </c>
      <c r="B21" t="s">
        <v>95</v>
      </c>
      <c r="C21" t="s">
        <v>111</v>
      </c>
      <c r="D21">
        <v>1</v>
      </c>
      <c r="E21" t="s">
        <v>31</v>
      </c>
      <c r="F21" t="s">
        <v>125</v>
      </c>
    </row>
    <row r="22" spans="1:6" x14ac:dyDescent="0.25">
      <c r="A22" t="s">
        <v>146</v>
      </c>
      <c r="B22" t="s">
        <v>95</v>
      </c>
      <c r="C22" t="s">
        <v>113</v>
      </c>
      <c r="D22">
        <v>1</v>
      </c>
      <c r="E22" t="s">
        <v>31</v>
      </c>
      <c r="F22" t="s">
        <v>126</v>
      </c>
    </row>
    <row r="23" spans="1:6" x14ac:dyDescent="0.25">
      <c r="A23" t="s">
        <v>146</v>
      </c>
      <c r="B23" t="s">
        <v>95</v>
      </c>
      <c r="C23" t="s">
        <v>115</v>
      </c>
      <c r="D23">
        <v>1</v>
      </c>
      <c r="E23" t="s">
        <v>31</v>
      </c>
      <c r="F23" t="s">
        <v>127</v>
      </c>
    </row>
    <row r="24" spans="1:6" x14ac:dyDescent="0.25">
      <c r="A24" t="s">
        <v>147</v>
      </c>
      <c r="B24" t="s">
        <v>88</v>
      </c>
      <c r="C24" t="s">
        <v>89</v>
      </c>
      <c r="D24">
        <v>1</v>
      </c>
      <c r="E24" t="s">
        <v>9</v>
      </c>
      <c r="F24" t="s">
        <v>116</v>
      </c>
    </row>
    <row r="25" spans="1:6" x14ac:dyDescent="0.25">
      <c r="A25" t="s">
        <v>147</v>
      </c>
      <c r="B25" t="s">
        <v>92</v>
      </c>
      <c r="C25" t="s">
        <v>187</v>
      </c>
      <c r="D25">
        <v>1</v>
      </c>
      <c r="E25" t="s">
        <v>9</v>
      </c>
      <c r="F25" t="s">
        <v>118</v>
      </c>
    </row>
    <row r="26" spans="1:6" x14ac:dyDescent="0.25">
      <c r="A26" t="s">
        <v>147</v>
      </c>
      <c r="B26" t="s">
        <v>95</v>
      </c>
      <c r="C26" t="s">
        <v>188</v>
      </c>
      <c r="D26">
        <v>1</v>
      </c>
      <c r="E26" t="s">
        <v>9</v>
      </c>
      <c r="F26" t="s">
        <v>119</v>
      </c>
    </row>
    <row r="27" spans="1:6" x14ac:dyDescent="0.25">
      <c r="A27" t="s">
        <v>147</v>
      </c>
      <c r="B27" t="s">
        <v>98</v>
      </c>
      <c r="C27" t="s">
        <v>189</v>
      </c>
      <c r="D27">
        <v>1</v>
      </c>
      <c r="E27" t="s">
        <v>9</v>
      </c>
      <c r="F27" t="s">
        <v>120</v>
      </c>
    </row>
    <row r="28" spans="1:6" x14ac:dyDescent="0.25">
      <c r="A28" t="s">
        <v>147</v>
      </c>
      <c r="B28" t="s">
        <v>101</v>
      </c>
      <c r="C28" t="s">
        <v>190</v>
      </c>
      <c r="D28">
        <v>1</v>
      </c>
      <c r="E28" t="s">
        <v>9</v>
      </c>
      <c r="F28" t="s">
        <v>121</v>
      </c>
    </row>
    <row r="29" spans="1:6" x14ac:dyDescent="0.25">
      <c r="A29" t="s">
        <v>147</v>
      </c>
      <c r="B29" t="s">
        <v>104</v>
      </c>
      <c r="C29" t="s">
        <v>191</v>
      </c>
      <c r="D29">
        <v>1</v>
      </c>
      <c r="E29" t="s">
        <v>9</v>
      </c>
      <c r="F29" t="s">
        <v>122</v>
      </c>
    </row>
    <row r="30" spans="1:6" x14ac:dyDescent="0.25">
      <c r="A30" t="s">
        <v>147</v>
      </c>
      <c r="B30" t="s">
        <v>104</v>
      </c>
      <c r="C30" t="s">
        <v>192</v>
      </c>
      <c r="D30">
        <v>1</v>
      </c>
      <c r="E30" t="s">
        <v>9</v>
      </c>
      <c r="F30" t="s">
        <v>123</v>
      </c>
    </row>
    <row r="31" spans="1:6" x14ac:dyDescent="0.25">
      <c r="A31" t="s">
        <v>147</v>
      </c>
      <c r="B31" t="s">
        <v>104</v>
      </c>
      <c r="C31" t="s">
        <v>193</v>
      </c>
      <c r="D31">
        <v>1</v>
      </c>
      <c r="E31" t="s">
        <v>9</v>
      </c>
      <c r="F31" t="s">
        <v>124</v>
      </c>
    </row>
    <row r="32" spans="1:6" x14ac:dyDescent="0.25">
      <c r="A32" t="s">
        <v>147</v>
      </c>
      <c r="B32" t="s">
        <v>95</v>
      </c>
      <c r="C32" t="s">
        <v>111</v>
      </c>
      <c r="D32">
        <v>1</v>
      </c>
      <c r="E32" t="s">
        <v>9</v>
      </c>
      <c r="F32" t="s">
        <v>125</v>
      </c>
    </row>
    <row r="33" spans="1:6" x14ac:dyDescent="0.25">
      <c r="A33" t="s">
        <v>147</v>
      </c>
      <c r="B33" t="s">
        <v>95</v>
      </c>
      <c r="C33" t="s">
        <v>113</v>
      </c>
      <c r="D33">
        <v>1</v>
      </c>
      <c r="E33" t="s">
        <v>9</v>
      </c>
      <c r="F33" t="s">
        <v>126</v>
      </c>
    </row>
    <row r="34" spans="1:6" x14ac:dyDescent="0.25">
      <c r="A34" t="s">
        <v>147</v>
      </c>
      <c r="B34" t="s">
        <v>95</v>
      </c>
      <c r="C34" t="s">
        <v>115</v>
      </c>
      <c r="D34">
        <v>1</v>
      </c>
      <c r="E34" t="s">
        <v>9</v>
      </c>
      <c r="F34" t="s">
        <v>127</v>
      </c>
    </row>
    <row r="35" spans="1:6" x14ac:dyDescent="0.25">
      <c r="A35" t="s">
        <v>147</v>
      </c>
      <c r="B35" t="s">
        <v>128</v>
      </c>
      <c r="C35" t="s">
        <v>184</v>
      </c>
      <c r="D35">
        <v>1</v>
      </c>
      <c r="E35" t="s">
        <v>31</v>
      </c>
      <c r="F35" t="s">
        <v>46</v>
      </c>
    </row>
    <row r="36" spans="1:6" x14ac:dyDescent="0.25">
      <c r="A36" t="s">
        <v>148</v>
      </c>
      <c r="B36" t="s">
        <v>128</v>
      </c>
      <c r="C36" t="s">
        <v>184</v>
      </c>
      <c r="D36">
        <v>1</v>
      </c>
      <c r="E36" t="s">
        <v>9</v>
      </c>
      <c r="F36" t="s">
        <v>46</v>
      </c>
    </row>
    <row r="37" spans="1:6" x14ac:dyDescent="0.25">
      <c r="A37" t="s">
        <v>148</v>
      </c>
      <c r="B37" t="s">
        <v>128</v>
      </c>
      <c r="C37" t="s">
        <v>184</v>
      </c>
      <c r="D37">
        <v>1</v>
      </c>
      <c r="E37" t="s">
        <v>31</v>
      </c>
      <c r="F37" t="s">
        <v>46</v>
      </c>
    </row>
    <row r="38" spans="1:6" x14ac:dyDescent="0.25">
      <c r="A38" t="s">
        <v>149</v>
      </c>
      <c r="B38" t="s">
        <v>128</v>
      </c>
      <c r="C38" t="s">
        <v>184</v>
      </c>
      <c r="D38">
        <v>1</v>
      </c>
      <c r="E38" t="s">
        <v>9</v>
      </c>
      <c r="F38" t="s">
        <v>46</v>
      </c>
    </row>
    <row r="39" spans="1:6" x14ac:dyDescent="0.25">
      <c r="A39" t="s">
        <v>149</v>
      </c>
      <c r="B39" t="s">
        <v>128</v>
      </c>
      <c r="C39" t="s">
        <v>184</v>
      </c>
      <c r="D39">
        <v>1</v>
      </c>
      <c r="E39" t="s">
        <v>31</v>
      </c>
      <c r="F39" t="s">
        <v>46</v>
      </c>
    </row>
    <row r="40" spans="1:6" x14ac:dyDescent="0.25">
      <c r="A40" t="s">
        <v>150</v>
      </c>
      <c r="B40" t="s">
        <v>128</v>
      </c>
      <c r="C40" t="s">
        <v>184</v>
      </c>
      <c r="D40">
        <v>1</v>
      </c>
      <c r="E40" t="s">
        <v>9</v>
      </c>
      <c r="F40" t="s">
        <v>46</v>
      </c>
    </row>
    <row r="41" spans="1:6" x14ac:dyDescent="0.25">
      <c r="A41" t="s">
        <v>150</v>
      </c>
      <c r="B41" t="s">
        <v>128</v>
      </c>
      <c r="C41" t="s">
        <v>184</v>
      </c>
      <c r="D41">
        <v>1</v>
      </c>
      <c r="E41" t="s">
        <v>31</v>
      </c>
      <c r="F41" t="s">
        <v>46</v>
      </c>
    </row>
    <row r="42" spans="1:6" x14ac:dyDescent="0.25">
      <c r="A42" t="s">
        <v>151</v>
      </c>
      <c r="B42" t="s">
        <v>134</v>
      </c>
      <c r="C42">
        <v>0</v>
      </c>
      <c r="D42">
        <v>1</v>
      </c>
      <c r="E42" t="s">
        <v>9</v>
      </c>
      <c r="F42" t="s">
        <v>12</v>
      </c>
    </row>
    <row r="43" spans="1:6" x14ac:dyDescent="0.25">
      <c r="A43" t="s">
        <v>151</v>
      </c>
      <c r="B43" t="s">
        <v>134</v>
      </c>
      <c r="C43">
        <v>0</v>
      </c>
      <c r="D43">
        <v>1</v>
      </c>
      <c r="E43" t="s">
        <v>31</v>
      </c>
      <c r="F43" t="s">
        <v>136</v>
      </c>
    </row>
    <row r="44" spans="1:6" x14ac:dyDescent="0.25">
      <c r="A44" t="s">
        <v>152</v>
      </c>
      <c r="B44" t="s">
        <v>134</v>
      </c>
      <c r="C44">
        <v>0</v>
      </c>
      <c r="D44">
        <v>1</v>
      </c>
      <c r="E44" t="s">
        <v>9</v>
      </c>
      <c r="F44" t="s">
        <v>136</v>
      </c>
    </row>
    <row r="45" spans="1:6" x14ac:dyDescent="0.25">
      <c r="A45" t="s">
        <v>152</v>
      </c>
      <c r="B45" t="s">
        <v>128</v>
      </c>
      <c r="C45" t="s">
        <v>184</v>
      </c>
      <c r="D45">
        <v>1</v>
      </c>
      <c r="E45" t="s">
        <v>9</v>
      </c>
      <c r="F45" t="s">
        <v>46</v>
      </c>
    </row>
    <row r="46" spans="1:6" x14ac:dyDescent="0.25">
      <c r="A46" t="s">
        <v>152</v>
      </c>
      <c r="B46" t="s">
        <v>137</v>
      </c>
      <c r="C46">
        <v>0</v>
      </c>
      <c r="D46">
        <v>1</v>
      </c>
      <c r="E46" t="s">
        <v>31</v>
      </c>
      <c r="F46" t="s">
        <v>50</v>
      </c>
    </row>
    <row r="47" spans="1:6" x14ac:dyDescent="0.25">
      <c r="A47" t="s">
        <v>153</v>
      </c>
      <c r="B47" t="s">
        <v>137</v>
      </c>
      <c r="C47">
        <v>0</v>
      </c>
      <c r="D47">
        <v>1</v>
      </c>
      <c r="E47" t="s">
        <v>9</v>
      </c>
      <c r="F47" t="s">
        <v>50</v>
      </c>
    </row>
    <row r="48" spans="1:6" x14ac:dyDescent="0.25">
      <c r="A48" t="s">
        <v>153</v>
      </c>
      <c r="B48" t="s">
        <v>137</v>
      </c>
      <c r="C48">
        <v>0</v>
      </c>
      <c r="D48">
        <v>1</v>
      </c>
      <c r="E48" t="s">
        <v>31</v>
      </c>
      <c r="F48" t="s">
        <v>50</v>
      </c>
    </row>
    <row r="49" spans="1:6" x14ac:dyDescent="0.25">
      <c r="A49" t="s">
        <v>154</v>
      </c>
      <c r="B49" t="s">
        <v>137</v>
      </c>
      <c r="C49">
        <v>0</v>
      </c>
      <c r="D49">
        <v>1</v>
      </c>
      <c r="E49" t="s">
        <v>9</v>
      </c>
      <c r="F49" t="s">
        <v>50</v>
      </c>
    </row>
    <row r="50" spans="1:6" x14ac:dyDescent="0.25">
      <c r="A50" t="s">
        <v>154</v>
      </c>
      <c r="B50" t="s">
        <v>137</v>
      </c>
      <c r="C50">
        <v>0</v>
      </c>
      <c r="D50">
        <v>1</v>
      </c>
      <c r="E50" t="s">
        <v>31</v>
      </c>
      <c r="F50" t="s">
        <v>50</v>
      </c>
    </row>
    <row r="51" spans="1:6" x14ac:dyDescent="0.25">
      <c r="A51" t="s">
        <v>155</v>
      </c>
      <c r="B51" t="s">
        <v>141</v>
      </c>
      <c r="C51" t="s">
        <v>186</v>
      </c>
      <c r="D51">
        <v>1</v>
      </c>
      <c r="E51" t="s">
        <v>9</v>
      </c>
      <c r="F51" t="s">
        <v>18</v>
      </c>
    </row>
    <row r="52" spans="1:6" x14ac:dyDescent="0.25">
      <c r="A52" t="s">
        <v>155</v>
      </c>
      <c r="B52" t="s">
        <v>141</v>
      </c>
      <c r="C52" t="s">
        <v>186</v>
      </c>
      <c r="D52">
        <v>1</v>
      </c>
      <c r="E52" t="s">
        <v>31</v>
      </c>
      <c r="F52" t="s">
        <v>53</v>
      </c>
    </row>
    <row r="53" spans="1:6" x14ac:dyDescent="0.25">
      <c r="A53" t="s">
        <v>156</v>
      </c>
      <c r="B53" t="s">
        <v>144</v>
      </c>
      <c r="C53">
        <v>0</v>
      </c>
      <c r="D53">
        <v>1</v>
      </c>
      <c r="E53" t="s">
        <v>9</v>
      </c>
      <c r="F53" t="s">
        <v>20</v>
      </c>
    </row>
    <row r="54" spans="1:6" x14ac:dyDescent="0.25">
      <c r="A54" t="s">
        <v>156</v>
      </c>
      <c r="B54" t="s">
        <v>144</v>
      </c>
      <c r="C54">
        <v>0</v>
      </c>
      <c r="D54">
        <v>1</v>
      </c>
      <c r="E54" t="s">
        <v>31</v>
      </c>
      <c r="F54" t="s">
        <v>54</v>
      </c>
    </row>
    <row r="55" spans="1:6" x14ac:dyDescent="0.25">
      <c r="A55" t="s">
        <v>157</v>
      </c>
      <c r="B55" t="s">
        <v>137</v>
      </c>
      <c r="C55">
        <v>0</v>
      </c>
      <c r="D55">
        <v>1</v>
      </c>
      <c r="E55" t="s">
        <v>9</v>
      </c>
      <c r="F55" t="s">
        <v>50</v>
      </c>
    </row>
    <row r="56" spans="1:6" x14ac:dyDescent="0.25">
      <c r="A56" t="s">
        <v>157</v>
      </c>
      <c r="B56" t="s">
        <v>141</v>
      </c>
      <c r="C56" t="s">
        <v>186</v>
      </c>
      <c r="D56">
        <v>1</v>
      </c>
      <c r="E56" t="s">
        <v>9</v>
      </c>
      <c r="F56" t="s">
        <v>53</v>
      </c>
    </row>
    <row r="57" spans="1:6" x14ac:dyDescent="0.25">
      <c r="A57" t="s">
        <v>157</v>
      </c>
      <c r="B57" t="s">
        <v>144</v>
      </c>
      <c r="C57">
        <v>0</v>
      </c>
      <c r="D57">
        <v>1</v>
      </c>
      <c r="E57" t="s">
        <v>9</v>
      </c>
      <c r="F57" t="s">
        <v>54</v>
      </c>
    </row>
    <row r="58" spans="1:6" x14ac:dyDescent="0.25">
      <c r="A58" t="s">
        <v>157</v>
      </c>
      <c r="B58" t="s">
        <v>158</v>
      </c>
      <c r="C58" t="s">
        <v>185</v>
      </c>
      <c r="D58">
        <v>1</v>
      </c>
      <c r="E58" t="s">
        <v>31</v>
      </c>
      <c r="F58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workbookViewId="0">
      <selection activeCell="D2" sqref="D2:G13"/>
    </sheetView>
  </sheetViews>
  <sheetFormatPr defaultRowHeight="15" x14ac:dyDescent="0.25"/>
  <sheetData>
    <row r="1" spans="1:7" x14ac:dyDescent="0.25">
      <c r="A1" t="s">
        <v>36</v>
      </c>
      <c r="B1" t="s">
        <v>37</v>
      </c>
      <c r="C1" t="s">
        <v>38</v>
      </c>
      <c r="D1" t="s">
        <v>196</v>
      </c>
      <c r="E1" t="s">
        <v>197</v>
      </c>
      <c r="F1" t="s">
        <v>198</v>
      </c>
      <c r="G1" t="s">
        <v>199</v>
      </c>
    </row>
    <row r="2" spans="1:7" x14ac:dyDescent="0.25">
      <c r="A2" t="s">
        <v>146</v>
      </c>
      <c r="B2" t="s">
        <v>90</v>
      </c>
      <c r="C2">
        <v>170</v>
      </c>
      <c r="D2" s="1">
        <v>2.5</v>
      </c>
      <c r="E2" s="1">
        <v>15.4</v>
      </c>
      <c r="F2" s="1">
        <v>2.4</v>
      </c>
      <c r="G2" s="1">
        <f>SUM(D2:F2)</f>
        <v>20.299999999999997</v>
      </c>
    </row>
    <row r="3" spans="1:7" x14ac:dyDescent="0.25">
      <c r="A3" t="s">
        <v>147</v>
      </c>
      <c r="B3" t="s">
        <v>117</v>
      </c>
      <c r="C3">
        <v>220</v>
      </c>
      <c r="D3" s="1">
        <v>5.0999999999999996</v>
      </c>
      <c r="E3" s="1">
        <v>9.4</v>
      </c>
      <c r="F3" s="1">
        <v>2.42</v>
      </c>
      <c r="G3" s="1">
        <f t="shared" ref="G3:G13" si="0">SUM(D3:F3)</f>
        <v>16.920000000000002</v>
      </c>
    </row>
    <row r="4" spans="1:7" x14ac:dyDescent="0.25">
      <c r="A4" t="s">
        <v>148</v>
      </c>
      <c r="B4" t="s">
        <v>130</v>
      </c>
      <c r="C4">
        <v>263</v>
      </c>
      <c r="D4" s="1">
        <v>9.3000000000000007</v>
      </c>
      <c r="E4" s="1">
        <v>15</v>
      </c>
      <c r="F4" s="1">
        <v>3.1</v>
      </c>
      <c r="G4" s="1">
        <f t="shared" si="0"/>
        <v>27.400000000000002</v>
      </c>
    </row>
    <row r="5" spans="1:7" x14ac:dyDescent="0.25">
      <c r="A5" t="s">
        <v>149</v>
      </c>
      <c r="B5" t="s">
        <v>131</v>
      </c>
      <c r="C5">
        <v>263</v>
      </c>
      <c r="D5" s="1">
        <v>9.42</v>
      </c>
      <c r="E5" s="1">
        <v>15</v>
      </c>
      <c r="F5" s="1">
        <v>3.1</v>
      </c>
      <c r="G5" s="1">
        <f t="shared" si="0"/>
        <v>27.520000000000003</v>
      </c>
    </row>
    <row r="6" spans="1:7" x14ac:dyDescent="0.25">
      <c r="A6" t="s">
        <v>150</v>
      </c>
      <c r="B6" t="s">
        <v>132</v>
      </c>
      <c r="C6">
        <v>330</v>
      </c>
      <c r="D6" s="1">
        <v>13.4</v>
      </c>
      <c r="E6" s="1">
        <v>9.3000000000000007</v>
      </c>
      <c r="F6" s="1">
        <v>6.32</v>
      </c>
      <c r="G6" s="1">
        <f t="shared" si="0"/>
        <v>29.020000000000003</v>
      </c>
    </row>
    <row r="7" spans="1:7" x14ac:dyDescent="0.25">
      <c r="A7" t="s">
        <v>151</v>
      </c>
      <c r="B7" t="s">
        <v>135</v>
      </c>
      <c r="C7">
        <v>420</v>
      </c>
      <c r="D7" s="1">
        <v>7.42</v>
      </c>
      <c r="E7" s="1">
        <v>14.5</v>
      </c>
      <c r="F7" s="1">
        <v>7.3</v>
      </c>
      <c r="G7" s="1">
        <f t="shared" si="0"/>
        <v>29.220000000000002</v>
      </c>
    </row>
    <row r="8" spans="1:7" x14ac:dyDescent="0.25">
      <c r="A8" t="s">
        <v>152</v>
      </c>
      <c r="B8" t="s">
        <v>133</v>
      </c>
      <c r="C8">
        <v>493</v>
      </c>
      <c r="D8" s="1">
        <v>6.3</v>
      </c>
      <c r="E8" s="1">
        <v>13.6</v>
      </c>
      <c r="F8" s="1">
        <v>7.42</v>
      </c>
      <c r="G8" s="1">
        <f t="shared" si="0"/>
        <v>27.32</v>
      </c>
    </row>
    <row r="9" spans="1:7" x14ac:dyDescent="0.25">
      <c r="A9" t="s">
        <v>153</v>
      </c>
      <c r="B9" t="s">
        <v>138</v>
      </c>
      <c r="C9">
        <v>253</v>
      </c>
      <c r="D9" s="1">
        <v>6.5</v>
      </c>
      <c r="E9" s="1">
        <v>13</v>
      </c>
      <c r="F9" s="1">
        <v>7.3</v>
      </c>
      <c r="G9" s="1">
        <f t="shared" si="0"/>
        <v>26.8</v>
      </c>
    </row>
    <row r="10" spans="1:7" x14ac:dyDescent="0.25">
      <c r="A10" t="s">
        <v>154</v>
      </c>
      <c r="B10" t="s">
        <v>139</v>
      </c>
      <c r="C10">
        <v>417</v>
      </c>
      <c r="D10" s="1">
        <v>9.4</v>
      </c>
      <c r="E10" s="1">
        <v>5</v>
      </c>
      <c r="F10" s="1">
        <v>3.2</v>
      </c>
      <c r="G10" s="1">
        <f t="shared" si="0"/>
        <v>17.600000000000001</v>
      </c>
    </row>
    <row r="11" spans="1:7" x14ac:dyDescent="0.25">
      <c r="A11" t="s">
        <v>155</v>
      </c>
      <c r="B11" t="s">
        <v>143</v>
      </c>
      <c r="C11">
        <v>390</v>
      </c>
      <c r="D11" s="1">
        <v>9.3000000000000007</v>
      </c>
      <c r="E11" s="1">
        <v>7.48</v>
      </c>
      <c r="F11" s="1">
        <v>2.4</v>
      </c>
      <c r="G11" s="1">
        <f t="shared" si="0"/>
        <v>19.18</v>
      </c>
    </row>
    <row r="12" spans="1:7" x14ac:dyDescent="0.25">
      <c r="A12" t="s">
        <v>156</v>
      </c>
      <c r="B12" t="s">
        <v>145</v>
      </c>
      <c r="C12">
        <v>1</v>
      </c>
      <c r="D12" s="1">
        <v>6.3</v>
      </c>
      <c r="E12" s="1">
        <v>9.3000000000000007</v>
      </c>
      <c r="F12" s="1">
        <v>3</v>
      </c>
      <c r="G12" s="1">
        <f t="shared" si="0"/>
        <v>18.600000000000001</v>
      </c>
    </row>
    <row r="13" spans="1:7" x14ac:dyDescent="0.25">
      <c r="A13" t="s">
        <v>157</v>
      </c>
      <c r="B13" t="s">
        <v>140</v>
      </c>
      <c r="C13">
        <v>1</v>
      </c>
      <c r="D13" s="1">
        <v>5.3</v>
      </c>
      <c r="E13" s="1">
        <v>2.2999999999999998</v>
      </c>
      <c r="F13" s="1">
        <v>0</v>
      </c>
      <c r="G13" s="1">
        <f t="shared" si="0"/>
        <v>7.6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1"/>
  <sheetViews>
    <sheetView workbookViewId="0">
      <selection activeCell="C32" sqref="C32"/>
    </sheetView>
  </sheetViews>
  <sheetFormatPr defaultRowHeight="15" x14ac:dyDescent="0.25"/>
  <cols>
    <col min="2" max="2" width="43.28515625" bestFit="1" customWidth="1"/>
    <col min="3" max="3" width="20.7109375" bestFit="1" customWidth="1"/>
  </cols>
  <sheetData>
    <row r="1" spans="1:8" x14ac:dyDescent="0.2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  <c r="H1">
        <v>3</v>
      </c>
    </row>
    <row r="2" spans="1:8" x14ac:dyDescent="0.25">
      <c r="A2" t="s">
        <v>87</v>
      </c>
      <c r="B2" t="s">
        <v>88</v>
      </c>
      <c r="C2" t="s">
        <v>89</v>
      </c>
      <c r="D2">
        <v>1</v>
      </c>
      <c r="E2" t="s">
        <v>90</v>
      </c>
    </row>
    <row r="3" spans="1:8" x14ac:dyDescent="0.25">
      <c r="A3" t="s">
        <v>91</v>
      </c>
      <c r="B3" t="s">
        <v>92</v>
      </c>
      <c r="C3" t="s">
        <v>93</v>
      </c>
      <c r="D3">
        <v>1</v>
      </c>
      <c r="E3" t="s">
        <v>90</v>
      </c>
    </row>
    <row r="4" spans="1:8" x14ac:dyDescent="0.25">
      <c r="A4" t="s">
        <v>94</v>
      </c>
      <c r="B4" t="s">
        <v>95</v>
      </c>
      <c r="C4" t="s">
        <v>96</v>
      </c>
      <c r="D4">
        <v>1</v>
      </c>
      <c r="E4" t="s">
        <v>90</v>
      </c>
    </row>
    <row r="5" spans="1:8" x14ac:dyDescent="0.25">
      <c r="A5" t="s">
        <v>97</v>
      </c>
      <c r="B5" t="s">
        <v>98</v>
      </c>
      <c r="C5" t="s">
        <v>99</v>
      </c>
      <c r="D5">
        <v>1</v>
      </c>
      <c r="E5" t="s">
        <v>90</v>
      </c>
    </row>
    <row r="6" spans="1:8" x14ac:dyDescent="0.25">
      <c r="A6" t="s">
        <v>100</v>
      </c>
      <c r="B6" t="s">
        <v>101</v>
      </c>
      <c r="C6" t="s">
        <v>102</v>
      </c>
      <c r="D6">
        <v>1</v>
      </c>
      <c r="E6" t="s">
        <v>90</v>
      </c>
    </row>
    <row r="7" spans="1:8" x14ac:dyDescent="0.25">
      <c r="A7" t="s">
        <v>103</v>
      </c>
      <c r="B7" t="s">
        <v>104</v>
      </c>
      <c r="C7" t="s">
        <v>105</v>
      </c>
      <c r="D7">
        <v>1</v>
      </c>
      <c r="E7" t="s">
        <v>90</v>
      </c>
    </row>
    <row r="8" spans="1:8" x14ac:dyDescent="0.25">
      <c r="A8" t="s">
        <v>106</v>
      </c>
      <c r="B8" t="s">
        <v>104</v>
      </c>
      <c r="C8" t="s">
        <v>107</v>
      </c>
      <c r="D8">
        <v>1</v>
      </c>
      <c r="E8" t="s">
        <v>90</v>
      </c>
    </row>
    <row r="9" spans="1:8" x14ac:dyDescent="0.25">
      <c r="A9" t="s">
        <v>108</v>
      </c>
      <c r="B9" t="s">
        <v>104</v>
      </c>
      <c r="C9" t="s">
        <v>109</v>
      </c>
      <c r="D9">
        <v>1</v>
      </c>
      <c r="E9" t="s">
        <v>90</v>
      </c>
    </row>
    <row r="10" spans="1:8" x14ac:dyDescent="0.25">
      <c r="A10" t="s">
        <v>110</v>
      </c>
      <c r="B10" t="s">
        <v>95</v>
      </c>
      <c r="C10" t="s">
        <v>111</v>
      </c>
      <c r="D10">
        <v>1</v>
      </c>
      <c r="E10" t="s">
        <v>90</v>
      </c>
    </row>
    <row r="11" spans="1:8" x14ac:dyDescent="0.25">
      <c r="A11" t="s">
        <v>112</v>
      </c>
      <c r="B11" t="s">
        <v>95</v>
      </c>
      <c r="C11" t="s">
        <v>113</v>
      </c>
      <c r="D11">
        <v>1</v>
      </c>
      <c r="E11" t="s">
        <v>90</v>
      </c>
    </row>
    <row r="12" spans="1:8" x14ac:dyDescent="0.25">
      <c r="A12" t="s">
        <v>114</v>
      </c>
      <c r="B12" t="s">
        <v>95</v>
      </c>
      <c r="C12" t="s">
        <v>115</v>
      </c>
      <c r="D12">
        <v>1</v>
      </c>
      <c r="E12" t="s">
        <v>90</v>
      </c>
    </row>
    <row r="13" spans="1:8" x14ac:dyDescent="0.25">
      <c r="A13" t="s">
        <v>116</v>
      </c>
      <c r="B13" t="s">
        <v>88</v>
      </c>
      <c r="C13" t="s">
        <v>89</v>
      </c>
      <c r="D13">
        <v>1</v>
      </c>
      <c r="E13" t="s">
        <v>117</v>
      </c>
    </row>
    <row r="14" spans="1:8" x14ac:dyDescent="0.25">
      <c r="A14" t="s">
        <v>118</v>
      </c>
      <c r="B14" t="s">
        <v>92</v>
      </c>
      <c r="C14" t="s">
        <v>93</v>
      </c>
      <c r="D14">
        <v>1</v>
      </c>
      <c r="E14" t="s">
        <v>117</v>
      </c>
    </row>
    <row r="15" spans="1:8" x14ac:dyDescent="0.25">
      <c r="A15" t="s">
        <v>119</v>
      </c>
      <c r="B15" t="s">
        <v>95</v>
      </c>
      <c r="C15" t="s">
        <v>96</v>
      </c>
      <c r="D15">
        <v>1</v>
      </c>
      <c r="E15" t="s">
        <v>117</v>
      </c>
    </row>
    <row r="16" spans="1:8" x14ac:dyDescent="0.25">
      <c r="A16" t="s">
        <v>120</v>
      </c>
      <c r="B16" t="s">
        <v>98</v>
      </c>
      <c r="C16" t="s">
        <v>99</v>
      </c>
      <c r="D16">
        <v>1</v>
      </c>
      <c r="E16" t="s">
        <v>117</v>
      </c>
    </row>
    <row r="17" spans="1:8" x14ac:dyDescent="0.25">
      <c r="A17" t="s">
        <v>121</v>
      </c>
      <c r="B17" t="s">
        <v>101</v>
      </c>
      <c r="C17" t="s">
        <v>102</v>
      </c>
      <c r="D17">
        <v>1</v>
      </c>
      <c r="E17" t="s">
        <v>117</v>
      </c>
    </row>
    <row r="18" spans="1:8" x14ac:dyDescent="0.25">
      <c r="A18" t="s">
        <v>122</v>
      </c>
      <c r="B18" t="s">
        <v>104</v>
      </c>
      <c r="C18" t="s">
        <v>105</v>
      </c>
      <c r="D18">
        <v>1</v>
      </c>
      <c r="E18" t="s">
        <v>117</v>
      </c>
    </row>
    <row r="19" spans="1:8" x14ac:dyDescent="0.25">
      <c r="A19" t="s">
        <v>123</v>
      </c>
      <c r="B19" t="s">
        <v>104</v>
      </c>
      <c r="C19" t="s">
        <v>107</v>
      </c>
      <c r="D19">
        <v>1</v>
      </c>
      <c r="E19" t="s">
        <v>117</v>
      </c>
    </row>
    <row r="20" spans="1:8" x14ac:dyDescent="0.25">
      <c r="A20" t="s">
        <v>124</v>
      </c>
      <c r="B20" t="s">
        <v>104</v>
      </c>
      <c r="C20" t="s">
        <v>109</v>
      </c>
      <c r="D20">
        <v>1</v>
      </c>
      <c r="E20" t="s">
        <v>117</v>
      </c>
    </row>
    <row r="21" spans="1:8" x14ac:dyDescent="0.25">
      <c r="A21" t="s">
        <v>125</v>
      </c>
      <c r="B21" t="s">
        <v>95</v>
      </c>
      <c r="C21" t="s">
        <v>111</v>
      </c>
      <c r="D21">
        <v>1</v>
      </c>
      <c r="E21" t="s">
        <v>117</v>
      </c>
    </row>
    <row r="22" spans="1:8" x14ac:dyDescent="0.25">
      <c r="A22" t="s">
        <v>126</v>
      </c>
      <c r="B22" t="s">
        <v>95</v>
      </c>
      <c r="C22" t="s">
        <v>113</v>
      </c>
      <c r="D22">
        <v>1</v>
      </c>
      <c r="E22" t="s">
        <v>117</v>
      </c>
    </row>
    <row r="23" spans="1:8" x14ac:dyDescent="0.25">
      <c r="A23" t="s">
        <v>127</v>
      </c>
      <c r="B23" t="s">
        <v>95</v>
      </c>
      <c r="C23" t="s">
        <v>115</v>
      </c>
      <c r="D23">
        <v>1</v>
      </c>
      <c r="E23" t="s">
        <v>117</v>
      </c>
    </row>
    <row r="24" spans="1:8" x14ac:dyDescent="0.25">
      <c r="A24" t="s">
        <v>46</v>
      </c>
      <c r="B24" t="s">
        <v>128</v>
      </c>
      <c r="C24" t="s">
        <v>129</v>
      </c>
      <c r="D24">
        <v>1</v>
      </c>
      <c r="E24" t="s">
        <v>130</v>
      </c>
      <c r="F24" t="s">
        <v>131</v>
      </c>
      <c r="G24" t="s">
        <v>132</v>
      </c>
      <c r="H24" t="s">
        <v>133</v>
      </c>
    </row>
    <row r="25" spans="1:8" x14ac:dyDescent="0.25">
      <c r="A25" t="s">
        <v>12</v>
      </c>
      <c r="B25" t="s">
        <v>134</v>
      </c>
      <c r="C25">
        <v>0</v>
      </c>
      <c r="D25">
        <v>1</v>
      </c>
      <c r="E25" t="s">
        <v>135</v>
      </c>
    </row>
    <row r="26" spans="1:8" x14ac:dyDescent="0.25">
      <c r="A26" t="s">
        <v>136</v>
      </c>
      <c r="B26" t="s">
        <v>134</v>
      </c>
      <c r="C26">
        <v>0</v>
      </c>
      <c r="D26">
        <v>1</v>
      </c>
      <c r="E26" t="s">
        <v>133</v>
      </c>
    </row>
    <row r="27" spans="1:8" x14ac:dyDescent="0.25">
      <c r="A27" t="s">
        <v>50</v>
      </c>
      <c r="B27" t="s">
        <v>137</v>
      </c>
      <c r="C27">
        <v>0</v>
      </c>
      <c r="D27">
        <v>1</v>
      </c>
      <c r="E27" t="s">
        <v>138</v>
      </c>
      <c r="F27" t="s">
        <v>139</v>
      </c>
      <c r="G27" t="s">
        <v>140</v>
      </c>
    </row>
    <row r="28" spans="1:8" x14ac:dyDescent="0.25">
      <c r="A28" t="s">
        <v>18</v>
      </c>
      <c r="B28" t="s">
        <v>141</v>
      </c>
      <c r="C28" t="s">
        <v>142</v>
      </c>
      <c r="D28">
        <v>1</v>
      </c>
      <c r="E28" t="s">
        <v>143</v>
      </c>
    </row>
    <row r="29" spans="1:8" x14ac:dyDescent="0.25">
      <c r="A29" t="s">
        <v>53</v>
      </c>
      <c r="B29" t="s">
        <v>141</v>
      </c>
      <c r="C29" t="s">
        <v>142</v>
      </c>
      <c r="D29">
        <v>1</v>
      </c>
      <c r="E29" t="s">
        <v>140</v>
      </c>
    </row>
    <row r="30" spans="1:8" x14ac:dyDescent="0.25">
      <c r="A30" t="s">
        <v>20</v>
      </c>
      <c r="B30" t="s">
        <v>144</v>
      </c>
      <c r="C30">
        <v>0</v>
      </c>
      <c r="D30">
        <v>1</v>
      </c>
      <c r="E30" t="s">
        <v>145</v>
      </c>
    </row>
    <row r="31" spans="1:8" x14ac:dyDescent="0.25">
      <c r="A31" t="s">
        <v>54</v>
      </c>
      <c r="B31" t="s">
        <v>144</v>
      </c>
      <c r="C31">
        <v>0</v>
      </c>
      <c r="D31">
        <v>1</v>
      </c>
      <c r="E31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workbookViewId="0">
      <selection activeCell="C5" sqref="C5"/>
    </sheetView>
  </sheetViews>
  <sheetFormatPr defaultRowHeight="15" x14ac:dyDescent="0.25"/>
  <cols>
    <col min="1" max="1" width="13.7109375" customWidth="1"/>
    <col min="2" max="2" width="22.140625" bestFit="1" customWidth="1"/>
    <col min="3" max="3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160</v>
      </c>
      <c r="B2" t="s">
        <v>78</v>
      </c>
      <c r="C2" t="s">
        <v>194</v>
      </c>
      <c r="D2">
        <v>1</v>
      </c>
      <c r="E2" t="s">
        <v>9</v>
      </c>
      <c r="F2">
        <v>4</v>
      </c>
    </row>
    <row r="3" spans="1:6" x14ac:dyDescent="0.25">
      <c r="A3" t="s">
        <v>160</v>
      </c>
      <c r="B3" t="s">
        <v>34</v>
      </c>
      <c r="C3" t="s">
        <v>35</v>
      </c>
      <c r="D3">
        <v>1</v>
      </c>
      <c r="E3" t="s">
        <v>9</v>
      </c>
      <c r="F3">
        <v>5</v>
      </c>
    </row>
    <row r="4" spans="1:6" x14ac:dyDescent="0.25">
      <c r="A4" t="s">
        <v>160</v>
      </c>
      <c r="B4" t="s">
        <v>56</v>
      </c>
      <c r="C4" t="s">
        <v>195</v>
      </c>
      <c r="D4">
        <v>1</v>
      </c>
      <c r="E4" t="s">
        <v>9</v>
      </c>
      <c r="F4">
        <v>6</v>
      </c>
    </row>
    <row r="5" spans="1:6" x14ac:dyDescent="0.25">
      <c r="A5" t="s">
        <v>160</v>
      </c>
      <c r="B5" t="s">
        <v>158</v>
      </c>
      <c r="C5" t="s">
        <v>185</v>
      </c>
      <c r="D5">
        <v>1</v>
      </c>
      <c r="E5" t="s">
        <v>9</v>
      </c>
      <c r="F5" t="s">
        <v>77</v>
      </c>
    </row>
    <row r="6" spans="1:6" x14ac:dyDescent="0.25">
      <c r="A6" t="s">
        <v>160</v>
      </c>
      <c r="B6" t="s">
        <v>161</v>
      </c>
      <c r="C6">
        <v>0</v>
      </c>
      <c r="D6">
        <v>1</v>
      </c>
      <c r="E6" t="s">
        <v>31</v>
      </c>
      <c r="F6">
        <v>1</v>
      </c>
    </row>
    <row r="7" spans="1:6" x14ac:dyDescent="0.25">
      <c r="A7" t="s">
        <v>162</v>
      </c>
      <c r="B7" t="s">
        <v>161</v>
      </c>
      <c r="C7">
        <v>0</v>
      </c>
      <c r="D7">
        <v>1</v>
      </c>
      <c r="E7" t="s">
        <v>9</v>
      </c>
      <c r="F7">
        <v>1</v>
      </c>
    </row>
    <row r="8" spans="1:6" x14ac:dyDescent="0.25">
      <c r="A8" t="s">
        <v>162</v>
      </c>
      <c r="B8" t="s">
        <v>163</v>
      </c>
      <c r="C8">
        <v>0</v>
      </c>
      <c r="D8">
        <v>1</v>
      </c>
      <c r="E8" t="s">
        <v>31</v>
      </c>
      <c r="F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>
      <selection activeCell="A3" sqref="A3"/>
    </sheetView>
  </sheetViews>
  <sheetFormatPr defaultRowHeight="15" x14ac:dyDescent="0.25"/>
  <cols>
    <col min="1" max="1" width="50.140625" bestFit="1" customWidth="1"/>
    <col min="4" max="4" width="11.85546875" bestFit="1" customWidth="1"/>
    <col min="5" max="5" width="12.7109375" bestFit="1" customWidth="1"/>
    <col min="6" max="6" width="14.7109375" bestFit="1" customWidth="1"/>
    <col min="7" max="7" width="18.42578125" bestFit="1" customWidth="1"/>
  </cols>
  <sheetData>
    <row r="1" spans="1:7" x14ac:dyDescent="0.25">
      <c r="A1" t="s">
        <v>36</v>
      </c>
      <c r="B1" t="s">
        <v>37</v>
      </c>
      <c r="C1" t="s">
        <v>38</v>
      </c>
      <c r="D1" t="s">
        <v>196</v>
      </c>
      <c r="E1" t="s">
        <v>197</v>
      </c>
      <c r="F1" t="s">
        <v>198</v>
      </c>
      <c r="G1" t="s">
        <v>199</v>
      </c>
    </row>
    <row r="2" spans="1:7" x14ac:dyDescent="0.25">
      <c r="A2" t="s">
        <v>160</v>
      </c>
      <c r="B2" t="s">
        <v>164</v>
      </c>
      <c r="C2">
        <v>480</v>
      </c>
      <c r="D2" s="1">
        <v>15.81</v>
      </c>
      <c r="E2" s="1">
        <v>36.82</v>
      </c>
      <c r="F2" s="1">
        <v>19.25</v>
      </c>
      <c r="G2" s="1">
        <f>SUM(D2:F2)</f>
        <v>71.88</v>
      </c>
    </row>
    <row r="3" spans="1:7" x14ac:dyDescent="0.25">
      <c r="A3" t="s">
        <v>162</v>
      </c>
      <c r="B3" t="s">
        <v>165</v>
      </c>
      <c r="C3">
        <v>120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6"/>
  <sheetViews>
    <sheetView workbookViewId="0">
      <selection activeCell="L17" sqref="L17"/>
    </sheetView>
  </sheetViews>
  <sheetFormatPr defaultRowHeight="15" x14ac:dyDescent="0.25"/>
  <sheetData>
    <row r="1" spans="1:7" x14ac:dyDescent="0.25">
      <c r="A1" t="s">
        <v>42</v>
      </c>
      <c r="B1" t="s">
        <v>1</v>
      </c>
      <c r="C1" t="s">
        <v>2</v>
      </c>
      <c r="D1" t="s">
        <v>3</v>
      </c>
      <c r="E1">
        <v>0</v>
      </c>
      <c r="F1">
        <v>1</v>
      </c>
      <c r="G1">
        <v>2</v>
      </c>
    </row>
    <row r="2" spans="1:7" x14ac:dyDescent="0.25">
      <c r="A2">
        <v>4</v>
      </c>
      <c r="B2" t="s">
        <v>78</v>
      </c>
      <c r="C2" t="s">
        <v>79</v>
      </c>
      <c r="D2">
        <v>1</v>
      </c>
      <c r="E2" t="s">
        <v>166</v>
      </c>
    </row>
    <row r="3" spans="1:7" x14ac:dyDescent="0.25">
      <c r="A3">
        <v>5</v>
      </c>
      <c r="B3" t="s">
        <v>34</v>
      </c>
      <c r="C3" t="s">
        <v>35</v>
      </c>
      <c r="D3">
        <v>1</v>
      </c>
      <c r="E3" t="s">
        <v>167</v>
      </c>
    </row>
    <row r="4" spans="1:7" x14ac:dyDescent="0.25">
      <c r="A4">
        <v>6</v>
      </c>
      <c r="B4" t="s">
        <v>56</v>
      </c>
      <c r="C4" t="s">
        <v>57</v>
      </c>
      <c r="D4">
        <v>1</v>
      </c>
      <c r="E4" t="s">
        <v>168</v>
      </c>
    </row>
    <row r="5" spans="1:7" x14ac:dyDescent="0.25">
      <c r="A5" t="s">
        <v>77</v>
      </c>
      <c r="B5" t="s">
        <v>158</v>
      </c>
      <c r="C5" t="s">
        <v>159</v>
      </c>
      <c r="D5">
        <v>1</v>
      </c>
      <c r="E5" t="s">
        <v>169</v>
      </c>
    </row>
    <row r="6" spans="1:7" x14ac:dyDescent="0.25">
      <c r="A6">
        <v>1</v>
      </c>
      <c r="B6" t="s">
        <v>161</v>
      </c>
      <c r="D6">
        <v>1</v>
      </c>
      <c r="E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ewl_operation_components</vt:lpstr>
      <vt:lpstr>ewl_operation_details</vt:lpstr>
      <vt:lpstr>ewl_process_flow</vt:lpstr>
      <vt:lpstr>rf_operation_components</vt:lpstr>
      <vt:lpstr>rf_operation_details</vt:lpstr>
      <vt:lpstr>rf_process_flow</vt:lpstr>
      <vt:lpstr>swl_operation_components</vt:lpstr>
      <vt:lpstr>swl_operation_details</vt:lpstr>
      <vt:lpstr>swl_process_flow</vt:lpstr>
      <vt:lpstr>uf_operation_components</vt:lpstr>
      <vt:lpstr>uf_operation_details</vt:lpstr>
      <vt:lpstr>uf_process_flow</vt:lpstr>
      <vt:lpstr>sh_operation_components</vt:lpstr>
      <vt:lpstr>sh_operation_details</vt:lpstr>
      <vt:lpstr>sh_process_flow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Vibration Lab</cp:lastModifiedBy>
  <dcterms:created xsi:type="dcterms:W3CDTF">2015-06-05T18:17:20Z</dcterms:created>
  <dcterms:modified xsi:type="dcterms:W3CDTF">2021-11-16T07:14:18Z</dcterms:modified>
</cp:coreProperties>
</file>