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2d4c53f2caa242/Work/07 Simulations/18 IEGS/08 ED opt comparative CDC/"/>
    </mc:Choice>
  </mc:AlternateContent>
  <xr:revisionPtr revIDLastSave="31" documentId="8_{45EF726E-A92C-1A4C-A532-2EDE0F276770}" xr6:coauthVersionLast="47" xr6:coauthVersionMax="47" xr10:uidLastSave="{D9939403-0C99-6646-AFC9-2FA2F789B8BE}"/>
  <bookViews>
    <workbookView xWindow="780" yWindow="1000" windowWidth="27640" windowHeight="16440" activeTab="2" xr2:uid="{DBD63EBD-A294-0649-A6E6-386C0183ACB0}"/>
  </bookViews>
  <sheets>
    <sheet name="Loads" sheetId="1" r:id="rId1"/>
    <sheet name="Branches" sheetId="2" r:id="rId2"/>
    <sheet name="Gen" sheetId="3" r:id="rId3"/>
    <sheet name="GasNode" sheetId="4" r:id="rId4"/>
    <sheet name="GasPipe" sheetId="5" r:id="rId5"/>
    <sheet name="GasSource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3" i="3" l="1"/>
  <c r="C75" i="1"/>
  <c r="C118" i="2"/>
  <c r="C119" i="2"/>
  <c r="C120" i="2"/>
  <c r="C121" i="2"/>
  <c r="B121" i="2"/>
  <c r="C117" i="2"/>
  <c r="A10" i="6"/>
  <c r="A9" i="6"/>
  <c r="A8" i="6"/>
  <c r="A7" i="6"/>
  <c r="A6" i="6"/>
  <c r="A5" i="6"/>
  <c r="B31" i="5"/>
  <c r="B30" i="5"/>
  <c r="B29" i="5"/>
  <c r="B28" i="5"/>
  <c r="B27" i="5"/>
  <c r="B26" i="5"/>
  <c r="B25" i="5"/>
  <c r="B24" i="5"/>
  <c r="B23" i="5"/>
  <c r="C31" i="5"/>
  <c r="C30" i="5"/>
  <c r="C29" i="5"/>
  <c r="C28" i="5"/>
  <c r="C27" i="5"/>
  <c r="C26" i="5"/>
  <c r="C25" i="5"/>
  <c r="C24" i="5"/>
  <c r="C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A31" i="4"/>
  <c r="A30" i="4"/>
  <c r="A29" i="4"/>
  <c r="A28" i="4"/>
  <c r="A27" i="4"/>
  <c r="A26" i="4"/>
  <c r="A25" i="4"/>
  <c r="A24" i="4"/>
  <c r="A23" i="4"/>
  <c r="A22" i="4"/>
  <c r="A21" i="4"/>
  <c r="A12" i="4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C79" i="2"/>
  <c r="C78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B42" i="2"/>
  <c r="C42" i="2"/>
  <c r="C41" i="2"/>
  <c r="B41" i="2"/>
  <c r="C40" i="2"/>
  <c r="B40" i="2"/>
</calcChain>
</file>

<file path=xl/sharedStrings.xml><?xml version="1.0" encoding="utf-8"?>
<sst xmlns="http://schemas.openxmlformats.org/spreadsheetml/2006/main" count="29" uniqueCount="28">
  <si>
    <t>bus_i</t>
  </si>
  <si>
    <t>type</t>
  </si>
  <si>
    <t>Pd</t>
  </si>
  <si>
    <t>fbus</t>
  </si>
  <si>
    <t>tbus</t>
  </si>
  <si>
    <t>x</t>
  </si>
  <si>
    <t>rateA</t>
  </si>
  <si>
    <t>bus</t>
  </si>
  <si>
    <t>Pamx</t>
  </si>
  <si>
    <t>Pmin</t>
  </si>
  <si>
    <t>gas-fired</t>
  </si>
  <si>
    <t>c(2)</t>
  </si>
  <si>
    <t>c(1)</t>
  </si>
  <si>
    <t>c(0)</t>
  </si>
  <si>
    <t>node_i</t>
  </si>
  <si>
    <t>pres_min</t>
  </si>
  <si>
    <t>pres_max</t>
  </si>
  <si>
    <t>residental_gas</t>
  </si>
  <si>
    <t>gas_unit_1</t>
  </si>
  <si>
    <t>gas_unit_2</t>
  </si>
  <si>
    <t>f_bus</t>
  </si>
  <si>
    <t>t_bus</t>
  </si>
  <si>
    <t>C(kcf/Psig)</t>
  </si>
  <si>
    <t>node</t>
  </si>
  <si>
    <t>Pmax</t>
  </si>
  <si>
    <t>Capacity</t>
  </si>
  <si>
    <t>Edge</t>
  </si>
  <si>
    <t>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</si>
</sst>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name val="Times New Roman"/>
      <family val="1"/>
    </font>
    <font>
      <sz val="10"/>
      <color theme="1"/>
      <name val="Calibri"/>
      <family val="2"/>
      <scheme val="minor"/>
    </font>
    <font>
      <sz val="10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2E284-1B00-174E-A8BD-985AB53F7885}">
  <dimension ref="A1:C75"/>
  <sheetViews>
    <sheetView workbookViewId="0">
      <selection activeCell="C76" sqref="C76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</v>
      </c>
      <c r="B2" s="1">
        <v>2</v>
      </c>
      <c r="C2" s="1">
        <v>86.4</v>
      </c>
    </row>
    <row r="3" spans="1:3" x14ac:dyDescent="0.2">
      <c r="A3" s="1">
        <v>2</v>
      </c>
      <c r="B3" s="1">
        <v>2</v>
      </c>
      <c r="C3" s="1">
        <v>77.600000000000009</v>
      </c>
    </row>
    <row r="4" spans="1:3" x14ac:dyDescent="0.2">
      <c r="A4" s="1">
        <v>3</v>
      </c>
      <c r="B4" s="1">
        <v>1</v>
      </c>
      <c r="C4" s="1">
        <v>144</v>
      </c>
    </row>
    <row r="5" spans="1:3" x14ac:dyDescent="0.2">
      <c r="A5" s="1">
        <v>4</v>
      </c>
      <c r="B5" s="1">
        <v>1</v>
      </c>
      <c r="C5" s="1">
        <v>59.2</v>
      </c>
    </row>
    <row r="6" spans="1:3" x14ac:dyDescent="0.2">
      <c r="A6" s="1">
        <v>5</v>
      </c>
      <c r="B6" s="1">
        <v>1</v>
      </c>
      <c r="C6" s="1">
        <v>56.800000000000004</v>
      </c>
    </row>
    <row r="7" spans="1:3" x14ac:dyDescent="0.2">
      <c r="A7" s="1">
        <v>6</v>
      </c>
      <c r="B7" s="1">
        <v>1</v>
      </c>
      <c r="C7" s="1">
        <v>108.80000000000001</v>
      </c>
    </row>
    <row r="8" spans="1:3" x14ac:dyDescent="0.2">
      <c r="A8" s="1">
        <v>7</v>
      </c>
      <c r="B8" s="1">
        <v>2</v>
      </c>
      <c r="C8" s="1">
        <v>100</v>
      </c>
    </row>
    <row r="9" spans="1:3" x14ac:dyDescent="0.2">
      <c r="A9" s="1">
        <v>8</v>
      </c>
      <c r="B9" s="1">
        <v>1</v>
      </c>
      <c r="C9" s="1">
        <v>136.80000000000001</v>
      </c>
    </row>
    <row r="10" spans="1:3" x14ac:dyDescent="0.2">
      <c r="A10" s="1">
        <v>9</v>
      </c>
      <c r="B10" s="1">
        <v>1</v>
      </c>
      <c r="C10" s="1">
        <v>140</v>
      </c>
    </row>
    <row r="11" spans="1:3" x14ac:dyDescent="0.2">
      <c r="A11" s="1">
        <v>10</v>
      </c>
      <c r="B11" s="1">
        <v>1</v>
      </c>
      <c r="C11" s="1">
        <v>156</v>
      </c>
    </row>
    <row r="12" spans="1:3" x14ac:dyDescent="0.2">
      <c r="A12" s="1">
        <v>11</v>
      </c>
      <c r="B12" s="1">
        <v>1</v>
      </c>
      <c r="C12" s="1">
        <v>0</v>
      </c>
    </row>
    <row r="13" spans="1:3" x14ac:dyDescent="0.2">
      <c r="A13" s="1">
        <v>12</v>
      </c>
      <c r="B13" s="1">
        <v>1</v>
      </c>
      <c r="C13" s="1">
        <v>0</v>
      </c>
    </row>
    <row r="14" spans="1:3" x14ac:dyDescent="0.2">
      <c r="A14" s="1">
        <v>13</v>
      </c>
      <c r="B14" s="1">
        <v>3</v>
      </c>
      <c r="C14" s="1">
        <v>212</v>
      </c>
    </row>
    <row r="15" spans="1:3" x14ac:dyDescent="0.2">
      <c r="A15" s="1">
        <v>14</v>
      </c>
      <c r="B15" s="1">
        <v>2</v>
      </c>
      <c r="C15" s="1">
        <v>155.20000000000002</v>
      </c>
    </row>
    <row r="16" spans="1:3" x14ac:dyDescent="0.2">
      <c r="A16" s="1">
        <v>15</v>
      </c>
      <c r="B16" s="1">
        <v>2</v>
      </c>
      <c r="C16" s="1">
        <v>253.60000000000002</v>
      </c>
    </row>
    <row r="17" spans="1:3" x14ac:dyDescent="0.2">
      <c r="A17" s="1">
        <v>16</v>
      </c>
      <c r="B17" s="1">
        <v>2</v>
      </c>
      <c r="C17" s="1">
        <v>80</v>
      </c>
    </row>
    <row r="18" spans="1:3" x14ac:dyDescent="0.2">
      <c r="A18" s="1">
        <v>17</v>
      </c>
      <c r="B18" s="1">
        <v>1</v>
      </c>
      <c r="C18" s="1">
        <v>0</v>
      </c>
    </row>
    <row r="19" spans="1:3" x14ac:dyDescent="0.2">
      <c r="A19" s="1">
        <v>18</v>
      </c>
      <c r="B19" s="1">
        <v>2</v>
      </c>
      <c r="C19" s="1">
        <v>266.40000000000003</v>
      </c>
    </row>
    <row r="20" spans="1:3" x14ac:dyDescent="0.2">
      <c r="A20" s="1">
        <v>19</v>
      </c>
      <c r="B20" s="1">
        <v>1</v>
      </c>
      <c r="C20" s="1">
        <v>144.80000000000001</v>
      </c>
    </row>
    <row r="21" spans="1:3" x14ac:dyDescent="0.2">
      <c r="A21" s="1">
        <v>20</v>
      </c>
      <c r="B21" s="1">
        <v>1</v>
      </c>
      <c r="C21" s="1">
        <v>102.4</v>
      </c>
    </row>
    <row r="22" spans="1:3" x14ac:dyDescent="0.2">
      <c r="A22" s="1">
        <v>21</v>
      </c>
      <c r="B22" s="1">
        <v>2</v>
      </c>
      <c r="C22" s="1">
        <v>0</v>
      </c>
    </row>
    <row r="23" spans="1:3" x14ac:dyDescent="0.2">
      <c r="A23" s="1">
        <v>22</v>
      </c>
      <c r="B23" s="1">
        <v>2</v>
      </c>
      <c r="C23" s="1">
        <v>0</v>
      </c>
    </row>
    <row r="24" spans="1:3" x14ac:dyDescent="0.2">
      <c r="A24" s="1">
        <v>23</v>
      </c>
      <c r="B24" s="1">
        <v>2</v>
      </c>
      <c r="C24" s="1">
        <v>0</v>
      </c>
    </row>
    <row r="25" spans="1:3" x14ac:dyDescent="0.2">
      <c r="A25" s="1">
        <v>24</v>
      </c>
      <c r="B25" s="1">
        <v>1</v>
      </c>
      <c r="C25" s="1">
        <v>0</v>
      </c>
    </row>
    <row r="26" spans="1:3" x14ac:dyDescent="0.2">
      <c r="A26" s="1">
        <v>25</v>
      </c>
      <c r="B26" s="1">
        <v>2</v>
      </c>
      <c r="C26" s="1">
        <v>108</v>
      </c>
    </row>
    <row r="27" spans="1:3" x14ac:dyDescent="0.2">
      <c r="A27" s="1">
        <v>26</v>
      </c>
      <c r="B27" s="1">
        <v>2</v>
      </c>
      <c r="C27" s="1">
        <v>97</v>
      </c>
    </row>
    <row r="28" spans="1:3" x14ac:dyDescent="0.2">
      <c r="A28" s="1">
        <v>27</v>
      </c>
      <c r="B28" s="1">
        <v>1</v>
      </c>
      <c r="C28" s="1">
        <v>180</v>
      </c>
    </row>
    <row r="29" spans="1:3" x14ac:dyDescent="0.2">
      <c r="A29" s="1">
        <v>28</v>
      </c>
      <c r="B29" s="1">
        <v>1</v>
      </c>
      <c r="C29" s="1">
        <v>74</v>
      </c>
    </row>
    <row r="30" spans="1:3" x14ac:dyDescent="0.2">
      <c r="A30" s="1">
        <v>29</v>
      </c>
      <c r="B30" s="1">
        <v>1</v>
      </c>
      <c r="C30" s="1">
        <v>71</v>
      </c>
    </row>
    <row r="31" spans="1:3" x14ac:dyDescent="0.2">
      <c r="A31" s="1">
        <v>30</v>
      </c>
      <c r="B31" s="1">
        <v>1</v>
      </c>
      <c r="C31" s="1">
        <v>136</v>
      </c>
    </row>
    <row r="32" spans="1:3" x14ac:dyDescent="0.2">
      <c r="A32" s="1">
        <v>31</v>
      </c>
      <c r="B32" s="1">
        <v>2</v>
      </c>
      <c r="C32" s="1">
        <v>125</v>
      </c>
    </row>
    <row r="33" spans="1:3" x14ac:dyDescent="0.2">
      <c r="A33" s="1">
        <v>32</v>
      </c>
      <c r="B33" s="1">
        <v>1</v>
      </c>
      <c r="C33" s="1">
        <v>171</v>
      </c>
    </row>
    <row r="34" spans="1:3" x14ac:dyDescent="0.2">
      <c r="A34" s="1">
        <v>33</v>
      </c>
      <c r="B34" s="1">
        <v>1</v>
      </c>
      <c r="C34" s="1">
        <v>175</v>
      </c>
    </row>
    <row r="35" spans="1:3" x14ac:dyDescent="0.2">
      <c r="A35" s="1">
        <v>34</v>
      </c>
      <c r="B35" s="1">
        <v>1</v>
      </c>
      <c r="C35" s="1">
        <v>195</v>
      </c>
    </row>
    <row r="36" spans="1:3" x14ac:dyDescent="0.2">
      <c r="A36" s="1">
        <v>35</v>
      </c>
      <c r="B36" s="1">
        <v>1</v>
      </c>
      <c r="C36" s="1">
        <v>0</v>
      </c>
    </row>
    <row r="37" spans="1:3" x14ac:dyDescent="0.2">
      <c r="A37" s="1">
        <v>36</v>
      </c>
      <c r="B37" s="1">
        <v>1</v>
      </c>
      <c r="C37" s="1">
        <v>0</v>
      </c>
    </row>
    <row r="38" spans="1:3" x14ac:dyDescent="0.2">
      <c r="A38" s="1">
        <v>37</v>
      </c>
      <c r="B38" s="1">
        <v>3</v>
      </c>
      <c r="C38" s="1">
        <v>265</v>
      </c>
    </row>
    <row r="39" spans="1:3" x14ac:dyDescent="0.2">
      <c r="A39" s="1">
        <v>38</v>
      </c>
      <c r="B39" s="1">
        <v>2</v>
      </c>
      <c r="C39" s="1">
        <v>194</v>
      </c>
    </row>
    <row r="40" spans="1:3" x14ac:dyDescent="0.2">
      <c r="A40" s="1">
        <v>39</v>
      </c>
      <c r="B40" s="1">
        <v>2</v>
      </c>
      <c r="C40" s="1">
        <v>317</v>
      </c>
    </row>
    <row r="41" spans="1:3" x14ac:dyDescent="0.2">
      <c r="A41" s="1">
        <v>40</v>
      </c>
      <c r="B41" s="1">
        <v>2</v>
      </c>
      <c r="C41" s="1">
        <v>100</v>
      </c>
    </row>
    <row r="42" spans="1:3" x14ac:dyDescent="0.2">
      <c r="A42" s="1">
        <v>41</v>
      </c>
      <c r="B42" s="1">
        <v>1</v>
      </c>
      <c r="C42" s="1">
        <v>0</v>
      </c>
    </row>
    <row r="43" spans="1:3" x14ac:dyDescent="0.2">
      <c r="A43" s="1">
        <v>42</v>
      </c>
      <c r="B43" s="1">
        <v>2</v>
      </c>
      <c r="C43" s="1">
        <v>333</v>
      </c>
    </row>
    <row r="44" spans="1:3" x14ac:dyDescent="0.2">
      <c r="A44" s="1">
        <v>43</v>
      </c>
      <c r="B44" s="1">
        <v>1</v>
      </c>
      <c r="C44" s="1">
        <v>181</v>
      </c>
    </row>
    <row r="45" spans="1:3" x14ac:dyDescent="0.2">
      <c r="A45" s="1">
        <v>44</v>
      </c>
      <c r="B45" s="1">
        <v>1</v>
      </c>
      <c r="C45" s="1">
        <v>128</v>
      </c>
    </row>
    <row r="46" spans="1:3" x14ac:dyDescent="0.2">
      <c r="A46" s="1">
        <v>45</v>
      </c>
      <c r="B46" s="1">
        <v>2</v>
      </c>
      <c r="C46" s="1">
        <v>0</v>
      </c>
    </row>
    <row r="47" spans="1:3" x14ac:dyDescent="0.2">
      <c r="A47" s="1">
        <v>46</v>
      </c>
      <c r="B47" s="1">
        <v>2</v>
      </c>
      <c r="C47" s="1">
        <v>0</v>
      </c>
    </row>
    <row r="48" spans="1:3" x14ac:dyDescent="0.2">
      <c r="A48" s="1">
        <v>47</v>
      </c>
      <c r="B48" s="1">
        <v>2</v>
      </c>
      <c r="C48" s="1">
        <v>0</v>
      </c>
    </row>
    <row r="49" spans="1:3" x14ac:dyDescent="0.2">
      <c r="A49" s="1">
        <v>48</v>
      </c>
      <c r="B49" s="1">
        <v>1</v>
      </c>
      <c r="C49" s="1">
        <v>0</v>
      </c>
    </row>
    <row r="50" spans="1:3" x14ac:dyDescent="0.2">
      <c r="A50" s="1">
        <v>49</v>
      </c>
      <c r="B50" s="1">
        <v>2</v>
      </c>
      <c r="C50" s="1">
        <v>129.6</v>
      </c>
    </row>
    <row r="51" spans="1:3" x14ac:dyDescent="0.2">
      <c r="A51" s="1">
        <v>50</v>
      </c>
      <c r="B51" s="1">
        <v>2</v>
      </c>
      <c r="C51" s="1">
        <v>116.39999999999999</v>
      </c>
    </row>
    <row r="52" spans="1:3" x14ac:dyDescent="0.2">
      <c r="A52" s="1">
        <v>51</v>
      </c>
      <c r="B52" s="1">
        <v>1</v>
      </c>
      <c r="C52" s="1">
        <v>216</v>
      </c>
    </row>
    <row r="53" spans="1:3" x14ac:dyDescent="0.2">
      <c r="A53" s="1">
        <v>52</v>
      </c>
      <c r="B53" s="1">
        <v>1</v>
      </c>
      <c r="C53" s="1">
        <v>88.8</v>
      </c>
    </row>
    <row r="54" spans="1:3" x14ac:dyDescent="0.2">
      <c r="A54" s="1">
        <v>53</v>
      </c>
      <c r="B54" s="1">
        <v>1</v>
      </c>
      <c r="C54" s="1">
        <v>85.2</v>
      </c>
    </row>
    <row r="55" spans="1:3" x14ac:dyDescent="0.2">
      <c r="A55" s="1">
        <v>54</v>
      </c>
      <c r="B55" s="1">
        <v>1</v>
      </c>
      <c r="C55" s="1">
        <v>163.19999999999999</v>
      </c>
    </row>
    <row r="56" spans="1:3" x14ac:dyDescent="0.2">
      <c r="A56" s="1">
        <v>55</v>
      </c>
      <c r="B56" s="1">
        <v>2</v>
      </c>
      <c r="C56" s="1">
        <v>150</v>
      </c>
    </row>
    <row r="57" spans="1:3" x14ac:dyDescent="0.2">
      <c r="A57" s="1">
        <v>56</v>
      </c>
      <c r="B57" s="1">
        <v>1</v>
      </c>
      <c r="C57" s="1">
        <v>205.2</v>
      </c>
    </row>
    <row r="58" spans="1:3" x14ac:dyDescent="0.2">
      <c r="A58" s="1">
        <v>57</v>
      </c>
      <c r="B58" s="1">
        <v>1</v>
      </c>
      <c r="C58" s="1">
        <v>210</v>
      </c>
    </row>
    <row r="59" spans="1:3" x14ac:dyDescent="0.2">
      <c r="A59" s="1">
        <v>58</v>
      </c>
      <c r="B59" s="1">
        <v>1</v>
      </c>
      <c r="C59" s="1">
        <v>234</v>
      </c>
    </row>
    <row r="60" spans="1:3" x14ac:dyDescent="0.2">
      <c r="A60" s="1">
        <v>59</v>
      </c>
      <c r="B60" s="1">
        <v>1</v>
      </c>
      <c r="C60" s="1">
        <v>0</v>
      </c>
    </row>
    <row r="61" spans="1:3" x14ac:dyDescent="0.2">
      <c r="A61" s="1">
        <v>60</v>
      </c>
      <c r="B61" s="1">
        <v>1</v>
      </c>
      <c r="C61" s="1">
        <v>0</v>
      </c>
    </row>
    <row r="62" spans="1:3" x14ac:dyDescent="0.2">
      <c r="A62" s="1">
        <v>61</v>
      </c>
      <c r="B62" s="1">
        <v>3</v>
      </c>
      <c r="C62" s="1">
        <v>318</v>
      </c>
    </row>
    <row r="63" spans="1:3" x14ac:dyDescent="0.2">
      <c r="A63" s="1">
        <v>62</v>
      </c>
      <c r="B63" s="1">
        <v>2</v>
      </c>
      <c r="C63" s="1">
        <v>232.79999999999998</v>
      </c>
    </row>
    <row r="64" spans="1:3" x14ac:dyDescent="0.2">
      <c r="A64" s="1">
        <v>63</v>
      </c>
      <c r="B64" s="1">
        <v>2</v>
      </c>
      <c r="C64" s="1">
        <v>380.4</v>
      </c>
    </row>
    <row r="65" spans="1:3" x14ac:dyDescent="0.2">
      <c r="A65" s="1">
        <v>64</v>
      </c>
      <c r="B65" s="1">
        <v>2</v>
      </c>
      <c r="C65" s="1">
        <v>120</v>
      </c>
    </row>
    <row r="66" spans="1:3" x14ac:dyDescent="0.2">
      <c r="A66" s="1">
        <v>65</v>
      </c>
      <c r="B66" s="1">
        <v>1</v>
      </c>
      <c r="C66" s="1">
        <v>0</v>
      </c>
    </row>
    <row r="67" spans="1:3" x14ac:dyDescent="0.2">
      <c r="A67" s="1">
        <v>66</v>
      </c>
      <c r="B67" s="1">
        <v>2</v>
      </c>
      <c r="C67" s="1">
        <v>399.59999999999997</v>
      </c>
    </row>
    <row r="68" spans="1:3" x14ac:dyDescent="0.2">
      <c r="A68" s="1">
        <v>67</v>
      </c>
      <c r="B68" s="1">
        <v>1</v>
      </c>
      <c r="C68" s="1">
        <v>217.2</v>
      </c>
    </row>
    <row r="69" spans="1:3" x14ac:dyDescent="0.2">
      <c r="A69" s="1">
        <v>68</v>
      </c>
      <c r="B69" s="1">
        <v>1</v>
      </c>
      <c r="C69" s="1">
        <v>153.6</v>
      </c>
    </row>
    <row r="70" spans="1:3" x14ac:dyDescent="0.2">
      <c r="A70" s="1">
        <v>69</v>
      </c>
      <c r="B70" s="1">
        <v>2</v>
      </c>
      <c r="C70" s="1">
        <v>0</v>
      </c>
    </row>
    <row r="71" spans="1:3" x14ac:dyDescent="0.2">
      <c r="A71" s="1">
        <v>70</v>
      </c>
      <c r="B71" s="1">
        <v>2</v>
      </c>
      <c r="C71" s="1">
        <v>0</v>
      </c>
    </row>
    <row r="72" spans="1:3" x14ac:dyDescent="0.2">
      <c r="A72" s="1">
        <v>71</v>
      </c>
      <c r="B72" s="1">
        <v>2</v>
      </c>
      <c r="C72" s="1">
        <v>0</v>
      </c>
    </row>
    <row r="73" spans="1:3" x14ac:dyDescent="0.2">
      <c r="A73" s="1">
        <v>72</v>
      </c>
      <c r="B73" s="1">
        <v>1</v>
      </c>
      <c r="C73" s="1">
        <v>0</v>
      </c>
    </row>
    <row r="74" spans="1:3" x14ac:dyDescent="0.2">
      <c r="A74" s="1">
        <v>73</v>
      </c>
      <c r="B74" s="1">
        <v>1</v>
      </c>
      <c r="C74" s="1">
        <v>0</v>
      </c>
    </row>
    <row r="75" spans="1:3" x14ac:dyDescent="0.2">
      <c r="C75">
        <f>SUM(C2:C74)</f>
        <v>8550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0566E-1F1F-5B44-AF93-A876852D10E0}">
  <dimension ref="A1:G121"/>
  <sheetViews>
    <sheetView topLeftCell="A98" workbookViewId="0">
      <selection activeCell="A124" sqref="A124"/>
    </sheetView>
  </sheetViews>
  <sheetFormatPr baseColWidth="10" defaultRowHeight="16" x14ac:dyDescent="0.2"/>
  <sheetData>
    <row r="1" spans="1:5" x14ac:dyDescent="0.2">
      <c r="A1" t="s">
        <v>26</v>
      </c>
      <c r="B1" s="1" t="s">
        <v>3</v>
      </c>
      <c r="C1" s="1" t="s">
        <v>4</v>
      </c>
      <c r="D1" s="1" t="s">
        <v>5</v>
      </c>
      <c r="E1" s="1" t="s">
        <v>6</v>
      </c>
    </row>
    <row r="2" spans="1:5" x14ac:dyDescent="0.2">
      <c r="A2">
        <v>1</v>
      </c>
      <c r="B2" s="1">
        <v>1</v>
      </c>
      <c r="C2" s="1">
        <v>2</v>
      </c>
      <c r="D2" s="1">
        <v>1.3899999999999999E-2</v>
      </c>
      <c r="E2" s="1">
        <v>175</v>
      </c>
    </row>
    <row r="3" spans="1:5" x14ac:dyDescent="0.2">
      <c r="A3">
        <v>2</v>
      </c>
      <c r="B3" s="1">
        <v>1</v>
      </c>
      <c r="C3" s="1">
        <v>3</v>
      </c>
      <c r="D3" s="1">
        <v>0.2112</v>
      </c>
      <c r="E3" s="1">
        <v>175</v>
      </c>
    </row>
    <row r="4" spans="1:5" x14ac:dyDescent="0.2">
      <c r="A4">
        <v>3</v>
      </c>
      <c r="B4" s="1">
        <v>1</v>
      </c>
      <c r="C4" s="1">
        <v>5</v>
      </c>
      <c r="D4" s="1">
        <v>8.4500000000000006E-2</v>
      </c>
      <c r="E4" s="1">
        <v>175</v>
      </c>
    </row>
    <row r="5" spans="1:5" x14ac:dyDescent="0.2">
      <c r="A5">
        <v>4</v>
      </c>
      <c r="B5" s="1">
        <v>2</v>
      </c>
      <c r="C5" s="1">
        <v>4</v>
      </c>
      <c r="D5" s="1">
        <v>0.12670000000000001</v>
      </c>
      <c r="E5" s="1">
        <v>175</v>
      </c>
    </row>
    <row r="6" spans="1:5" x14ac:dyDescent="0.2">
      <c r="A6">
        <v>5</v>
      </c>
      <c r="B6" s="1">
        <v>2</v>
      </c>
      <c r="C6" s="1">
        <v>6</v>
      </c>
      <c r="D6" s="1">
        <v>0.192</v>
      </c>
      <c r="E6" s="1">
        <v>175</v>
      </c>
    </row>
    <row r="7" spans="1:5" x14ac:dyDescent="0.2">
      <c r="A7">
        <v>6</v>
      </c>
      <c r="B7" s="1">
        <v>3</v>
      </c>
      <c r="C7" s="1">
        <v>9</v>
      </c>
      <c r="D7" s="1">
        <v>0.11899999999999999</v>
      </c>
      <c r="E7" s="1">
        <v>175</v>
      </c>
    </row>
    <row r="8" spans="1:5" x14ac:dyDescent="0.2">
      <c r="A8">
        <v>7</v>
      </c>
      <c r="B8" s="1">
        <v>3</v>
      </c>
      <c r="C8" s="1">
        <v>24</v>
      </c>
      <c r="D8" s="1">
        <v>8.3900000000000002E-2</v>
      </c>
      <c r="E8" s="1">
        <v>400</v>
      </c>
    </row>
    <row r="9" spans="1:5" x14ac:dyDescent="0.2">
      <c r="A9">
        <v>8</v>
      </c>
      <c r="B9" s="1">
        <v>4</v>
      </c>
      <c r="C9" s="1">
        <v>9</v>
      </c>
      <c r="D9" s="1">
        <v>0.1037</v>
      </c>
      <c r="E9" s="1">
        <v>175</v>
      </c>
    </row>
    <row r="10" spans="1:5" x14ac:dyDescent="0.2">
      <c r="A10">
        <v>9</v>
      </c>
      <c r="B10" s="1">
        <v>5</v>
      </c>
      <c r="C10" s="1">
        <v>10</v>
      </c>
      <c r="D10" s="1">
        <v>8.8300000000000003E-2</v>
      </c>
      <c r="E10" s="1">
        <v>175</v>
      </c>
    </row>
    <row r="11" spans="1:5" x14ac:dyDescent="0.2">
      <c r="A11">
        <v>10</v>
      </c>
      <c r="B11" s="1">
        <v>6</v>
      </c>
      <c r="C11" s="1">
        <v>10</v>
      </c>
      <c r="D11" s="1">
        <v>6.0499999999999998E-2</v>
      </c>
      <c r="E11" s="1">
        <v>175</v>
      </c>
    </row>
    <row r="12" spans="1:5" x14ac:dyDescent="0.2">
      <c r="A12">
        <v>11</v>
      </c>
      <c r="B12" s="1">
        <v>7</v>
      </c>
      <c r="C12" s="1">
        <v>8</v>
      </c>
      <c r="D12" s="1">
        <v>6.1400000000000003E-2</v>
      </c>
      <c r="E12" s="1">
        <v>175</v>
      </c>
    </row>
    <row r="13" spans="1:5" x14ac:dyDescent="0.2">
      <c r="A13">
        <v>12</v>
      </c>
      <c r="B13" s="1">
        <v>8</v>
      </c>
      <c r="C13" s="1">
        <v>9</v>
      </c>
      <c r="D13" s="1">
        <v>0.1651</v>
      </c>
      <c r="E13" s="1">
        <v>175</v>
      </c>
    </row>
    <row r="14" spans="1:5" x14ac:dyDescent="0.2">
      <c r="A14">
        <v>13</v>
      </c>
      <c r="B14" s="1">
        <v>8</v>
      </c>
      <c r="C14" s="1">
        <v>10</v>
      </c>
      <c r="D14" s="1">
        <v>0.1651</v>
      </c>
      <c r="E14" s="1">
        <v>175</v>
      </c>
    </row>
    <row r="15" spans="1:5" x14ac:dyDescent="0.2">
      <c r="A15">
        <v>14</v>
      </c>
      <c r="B15" s="1">
        <v>9</v>
      </c>
      <c r="C15" s="1">
        <v>11</v>
      </c>
      <c r="D15" s="1">
        <v>8.3900000000000002E-2</v>
      </c>
      <c r="E15" s="1">
        <v>250</v>
      </c>
    </row>
    <row r="16" spans="1:5" x14ac:dyDescent="0.2">
      <c r="A16">
        <v>15</v>
      </c>
      <c r="B16" s="1">
        <v>9</v>
      </c>
      <c r="C16" s="1">
        <v>12</v>
      </c>
      <c r="D16" s="1">
        <v>8.3900000000000002E-2</v>
      </c>
      <c r="E16" s="1">
        <v>250</v>
      </c>
    </row>
    <row r="17" spans="1:5" x14ac:dyDescent="0.2">
      <c r="A17">
        <v>16</v>
      </c>
      <c r="B17" s="1">
        <v>10</v>
      </c>
      <c r="C17" s="1">
        <v>11</v>
      </c>
      <c r="D17" s="1">
        <v>8.3900000000000002E-2</v>
      </c>
      <c r="E17" s="1">
        <v>250</v>
      </c>
    </row>
    <row r="18" spans="1:5" x14ac:dyDescent="0.2">
      <c r="A18">
        <v>17</v>
      </c>
      <c r="B18" s="1">
        <v>10</v>
      </c>
      <c r="C18" s="1">
        <v>12</v>
      </c>
      <c r="D18" s="1">
        <v>8.3900000000000002E-2</v>
      </c>
      <c r="E18" s="1">
        <v>250</v>
      </c>
    </row>
    <row r="19" spans="1:5" x14ac:dyDescent="0.2">
      <c r="A19">
        <v>18</v>
      </c>
      <c r="B19" s="1">
        <v>11</v>
      </c>
      <c r="C19" s="1">
        <v>13</v>
      </c>
      <c r="D19" s="1">
        <v>4.7600000000000003E-2</v>
      </c>
      <c r="E19" s="1">
        <v>250</v>
      </c>
    </row>
    <row r="20" spans="1:5" x14ac:dyDescent="0.2">
      <c r="A20">
        <v>19</v>
      </c>
      <c r="B20" s="1">
        <v>11</v>
      </c>
      <c r="C20" s="1">
        <v>14</v>
      </c>
      <c r="D20" s="1">
        <v>4.1799999999999997E-2</v>
      </c>
      <c r="E20" s="1">
        <v>250</v>
      </c>
    </row>
    <row r="21" spans="1:5" x14ac:dyDescent="0.2">
      <c r="A21">
        <v>20</v>
      </c>
      <c r="B21" s="1">
        <v>12</v>
      </c>
      <c r="C21" s="1">
        <v>13</v>
      </c>
      <c r="D21" s="1">
        <v>4.7600000000000003E-2</v>
      </c>
      <c r="E21" s="1">
        <v>250</v>
      </c>
    </row>
    <row r="22" spans="1:5" x14ac:dyDescent="0.2">
      <c r="A22">
        <v>21</v>
      </c>
      <c r="B22" s="1">
        <v>12</v>
      </c>
      <c r="C22" s="1">
        <v>23</v>
      </c>
      <c r="D22" s="1">
        <v>9.6600000000000005E-2</v>
      </c>
      <c r="E22" s="1">
        <v>250</v>
      </c>
    </row>
    <row r="23" spans="1:5" x14ac:dyDescent="0.2">
      <c r="A23">
        <v>22</v>
      </c>
      <c r="B23" s="1">
        <v>13</v>
      </c>
      <c r="C23" s="1">
        <v>23</v>
      </c>
      <c r="D23" s="1">
        <v>8.6499999999999994E-2</v>
      </c>
      <c r="E23" s="1">
        <v>250</v>
      </c>
    </row>
    <row r="24" spans="1:5" x14ac:dyDescent="0.2">
      <c r="A24">
        <v>23</v>
      </c>
      <c r="B24" s="1">
        <v>14</v>
      </c>
      <c r="C24" s="1">
        <v>16</v>
      </c>
      <c r="D24" s="1">
        <v>3.8899999999999997E-2</v>
      </c>
      <c r="E24" s="1">
        <v>250</v>
      </c>
    </row>
    <row r="25" spans="1:5" x14ac:dyDescent="0.2">
      <c r="A25">
        <v>24</v>
      </c>
      <c r="B25" s="1">
        <v>15</v>
      </c>
      <c r="C25" s="1">
        <v>16</v>
      </c>
      <c r="D25" s="1">
        <v>1.7299999999999999E-2</v>
      </c>
      <c r="E25" s="1">
        <v>250</v>
      </c>
    </row>
    <row r="26" spans="1:5" x14ac:dyDescent="0.2">
      <c r="A26">
        <v>25</v>
      </c>
      <c r="B26" s="1">
        <v>15</v>
      </c>
      <c r="C26" s="1">
        <v>21</v>
      </c>
      <c r="D26" s="1">
        <v>4.9000000000000002E-2</v>
      </c>
      <c r="E26" s="1">
        <v>250</v>
      </c>
    </row>
    <row r="27" spans="1:5" x14ac:dyDescent="0.2">
      <c r="A27">
        <v>26</v>
      </c>
      <c r="B27" s="1">
        <v>15</v>
      </c>
      <c r="C27" s="1">
        <v>21</v>
      </c>
      <c r="D27" s="1">
        <v>4.9000000000000002E-2</v>
      </c>
      <c r="E27" s="1">
        <v>250</v>
      </c>
    </row>
    <row r="28" spans="1:5" x14ac:dyDescent="0.2">
      <c r="A28">
        <v>27</v>
      </c>
      <c r="B28" s="1">
        <v>15</v>
      </c>
      <c r="C28" s="1">
        <v>24</v>
      </c>
      <c r="D28" s="1">
        <v>5.1900000000000002E-2</v>
      </c>
      <c r="E28" s="1">
        <v>250</v>
      </c>
    </row>
    <row r="29" spans="1:5" x14ac:dyDescent="0.2">
      <c r="A29">
        <v>28</v>
      </c>
      <c r="B29" s="1">
        <v>16</v>
      </c>
      <c r="C29" s="1">
        <v>17</v>
      </c>
      <c r="D29" s="1">
        <v>2.5899999999999999E-2</v>
      </c>
      <c r="E29" s="1">
        <v>250</v>
      </c>
    </row>
    <row r="30" spans="1:5" x14ac:dyDescent="0.2">
      <c r="A30">
        <v>29</v>
      </c>
      <c r="B30" s="1">
        <v>16</v>
      </c>
      <c r="C30" s="1">
        <v>19</v>
      </c>
      <c r="D30" s="1">
        <v>2.3099999999999999E-2</v>
      </c>
      <c r="E30" s="1">
        <v>250</v>
      </c>
    </row>
    <row r="31" spans="1:5" x14ac:dyDescent="0.2">
      <c r="A31">
        <v>30</v>
      </c>
      <c r="B31" s="1">
        <v>17</v>
      </c>
      <c r="C31" s="1">
        <v>18</v>
      </c>
      <c r="D31" s="1">
        <v>1.44E-2</v>
      </c>
      <c r="E31" s="1">
        <v>250</v>
      </c>
    </row>
    <row r="32" spans="1:5" x14ac:dyDescent="0.2">
      <c r="A32">
        <v>31</v>
      </c>
      <c r="B32" s="1">
        <v>17</v>
      </c>
      <c r="C32" s="1">
        <v>22</v>
      </c>
      <c r="D32" s="1">
        <v>0.1053</v>
      </c>
      <c r="E32" s="1">
        <v>250</v>
      </c>
    </row>
    <row r="33" spans="1:5" x14ac:dyDescent="0.2">
      <c r="A33">
        <v>32</v>
      </c>
      <c r="B33" s="1">
        <v>18</v>
      </c>
      <c r="C33" s="1">
        <v>21</v>
      </c>
      <c r="D33" s="1">
        <v>2.5899999999999999E-2</v>
      </c>
      <c r="E33" s="1">
        <v>250</v>
      </c>
    </row>
    <row r="34" spans="1:5" x14ac:dyDescent="0.2">
      <c r="A34">
        <v>33</v>
      </c>
      <c r="B34" s="1">
        <v>18</v>
      </c>
      <c r="C34" s="1">
        <v>21</v>
      </c>
      <c r="D34" s="1">
        <v>2.5899999999999999E-2</v>
      </c>
      <c r="E34" s="1">
        <v>250</v>
      </c>
    </row>
    <row r="35" spans="1:5" x14ac:dyDescent="0.2">
      <c r="A35">
        <v>34</v>
      </c>
      <c r="B35" s="1">
        <v>19</v>
      </c>
      <c r="C35" s="1">
        <v>20</v>
      </c>
      <c r="D35" s="1">
        <v>3.9600000000000003E-2</v>
      </c>
      <c r="E35" s="1">
        <v>250</v>
      </c>
    </row>
    <row r="36" spans="1:5" x14ac:dyDescent="0.2">
      <c r="A36">
        <v>35</v>
      </c>
      <c r="B36" s="1">
        <v>19</v>
      </c>
      <c r="C36" s="1">
        <v>20</v>
      </c>
      <c r="D36" s="1">
        <v>3.9600000000000003E-2</v>
      </c>
      <c r="E36" s="1">
        <v>250</v>
      </c>
    </row>
    <row r="37" spans="1:5" x14ac:dyDescent="0.2">
      <c r="A37">
        <v>36</v>
      </c>
      <c r="B37" s="1">
        <v>20</v>
      </c>
      <c r="C37" s="1">
        <v>23</v>
      </c>
      <c r="D37" s="1">
        <v>2.1600000000000001E-2</v>
      </c>
      <c r="E37" s="1">
        <v>250</v>
      </c>
    </row>
    <row r="38" spans="1:5" x14ac:dyDescent="0.2">
      <c r="A38">
        <v>37</v>
      </c>
      <c r="B38" s="1">
        <v>20</v>
      </c>
      <c r="C38" s="1">
        <v>23</v>
      </c>
      <c r="D38" s="1">
        <v>2.1600000000000001E-2</v>
      </c>
      <c r="E38" s="1">
        <v>250</v>
      </c>
    </row>
    <row r="39" spans="1:5" x14ac:dyDescent="0.2">
      <c r="A39">
        <v>38</v>
      </c>
      <c r="B39" s="1">
        <v>21</v>
      </c>
      <c r="C39" s="1">
        <v>22</v>
      </c>
      <c r="D39" s="1">
        <v>6.7799999999999999E-2</v>
      </c>
      <c r="E39" s="1">
        <v>250</v>
      </c>
    </row>
    <row r="40" spans="1:5" x14ac:dyDescent="0.2">
      <c r="A40">
        <v>39</v>
      </c>
      <c r="B40" s="1">
        <f>B2+24</f>
        <v>25</v>
      </c>
      <c r="C40" s="1">
        <f>C2+24</f>
        <v>26</v>
      </c>
      <c r="D40" s="1">
        <v>1.3899999999999999E-2</v>
      </c>
      <c r="E40" s="1">
        <v>175</v>
      </c>
    </row>
    <row r="41" spans="1:5" x14ac:dyDescent="0.2">
      <c r="A41">
        <v>40</v>
      </c>
      <c r="B41" s="1">
        <f>B3+24</f>
        <v>25</v>
      </c>
      <c r="C41" s="1">
        <f>C3+24</f>
        <v>27</v>
      </c>
      <c r="D41" s="1">
        <v>0.2112</v>
      </c>
      <c r="E41" s="1">
        <v>175</v>
      </c>
    </row>
    <row r="42" spans="1:5" x14ac:dyDescent="0.2">
      <c r="A42">
        <v>41</v>
      </c>
      <c r="B42" s="1">
        <f>B4+24</f>
        <v>25</v>
      </c>
      <c r="C42" s="1">
        <f>C4+24</f>
        <v>29</v>
      </c>
      <c r="D42" s="1">
        <v>8.4500000000000006E-2</v>
      </c>
      <c r="E42" s="1">
        <v>175</v>
      </c>
    </row>
    <row r="43" spans="1:5" x14ac:dyDescent="0.2">
      <c r="A43">
        <v>42</v>
      </c>
      <c r="B43" s="1">
        <f t="shared" ref="B43:B77" si="0">B5+24</f>
        <v>26</v>
      </c>
      <c r="C43" s="1">
        <f t="shared" ref="C43:C77" si="1">C5+24</f>
        <v>28</v>
      </c>
      <c r="D43" s="1">
        <v>0.12670000000000001</v>
      </c>
      <c r="E43" s="1">
        <v>175</v>
      </c>
    </row>
    <row r="44" spans="1:5" x14ac:dyDescent="0.2">
      <c r="A44">
        <v>43</v>
      </c>
      <c r="B44" s="1">
        <f t="shared" si="0"/>
        <v>26</v>
      </c>
      <c r="C44" s="1">
        <f t="shared" si="1"/>
        <v>30</v>
      </c>
      <c r="D44" s="1">
        <v>0.192</v>
      </c>
      <c r="E44" s="1">
        <v>175</v>
      </c>
    </row>
    <row r="45" spans="1:5" x14ac:dyDescent="0.2">
      <c r="A45">
        <v>44</v>
      </c>
      <c r="B45" s="1">
        <f t="shared" si="0"/>
        <v>27</v>
      </c>
      <c r="C45" s="1">
        <f t="shared" si="1"/>
        <v>33</v>
      </c>
      <c r="D45" s="1">
        <v>0.11899999999999999</v>
      </c>
      <c r="E45" s="1">
        <v>175</v>
      </c>
    </row>
    <row r="46" spans="1:5" x14ac:dyDescent="0.2">
      <c r="A46">
        <v>45</v>
      </c>
      <c r="B46" s="1">
        <f t="shared" si="0"/>
        <v>27</v>
      </c>
      <c r="C46" s="1">
        <f t="shared" si="1"/>
        <v>48</v>
      </c>
      <c r="D46" s="1">
        <v>8.3900000000000002E-2</v>
      </c>
      <c r="E46" s="1">
        <v>400</v>
      </c>
    </row>
    <row r="47" spans="1:5" x14ac:dyDescent="0.2">
      <c r="A47">
        <v>46</v>
      </c>
      <c r="B47" s="1">
        <f t="shared" si="0"/>
        <v>28</v>
      </c>
      <c r="C47" s="1">
        <f t="shared" si="1"/>
        <v>33</v>
      </c>
      <c r="D47" s="1">
        <v>0.1037</v>
      </c>
      <c r="E47" s="1">
        <v>175</v>
      </c>
    </row>
    <row r="48" spans="1:5" x14ac:dyDescent="0.2">
      <c r="A48">
        <v>47</v>
      </c>
      <c r="B48" s="1">
        <f t="shared" si="0"/>
        <v>29</v>
      </c>
      <c r="C48" s="1">
        <f t="shared" si="1"/>
        <v>34</v>
      </c>
      <c r="D48" s="1">
        <v>8.8300000000000003E-2</v>
      </c>
      <c r="E48" s="1">
        <v>175</v>
      </c>
    </row>
    <row r="49" spans="1:5" x14ac:dyDescent="0.2">
      <c r="A49">
        <v>48</v>
      </c>
      <c r="B49" s="1">
        <f t="shared" si="0"/>
        <v>30</v>
      </c>
      <c r="C49" s="1">
        <f t="shared" si="1"/>
        <v>34</v>
      </c>
      <c r="D49" s="1">
        <v>6.0499999999999998E-2</v>
      </c>
      <c r="E49" s="1">
        <v>175</v>
      </c>
    </row>
    <row r="50" spans="1:5" x14ac:dyDescent="0.2">
      <c r="A50">
        <v>49</v>
      </c>
      <c r="B50" s="1">
        <f t="shared" si="0"/>
        <v>31</v>
      </c>
      <c r="C50" s="1">
        <f t="shared" si="1"/>
        <v>32</v>
      </c>
      <c r="D50" s="1">
        <v>6.1400000000000003E-2</v>
      </c>
      <c r="E50" s="1">
        <v>175</v>
      </c>
    </row>
    <row r="51" spans="1:5" x14ac:dyDescent="0.2">
      <c r="A51">
        <v>50</v>
      </c>
      <c r="B51" s="1">
        <f t="shared" si="0"/>
        <v>32</v>
      </c>
      <c r="C51" s="1">
        <f t="shared" si="1"/>
        <v>33</v>
      </c>
      <c r="D51" s="1">
        <v>0.1651</v>
      </c>
      <c r="E51" s="1">
        <v>175</v>
      </c>
    </row>
    <row r="52" spans="1:5" x14ac:dyDescent="0.2">
      <c r="A52">
        <v>51</v>
      </c>
      <c r="B52" s="1">
        <f t="shared" si="0"/>
        <v>32</v>
      </c>
      <c r="C52" s="1">
        <f t="shared" si="1"/>
        <v>34</v>
      </c>
      <c r="D52" s="1">
        <v>0.1651</v>
      </c>
      <c r="E52" s="1">
        <v>175</v>
      </c>
    </row>
    <row r="53" spans="1:5" x14ac:dyDescent="0.2">
      <c r="A53">
        <v>52</v>
      </c>
      <c r="B53" s="1">
        <f t="shared" si="0"/>
        <v>33</v>
      </c>
      <c r="C53" s="1">
        <f t="shared" si="1"/>
        <v>35</v>
      </c>
      <c r="D53" s="1">
        <v>8.3900000000000002E-2</v>
      </c>
      <c r="E53" s="1">
        <v>250</v>
      </c>
    </row>
    <row r="54" spans="1:5" x14ac:dyDescent="0.2">
      <c r="A54">
        <v>53</v>
      </c>
      <c r="B54" s="1">
        <f t="shared" si="0"/>
        <v>33</v>
      </c>
      <c r="C54" s="1">
        <f t="shared" si="1"/>
        <v>36</v>
      </c>
      <c r="D54" s="1">
        <v>8.3900000000000002E-2</v>
      </c>
      <c r="E54" s="1">
        <v>250</v>
      </c>
    </row>
    <row r="55" spans="1:5" x14ac:dyDescent="0.2">
      <c r="A55">
        <v>54</v>
      </c>
      <c r="B55" s="1">
        <f t="shared" si="0"/>
        <v>34</v>
      </c>
      <c r="C55" s="1">
        <f t="shared" si="1"/>
        <v>35</v>
      </c>
      <c r="D55" s="1">
        <v>8.3900000000000002E-2</v>
      </c>
      <c r="E55" s="1">
        <v>250</v>
      </c>
    </row>
    <row r="56" spans="1:5" x14ac:dyDescent="0.2">
      <c r="A56">
        <v>55</v>
      </c>
      <c r="B56" s="1">
        <f t="shared" si="0"/>
        <v>34</v>
      </c>
      <c r="C56" s="1">
        <f t="shared" si="1"/>
        <v>36</v>
      </c>
      <c r="D56" s="1">
        <v>8.3900000000000002E-2</v>
      </c>
      <c r="E56" s="1">
        <v>250</v>
      </c>
    </row>
    <row r="57" spans="1:5" x14ac:dyDescent="0.2">
      <c r="A57">
        <v>56</v>
      </c>
      <c r="B57" s="1">
        <f t="shared" si="0"/>
        <v>35</v>
      </c>
      <c r="C57" s="1">
        <f t="shared" si="1"/>
        <v>37</v>
      </c>
      <c r="D57" s="1">
        <v>4.7600000000000003E-2</v>
      </c>
      <c r="E57" s="1">
        <v>250</v>
      </c>
    </row>
    <row r="58" spans="1:5" x14ac:dyDescent="0.2">
      <c r="A58">
        <v>57</v>
      </c>
      <c r="B58" s="1">
        <f t="shared" si="0"/>
        <v>35</v>
      </c>
      <c r="C58" s="1">
        <f t="shared" si="1"/>
        <v>38</v>
      </c>
      <c r="D58" s="1">
        <v>4.1799999999999997E-2</v>
      </c>
      <c r="E58" s="1">
        <v>250</v>
      </c>
    </row>
    <row r="59" spans="1:5" x14ac:dyDescent="0.2">
      <c r="A59">
        <v>58</v>
      </c>
      <c r="B59" s="1">
        <f t="shared" si="0"/>
        <v>36</v>
      </c>
      <c r="C59" s="1">
        <f t="shared" si="1"/>
        <v>37</v>
      </c>
      <c r="D59" s="1">
        <v>4.7600000000000003E-2</v>
      </c>
      <c r="E59" s="1">
        <v>250</v>
      </c>
    </row>
    <row r="60" spans="1:5" x14ac:dyDescent="0.2">
      <c r="A60">
        <v>59</v>
      </c>
      <c r="B60" s="1">
        <f t="shared" si="0"/>
        <v>36</v>
      </c>
      <c r="C60" s="1">
        <f t="shared" si="1"/>
        <v>47</v>
      </c>
      <c r="D60" s="1">
        <v>9.6600000000000005E-2</v>
      </c>
      <c r="E60" s="1">
        <v>250</v>
      </c>
    </row>
    <row r="61" spans="1:5" x14ac:dyDescent="0.2">
      <c r="A61">
        <v>60</v>
      </c>
      <c r="B61" s="1">
        <f t="shared" si="0"/>
        <v>37</v>
      </c>
      <c r="C61" s="1">
        <f t="shared" si="1"/>
        <v>47</v>
      </c>
      <c r="D61" s="1">
        <v>8.6499999999999994E-2</v>
      </c>
      <c r="E61" s="1">
        <v>250</v>
      </c>
    </row>
    <row r="62" spans="1:5" x14ac:dyDescent="0.2">
      <c r="A62">
        <v>61</v>
      </c>
      <c r="B62" s="1">
        <f t="shared" si="0"/>
        <v>38</v>
      </c>
      <c r="C62" s="1">
        <f t="shared" si="1"/>
        <v>40</v>
      </c>
      <c r="D62" s="1">
        <v>3.8899999999999997E-2</v>
      </c>
      <c r="E62" s="1">
        <v>250</v>
      </c>
    </row>
    <row r="63" spans="1:5" x14ac:dyDescent="0.2">
      <c r="A63">
        <v>62</v>
      </c>
      <c r="B63" s="1">
        <f t="shared" si="0"/>
        <v>39</v>
      </c>
      <c r="C63" s="1">
        <f t="shared" si="1"/>
        <v>40</v>
      </c>
      <c r="D63" s="1">
        <v>1.7299999999999999E-2</v>
      </c>
      <c r="E63" s="1">
        <v>250</v>
      </c>
    </row>
    <row r="64" spans="1:5" x14ac:dyDescent="0.2">
      <c r="A64">
        <v>63</v>
      </c>
      <c r="B64" s="1">
        <f t="shared" si="0"/>
        <v>39</v>
      </c>
      <c r="C64" s="1">
        <f t="shared" si="1"/>
        <v>45</v>
      </c>
      <c r="D64" s="1">
        <v>4.9000000000000002E-2</v>
      </c>
      <c r="E64" s="1">
        <v>250</v>
      </c>
    </row>
    <row r="65" spans="1:7" x14ac:dyDescent="0.2">
      <c r="A65">
        <v>64</v>
      </c>
      <c r="B65" s="1">
        <f t="shared" si="0"/>
        <v>39</v>
      </c>
      <c r="C65" s="1">
        <f t="shared" si="1"/>
        <v>45</v>
      </c>
      <c r="D65" s="1">
        <v>4.9000000000000002E-2</v>
      </c>
      <c r="E65" s="1">
        <v>250</v>
      </c>
    </row>
    <row r="66" spans="1:7" x14ac:dyDescent="0.2">
      <c r="A66">
        <v>65</v>
      </c>
      <c r="B66" s="1">
        <f t="shared" si="0"/>
        <v>39</v>
      </c>
      <c r="C66" s="1">
        <f t="shared" si="1"/>
        <v>48</v>
      </c>
      <c r="D66" s="1">
        <v>5.1900000000000002E-2</v>
      </c>
      <c r="E66" s="1">
        <v>250</v>
      </c>
    </row>
    <row r="67" spans="1:7" x14ac:dyDescent="0.2">
      <c r="A67">
        <v>66</v>
      </c>
      <c r="B67" s="1">
        <f t="shared" si="0"/>
        <v>40</v>
      </c>
      <c r="C67" s="1">
        <f t="shared" si="1"/>
        <v>41</v>
      </c>
      <c r="D67" s="1">
        <v>2.5899999999999999E-2</v>
      </c>
      <c r="E67" s="1">
        <v>250</v>
      </c>
    </row>
    <row r="68" spans="1:7" x14ac:dyDescent="0.2">
      <c r="A68">
        <v>67</v>
      </c>
      <c r="B68" s="1">
        <f t="shared" si="0"/>
        <v>40</v>
      </c>
      <c r="C68" s="1">
        <f t="shared" si="1"/>
        <v>43</v>
      </c>
      <c r="D68" s="1">
        <v>2.3099999999999999E-2</v>
      </c>
      <c r="E68" s="1">
        <v>250</v>
      </c>
    </row>
    <row r="69" spans="1:7" x14ac:dyDescent="0.2">
      <c r="A69">
        <v>68</v>
      </c>
      <c r="B69" s="1">
        <f t="shared" si="0"/>
        <v>41</v>
      </c>
      <c r="C69" s="1">
        <f t="shared" si="1"/>
        <v>42</v>
      </c>
      <c r="D69" s="1">
        <v>1.44E-2</v>
      </c>
      <c r="E69" s="1">
        <v>250</v>
      </c>
    </row>
    <row r="70" spans="1:7" x14ac:dyDescent="0.2">
      <c r="A70">
        <v>69</v>
      </c>
      <c r="B70" s="1">
        <f t="shared" si="0"/>
        <v>41</v>
      </c>
      <c r="C70" s="1">
        <f t="shared" si="1"/>
        <v>46</v>
      </c>
      <c r="D70" s="1">
        <v>0.1053</v>
      </c>
      <c r="E70" s="1">
        <v>250</v>
      </c>
    </row>
    <row r="71" spans="1:7" x14ac:dyDescent="0.2">
      <c r="A71">
        <v>70</v>
      </c>
      <c r="B71" s="1">
        <f t="shared" si="0"/>
        <v>42</v>
      </c>
      <c r="C71" s="1">
        <f t="shared" si="1"/>
        <v>45</v>
      </c>
      <c r="D71" s="1">
        <v>2.5899999999999999E-2</v>
      </c>
      <c r="E71" s="1">
        <v>250</v>
      </c>
    </row>
    <row r="72" spans="1:7" x14ac:dyDescent="0.2">
      <c r="A72">
        <v>71</v>
      </c>
      <c r="B72" s="1">
        <f t="shared" si="0"/>
        <v>42</v>
      </c>
      <c r="C72" s="1">
        <f t="shared" si="1"/>
        <v>45</v>
      </c>
      <c r="D72" s="1">
        <v>2.5899999999999999E-2</v>
      </c>
      <c r="E72" s="1">
        <v>250</v>
      </c>
    </row>
    <row r="73" spans="1:7" x14ac:dyDescent="0.2">
      <c r="A73">
        <v>72</v>
      </c>
      <c r="B73" s="1">
        <f t="shared" si="0"/>
        <v>43</v>
      </c>
      <c r="C73" s="1">
        <f t="shared" si="1"/>
        <v>44</v>
      </c>
      <c r="D73" s="1">
        <v>3.9600000000000003E-2</v>
      </c>
      <c r="E73" s="1">
        <v>250</v>
      </c>
    </row>
    <row r="74" spans="1:7" x14ac:dyDescent="0.2">
      <c r="A74">
        <v>73</v>
      </c>
      <c r="B74" s="1">
        <f t="shared" si="0"/>
        <v>43</v>
      </c>
      <c r="C74" s="1">
        <f t="shared" si="1"/>
        <v>44</v>
      </c>
      <c r="D74" s="1">
        <v>3.9600000000000003E-2</v>
      </c>
      <c r="E74" s="1">
        <v>250</v>
      </c>
    </row>
    <row r="75" spans="1:7" x14ac:dyDescent="0.2">
      <c r="A75">
        <v>74</v>
      </c>
      <c r="B75" s="1">
        <f t="shared" si="0"/>
        <v>44</v>
      </c>
      <c r="C75" s="1">
        <f t="shared" si="1"/>
        <v>47</v>
      </c>
      <c r="D75" s="1">
        <v>2.1600000000000001E-2</v>
      </c>
      <c r="E75" s="1">
        <v>250</v>
      </c>
    </row>
    <row r="76" spans="1:7" x14ac:dyDescent="0.2">
      <c r="A76">
        <v>75</v>
      </c>
      <c r="B76" s="1">
        <f t="shared" si="0"/>
        <v>44</v>
      </c>
      <c r="C76" s="1">
        <f t="shared" si="1"/>
        <v>47</v>
      </c>
      <c r="D76" s="1">
        <v>2.1600000000000001E-2</v>
      </c>
      <c r="E76" s="1">
        <v>250</v>
      </c>
    </row>
    <row r="77" spans="1:7" x14ac:dyDescent="0.2">
      <c r="A77">
        <v>76</v>
      </c>
      <c r="B77" s="1">
        <f t="shared" si="0"/>
        <v>45</v>
      </c>
      <c r="C77" s="1">
        <f t="shared" si="1"/>
        <v>46</v>
      </c>
      <c r="D77" s="1">
        <v>6.7799999999999999E-2</v>
      </c>
      <c r="E77" s="1">
        <v>250</v>
      </c>
    </row>
    <row r="78" spans="1:7" x14ac:dyDescent="0.2">
      <c r="A78">
        <v>77</v>
      </c>
      <c r="B78" s="1">
        <f>F78+48</f>
        <v>49</v>
      </c>
      <c r="C78" s="1">
        <f>G78+48</f>
        <v>50</v>
      </c>
      <c r="D78" s="1">
        <v>1.3899999999999999E-2</v>
      </c>
      <c r="E78" s="1">
        <v>175</v>
      </c>
      <c r="F78" s="1">
        <v>1</v>
      </c>
      <c r="G78" s="1">
        <v>2</v>
      </c>
    </row>
    <row r="79" spans="1:7" x14ac:dyDescent="0.2">
      <c r="A79">
        <v>78</v>
      </c>
      <c r="B79" s="1">
        <f>F79+48</f>
        <v>49</v>
      </c>
      <c r="C79" s="1">
        <f>G79+48</f>
        <v>51</v>
      </c>
      <c r="D79" s="1">
        <v>0.2112</v>
      </c>
      <c r="E79" s="1">
        <v>175</v>
      </c>
      <c r="F79" s="1">
        <v>1</v>
      </c>
      <c r="G79" s="1">
        <v>3</v>
      </c>
    </row>
    <row r="80" spans="1:7" x14ac:dyDescent="0.2">
      <c r="A80">
        <v>79</v>
      </c>
      <c r="B80" s="1">
        <f t="shared" ref="B80:B116" si="2">F80+48</f>
        <v>49</v>
      </c>
      <c r="C80" s="1">
        <f t="shared" ref="C80:C116" si="3">G80+48</f>
        <v>53</v>
      </c>
      <c r="D80" s="1">
        <v>8.4500000000000006E-2</v>
      </c>
      <c r="E80" s="1">
        <v>175</v>
      </c>
      <c r="F80" s="1">
        <v>1</v>
      </c>
      <c r="G80" s="1">
        <v>5</v>
      </c>
    </row>
    <row r="81" spans="1:7" x14ac:dyDescent="0.2">
      <c r="A81">
        <v>80</v>
      </c>
      <c r="B81" s="1">
        <f t="shared" si="2"/>
        <v>50</v>
      </c>
      <c r="C81" s="1">
        <f t="shared" si="3"/>
        <v>52</v>
      </c>
      <c r="D81" s="1">
        <v>0.12670000000000001</v>
      </c>
      <c r="E81" s="1">
        <v>175</v>
      </c>
      <c r="F81" s="1">
        <v>2</v>
      </c>
      <c r="G81" s="1">
        <v>4</v>
      </c>
    </row>
    <row r="82" spans="1:7" x14ac:dyDescent="0.2">
      <c r="A82">
        <v>81</v>
      </c>
      <c r="B82" s="1">
        <f t="shared" si="2"/>
        <v>50</v>
      </c>
      <c r="C82" s="1">
        <f t="shared" si="3"/>
        <v>54</v>
      </c>
      <c r="D82" s="1">
        <v>0.192</v>
      </c>
      <c r="E82" s="1">
        <v>175</v>
      </c>
      <c r="F82" s="1">
        <v>2</v>
      </c>
      <c r="G82" s="1">
        <v>6</v>
      </c>
    </row>
    <row r="83" spans="1:7" x14ac:dyDescent="0.2">
      <c r="A83">
        <v>82</v>
      </c>
      <c r="B83" s="1">
        <f t="shared" si="2"/>
        <v>51</v>
      </c>
      <c r="C83" s="1">
        <f t="shared" si="3"/>
        <v>57</v>
      </c>
      <c r="D83" s="1">
        <v>0.11899999999999999</v>
      </c>
      <c r="E83" s="1">
        <v>175</v>
      </c>
      <c r="F83" s="1">
        <v>3</v>
      </c>
      <c r="G83" s="1">
        <v>9</v>
      </c>
    </row>
    <row r="84" spans="1:7" x14ac:dyDescent="0.2">
      <c r="A84">
        <v>83</v>
      </c>
      <c r="B84" s="1">
        <f t="shared" si="2"/>
        <v>51</v>
      </c>
      <c r="C84" s="1">
        <f t="shared" si="3"/>
        <v>72</v>
      </c>
      <c r="D84" s="1">
        <v>8.3900000000000002E-2</v>
      </c>
      <c r="E84" s="1">
        <v>400</v>
      </c>
      <c r="F84" s="1">
        <v>3</v>
      </c>
      <c r="G84" s="1">
        <v>24</v>
      </c>
    </row>
    <row r="85" spans="1:7" x14ac:dyDescent="0.2">
      <c r="A85">
        <v>84</v>
      </c>
      <c r="B85" s="1">
        <f t="shared" si="2"/>
        <v>52</v>
      </c>
      <c r="C85" s="1">
        <f t="shared" si="3"/>
        <v>57</v>
      </c>
      <c r="D85" s="1">
        <v>0.1037</v>
      </c>
      <c r="E85" s="1">
        <v>175</v>
      </c>
      <c r="F85" s="1">
        <v>4</v>
      </c>
      <c r="G85" s="1">
        <v>9</v>
      </c>
    </row>
    <row r="86" spans="1:7" x14ac:dyDescent="0.2">
      <c r="A86">
        <v>85</v>
      </c>
      <c r="B86" s="1">
        <f t="shared" si="2"/>
        <v>53</v>
      </c>
      <c r="C86" s="1">
        <f t="shared" si="3"/>
        <v>58</v>
      </c>
      <c r="D86" s="1">
        <v>8.8300000000000003E-2</v>
      </c>
      <c r="E86" s="1">
        <v>175</v>
      </c>
      <c r="F86" s="1">
        <v>5</v>
      </c>
      <c r="G86" s="1">
        <v>10</v>
      </c>
    </row>
    <row r="87" spans="1:7" x14ac:dyDescent="0.2">
      <c r="A87">
        <v>86</v>
      </c>
      <c r="B87" s="1">
        <f t="shared" si="2"/>
        <v>54</v>
      </c>
      <c r="C87" s="1">
        <f t="shared" si="3"/>
        <v>58</v>
      </c>
      <c r="D87" s="1">
        <v>6.0499999999999998E-2</v>
      </c>
      <c r="E87" s="1">
        <v>175</v>
      </c>
      <c r="F87" s="1">
        <v>6</v>
      </c>
      <c r="G87" s="1">
        <v>10</v>
      </c>
    </row>
    <row r="88" spans="1:7" x14ac:dyDescent="0.2">
      <c r="A88">
        <v>87</v>
      </c>
      <c r="B88" s="1">
        <f t="shared" si="2"/>
        <v>55</v>
      </c>
      <c r="C88" s="1">
        <f t="shared" si="3"/>
        <v>56</v>
      </c>
      <c r="D88" s="1">
        <v>6.1400000000000003E-2</v>
      </c>
      <c r="E88" s="1">
        <v>175</v>
      </c>
      <c r="F88" s="1">
        <v>7</v>
      </c>
      <c r="G88" s="1">
        <v>8</v>
      </c>
    </row>
    <row r="89" spans="1:7" x14ac:dyDescent="0.2">
      <c r="A89">
        <v>88</v>
      </c>
      <c r="B89" s="1">
        <f t="shared" si="2"/>
        <v>56</v>
      </c>
      <c r="C89" s="1">
        <f t="shared" si="3"/>
        <v>57</v>
      </c>
      <c r="D89" s="1">
        <v>0.1651</v>
      </c>
      <c r="E89" s="1">
        <v>175</v>
      </c>
      <c r="F89" s="1">
        <v>8</v>
      </c>
      <c r="G89" s="1">
        <v>9</v>
      </c>
    </row>
    <row r="90" spans="1:7" x14ac:dyDescent="0.2">
      <c r="A90">
        <v>89</v>
      </c>
      <c r="B90" s="1">
        <f t="shared" si="2"/>
        <v>56</v>
      </c>
      <c r="C90" s="1">
        <f t="shared" si="3"/>
        <v>58</v>
      </c>
      <c r="D90" s="1">
        <v>0.1651</v>
      </c>
      <c r="E90" s="1">
        <v>175</v>
      </c>
      <c r="F90" s="1">
        <v>8</v>
      </c>
      <c r="G90" s="1">
        <v>10</v>
      </c>
    </row>
    <row r="91" spans="1:7" x14ac:dyDescent="0.2">
      <c r="A91">
        <v>90</v>
      </c>
      <c r="B91" s="1">
        <f t="shared" si="2"/>
        <v>57</v>
      </c>
      <c r="C91" s="1">
        <f t="shared" si="3"/>
        <v>59</v>
      </c>
      <c r="D91" s="1">
        <v>8.3900000000000002E-2</v>
      </c>
      <c r="E91" s="1">
        <v>250</v>
      </c>
      <c r="F91" s="1">
        <v>9</v>
      </c>
      <c r="G91" s="1">
        <v>11</v>
      </c>
    </row>
    <row r="92" spans="1:7" x14ac:dyDescent="0.2">
      <c r="A92">
        <v>91</v>
      </c>
      <c r="B92" s="1">
        <f t="shared" si="2"/>
        <v>57</v>
      </c>
      <c r="C92" s="1">
        <f t="shared" si="3"/>
        <v>60</v>
      </c>
      <c r="D92" s="1">
        <v>8.3900000000000002E-2</v>
      </c>
      <c r="E92" s="1">
        <v>250</v>
      </c>
      <c r="F92" s="1">
        <v>9</v>
      </c>
      <c r="G92" s="1">
        <v>12</v>
      </c>
    </row>
    <row r="93" spans="1:7" x14ac:dyDescent="0.2">
      <c r="A93">
        <v>92</v>
      </c>
      <c r="B93" s="1">
        <f t="shared" si="2"/>
        <v>58</v>
      </c>
      <c r="C93" s="1">
        <f t="shared" si="3"/>
        <v>59</v>
      </c>
      <c r="D93" s="1">
        <v>8.3900000000000002E-2</v>
      </c>
      <c r="E93" s="1">
        <v>250</v>
      </c>
      <c r="F93" s="1">
        <v>10</v>
      </c>
      <c r="G93" s="1">
        <v>11</v>
      </c>
    </row>
    <row r="94" spans="1:7" x14ac:dyDescent="0.2">
      <c r="A94">
        <v>93</v>
      </c>
      <c r="B94" s="1">
        <f t="shared" si="2"/>
        <v>58</v>
      </c>
      <c r="C94" s="1">
        <f t="shared" si="3"/>
        <v>60</v>
      </c>
      <c r="D94" s="1">
        <v>8.3900000000000002E-2</v>
      </c>
      <c r="E94" s="1">
        <v>250</v>
      </c>
      <c r="F94" s="1">
        <v>10</v>
      </c>
      <c r="G94" s="1">
        <v>12</v>
      </c>
    </row>
    <row r="95" spans="1:7" x14ac:dyDescent="0.2">
      <c r="A95">
        <v>94</v>
      </c>
      <c r="B95" s="1">
        <f t="shared" si="2"/>
        <v>59</v>
      </c>
      <c r="C95" s="1">
        <f t="shared" si="3"/>
        <v>61</v>
      </c>
      <c r="D95" s="1">
        <v>4.7600000000000003E-2</v>
      </c>
      <c r="E95" s="1">
        <v>250</v>
      </c>
      <c r="F95" s="1">
        <v>11</v>
      </c>
      <c r="G95" s="1">
        <v>13</v>
      </c>
    </row>
    <row r="96" spans="1:7" x14ac:dyDescent="0.2">
      <c r="A96">
        <v>95</v>
      </c>
      <c r="B96" s="1">
        <f t="shared" si="2"/>
        <v>59</v>
      </c>
      <c r="C96" s="1">
        <f t="shared" si="3"/>
        <v>62</v>
      </c>
      <c r="D96" s="1">
        <v>4.1799999999999997E-2</v>
      </c>
      <c r="E96" s="1">
        <v>250</v>
      </c>
      <c r="F96" s="1">
        <v>11</v>
      </c>
      <c r="G96" s="1">
        <v>14</v>
      </c>
    </row>
    <row r="97" spans="1:7" x14ac:dyDescent="0.2">
      <c r="A97">
        <v>96</v>
      </c>
      <c r="B97" s="1">
        <f t="shared" si="2"/>
        <v>60</v>
      </c>
      <c r="C97" s="1">
        <f t="shared" si="3"/>
        <v>61</v>
      </c>
      <c r="D97" s="1">
        <v>4.7600000000000003E-2</v>
      </c>
      <c r="E97" s="1">
        <v>250</v>
      </c>
      <c r="F97" s="1">
        <v>12</v>
      </c>
      <c r="G97" s="1">
        <v>13</v>
      </c>
    </row>
    <row r="98" spans="1:7" x14ac:dyDescent="0.2">
      <c r="A98">
        <v>97</v>
      </c>
      <c r="B98" s="1">
        <f t="shared" si="2"/>
        <v>60</v>
      </c>
      <c r="C98" s="1">
        <f t="shared" si="3"/>
        <v>71</v>
      </c>
      <c r="D98" s="1">
        <v>9.6600000000000005E-2</v>
      </c>
      <c r="E98" s="1">
        <v>250</v>
      </c>
      <c r="F98" s="1">
        <v>12</v>
      </c>
      <c r="G98" s="1">
        <v>23</v>
      </c>
    </row>
    <row r="99" spans="1:7" x14ac:dyDescent="0.2">
      <c r="A99">
        <v>98</v>
      </c>
      <c r="B99" s="1">
        <f t="shared" si="2"/>
        <v>61</v>
      </c>
      <c r="C99" s="1">
        <f t="shared" si="3"/>
        <v>71</v>
      </c>
      <c r="D99" s="1">
        <v>8.6499999999999994E-2</v>
      </c>
      <c r="E99" s="1">
        <v>250</v>
      </c>
      <c r="F99" s="1">
        <v>13</v>
      </c>
      <c r="G99" s="1">
        <v>23</v>
      </c>
    </row>
    <row r="100" spans="1:7" x14ac:dyDescent="0.2">
      <c r="A100">
        <v>99</v>
      </c>
      <c r="B100" s="1">
        <f t="shared" si="2"/>
        <v>62</v>
      </c>
      <c r="C100" s="1">
        <f t="shared" si="3"/>
        <v>64</v>
      </c>
      <c r="D100" s="1">
        <v>3.8899999999999997E-2</v>
      </c>
      <c r="E100" s="1">
        <v>250</v>
      </c>
      <c r="F100" s="1">
        <v>14</v>
      </c>
      <c r="G100" s="1">
        <v>16</v>
      </c>
    </row>
    <row r="101" spans="1:7" x14ac:dyDescent="0.2">
      <c r="A101">
        <v>100</v>
      </c>
      <c r="B101" s="1">
        <f t="shared" si="2"/>
        <v>63</v>
      </c>
      <c r="C101" s="1">
        <f t="shared" si="3"/>
        <v>64</v>
      </c>
      <c r="D101" s="1">
        <v>1.7299999999999999E-2</v>
      </c>
      <c r="E101" s="1">
        <v>250</v>
      </c>
      <c r="F101" s="1">
        <v>15</v>
      </c>
      <c r="G101" s="1">
        <v>16</v>
      </c>
    </row>
    <row r="102" spans="1:7" x14ac:dyDescent="0.2">
      <c r="A102">
        <v>101</v>
      </c>
      <c r="B102" s="1">
        <f t="shared" si="2"/>
        <v>63</v>
      </c>
      <c r="C102" s="1">
        <f t="shared" si="3"/>
        <v>69</v>
      </c>
      <c r="D102" s="1">
        <v>4.9000000000000002E-2</v>
      </c>
      <c r="E102" s="1">
        <v>250</v>
      </c>
      <c r="F102" s="1">
        <v>15</v>
      </c>
      <c r="G102" s="1">
        <v>21</v>
      </c>
    </row>
    <row r="103" spans="1:7" x14ac:dyDescent="0.2">
      <c r="A103">
        <v>102</v>
      </c>
      <c r="B103" s="1">
        <f t="shared" si="2"/>
        <v>63</v>
      </c>
      <c r="C103" s="1">
        <f t="shared" si="3"/>
        <v>69</v>
      </c>
      <c r="D103" s="1">
        <v>4.9000000000000002E-2</v>
      </c>
      <c r="E103" s="1">
        <v>250</v>
      </c>
      <c r="F103" s="1">
        <v>15</v>
      </c>
      <c r="G103" s="1">
        <v>21</v>
      </c>
    </row>
    <row r="104" spans="1:7" x14ac:dyDescent="0.2">
      <c r="A104">
        <v>103</v>
      </c>
      <c r="B104" s="1">
        <f t="shared" si="2"/>
        <v>63</v>
      </c>
      <c r="C104" s="1">
        <f t="shared" si="3"/>
        <v>72</v>
      </c>
      <c r="D104" s="1">
        <v>5.1900000000000002E-2</v>
      </c>
      <c r="E104" s="1">
        <v>250</v>
      </c>
      <c r="F104" s="1">
        <v>15</v>
      </c>
      <c r="G104" s="1">
        <v>24</v>
      </c>
    </row>
    <row r="105" spans="1:7" x14ac:dyDescent="0.2">
      <c r="A105">
        <v>104</v>
      </c>
      <c r="B105" s="1">
        <f t="shared" si="2"/>
        <v>64</v>
      </c>
      <c r="C105" s="1">
        <f t="shared" si="3"/>
        <v>65</v>
      </c>
      <c r="D105" s="1">
        <v>2.5899999999999999E-2</v>
      </c>
      <c r="E105" s="1">
        <v>250</v>
      </c>
      <c r="F105" s="1">
        <v>16</v>
      </c>
      <c r="G105" s="1">
        <v>17</v>
      </c>
    </row>
    <row r="106" spans="1:7" x14ac:dyDescent="0.2">
      <c r="A106">
        <v>105</v>
      </c>
      <c r="B106" s="1">
        <f t="shared" si="2"/>
        <v>64</v>
      </c>
      <c r="C106" s="1">
        <f t="shared" si="3"/>
        <v>67</v>
      </c>
      <c r="D106" s="1">
        <v>2.3099999999999999E-2</v>
      </c>
      <c r="E106" s="1">
        <v>250</v>
      </c>
      <c r="F106" s="1">
        <v>16</v>
      </c>
      <c r="G106" s="1">
        <v>19</v>
      </c>
    </row>
    <row r="107" spans="1:7" x14ac:dyDescent="0.2">
      <c r="A107">
        <v>106</v>
      </c>
      <c r="B107" s="1">
        <f t="shared" si="2"/>
        <v>65</v>
      </c>
      <c r="C107" s="1">
        <f t="shared" si="3"/>
        <v>66</v>
      </c>
      <c r="D107" s="1">
        <v>1.44E-2</v>
      </c>
      <c r="E107" s="1">
        <v>250</v>
      </c>
      <c r="F107" s="1">
        <v>17</v>
      </c>
      <c r="G107" s="1">
        <v>18</v>
      </c>
    </row>
    <row r="108" spans="1:7" x14ac:dyDescent="0.2">
      <c r="A108">
        <v>107</v>
      </c>
      <c r="B108" s="1">
        <f t="shared" si="2"/>
        <v>65</v>
      </c>
      <c r="C108" s="1">
        <f t="shared" si="3"/>
        <v>70</v>
      </c>
      <c r="D108" s="1">
        <v>0.1053</v>
      </c>
      <c r="E108" s="1">
        <v>250</v>
      </c>
      <c r="F108" s="1">
        <v>17</v>
      </c>
      <c r="G108" s="1">
        <v>22</v>
      </c>
    </row>
    <row r="109" spans="1:7" x14ac:dyDescent="0.2">
      <c r="A109">
        <v>108</v>
      </c>
      <c r="B109" s="1">
        <f t="shared" si="2"/>
        <v>66</v>
      </c>
      <c r="C109" s="1">
        <f t="shared" si="3"/>
        <v>69</v>
      </c>
      <c r="D109" s="1">
        <v>2.5899999999999999E-2</v>
      </c>
      <c r="E109" s="1">
        <v>250</v>
      </c>
      <c r="F109" s="1">
        <v>18</v>
      </c>
      <c r="G109" s="1">
        <v>21</v>
      </c>
    </row>
    <row r="110" spans="1:7" x14ac:dyDescent="0.2">
      <c r="A110">
        <v>109</v>
      </c>
      <c r="B110" s="1">
        <f t="shared" si="2"/>
        <v>66</v>
      </c>
      <c r="C110" s="1">
        <f t="shared" si="3"/>
        <v>69</v>
      </c>
      <c r="D110" s="1">
        <v>2.5899999999999999E-2</v>
      </c>
      <c r="E110" s="1">
        <v>250</v>
      </c>
      <c r="F110" s="1">
        <v>18</v>
      </c>
      <c r="G110" s="1">
        <v>21</v>
      </c>
    </row>
    <row r="111" spans="1:7" x14ac:dyDescent="0.2">
      <c r="A111">
        <v>110</v>
      </c>
      <c r="B111" s="1">
        <f t="shared" si="2"/>
        <v>67</v>
      </c>
      <c r="C111" s="1">
        <f t="shared" si="3"/>
        <v>68</v>
      </c>
      <c r="D111" s="1">
        <v>3.9600000000000003E-2</v>
      </c>
      <c r="E111" s="1">
        <v>250</v>
      </c>
      <c r="F111" s="1">
        <v>19</v>
      </c>
      <c r="G111" s="1">
        <v>20</v>
      </c>
    </row>
    <row r="112" spans="1:7" x14ac:dyDescent="0.2">
      <c r="A112">
        <v>111</v>
      </c>
      <c r="B112" s="1">
        <f t="shared" si="2"/>
        <v>67</v>
      </c>
      <c r="C112" s="1">
        <f t="shared" si="3"/>
        <v>68</v>
      </c>
      <c r="D112" s="1">
        <v>3.9600000000000003E-2</v>
      </c>
      <c r="E112" s="1">
        <v>250</v>
      </c>
      <c r="F112" s="1">
        <v>19</v>
      </c>
      <c r="G112" s="1">
        <v>20</v>
      </c>
    </row>
    <row r="113" spans="1:7" x14ac:dyDescent="0.2">
      <c r="A113">
        <v>112</v>
      </c>
      <c r="B113" s="1">
        <f t="shared" si="2"/>
        <v>68</v>
      </c>
      <c r="C113" s="1">
        <f t="shared" si="3"/>
        <v>71</v>
      </c>
      <c r="D113" s="1">
        <v>2.1600000000000001E-2</v>
      </c>
      <c r="E113" s="1">
        <v>250</v>
      </c>
      <c r="F113" s="1">
        <v>20</v>
      </c>
      <c r="G113" s="1">
        <v>23</v>
      </c>
    </row>
    <row r="114" spans="1:7" x14ac:dyDescent="0.2">
      <c r="A114">
        <v>113</v>
      </c>
      <c r="B114" s="1">
        <f t="shared" si="2"/>
        <v>68</v>
      </c>
      <c r="C114" s="1">
        <f t="shared" si="3"/>
        <v>71</v>
      </c>
      <c r="D114" s="1">
        <v>2.1600000000000001E-2</v>
      </c>
      <c r="E114" s="1">
        <v>250</v>
      </c>
      <c r="F114" s="1">
        <v>20</v>
      </c>
      <c r="G114" s="1">
        <v>23</v>
      </c>
    </row>
    <row r="115" spans="1:7" x14ac:dyDescent="0.2">
      <c r="A115">
        <v>114</v>
      </c>
      <c r="B115" s="1">
        <f t="shared" si="2"/>
        <v>69</v>
      </c>
      <c r="C115" s="1">
        <f t="shared" si="3"/>
        <v>70</v>
      </c>
      <c r="D115" s="1">
        <v>6.7799999999999999E-2</v>
      </c>
      <c r="E115" s="1">
        <v>250</v>
      </c>
      <c r="F115" s="1">
        <v>21</v>
      </c>
      <c r="G115" s="1">
        <v>22</v>
      </c>
    </row>
    <row r="116" spans="1:7" x14ac:dyDescent="0.2">
      <c r="A116">
        <v>115</v>
      </c>
      <c r="B116" s="1">
        <f t="shared" si="2"/>
        <v>71</v>
      </c>
      <c r="C116" s="1">
        <f t="shared" si="3"/>
        <v>73</v>
      </c>
      <c r="D116" s="1">
        <v>8.9999999999999993E-3</v>
      </c>
      <c r="E116" s="1">
        <v>250</v>
      </c>
      <c r="F116" s="1">
        <v>23</v>
      </c>
      <c r="G116" s="1">
        <v>25</v>
      </c>
    </row>
    <row r="117" spans="1:7" x14ac:dyDescent="0.2">
      <c r="A117">
        <v>116</v>
      </c>
      <c r="B117">
        <v>7</v>
      </c>
      <c r="C117" s="1">
        <f>3+24</f>
        <v>27</v>
      </c>
      <c r="D117" s="6">
        <v>0.161</v>
      </c>
      <c r="E117" s="6">
        <v>500</v>
      </c>
    </row>
    <row r="118" spans="1:7" x14ac:dyDescent="0.2">
      <c r="A118">
        <v>117</v>
      </c>
      <c r="B118">
        <v>13</v>
      </c>
      <c r="C118" s="1">
        <f>15+24</f>
        <v>39</v>
      </c>
      <c r="D118" s="6">
        <v>7.4999999999999997E-2</v>
      </c>
      <c r="E118" s="6">
        <v>500</v>
      </c>
    </row>
    <row r="119" spans="1:7" x14ac:dyDescent="0.2">
      <c r="A119">
        <v>118</v>
      </c>
      <c r="B119">
        <v>23</v>
      </c>
      <c r="C119">
        <f>17+24</f>
        <v>41</v>
      </c>
      <c r="D119" s="6">
        <v>7.3999999999999996E-2</v>
      </c>
      <c r="E119" s="6">
        <v>500</v>
      </c>
    </row>
    <row r="120" spans="1:7" x14ac:dyDescent="0.2">
      <c r="A120">
        <v>119</v>
      </c>
      <c r="B120">
        <v>21</v>
      </c>
      <c r="C120">
        <f>25+48</f>
        <v>73</v>
      </c>
      <c r="D120" s="6">
        <v>9.7000000000000003E-2</v>
      </c>
      <c r="E120" s="6">
        <v>500</v>
      </c>
    </row>
    <row r="121" spans="1:7" x14ac:dyDescent="0.2">
      <c r="A121">
        <v>120</v>
      </c>
      <c r="B121">
        <f>23+24</f>
        <v>47</v>
      </c>
      <c r="C121">
        <f>48+18</f>
        <v>66</v>
      </c>
      <c r="D121" s="6">
        <v>0.104</v>
      </c>
      <c r="E121" s="6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8E59-6BDC-E342-9A1F-0547AD26E560}">
  <dimension ref="A1:G33"/>
  <sheetViews>
    <sheetView tabSelected="1" workbookViewId="0">
      <selection activeCell="B34" sqref="B34"/>
    </sheetView>
  </sheetViews>
  <sheetFormatPr baseColWidth="10" defaultRowHeight="16" x14ac:dyDescent="0.2"/>
  <sheetData>
    <row r="1" spans="1:7" x14ac:dyDescent="0.2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</row>
    <row r="2" spans="1:7" x14ac:dyDescent="0.2">
      <c r="A2" s="1">
        <v>1</v>
      </c>
      <c r="B2">
        <v>192</v>
      </c>
      <c r="C2">
        <v>62.400000000000006</v>
      </c>
      <c r="D2">
        <v>1</v>
      </c>
      <c r="E2" s="1">
        <v>1.4142E-2</v>
      </c>
      <c r="F2" s="1">
        <v>16.081099999999999</v>
      </c>
      <c r="G2" s="1">
        <v>212.30760000000001</v>
      </c>
    </row>
    <row r="3" spans="1:7" x14ac:dyDescent="0.2">
      <c r="A3" s="1">
        <v>2</v>
      </c>
      <c r="B3">
        <v>192</v>
      </c>
      <c r="C3">
        <v>62.400000000000006</v>
      </c>
      <c r="D3">
        <v>1</v>
      </c>
      <c r="E3" s="1">
        <v>0</v>
      </c>
      <c r="F3" s="1">
        <v>130</v>
      </c>
      <c r="G3" s="1">
        <v>400.68490000000003</v>
      </c>
    </row>
    <row r="4" spans="1:7" x14ac:dyDescent="0.2">
      <c r="A4" s="1">
        <v>7</v>
      </c>
      <c r="B4" s="1">
        <v>300</v>
      </c>
      <c r="C4" s="1">
        <v>75</v>
      </c>
      <c r="D4" s="1">
        <v>0</v>
      </c>
      <c r="E4" s="1">
        <v>5.2671999999999997E-2</v>
      </c>
      <c r="F4" s="1">
        <v>43.661499999999997</v>
      </c>
      <c r="G4" s="1">
        <v>781.52099999999996</v>
      </c>
    </row>
    <row r="5" spans="1:7" x14ac:dyDescent="0.2">
      <c r="A5" s="1">
        <v>13</v>
      </c>
      <c r="B5" s="1">
        <v>391</v>
      </c>
      <c r="C5" s="1">
        <v>217</v>
      </c>
      <c r="D5" s="1">
        <v>0</v>
      </c>
      <c r="E5" s="1">
        <v>7.1700000000000002E-3</v>
      </c>
      <c r="F5" s="1">
        <v>48.580399999999997</v>
      </c>
      <c r="G5" s="1">
        <v>832.75750000000005</v>
      </c>
    </row>
    <row r="6" spans="1:7" x14ac:dyDescent="0.2">
      <c r="A6" s="1">
        <v>15</v>
      </c>
      <c r="B6">
        <v>215</v>
      </c>
      <c r="C6">
        <v>66.3</v>
      </c>
      <c r="D6" s="1">
        <v>0</v>
      </c>
      <c r="E6" s="1">
        <v>0.32841199999999998</v>
      </c>
      <c r="F6" s="1">
        <v>56.564</v>
      </c>
      <c r="G6" s="1">
        <v>86.385199999999998</v>
      </c>
    </row>
    <row r="7" spans="1:7" x14ac:dyDescent="0.2">
      <c r="A7" s="1">
        <v>16</v>
      </c>
      <c r="B7">
        <v>155</v>
      </c>
      <c r="C7">
        <v>54.3</v>
      </c>
      <c r="D7">
        <v>0</v>
      </c>
      <c r="E7" s="1">
        <v>8.3420000000000005E-3</v>
      </c>
      <c r="F7" s="1">
        <v>12.388299999999999</v>
      </c>
      <c r="G7" s="1">
        <v>382.23910000000001</v>
      </c>
    </row>
    <row r="8" spans="1:7" x14ac:dyDescent="0.2">
      <c r="A8" s="1">
        <v>18</v>
      </c>
      <c r="B8">
        <v>400</v>
      </c>
      <c r="C8">
        <v>100</v>
      </c>
      <c r="D8">
        <v>0</v>
      </c>
      <c r="E8" s="1">
        <v>2.13E-4</v>
      </c>
      <c r="F8" s="1">
        <v>4.4230999999999998</v>
      </c>
      <c r="G8" s="1">
        <v>395.37490000000003</v>
      </c>
    </row>
    <row r="9" spans="1:7" x14ac:dyDescent="0.2">
      <c r="A9" s="1">
        <v>21</v>
      </c>
      <c r="B9">
        <v>400</v>
      </c>
      <c r="C9">
        <v>100</v>
      </c>
      <c r="D9">
        <v>0</v>
      </c>
      <c r="E9" s="1">
        <v>2.13E-4</v>
      </c>
      <c r="F9" s="1">
        <v>4.4230999999999998</v>
      </c>
      <c r="G9" s="1">
        <v>395.37490000000003</v>
      </c>
    </row>
    <row r="10" spans="1:7" x14ac:dyDescent="0.2">
      <c r="A10" s="1">
        <v>22</v>
      </c>
      <c r="B10">
        <v>300</v>
      </c>
      <c r="C10">
        <v>60</v>
      </c>
      <c r="D10">
        <v>0</v>
      </c>
      <c r="E10" s="1">
        <v>0</v>
      </c>
      <c r="F10" s="1">
        <v>1E-3</v>
      </c>
      <c r="G10" s="1">
        <v>1E-3</v>
      </c>
    </row>
    <row r="11" spans="1:7" x14ac:dyDescent="0.2">
      <c r="A11" s="1">
        <v>23</v>
      </c>
      <c r="B11">
        <v>660</v>
      </c>
      <c r="C11">
        <v>248.6</v>
      </c>
      <c r="D11">
        <v>0</v>
      </c>
      <c r="E11" s="1">
        <v>8.3420000000000005E-3</v>
      </c>
      <c r="F11" s="1">
        <v>12.388299999999999</v>
      </c>
      <c r="G11" s="1">
        <v>382.23910000000001</v>
      </c>
    </row>
    <row r="12" spans="1:7" x14ac:dyDescent="0.2">
      <c r="A12" s="1">
        <v>25</v>
      </c>
      <c r="B12">
        <v>192</v>
      </c>
      <c r="C12">
        <v>62.400000000000006</v>
      </c>
      <c r="D12">
        <v>1</v>
      </c>
      <c r="E12" s="1">
        <v>1.4142E-2</v>
      </c>
      <c r="F12" s="1">
        <v>16.081099999999999</v>
      </c>
      <c r="G12" s="1">
        <v>212.30760000000001</v>
      </c>
    </row>
    <row r="13" spans="1:7" x14ac:dyDescent="0.2">
      <c r="A13" s="1">
        <v>26</v>
      </c>
      <c r="B13">
        <v>192</v>
      </c>
      <c r="C13">
        <v>62.400000000000006</v>
      </c>
      <c r="D13">
        <v>1</v>
      </c>
      <c r="E13" s="1">
        <v>0</v>
      </c>
      <c r="F13" s="1">
        <v>130</v>
      </c>
      <c r="G13" s="1">
        <v>400.68490000000003</v>
      </c>
    </row>
    <row r="14" spans="1:7" x14ac:dyDescent="0.2">
      <c r="A14" s="1">
        <v>31</v>
      </c>
      <c r="B14" s="1">
        <v>300</v>
      </c>
      <c r="C14" s="1">
        <v>75</v>
      </c>
      <c r="D14" s="1">
        <v>0</v>
      </c>
      <c r="E14" s="1">
        <v>5.2671999999999997E-2</v>
      </c>
      <c r="F14" s="1">
        <v>43.661499999999997</v>
      </c>
      <c r="G14" s="1">
        <v>781.52099999999996</v>
      </c>
    </row>
    <row r="15" spans="1:7" x14ac:dyDescent="0.2">
      <c r="A15" s="1">
        <v>37</v>
      </c>
      <c r="B15" s="1">
        <v>391</v>
      </c>
      <c r="C15" s="1">
        <v>217</v>
      </c>
      <c r="D15" s="1">
        <v>0</v>
      </c>
      <c r="E15" s="1">
        <v>7.1700000000000002E-3</v>
      </c>
      <c r="F15" s="1">
        <v>48.580399999999997</v>
      </c>
      <c r="G15" s="1">
        <v>832.75750000000005</v>
      </c>
    </row>
    <row r="16" spans="1:7" x14ac:dyDescent="0.2">
      <c r="A16" s="1">
        <v>39</v>
      </c>
      <c r="B16">
        <v>215</v>
      </c>
      <c r="C16">
        <v>66.3</v>
      </c>
      <c r="D16" s="1">
        <v>0</v>
      </c>
      <c r="E16" s="1">
        <v>0.32841199999999998</v>
      </c>
      <c r="F16" s="1">
        <v>56.564</v>
      </c>
      <c r="G16" s="1">
        <v>86.385199999999998</v>
      </c>
    </row>
    <row r="17" spans="1:7" x14ac:dyDescent="0.2">
      <c r="A17" s="1">
        <v>40</v>
      </c>
      <c r="B17">
        <v>155</v>
      </c>
      <c r="C17">
        <v>54.3</v>
      </c>
      <c r="D17">
        <v>0</v>
      </c>
      <c r="E17" s="1">
        <v>8.3420000000000005E-3</v>
      </c>
      <c r="F17" s="1">
        <v>12.388299999999999</v>
      </c>
      <c r="G17" s="1">
        <v>382.23910000000001</v>
      </c>
    </row>
    <row r="18" spans="1:7" x14ac:dyDescent="0.2">
      <c r="A18" s="1">
        <v>42</v>
      </c>
      <c r="B18">
        <v>400</v>
      </c>
      <c r="C18">
        <v>100</v>
      </c>
      <c r="D18">
        <v>0</v>
      </c>
      <c r="E18" s="1">
        <v>2.13E-4</v>
      </c>
      <c r="F18" s="1">
        <v>4.4230999999999998</v>
      </c>
      <c r="G18" s="1">
        <v>395.37490000000003</v>
      </c>
    </row>
    <row r="19" spans="1:7" x14ac:dyDescent="0.2">
      <c r="A19" s="1">
        <v>45</v>
      </c>
      <c r="B19">
        <v>400</v>
      </c>
      <c r="C19">
        <v>100</v>
      </c>
      <c r="D19">
        <v>0</v>
      </c>
      <c r="E19" s="1">
        <v>2.13E-4</v>
      </c>
      <c r="F19" s="1">
        <v>4.4230999999999998</v>
      </c>
      <c r="G19" s="1">
        <v>395.37490000000003</v>
      </c>
    </row>
    <row r="20" spans="1:7" x14ac:dyDescent="0.2">
      <c r="A20" s="1">
        <v>46</v>
      </c>
      <c r="B20">
        <v>300</v>
      </c>
      <c r="C20">
        <v>60</v>
      </c>
      <c r="D20">
        <v>0</v>
      </c>
      <c r="E20" s="1">
        <v>0</v>
      </c>
      <c r="F20" s="1">
        <v>1E-3</v>
      </c>
      <c r="G20" s="1">
        <v>1E-3</v>
      </c>
    </row>
    <row r="21" spans="1:7" x14ac:dyDescent="0.2">
      <c r="A21" s="1">
        <v>47</v>
      </c>
      <c r="B21">
        <v>660</v>
      </c>
      <c r="C21">
        <v>248.6</v>
      </c>
      <c r="D21">
        <v>0</v>
      </c>
      <c r="E21" s="1">
        <v>8.3420000000000005E-3</v>
      </c>
      <c r="F21" s="1">
        <v>12.388299999999999</v>
      </c>
      <c r="G21" s="1">
        <v>382.23910000000001</v>
      </c>
    </row>
    <row r="22" spans="1:7" x14ac:dyDescent="0.2">
      <c r="A22" s="1">
        <v>49</v>
      </c>
      <c r="B22">
        <v>192</v>
      </c>
      <c r="C22">
        <v>62.400000000000006</v>
      </c>
      <c r="D22">
        <v>1</v>
      </c>
      <c r="E22" s="1">
        <v>1.4142E-2</v>
      </c>
      <c r="F22" s="1">
        <v>16.081099999999999</v>
      </c>
      <c r="G22" s="1">
        <v>212.30760000000001</v>
      </c>
    </row>
    <row r="23" spans="1:7" x14ac:dyDescent="0.2">
      <c r="A23" s="1">
        <v>50</v>
      </c>
      <c r="B23">
        <v>192</v>
      </c>
      <c r="C23">
        <v>62.400000000000006</v>
      </c>
      <c r="D23">
        <v>1</v>
      </c>
      <c r="E23" s="1">
        <v>0</v>
      </c>
      <c r="F23" s="1">
        <v>130</v>
      </c>
      <c r="G23" s="1">
        <v>400.68490000000003</v>
      </c>
    </row>
    <row r="24" spans="1:7" x14ac:dyDescent="0.2">
      <c r="A24" s="1">
        <v>55</v>
      </c>
      <c r="B24" s="1">
        <v>300</v>
      </c>
      <c r="C24" s="1">
        <v>75</v>
      </c>
      <c r="D24" s="1">
        <v>0</v>
      </c>
      <c r="E24" s="1">
        <v>5.2671999999999997E-2</v>
      </c>
      <c r="F24" s="1">
        <v>43.661499999999997</v>
      </c>
      <c r="G24" s="1">
        <v>781.52099999999996</v>
      </c>
    </row>
    <row r="25" spans="1:7" x14ac:dyDescent="0.2">
      <c r="A25" s="1">
        <v>61</v>
      </c>
      <c r="B25" s="1">
        <v>391</v>
      </c>
      <c r="C25" s="1">
        <v>217</v>
      </c>
      <c r="D25" s="1">
        <v>0</v>
      </c>
      <c r="E25" s="1">
        <v>7.1700000000000002E-3</v>
      </c>
      <c r="F25" s="1">
        <v>48.580399999999997</v>
      </c>
      <c r="G25" s="1">
        <v>832.75750000000005</v>
      </c>
    </row>
    <row r="26" spans="1:7" x14ac:dyDescent="0.2">
      <c r="A26" s="1">
        <v>63</v>
      </c>
      <c r="B26">
        <v>215</v>
      </c>
      <c r="C26">
        <v>66.3</v>
      </c>
      <c r="D26" s="1">
        <v>0</v>
      </c>
      <c r="E26" s="1">
        <v>0.32841199999999998</v>
      </c>
      <c r="F26" s="1">
        <v>56.564</v>
      </c>
      <c r="G26" s="1">
        <v>86.385199999999998</v>
      </c>
    </row>
    <row r="27" spans="1:7" x14ac:dyDescent="0.2">
      <c r="A27" s="1">
        <v>64</v>
      </c>
      <c r="B27">
        <v>155</v>
      </c>
      <c r="C27">
        <v>54.3</v>
      </c>
      <c r="D27">
        <v>0</v>
      </c>
      <c r="E27" s="1">
        <v>8.3420000000000005E-3</v>
      </c>
      <c r="F27" s="1">
        <v>12.388299999999999</v>
      </c>
      <c r="G27" s="1">
        <v>382.23910000000001</v>
      </c>
    </row>
    <row r="28" spans="1:7" x14ac:dyDescent="0.2">
      <c r="A28" s="1">
        <v>66</v>
      </c>
      <c r="B28">
        <v>400</v>
      </c>
      <c r="C28">
        <v>100</v>
      </c>
      <c r="D28">
        <v>0</v>
      </c>
      <c r="E28" s="1">
        <v>2.13E-4</v>
      </c>
      <c r="F28" s="1">
        <v>4.4230999999999998</v>
      </c>
      <c r="G28" s="1">
        <v>395.37490000000003</v>
      </c>
    </row>
    <row r="29" spans="1:7" x14ac:dyDescent="0.2">
      <c r="A29" s="1">
        <v>69</v>
      </c>
      <c r="B29">
        <v>400</v>
      </c>
      <c r="C29">
        <v>100</v>
      </c>
      <c r="D29">
        <v>0</v>
      </c>
      <c r="E29" s="1">
        <v>2.13E-4</v>
      </c>
      <c r="F29" s="1">
        <v>4.4230999999999998</v>
      </c>
      <c r="G29" s="1">
        <v>395.37490000000003</v>
      </c>
    </row>
    <row r="30" spans="1:7" x14ac:dyDescent="0.2">
      <c r="A30" s="1">
        <v>70</v>
      </c>
      <c r="B30">
        <v>300</v>
      </c>
      <c r="C30">
        <v>60</v>
      </c>
      <c r="D30">
        <v>0</v>
      </c>
      <c r="E30" s="1">
        <v>0</v>
      </c>
      <c r="F30" s="1">
        <v>1E-3</v>
      </c>
      <c r="G30" s="1">
        <v>1E-3</v>
      </c>
    </row>
    <row r="31" spans="1:7" x14ac:dyDescent="0.2">
      <c r="A31" s="1">
        <v>71</v>
      </c>
      <c r="B31">
        <v>660</v>
      </c>
      <c r="C31">
        <v>248.6</v>
      </c>
      <c r="D31">
        <v>0</v>
      </c>
      <c r="E31" s="1">
        <v>8.3420000000000005E-3</v>
      </c>
      <c r="F31" s="1">
        <v>12.388299999999999</v>
      </c>
      <c r="G31" s="1">
        <v>382.23910000000001</v>
      </c>
    </row>
    <row r="33" spans="2:2" x14ac:dyDescent="0.2">
      <c r="B33">
        <f>SUM(B2:B31)</f>
        <v>9615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424E2-770E-8C42-BF2C-503F07CB5521}">
  <dimension ref="A1:F31"/>
  <sheetViews>
    <sheetView workbookViewId="0">
      <selection activeCell="A33" sqref="A33"/>
    </sheetView>
  </sheetViews>
  <sheetFormatPr baseColWidth="10" defaultRowHeight="16" x14ac:dyDescent="0.2"/>
  <cols>
    <col min="4" max="4" width="13.1640625" bestFit="1" customWidth="1"/>
  </cols>
  <sheetData>
    <row r="1" spans="1:6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2">
      <c r="A2" s="2">
        <v>1</v>
      </c>
      <c r="B2" s="1">
        <v>330</v>
      </c>
      <c r="C2" s="1">
        <v>390</v>
      </c>
      <c r="D2" s="1">
        <v>0</v>
      </c>
      <c r="E2" s="3">
        <v>0</v>
      </c>
      <c r="F2" s="3">
        <v>0</v>
      </c>
    </row>
    <row r="3" spans="1:6" x14ac:dyDescent="0.2">
      <c r="A3" s="2">
        <v>2</v>
      </c>
      <c r="B3" s="1">
        <v>290</v>
      </c>
      <c r="C3" s="1">
        <v>350</v>
      </c>
      <c r="D3" s="1">
        <v>0</v>
      </c>
      <c r="E3" s="3">
        <v>0</v>
      </c>
      <c r="F3" s="3">
        <v>0</v>
      </c>
    </row>
    <row r="4" spans="1:6" x14ac:dyDescent="0.2">
      <c r="A4" s="2">
        <v>3</v>
      </c>
      <c r="B4" s="1">
        <v>330</v>
      </c>
      <c r="C4" s="1">
        <v>390</v>
      </c>
      <c r="D4" s="1">
        <v>0</v>
      </c>
      <c r="E4" s="3">
        <v>0</v>
      </c>
      <c r="F4" s="3">
        <v>0</v>
      </c>
    </row>
    <row r="5" spans="1:6" x14ac:dyDescent="0.2">
      <c r="A5" s="2">
        <v>4</v>
      </c>
      <c r="B5" s="1">
        <v>270</v>
      </c>
      <c r="C5" s="1">
        <v>330</v>
      </c>
      <c r="D5" s="1">
        <v>2000</v>
      </c>
      <c r="E5" s="3">
        <v>1</v>
      </c>
      <c r="F5" s="3">
        <v>0</v>
      </c>
    </row>
    <row r="6" spans="1:6" x14ac:dyDescent="0.2">
      <c r="A6" s="2">
        <v>5</v>
      </c>
      <c r="B6" s="1">
        <v>220</v>
      </c>
      <c r="C6" s="1">
        <v>280</v>
      </c>
      <c r="D6" s="1">
        <v>3000</v>
      </c>
      <c r="E6" s="3">
        <v>4</v>
      </c>
      <c r="F6" s="3">
        <v>5</v>
      </c>
    </row>
    <row r="7" spans="1:6" x14ac:dyDescent="0.2">
      <c r="A7" s="2">
        <v>6</v>
      </c>
      <c r="B7" s="1">
        <v>250</v>
      </c>
      <c r="C7" s="1">
        <v>310</v>
      </c>
      <c r="D7" s="1">
        <v>0</v>
      </c>
      <c r="E7" s="3">
        <v>0</v>
      </c>
      <c r="F7" s="3">
        <v>0</v>
      </c>
    </row>
    <row r="8" spans="1:6" x14ac:dyDescent="0.2">
      <c r="A8" s="2">
        <v>7</v>
      </c>
      <c r="B8" s="1">
        <v>230</v>
      </c>
      <c r="C8" s="1">
        <v>290</v>
      </c>
      <c r="D8" s="1">
        <v>2000</v>
      </c>
      <c r="E8" s="3">
        <v>2</v>
      </c>
      <c r="F8" s="3">
        <v>3</v>
      </c>
    </row>
    <row r="9" spans="1:6" x14ac:dyDescent="0.2">
      <c r="A9" s="2">
        <v>8</v>
      </c>
      <c r="B9" s="1">
        <v>290</v>
      </c>
      <c r="C9" s="1">
        <v>350</v>
      </c>
      <c r="D9" s="1">
        <v>0</v>
      </c>
      <c r="E9" s="3">
        <v>6</v>
      </c>
      <c r="F9" s="3">
        <v>0</v>
      </c>
    </row>
    <row r="10" spans="1:6" x14ac:dyDescent="0.2">
      <c r="A10" s="2">
        <v>9</v>
      </c>
      <c r="B10" s="1">
        <v>330</v>
      </c>
      <c r="C10" s="1">
        <v>390</v>
      </c>
      <c r="D10" s="1">
        <v>0</v>
      </c>
      <c r="E10" s="3">
        <v>0</v>
      </c>
      <c r="F10" s="3">
        <v>0</v>
      </c>
    </row>
    <row r="11" spans="1:6" x14ac:dyDescent="0.2">
      <c r="A11" s="2">
        <v>10</v>
      </c>
      <c r="B11" s="1">
        <v>250</v>
      </c>
      <c r="C11" s="1">
        <v>310</v>
      </c>
      <c r="D11" s="1">
        <v>1500</v>
      </c>
      <c r="E11" s="3">
        <v>7</v>
      </c>
      <c r="F11" s="3">
        <v>8</v>
      </c>
    </row>
    <row r="12" spans="1:6" x14ac:dyDescent="0.2">
      <c r="A12" s="2">
        <f>A2+10</f>
        <v>11</v>
      </c>
      <c r="B12" s="1">
        <v>330</v>
      </c>
      <c r="C12" s="1">
        <v>390</v>
      </c>
      <c r="D12" s="1">
        <v>0</v>
      </c>
      <c r="E12" s="3">
        <v>0</v>
      </c>
      <c r="F12" s="3">
        <v>0</v>
      </c>
    </row>
    <row r="13" spans="1:6" x14ac:dyDescent="0.2">
      <c r="A13" s="2">
        <v>2</v>
      </c>
      <c r="B13" s="1">
        <v>290</v>
      </c>
      <c r="C13" s="1">
        <v>350</v>
      </c>
      <c r="D13" s="1">
        <v>0</v>
      </c>
      <c r="E13" s="3">
        <v>0</v>
      </c>
      <c r="F13" s="3">
        <v>0</v>
      </c>
    </row>
    <row r="14" spans="1:6" x14ac:dyDescent="0.2">
      <c r="A14" s="2">
        <v>3</v>
      </c>
      <c r="B14" s="1">
        <v>330</v>
      </c>
      <c r="C14" s="1">
        <v>390</v>
      </c>
      <c r="D14" s="1">
        <v>0</v>
      </c>
      <c r="E14" s="3">
        <v>0</v>
      </c>
      <c r="F14" s="3">
        <v>0</v>
      </c>
    </row>
    <row r="15" spans="1:6" x14ac:dyDescent="0.2">
      <c r="A15" s="2">
        <v>4</v>
      </c>
      <c r="B15" s="1">
        <v>270</v>
      </c>
      <c r="C15" s="1">
        <v>330</v>
      </c>
      <c r="D15" s="1">
        <v>2000</v>
      </c>
      <c r="E15" s="3">
        <v>1</v>
      </c>
      <c r="F15" s="3">
        <v>0</v>
      </c>
    </row>
    <row r="16" spans="1:6" x14ac:dyDescent="0.2">
      <c r="A16" s="2">
        <v>5</v>
      </c>
      <c r="B16" s="1">
        <v>220</v>
      </c>
      <c r="C16" s="1">
        <v>280</v>
      </c>
      <c r="D16" s="1">
        <v>3000</v>
      </c>
      <c r="E16" s="3">
        <v>4</v>
      </c>
      <c r="F16" s="3">
        <v>5</v>
      </c>
    </row>
    <row r="17" spans="1:6" x14ac:dyDescent="0.2">
      <c r="A17" s="2">
        <v>6</v>
      </c>
      <c r="B17" s="1">
        <v>250</v>
      </c>
      <c r="C17" s="1">
        <v>310</v>
      </c>
      <c r="D17" s="1">
        <v>0</v>
      </c>
      <c r="E17" s="3">
        <v>0</v>
      </c>
      <c r="F17" s="3">
        <v>0</v>
      </c>
    </row>
    <row r="18" spans="1:6" x14ac:dyDescent="0.2">
      <c r="A18" s="2">
        <v>7</v>
      </c>
      <c r="B18" s="1">
        <v>230</v>
      </c>
      <c r="C18" s="1">
        <v>290</v>
      </c>
      <c r="D18" s="1">
        <v>2000</v>
      </c>
      <c r="E18" s="3">
        <v>2</v>
      </c>
      <c r="F18" s="3">
        <v>3</v>
      </c>
    </row>
    <row r="19" spans="1:6" x14ac:dyDescent="0.2">
      <c r="A19" s="2">
        <v>8</v>
      </c>
      <c r="B19" s="1">
        <v>290</v>
      </c>
      <c r="C19" s="1">
        <v>350</v>
      </c>
      <c r="D19" s="1">
        <v>0</v>
      </c>
      <c r="E19" s="3">
        <v>6</v>
      </c>
      <c r="F19" s="3">
        <v>0</v>
      </c>
    </row>
    <row r="20" spans="1:6" x14ac:dyDescent="0.2">
      <c r="A20" s="2">
        <v>9</v>
      </c>
      <c r="B20" s="1">
        <v>330</v>
      </c>
      <c r="C20" s="1">
        <v>390</v>
      </c>
      <c r="D20" s="1">
        <v>0</v>
      </c>
      <c r="E20" s="3">
        <v>0</v>
      </c>
      <c r="F20" s="3">
        <v>0</v>
      </c>
    </row>
    <row r="21" spans="1:6" x14ac:dyDescent="0.2">
      <c r="A21" s="2">
        <f>A11+10</f>
        <v>20</v>
      </c>
      <c r="B21" s="1">
        <v>250</v>
      </c>
      <c r="C21" s="1">
        <v>310</v>
      </c>
      <c r="D21" s="1">
        <v>1500</v>
      </c>
      <c r="E21" s="3">
        <v>7</v>
      </c>
      <c r="F21" s="3">
        <v>8</v>
      </c>
    </row>
    <row r="22" spans="1:6" x14ac:dyDescent="0.2">
      <c r="A22" s="2">
        <f>A2+20</f>
        <v>21</v>
      </c>
      <c r="B22" s="1">
        <v>330</v>
      </c>
      <c r="C22" s="1">
        <v>390</v>
      </c>
      <c r="D22" s="1">
        <v>0</v>
      </c>
      <c r="E22" s="3">
        <v>0</v>
      </c>
      <c r="F22" s="3">
        <v>0</v>
      </c>
    </row>
    <row r="23" spans="1:6" x14ac:dyDescent="0.2">
      <c r="A23" s="2">
        <f t="shared" ref="A23:A31" si="0">A3+20</f>
        <v>22</v>
      </c>
      <c r="B23" s="1">
        <v>290</v>
      </c>
      <c r="C23" s="1">
        <v>350</v>
      </c>
      <c r="D23" s="1">
        <v>0</v>
      </c>
      <c r="E23" s="3">
        <v>0</v>
      </c>
      <c r="F23" s="3">
        <v>0</v>
      </c>
    </row>
    <row r="24" spans="1:6" x14ac:dyDescent="0.2">
      <c r="A24" s="2">
        <f t="shared" si="0"/>
        <v>23</v>
      </c>
      <c r="B24" s="1">
        <v>330</v>
      </c>
      <c r="C24" s="1">
        <v>390</v>
      </c>
      <c r="D24" s="1">
        <v>0</v>
      </c>
      <c r="E24" s="3">
        <v>0</v>
      </c>
      <c r="F24" s="3">
        <v>0</v>
      </c>
    </row>
    <row r="25" spans="1:6" x14ac:dyDescent="0.2">
      <c r="A25" s="2">
        <f t="shared" si="0"/>
        <v>24</v>
      </c>
      <c r="B25" s="1">
        <v>270</v>
      </c>
      <c r="C25" s="1">
        <v>330</v>
      </c>
      <c r="D25" s="1">
        <v>2000</v>
      </c>
      <c r="E25" s="3">
        <v>1</v>
      </c>
      <c r="F25" s="3">
        <v>0</v>
      </c>
    </row>
    <row r="26" spans="1:6" x14ac:dyDescent="0.2">
      <c r="A26" s="2">
        <f t="shared" si="0"/>
        <v>25</v>
      </c>
      <c r="B26" s="1">
        <v>220</v>
      </c>
      <c r="C26" s="1">
        <v>280</v>
      </c>
      <c r="D26" s="1">
        <v>3000</v>
      </c>
      <c r="E26" s="3">
        <v>4</v>
      </c>
      <c r="F26" s="3">
        <v>5</v>
      </c>
    </row>
    <row r="27" spans="1:6" x14ac:dyDescent="0.2">
      <c r="A27" s="2">
        <f t="shared" si="0"/>
        <v>26</v>
      </c>
      <c r="B27" s="1">
        <v>250</v>
      </c>
      <c r="C27" s="1">
        <v>310</v>
      </c>
      <c r="D27" s="1">
        <v>0</v>
      </c>
      <c r="E27" s="3">
        <v>0</v>
      </c>
      <c r="F27" s="3">
        <v>0</v>
      </c>
    </row>
    <row r="28" spans="1:6" x14ac:dyDescent="0.2">
      <c r="A28" s="2">
        <f t="shared" si="0"/>
        <v>27</v>
      </c>
      <c r="B28" s="1">
        <v>230</v>
      </c>
      <c r="C28" s="1">
        <v>290</v>
      </c>
      <c r="D28" s="1">
        <v>2000</v>
      </c>
      <c r="E28" s="3">
        <v>2</v>
      </c>
      <c r="F28" s="3">
        <v>3</v>
      </c>
    </row>
    <row r="29" spans="1:6" x14ac:dyDescent="0.2">
      <c r="A29" s="2">
        <f t="shared" si="0"/>
        <v>28</v>
      </c>
      <c r="B29" s="1">
        <v>290</v>
      </c>
      <c r="C29" s="1">
        <v>350</v>
      </c>
      <c r="D29" s="1">
        <v>0</v>
      </c>
      <c r="E29" s="3">
        <v>6</v>
      </c>
      <c r="F29" s="3">
        <v>0</v>
      </c>
    </row>
    <row r="30" spans="1:6" x14ac:dyDescent="0.2">
      <c r="A30" s="2">
        <f t="shared" si="0"/>
        <v>29</v>
      </c>
      <c r="B30" s="1">
        <v>330</v>
      </c>
      <c r="C30" s="1">
        <v>390</v>
      </c>
      <c r="D30" s="1">
        <v>0</v>
      </c>
      <c r="E30" s="3">
        <v>0</v>
      </c>
      <c r="F30" s="3">
        <v>0</v>
      </c>
    </row>
    <row r="31" spans="1:6" x14ac:dyDescent="0.2">
      <c r="A31" s="2">
        <f t="shared" si="0"/>
        <v>30</v>
      </c>
      <c r="B31" s="1">
        <v>250</v>
      </c>
      <c r="C31" s="1">
        <v>310</v>
      </c>
      <c r="D31" s="1">
        <v>1500</v>
      </c>
      <c r="E31" s="3">
        <v>7</v>
      </c>
      <c r="F31" s="3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C65D6-9845-FE46-A04E-48F9AC4F6CB2}">
  <dimension ref="A1:E34"/>
  <sheetViews>
    <sheetView workbookViewId="0">
      <selection activeCell="E23" sqref="E23"/>
    </sheetView>
  </sheetViews>
  <sheetFormatPr baseColWidth="10" defaultRowHeight="16" x14ac:dyDescent="0.2"/>
  <sheetData>
    <row r="1" spans="1:5" x14ac:dyDescent="0.2">
      <c r="A1" t="s">
        <v>27</v>
      </c>
      <c r="B1" s="1" t="s">
        <v>20</v>
      </c>
      <c r="C1" s="1" t="s">
        <v>21</v>
      </c>
      <c r="D1" s="1" t="s">
        <v>22</v>
      </c>
      <c r="E1" s="1" t="s">
        <v>25</v>
      </c>
    </row>
    <row r="2" spans="1:5" x14ac:dyDescent="0.2">
      <c r="A2">
        <v>1</v>
      </c>
      <c r="B2" s="3">
        <v>9</v>
      </c>
      <c r="C2" s="3">
        <v>10</v>
      </c>
      <c r="D2" s="1">
        <v>40</v>
      </c>
    </row>
    <row r="3" spans="1:5" x14ac:dyDescent="0.2">
      <c r="A3">
        <v>2</v>
      </c>
      <c r="B3" s="3">
        <v>8</v>
      </c>
      <c r="C3" s="3">
        <v>6</v>
      </c>
      <c r="D3" s="1">
        <v>40</v>
      </c>
    </row>
    <row r="4" spans="1:5" x14ac:dyDescent="0.2">
      <c r="A4">
        <v>3</v>
      </c>
      <c r="B4" s="3">
        <v>9</v>
      </c>
      <c r="C4" s="3">
        <v>8</v>
      </c>
      <c r="D4" s="1">
        <v>40</v>
      </c>
    </row>
    <row r="5" spans="1:5" x14ac:dyDescent="0.2">
      <c r="A5">
        <v>4</v>
      </c>
      <c r="B5" s="3">
        <v>7</v>
      </c>
      <c r="C5" s="3">
        <v>6</v>
      </c>
      <c r="D5" s="1">
        <v>30</v>
      </c>
    </row>
    <row r="6" spans="1:5" x14ac:dyDescent="0.2">
      <c r="A6">
        <v>5</v>
      </c>
      <c r="B6" s="3">
        <v>6</v>
      </c>
      <c r="C6" s="3">
        <v>5</v>
      </c>
      <c r="D6" s="1">
        <v>30</v>
      </c>
    </row>
    <row r="7" spans="1:5" x14ac:dyDescent="0.2">
      <c r="A7">
        <v>6</v>
      </c>
      <c r="B7" s="3">
        <v>2</v>
      </c>
      <c r="C7" s="3">
        <v>7</v>
      </c>
      <c r="D7" s="1">
        <v>30</v>
      </c>
    </row>
    <row r="8" spans="1:5" x14ac:dyDescent="0.2">
      <c r="A8">
        <v>7</v>
      </c>
      <c r="B8" s="3">
        <v>2</v>
      </c>
      <c r="C8" s="3">
        <v>4</v>
      </c>
      <c r="D8" s="1">
        <v>30</v>
      </c>
    </row>
    <row r="9" spans="1:5" x14ac:dyDescent="0.2">
      <c r="A9">
        <v>8</v>
      </c>
      <c r="B9" s="3">
        <v>4</v>
      </c>
      <c r="C9" s="3">
        <v>5</v>
      </c>
      <c r="D9" s="1">
        <v>40</v>
      </c>
    </row>
    <row r="10" spans="1:5" x14ac:dyDescent="0.2">
      <c r="A10">
        <v>9</v>
      </c>
      <c r="B10" s="3">
        <v>3</v>
      </c>
      <c r="C10" s="3">
        <v>4</v>
      </c>
      <c r="D10" s="1">
        <v>40</v>
      </c>
    </row>
    <row r="11" spans="1:5" x14ac:dyDescent="0.2">
      <c r="A11">
        <v>10</v>
      </c>
      <c r="B11" s="3">
        <v>1</v>
      </c>
      <c r="C11" s="3">
        <v>2</v>
      </c>
      <c r="D11" s="1">
        <v>40</v>
      </c>
    </row>
    <row r="12" spans="1:5" x14ac:dyDescent="0.2">
      <c r="A12">
        <v>11</v>
      </c>
      <c r="B12" s="3">
        <f>B2+10</f>
        <v>19</v>
      </c>
      <c r="C12" s="3">
        <f>C2+10</f>
        <v>20</v>
      </c>
      <c r="D12" s="1">
        <v>40</v>
      </c>
    </row>
    <row r="13" spans="1:5" x14ac:dyDescent="0.2">
      <c r="A13">
        <v>12</v>
      </c>
      <c r="B13" s="3">
        <f t="shared" ref="B13:C13" si="0">B3+10</f>
        <v>18</v>
      </c>
      <c r="C13" s="3">
        <f t="shared" si="0"/>
        <v>16</v>
      </c>
      <c r="D13" s="1">
        <v>40</v>
      </c>
    </row>
    <row r="14" spans="1:5" x14ac:dyDescent="0.2">
      <c r="A14">
        <v>13</v>
      </c>
      <c r="B14" s="3">
        <f t="shared" ref="B14:C14" si="1">B4+10</f>
        <v>19</v>
      </c>
      <c r="C14" s="3">
        <f t="shared" si="1"/>
        <v>18</v>
      </c>
      <c r="D14" s="1">
        <v>40</v>
      </c>
    </row>
    <row r="15" spans="1:5" x14ac:dyDescent="0.2">
      <c r="A15">
        <v>14</v>
      </c>
      <c r="B15" s="3">
        <f t="shared" ref="B15:C15" si="2">B5+10</f>
        <v>17</v>
      </c>
      <c r="C15" s="3">
        <f t="shared" si="2"/>
        <v>16</v>
      </c>
      <c r="D15" s="1">
        <v>30</v>
      </c>
    </row>
    <row r="16" spans="1:5" x14ac:dyDescent="0.2">
      <c r="A16">
        <v>15</v>
      </c>
      <c r="B16" s="3">
        <f t="shared" ref="B16:C16" si="3">B6+10</f>
        <v>16</v>
      </c>
      <c r="C16" s="3">
        <f t="shared" si="3"/>
        <v>15</v>
      </c>
      <c r="D16" s="1">
        <v>30</v>
      </c>
    </row>
    <row r="17" spans="1:5" x14ac:dyDescent="0.2">
      <c r="A17">
        <v>16</v>
      </c>
      <c r="B17" s="3">
        <f t="shared" ref="B17:C17" si="4">B7+10</f>
        <v>12</v>
      </c>
      <c r="C17" s="3">
        <f t="shared" si="4"/>
        <v>17</v>
      </c>
      <c r="D17" s="1">
        <v>30</v>
      </c>
    </row>
    <row r="18" spans="1:5" x14ac:dyDescent="0.2">
      <c r="A18">
        <v>17</v>
      </c>
      <c r="B18" s="3">
        <f t="shared" ref="B18:C18" si="5">B8+10</f>
        <v>12</v>
      </c>
      <c r="C18" s="3">
        <f t="shared" si="5"/>
        <v>14</v>
      </c>
      <c r="D18" s="1">
        <v>30</v>
      </c>
    </row>
    <row r="19" spans="1:5" x14ac:dyDescent="0.2">
      <c r="A19">
        <v>18</v>
      </c>
      <c r="B19" s="3">
        <f t="shared" ref="B19:C19" si="6">B9+10</f>
        <v>14</v>
      </c>
      <c r="C19" s="3">
        <f t="shared" si="6"/>
        <v>15</v>
      </c>
      <c r="D19" s="1">
        <v>40</v>
      </c>
    </row>
    <row r="20" spans="1:5" x14ac:dyDescent="0.2">
      <c r="A20">
        <v>19</v>
      </c>
      <c r="B20" s="3">
        <f t="shared" ref="B20:C20" si="7">B10+10</f>
        <v>13</v>
      </c>
      <c r="C20" s="3">
        <f t="shared" si="7"/>
        <v>14</v>
      </c>
      <c r="D20" s="1">
        <v>40</v>
      </c>
    </row>
    <row r="21" spans="1:5" x14ac:dyDescent="0.2">
      <c r="A21">
        <v>20</v>
      </c>
      <c r="B21" s="3">
        <f t="shared" ref="B21:C21" si="8">B11+10</f>
        <v>11</v>
      </c>
      <c r="C21" s="3">
        <f t="shared" si="8"/>
        <v>12</v>
      </c>
      <c r="D21" s="1">
        <v>40</v>
      </c>
    </row>
    <row r="22" spans="1:5" x14ac:dyDescent="0.2">
      <c r="A22">
        <v>21</v>
      </c>
      <c r="B22" s="3">
        <f>B2+20</f>
        <v>29</v>
      </c>
      <c r="C22" s="3">
        <f t="shared" ref="C22:C31" si="9">C2+20</f>
        <v>30</v>
      </c>
      <c r="D22" s="1">
        <v>40</v>
      </c>
    </row>
    <row r="23" spans="1:5" x14ac:dyDescent="0.2">
      <c r="A23">
        <v>22</v>
      </c>
      <c r="B23" s="3">
        <f t="shared" ref="B23:B31" si="10">B3+20</f>
        <v>28</v>
      </c>
      <c r="C23" s="3">
        <f t="shared" si="9"/>
        <v>26</v>
      </c>
      <c r="D23" s="1">
        <v>40</v>
      </c>
    </row>
    <row r="24" spans="1:5" x14ac:dyDescent="0.2">
      <c r="A24">
        <v>23</v>
      </c>
      <c r="B24" s="3">
        <f t="shared" si="10"/>
        <v>29</v>
      </c>
      <c r="C24" s="3">
        <f t="shared" si="9"/>
        <v>28</v>
      </c>
      <c r="D24" s="1">
        <v>40</v>
      </c>
    </row>
    <row r="25" spans="1:5" x14ac:dyDescent="0.2">
      <c r="A25">
        <v>24</v>
      </c>
      <c r="B25" s="3">
        <f t="shared" si="10"/>
        <v>27</v>
      </c>
      <c r="C25" s="3">
        <f t="shared" si="9"/>
        <v>26</v>
      </c>
      <c r="D25" s="1">
        <v>30</v>
      </c>
    </row>
    <row r="26" spans="1:5" x14ac:dyDescent="0.2">
      <c r="A26">
        <v>25</v>
      </c>
      <c r="B26" s="3">
        <f t="shared" si="10"/>
        <v>26</v>
      </c>
      <c r="C26" s="3">
        <f t="shared" si="9"/>
        <v>25</v>
      </c>
      <c r="D26" s="1">
        <v>30</v>
      </c>
    </row>
    <row r="27" spans="1:5" x14ac:dyDescent="0.2">
      <c r="A27">
        <v>26</v>
      </c>
      <c r="B27" s="3">
        <f t="shared" si="10"/>
        <v>22</v>
      </c>
      <c r="C27" s="3">
        <f t="shared" si="9"/>
        <v>27</v>
      </c>
      <c r="D27" s="1">
        <v>30</v>
      </c>
    </row>
    <row r="28" spans="1:5" x14ac:dyDescent="0.2">
      <c r="A28">
        <v>27</v>
      </c>
      <c r="B28" s="3">
        <f t="shared" si="10"/>
        <v>22</v>
      </c>
      <c r="C28" s="3">
        <f t="shared" si="9"/>
        <v>24</v>
      </c>
      <c r="D28" s="1">
        <v>30</v>
      </c>
    </row>
    <row r="29" spans="1:5" x14ac:dyDescent="0.2">
      <c r="A29">
        <v>28</v>
      </c>
      <c r="B29" s="3">
        <f t="shared" si="10"/>
        <v>24</v>
      </c>
      <c r="C29" s="3">
        <f t="shared" si="9"/>
        <v>25</v>
      </c>
      <c r="D29" s="1">
        <v>40</v>
      </c>
    </row>
    <row r="30" spans="1:5" x14ac:dyDescent="0.2">
      <c r="A30">
        <v>29</v>
      </c>
      <c r="B30" s="3">
        <f t="shared" si="10"/>
        <v>23</v>
      </c>
      <c r="C30" s="3">
        <f t="shared" si="9"/>
        <v>24</v>
      </c>
      <c r="D30" s="1">
        <v>40</v>
      </c>
    </row>
    <row r="31" spans="1:5" x14ac:dyDescent="0.2">
      <c r="A31">
        <v>30</v>
      </c>
      <c r="B31" s="3">
        <f t="shared" si="10"/>
        <v>21</v>
      </c>
      <c r="C31" s="3">
        <f t="shared" si="9"/>
        <v>22</v>
      </c>
      <c r="D31" s="1">
        <v>40</v>
      </c>
    </row>
    <row r="32" spans="1:5" x14ac:dyDescent="0.2">
      <c r="A32">
        <v>31</v>
      </c>
      <c r="B32">
        <v>2</v>
      </c>
      <c r="C32">
        <v>16</v>
      </c>
      <c r="D32" s="1">
        <v>40</v>
      </c>
      <c r="E32">
        <v>4000</v>
      </c>
    </row>
    <row r="33" spans="1:5" x14ac:dyDescent="0.2">
      <c r="A33">
        <v>32</v>
      </c>
      <c r="B33">
        <v>6</v>
      </c>
      <c r="C33">
        <v>28</v>
      </c>
      <c r="D33" s="1">
        <v>40</v>
      </c>
      <c r="E33">
        <v>4000</v>
      </c>
    </row>
    <row r="34" spans="1:5" x14ac:dyDescent="0.2">
      <c r="A34">
        <v>33</v>
      </c>
      <c r="B34">
        <v>18</v>
      </c>
      <c r="C34">
        <v>22</v>
      </c>
      <c r="D34" s="1">
        <v>40</v>
      </c>
      <c r="E34">
        <v>4000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A6E85-65C6-9242-A0F7-4DFA2F3CEAA2}">
  <dimension ref="A1:C10"/>
  <sheetViews>
    <sheetView workbookViewId="0">
      <selection activeCell="A10" sqref="A10"/>
    </sheetView>
  </sheetViews>
  <sheetFormatPr baseColWidth="10" defaultRowHeight="16" x14ac:dyDescent="0.2"/>
  <sheetData>
    <row r="1" spans="1:3" x14ac:dyDescent="0.2">
      <c r="A1" s="4" t="s">
        <v>23</v>
      </c>
      <c r="B1" s="4" t="s">
        <v>9</v>
      </c>
      <c r="C1" s="4" t="s">
        <v>24</v>
      </c>
    </row>
    <row r="2" spans="1:3" x14ac:dyDescent="0.2">
      <c r="A2" s="5">
        <v>1</v>
      </c>
      <c r="B2" s="5">
        <v>1000</v>
      </c>
      <c r="C2" s="5">
        <v>10000</v>
      </c>
    </row>
    <row r="3" spans="1:3" x14ac:dyDescent="0.2">
      <c r="A3" s="5">
        <v>3</v>
      </c>
      <c r="B3" s="5">
        <v>1500</v>
      </c>
      <c r="C3" s="5">
        <v>10000</v>
      </c>
    </row>
    <row r="4" spans="1:3" x14ac:dyDescent="0.2">
      <c r="A4" s="5">
        <v>9</v>
      </c>
      <c r="B4" s="5">
        <v>1500</v>
      </c>
      <c r="C4" s="5">
        <v>15000</v>
      </c>
    </row>
    <row r="5" spans="1:3" x14ac:dyDescent="0.2">
      <c r="A5" s="5">
        <f>A2+10</f>
        <v>11</v>
      </c>
      <c r="B5" s="5">
        <v>1000</v>
      </c>
      <c r="C5" s="5">
        <v>10000</v>
      </c>
    </row>
    <row r="6" spans="1:3" x14ac:dyDescent="0.2">
      <c r="A6" s="5">
        <f>A3+10</f>
        <v>13</v>
      </c>
      <c r="B6" s="5">
        <v>1500</v>
      </c>
      <c r="C6" s="5">
        <v>10000</v>
      </c>
    </row>
    <row r="7" spans="1:3" x14ac:dyDescent="0.2">
      <c r="A7" s="5">
        <f>A4+10</f>
        <v>19</v>
      </c>
      <c r="B7" s="5">
        <v>1500</v>
      </c>
      <c r="C7" s="5">
        <v>15000</v>
      </c>
    </row>
    <row r="8" spans="1:3" x14ac:dyDescent="0.2">
      <c r="A8" s="5">
        <f>A2+20</f>
        <v>21</v>
      </c>
      <c r="B8" s="5">
        <v>1000</v>
      </c>
      <c r="C8" s="5">
        <v>10000</v>
      </c>
    </row>
    <row r="9" spans="1:3" x14ac:dyDescent="0.2">
      <c r="A9" s="5">
        <f>A3+20</f>
        <v>23</v>
      </c>
      <c r="B9" s="5">
        <v>1500</v>
      </c>
      <c r="C9" s="5">
        <v>10000</v>
      </c>
    </row>
    <row r="10" spans="1:3" x14ac:dyDescent="0.2">
      <c r="A10" s="5">
        <f>A4+20</f>
        <v>29</v>
      </c>
      <c r="B10" s="5">
        <v>1500</v>
      </c>
      <c r="C10" s="5"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Loads</vt:lpstr>
      <vt:lpstr>Branches</vt:lpstr>
      <vt:lpstr>Gen</vt:lpstr>
      <vt:lpstr>GasNode</vt:lpstr>
      <vt:lpstr>GasPipe</vt:lpstr>
      <vt:lpstr>GasSource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Wicak Ananduta</cp:lastModifiedBy>
  <dcterms:created xsi:type="dcterms:W3CDTF">2022-03-02T12:23:42Z</dcterms:created>
  <dcterms:modified xsi:type="dcterms:W3CDTF">2022-03-04T08:10:33Z</dcterms:modified>
</cp:coreProperties>
</file>