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EFBD91A1-DFF5-46AD-8C32-43A36D93BC46}" xr6:coauthVersionLast="47" xr6:coauthVersionMax="47" xr10:uidLastSave="{00000000-0000-0000-0000-000000000000}"/>
  <bookViews>
    <workbookView xWindow="-110" yWindow="-110" windowWidth="19420" windowHeight="10420" firstSheet="3" activeTab="7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M8" i="4"/>
  <c r="M8" i="8"/>
  <c r="M7" i="2" l="1"/>
  <c r="M6" i="2"/>
  <c r="M5" i="2"/>
  <c r="M4" i="2"/>
  <c r="M3" i="2"/>
  <c r="N8" i="2" s="1"/>
  <c r="M7" i="8"/>
  <c r="M6" i="8"/>
  <c r="M5" i="8"/>
  <c r="M4" i="8"/>
  <c r="M3" i="8"/>
  <c r="M7" i="4"/>
  <c r="M6" i="4"/>
  <c r="M5" i="4"/>
  <c r="M4" i="4"/>
  <c r="M3" i="4"/>
  <c r="N8" i="4" l="1"/>
  <c r="N8" i="8"/>
  <c r="N7" i="2"/>
  <c r="N7" i="8"/>
  <c r="N5" i="2"/>
  <c r="N4" i="8"/>
  <c r="N6" i="2"/>
  <c r="N4" i="2"/>
  <c r="O2" i="2" s="1"/>
  <c r="N6" i="8"/>
  <c r="N5" i="8"/>
  <c r="N4" i="4"/>
  <c r="N6" i="4"/>
  <c r="N5" i="4"/>
  <c r="N7" i="4"/>
  <c r="O2" i="4" l="1"/>
  <c r="G9" i="4" s="1"/>
  <c r="O2" i="8"/>
  <c r="G9" i="8" s="1"/>
  <c r="G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<sst xmlns="http://schemas.openxmlformats.org/spreadsheetml/2006/main" count="543" uniqueCount="275">
  <si>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</si>
  <si>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</si>
  <si>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</si>
  <si>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</si>
  <si>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</si>
  <si>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</si>
  <si>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</si>
  <si>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</si>
  <si>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</si>
  <si>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</si>
  <si>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</si>
  <si>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</si>
  <si>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</si>
  <si>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</si>
  <si>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</si>
  <si>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</si>
  <si>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</si>
  <si>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</si>
  <si>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</si>
  <si>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</si>
  <si>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</si>
  <si>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</si>
  <si>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</si>
  <si>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</si>
  <si>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</si>
  <si>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</si>
  <si>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</si>
  <si>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</si>
  <si>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</si>
  <si>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</si>
  <si>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</si>
  <si>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</si>
  <si>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</si>
  <si>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</si>
  <si>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</si>
  <si>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</si>
  <si>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</si>
  <si>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</si>
  <si>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</si>
  <si>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</si>
  <si>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</si>
  <si>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</si>
  <si>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</si>
  <si>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</si>
  <si>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</si>
  <si>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</si>
  <si>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</si>
  <si>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</si>
  <si>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</si>
  <si>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</si>
  <si>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</si>
  <si>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</si>
  <si>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</si>
  <si>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</si>
  <si>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</si>
  <si>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</si>
  <si>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</si>
  <si>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</si>
  <si>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</si>
  <si>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</si>
  <si>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</si>
  <si>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</si>
  <si>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</si>
  <si>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</si>
  <si>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</si>
  <si>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</si>
  <si>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</si>
  <si>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</si>
  <si>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</si>
  <si>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</si>
  <si>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</si>
  <si>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</si>
  <si>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</si>
  <si>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</si>
  <si>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</si>
  <si>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</si>
  <si>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</si>
  <si>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</si>
  <si>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</si>
  <si>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</si>
  <si>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</si>
  <si>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</si>
  <si>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</si>
  <si>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</si>
  <si>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</si>
  <si>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</si>
  <si>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</si>
  <si>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</si>
  <si>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</si>
  <si>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</si>
  <si>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</si>
  <si>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</si>
  <si>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</si>
  <si>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</si>
  <si>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</si>
  <si>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</si>
  <si>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</si>
  <si>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</si>
  <si>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</si>
  <si>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</si>
  <si>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</si>
  <si>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</si>
  <si>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</si>
  <si>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</si>
  <si>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</si>
  <si>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</si>
  <si>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</si>
  <si>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</si>
  <si>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</si>
  <si>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</si>
  <si>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</si>
  <si>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</si>
  <si>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</si>
  <si>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</si>
  <si>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</si>
  <si>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</si>
  <si>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</si>
  <si>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</si>
  <si>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</si>
  <si>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</si>
  <si>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</si>
  <si>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</si>
  <si>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</si>
  <si>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</si>
  <si>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</si>
  <si>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</si>
  <si>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</si>
  <si>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</si>
  <si>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</si>
  <si>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</si>
  <si>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</si>
  <si>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</si>
  <si>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</si>
  <si>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</si>
  <si>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</si>
  <si>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</si>
  <si>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</si>
  <si>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</si>
  <si>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</si>
  <si>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</si>
  <si>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</si>
  <si>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</si>
  <si>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</si>
  <si>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</si>
  <si>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</si>
  <si>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</si>
  <si>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</si>
  <si>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</si>
  <si>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</si>
  <si>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</si>
  <si>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</si>
  <si>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</si>
  <si>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</si>
  <si>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</si>
  <si>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</si>
  <si>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</si>
  <si>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</si>
  <si>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</si>
  <si>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</si>
  <si>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</si>
  <si>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</si>
  <si>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</si>
  <si>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</si>
  <si>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</si>
  <si>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</si>
  <si>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</si>
  <si>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</si>
  <si>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</si>
  <si>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</si>
  <si>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</si>
  <si>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</si>
  <si>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</si>
  <si>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</si>
  <si>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</si>
  <si>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</si>
  <si>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</si>
  <si>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</si>
  <si>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</si>
  <si>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</si>
  <si>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</si>
  <si>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</si>
  <si>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</si>
  <si>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</si>
  <si>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</si>
  <si>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</si>
  <si>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</si>
  <si>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</si>
  <si>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</si>
  <si>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</si>
  <si>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</si>
  <si>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</si>
  <si>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</si>
  <si>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</si>
  <si>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</si>
  <si>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</si>
  <si>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</si>
  <si>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</si>
  <si>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</si>
  <si>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</si>
  <si>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</si>
  <si>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</si>
  <si>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</si>
  <si>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</si>
  <si>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</si>
  <si>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</si>
  <si>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</si>
  <si>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</si>
  <si>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</si>
  <si>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</si>
  <si>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</si>
  <si>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</si>
  <si>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</si>
  <si>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</si>
  <si>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</si>
  <si>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</si>
  <si>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</si>
  <si>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</si>
  <si>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</si>
  <si>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</si>
  <si>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</si>
  <si>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</si>
  <si>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</si>
  <si>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</si>
  <si>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</si>
  <si>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</si>
  <si>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</si>
  <si>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</si>
  <si>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</si>
  <si>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robot --name 'Popup'  --reporttitle "Popups"  --outputdir Reports --output uiPopup.xml --variable environment:config37 -v groupname:General-test /home/fc/automation/AuQA/Testcases/UITests/uiPopupTest.robot</t>
  </si>
  <si>
    <t>minOnNoBindings Test</t>
  </si>
  <si>
    <t>config_allow_num_exceedences_guard</t>
  </si>
  <si>
    <t>config_allow_num_exceedences_control</t>
  </si>
  <si>
    <t>grp_property_alg_name</t>
  </si>
  <si>
    <t>"DASHAM_MIX"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</si>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</sst>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0" fillId="0" borderId="1" xfId="0" applyBorder="1" applyProtection="1"/>
    <xf numFmtId="0" fontId="0" fillId="0" borderId="1" xfId="0" quotePrefix="1" applyBorder="1" applyProtection="1"/>
    <xf numFmtId="0" fontId="2" fillId="5" borderId="1" xfId="0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8"/>
  <sheetViews>
    <sheetView workbookViewId="0"/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</cols>
  <sheetData>
    <row r="1" spans="1:11">
      <c r="A1" s="3" t="s">
        <v>149</v>
      </c>
      <c r="B1" s="5" t="s">
        <v>17</v>
      </c>
      <c r="D1" s="3" t="s">
        <v>229</v>
      </c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  <c r="D2" s="21" t="s">
        <v>50</v>
      </c>
      <c r="E2" s="4">
        <v>55</v>
      </c>
    </row>
    <row r="3" spans="1:11">
      <c r="A3" s="21" t="s">
        <v>126</v>
      </c>
      <c r="B3" s="4">
        <v>50</v>
      </c>
      <c r="D3" s="21" t="s">
        <v>52</v>
      </c>
      <c r="E3" s="4">
        <v>45</v>
      </c>
    </row>
    <row r="4" spans="1:11">
      <c r="A4" s="21" t="s">
        <v>127</v>
      </c>
      <c r="B4" s="4">
        <v>100</v>
      </c>
      <c r="D4" s="21" t="s">
        <v>230</v>
      </c>
      <c r="E4" s="4">
        <v>9</v>
      </c>
    </row>
    <row r="5" spans="1:11">
      <c r="A5" s="21" t="s">
        <v>65</v>
      </c>
      <c r="B5" s="4">
        <v>1</v>
      </c>
      <c r="D5" s="21" t="s">
        <v>231</v>
      </c>
      <c r="E5" s="4">
        <v>0</v>
      </c>
    </row>
    <row r="6" spans="1:11">
      <c r="A6" s="21" t="s">
        <v>66</v>
      </c>
      <c r="B6" s="4">
        <v>1</v>
      </c>
      <c r="D6" s="21" t="s">
        <v>232</v>
      </c>
      <c r="E6" s="4" t="s">
        <v>233</v>
      </c>
    </row>
    <row r="7" spans="1:11">
      <c r="A7" s="21" t="s">
        <v>67</v>
      </c>
      <c r="B7" s="4">
        <v>20</v>
      </c>
      <c r="D7" s="21" t="s">
        <v>234</v>
      </c>
      <c r="E7" s="4">
        <v>1</v>
      </c>
    </row>
    <row r="8" spans="1:11">
      <c r="A8" s="21" t="s">
        <v>50</v>
      </c>
      <c r="B8" s="4">
        <v>80.599999999999994</v>
      </c>
      <c r="D8" s="21" t="s">
        <v>235</v>
      </c>
      <c r="E8" s="4">
        <v>50</v>
      </c>
    </row>
    <row r="9" spans="1:11">
      <c r="A9" s="21" t="s">
        <v>52</v>
      </c>
      <c r="B9" s="4">
        <v>64.400000000000006</v>
      </c>
      <c r="D9" s="21" t="s">
        <v>150</v>
      </c>
      <c r="E9" s="4">
        <v>68</v>
      </c>
    </row>
    <row r="10" spans="1:11">
      <c r="A10" s="21" t="s">
        <v>64</v>
      </c>
      <c r="B10" s="4">
        <v>66</v>
      </c>
      <c r="D10" s="21" t="s">
        <v>151</v>
      </c>
      <c r="E10" s="4">
        <v>53</v>
      </c>
    </row>
    <row r="11" spans="1:11">
      <c r="A11" s="21" t="s">
        <v>150</v>
      </c>
      <c r="B11" s="4">
        <v>68</v>
      </c>
      <c r="D11" s="21" t="s">
        <v>236</v>
      </c>
      <c r="E11" s="4">
        <v>0.4</v>
      </c>
    </row>
    <row r="12" spans="1:11">
      <c r="A12" s="21" t="s">
        <v>151</v>
      </c>
      <c r="B12" s="4">
        <v>53</v>
      </c>
      <c r="D12" s="21" t="s">
        <v>237</v>
      </c>
      <c r="E12" s="4">
        <v>0</v>
      </c>
    </row>
    <row r="13" spans="1:11">
      <c r="A13" s="21" t="s">
        <v>152</v>
      </c>
      <c r="B13" s="4">
        <v>72</v>
      </c>
      <c r="D13" s="21" t="s">
        <v>238</v>
      </c>
      <c r="E13" s="4">
        <v>9</v>
      </c>
    </row>
    <row r="14" spans="1:11">
      <c r="A14" s="21" t="s">
        <v>153</v>
      </c>
      <c r="B14" s="4">
        <v>88</v>
      </c>
      <c r="D14" s="21" t="s">
        <v>239</v>
      </c>
      <c r="E14" s="4">
        <v>2</v>
      </c>
    </row>
    <row r="15" spans="1:11">
      <c r="A15" s="21" t="s">
        <v>154</v>
      </c>
      <c r="B15" s="4" t="s">
        <v>69</v>
      </c>
      <c r="D15" s="21" t="s">
        <v>12</v>
      </c>
      <c r="E15" s="4">
        <v>90</v>
      </c>
    </row>
    <row r="16" spans="1:11">
      <c r="A16" s="21" t="s">
        <v>155</v>
      </c>
      <c r="B16" s="4">
        <v>77</v>
      </c>
      <c r="D16" s="21" t="s">
        <v>11</v>
      </c>
      <c r="E16" s="4">
        <v>90</v>
      </c>
    </row>
    <row r="17" spans="1:5">
      <c r="A17" s="21" t="s">
        <v>156</v>
      </c>
      <c r="B17" s="4" t="s">
        <v>157</v>
      </c>
      <c r="D17" s="21" t="s">
        <v>240</v>
      </c>
      <c r="E17" s="4">
        <v>15</v>
      </c>
    </row>
    <row r="18" spans="1:5" ht="72.5">
      <c r="A18" s="21" t="s">
        <v>158</v>
      </c>
      <c r="B18" s="4">
        <v>1</v>
      </c>
      <c r="D18" s="21" t="s">
        <v>241</v>
      </c>
      <c r="E18" s="8" t="s">
        <v>242</v>
      </c>
    </row>
    <row r="19" spans="1:5">
      <c r="A19" s="21" t="s">
        <v>159</v>
      </c>
      <c r="B19" s="4">
        <v>0</v>
      </c>
      <c r="D19" s="21" t="s">
        <v>243</v>
      </c>
      <c r="E19" s="4" t="s">
        <v>244</v>
      </c>
    </row>
    <row r="20" spans="1:5">
      <c r="A20" s="21" t="s">
        <v>160</v>
      </c>
      <c r="B20" s="4" t="s">
        <v>72</v>
      </c>
      <c r="D20" s="21" t="s">
        <v>245</v>
      </c>
      <c r="E20" s="4" t="s">
        <v>246</v>
      </c>
    </row>
    <row r="21" spans="1:5">
      <c r="A21" s="21" t="s">
        <v>161</v>
      </c>
      <c r="B21" s="4">
        <v>79</v>
      </c>
      <c r="D21" s="21" t="s">
        <v>247</v>
      </c>
      <c r="E21" s="4" t="s">
        <v>248</v>
      </c>
    </row>
    <row r="22" spans="1:5">
      <c r="A22" s="21" t="s">
        <v>162</v>
      </c>
      <c r="B22" s="4" t="s">
        <v>163</v>
      </c>
      <c r="D22" s="21" t="s">
        <v>249</v>
      </c>
      <c r="E22" s="4" t="s">
        <v>250</v>
      </c>
    </row>
    <row r="23" spans="1:5">
      <c r="A23" s="21" t="s">
        <v>164</v>
      </c>
      <c r="B23" s="4" t="s">
        <v>74</v>
      </c>
      <c r="D23" s="21" t="s">
        <v>251</v>
      </c>
      <c r="E23" s="4" t="s">
        <v>252</v>
      </c>
    </row>
    <row r="24" spans="1:5">
      <c r="A24" s="21" t="s">
        <v>165</v>
      </c>
      <c r="B24" s="4">
        <v>81</v>
      </c>
      <c r="D24" s="21" t="s">
        <v>253</v>
      </c>
      <c r="E24" s="4" t="s">
        <v>254</v>
      </c>
    </row>
    <row r="25" spans="1:5">
      <c r="A25" s="21" t="s">
        <v>166</v>
      </c>
      <c r="B25" s="4" t="s">
        <v>167</v>
      </c>
      <c r="D25" s="21" t="s">
        <v>255</v>
      </c>
      <c r="E25" s="4" t="s">
        <v>256</v>
      </c>
    </row>
    <row r="26" spans="1:5">
      <c r="D26" s="21" t="s">
        <v>257</v>
      </c>
      <c r="E26" s="4" t="s">
        <v>258</v>
      </c>
    </row>
    <row r="27" spans="1:5">
      <c r="D27" s="21"/>
      <c r="E27" s="8"/>
    </row>
    <row r="28" spans="1:5">
      <c r="D28" s="21"/>
      <c r="E28" s="8"/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topLeftCell="C1" workbookViewId="0">
      <selection activeCell="I7" sqref="I7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3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1"/>
      <c r="N2" s="31"/>
      <c r="O2" s="31" t="str">
        <f>$M$3&amp;$N$4&amp;$M$4&amp;$N$5&amp;$M$5&amp;$N$6&amp;$M$6&amp;$N$7&amp;$M$7&amp;$N$8&amp;$M$8</f>
        <v>deadSensorGuard.xml/hotGuard.xml/guardOrderMIX.xml/vxOverrideUIvalues.xml/uiPopup.xml</v>
      </c>
    </row>
    <row r="3" spans="1:15" ht="43.5">
      <c r="A3" s="20" t="s">
        <v>89</v>
      </c>
      <c r="B3" s="33" t="s">
        <v>201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31" t="str">
        <f>IF($B$3="Yes",$G$3,"")</f>
        <v/>
      </c>
      <c r="N3" s="31"/>
      <c r="O3" s="31"/>
    </row>
    <row r="4" spans="1:15" ht="29">
      <c r="A4" s="20" t="s">
        <v>101</v>
      </c>
      <c r="B4" s="33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1" t="str">
        <f>IF($B$4="Yes",$G$4,"")</f>
        <v>deadSensorGuard.xml</v>
      </c>
      <c r="N4" s="32" t="str">
        <f>IF(AND($M$4="deadSensorGuard.xml",$M$3="basichotGuard.xml"),"/", "")</f>
        <v/>
      </c>
      <c r="O4" s="31"/>
    </row>
    <row r="5" spans="1:15" ht="29">
      <c r="A5" s="20" t="s">
        <v>108</v>
      </c>
      <c r="B5" s="33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31" t="str">
        <f>IF($B$5="Yes",$G$5,"")</f>
        <v>hotGuard.xml</v>
      </c>
      <c r="N5" s="32" t="str">
        <f>IF(AND($M$5="hotGuard.xml", OR($M$3="basichotGuard.xml",$M$4="deadSensorGuard.xml")), "/", "")</f>
        <v>/</v>
      </c>
      <c r="O5" s="31"/>
    </row>
    <row r="6" spans="1:15" ht="29">
      <c r="A6" s="20" t="s">
        <v>109</v>
      </c>
      <c r="B6" s="33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31" t="str">
        <f>IF($B$6="Yes",$G$6,"")</f>
        <v>guardOrderMIX.xml</v>
      </c>
      <c r="N6" s="31" t="str">
        <f>IF(AND($M$6="guardOrderMIX.xml", OR($M$3="basichotGuard.xml",OR($M$4="deadSensorGuard.xml",$M$5="hotGuard.xml"))), "/", "")</f>
        <v>/</v>
      </c>
      <c r="O6" s="31"/>
    </row>
    <row r="7" spans="1:15" ht="29">
      <c r="A7" s="20" t="s">
        <v>168</v>
      </c>
      <c r="B7" s="33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221</v>
      </c>
      <c r="M7" s="31" t="str">
        <f>IF($B$7="Yes",$G$7,"")</f>
        <v>vxOverrideUIvalues.xml</v>
      </c>
      <c r="N7" s="31" t="str">
        <f>IF(AND($M$7="vxOverrideUIvalues.xml", OR($M$3="basichotGuard.xml",OR($M$4="deadSensorGuard.xml",OR($M$5="hotGuard.xml",$M$6="guardOrderMIX.xml")))), "/", "")</f>
        <v>/</v>
      </c>
      <c r="O7" s="31"/>
    </row>
    <row r="8" spans="1:15">
      <c r="A8" s="20" t="s">
        <v>227</v>
      </c>
      <c r="B8" s="33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1" t="str">
        <f>IF($B$8="Yes",$G$8,"")</f>
        <v>uiPopup.xml</v>
      </c>
      <c r="N8" s="31" t="str">
        <f>IF(AND($M$8="uiPopup.xml", OR($M$3="basichotGuard.xml",OR($M$4="deadSensorGuard.xml",OR($M$5="hotGuard.xml",OR($M$6="guardOrderMIX.xml",$M$7="vxOverrideUIvalues.xml"))))), "/", "")</f>
        <v>/</v>
      </c>
      <c r="O8" s="31"/>
    </row>
    <row r="9" spans="1:15" ht="87">
      <c r="A9" s="20" t="s">
        <v>119</v>
      </c>
      <c r="B9" s="33" t="s">
        <v>200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33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0"/>
  <sheetViews>
    <sheetView workbookViewId="0">
      <selection activeCell="C9" sqref="C9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3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1"/>
      <c r="N2" s="31"/>
      <c r="O2" s="31" t="str">
        <f>$M$3&amp;$N$4&amp;$M$4&amp;$N$5&amp;$M$5&amp;$N$6&amp;$M$6&amp;$N$7&amp;$M$7&amp;$N$8&amp;$M$8</f>
        <v>basichotGuard.xml/deadSensorGuard.xml/hotGuard.xml/guardOrderMIX.xml/uiPopup.xml</v>
      </c>
    </row>
    <row r="3" spans="1:15" ht="29">
      <c r="A3" s="20" t="s">
        <v>89</v>
      </c>
      <c r="B3" s="33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31" t="str">
        <f>IF($B$3="Yes",$G$3,"")</f>
        <v>basichotGuard.xml</v>
      </c>
      <c r="N3" s="31"/>
      <c r="O3" s="31"/>
    </row>
    <row r="4" spans="1:15" ht="29">
      <c r="A4" s="20" t="s">
        <v>101</v>
      </c>
      <c r="B4" s="33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1" t="str">
        <f>IF($B$4="Yes",$G$4,"")</f>
        <v>deadSensorGuard.xml</v>
      </c>
      <c r="N4" s="32" t="str">
        <f>IF(AND($M$4="deadSensorGuard.xml",$M$3="basichotGuard.xml"),"/", "")</f>
        <v>/</v>
      </c>
      <c r="O4" s="31"/>
    </row>
    <row r="5" spans="1:15" ht="29">
      <c r="A5" s="20" t="s">
        <v>108</v>
      </c>
      <c r="B5" s="33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1" t="str">
        <f>IF($B$5="Yes",$G$5,"")</f>
        <v>hotGuard.xml</v>
      </c>
      <c r="N5" s="32" t="str">
        <f>IF(AND($M$5="hotGuard.xml", OR($M$3="basichotGuard.xml",$M$4="deadSensorGuard.xml")), "/", "")</f>
        <v>/</v>
      </c>
      <c r="O5" s="31"/>
    </row>
    <row r="6" spans="1:15" ht="29">
      <c r="A6" s="20" t="s">
        <v>109</v>
      </c>
      <c r="B6" s="33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1" t="str">
        <f>IF($B$6="Yes",$G$6,"")</f>
        <v>guardOrderMIX.xml</v>
      </c>
      <c r="N6" s="31" t="str">
        <f>IF(AND($M$6="guardOrderMIX.xml", OR($M$3="basichotGuard.xml",OR($M$4="deadSensorGuard.xml",$M$5="hotGuard.xml"))), "/", "")</f>
        <v>/</v>
      </c>
      <c r="O6" s="31"/>
    </row>
    <row r="7" spans="1:15" ht="29">
      <c r="A7" s="20" t="s">
        <v>168</v>
      </c>
      <c r="B7" s="33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31" t="str">
        <f>IF($B$7="Yes",$G$7,"")</f>
        <v/>
      </c>
      <c r="N7" s="31" t="str">
        <f>IF(AND($M$7="vxOverrideUIvalues.xml", OR($M$3="basichotGuard.xml",OR($M$4="deadSensorGuard.xml",OR($M$5="hotGuard.xml",$M$6="guardOrderMIX.xml")))), "/", "")</f>
        <v/>
      </c>
      <c r="O7" s="31"/>
    </row>
    <row r="8" spans="1:15">
      <c r="A8" s="20" t="s">
        <v>227</v>
      </c>
      <c r="B8" s="33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1" t="str">
        <f>IF($B$8="Yes",$G$8,"")</f>
        <v>uiPopup.xml</v>
      </c>
      <c r="N8" s="31" t="str">
        <f>IF(AND($M$8="uiPopup.xml", OR($M$3="basichotGuard.xml",OR($M$4="deadSensorGuard.xml",OR($M$5="hotGuard.xml",OR($M$6="guardOrderMIX.xml",$M$7="vxOverrideUIvalues.xml"))))), "/", "")</f>
        <v>/</v>
      </c>
      <c r="O8" s="31"/>
    </row>
    <row r="9" spans="1:15" ht="87">
      <c r="A9" s="20" t="s">
        <v>119</v>
      </c>
      <c r="B9" s="33" t="s">
        <v>200</v>
      </c>
      <c r="C9" s="17" t="s">
        <v>121</v>
      </c>
      <c r="D9" s="17" t="s">
        <v>173</v>
      </c>
      <c r="E9" s="17" t="s">
        <v>134</v>
      </c>
      <c r="F9" s="17" t="s">
        <v>104</v>
      </c>
      <c r="G9" s="17" t="str">
        <f>$O$2</f>
        <v>basichotGuard.xml/deadSensorGuard.xml/hotGuard.xml/guardOrderMIX.xml/uiPopup.xml</v>
      </c>
      <c r="H9" s="17"/>
      <c r="I9" s="18"/>
      <c r="J9" s="17"/>
    </row>
    <row r="10" spans="1:15">
      <c r="A10" s="20" t="s">
        <v>120</v>
      </c>
      <c r="B10" s="33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0"/>
  <sheetViews>
    <sheetView workbookViewId="0">
      <selection activeCell="F9" sqref="F9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3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1"/>
      <c r="N2" s="31"/>
      <c r="O2" s="3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33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31" t="str">
        <f>IF($B$3="Yes",$G$3,"")</f>
        <v>basichotGuard.xml</v>
      </c>
      <c r="N3" s="31"/>
      <c r="O3" s="31"/>
    </row>
    <row r="4" spans="1:15" ht="29">
      <c r="A4" s="20" t="s">
        <v>101</v>
      </c>
      <c r="B4" s="33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31" t="str">
        <f>IF($B$4="Yes",$G$4,"")</f>
        <v>deadSensorGuard.xml</v>
      </c>
      <c r="N4" s="32" t="str">
        <f>IF(AND($M$4="deadSensorGuard.xml",$M$3="basichotGuard.xml"),"/", "")</f>
        <v>/</v>
      </c>
      <c r="O4" s="31"/>
    </row>
    <row r="5" spans="1:15" ht="29">
      <c r="A5" s="20" t="s">
        <v>108</v>
      </c>
      <c r="B5" s="33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1" t="str">
        <f>IF($B$5="Yes",$G$5,"")</f>
        <v>hotGuard.xml</v>
      </c>
      <c r="N5" s="32" t="str">
        <f>IF(AND($M$5="hotGuard.xml", OR($M$3="basichotGuard.xml",$M$4="deadSensorGuard.xml")), "/", "")</f>
        <v>/</v>
      </c>
      <c r="O5" s="31"/>
    </row>
    <row r="6" spans="1:15" ht="29">
      <c r="A6" s="20" t="s">
        <v>109</v>
      </c>
      <c r="B6" s="33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1" t="str">
        <f>IF($B$6="Yes",$G$6,"")</f>
        <v>guardOrderMIX.xml</v>
      </c>
      <c r="N6" s="31" t="str">
        <f>IF(AND($M$6="guardOrderMIX.xml", OR($M$3="basichotGuard.xml",OR($M$4="deadSensorGuard.xml",$M$5="hotGuard.xml"))), "/", "")</f>
        <v>/</v>
      </c>
      <c r="O6" s="31"/>
    </row>
    <row r="7" spans="1:15" ht="29">
      <c r="A7" s="20" t="s">
        <v>168</v>
      </c>
      <c r="B7" s="33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31" t="str">
        <f>IF($B$7="Yes",$G$7,"")</f>
        <v>vxOverrideUIvalues.xml</v>
      </c>
      <c r="N7" s="31" t="str">
        <f>IF(AND($M$7="vxOverrideUIvalues.xml", OR($M$3="basichotGuard.xml",OR($M$4="deadSensorGuard.xml",OR($M$5="hotGuard.xml",$M$6="guardOrderMIX.xml")))), "/", "")</f>
        <v>/</v>
      </c>
      <c r="O7" s="31"/>
    </row>
    <row r="8" spans="1:15">
      <c r="A8" s="20" t="s">
        <v>227</v>
      </c>
      <c r="B8" s="33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129</v>
      </c>
      <c r="I8" s="19" t="s">
        <v>116</v>
      </c>
      <c r="J8" s="17" t="s">
        <v>225</v>
      </c>
      <c r="M8" s="31" t="str">
        <f>IF($B$8="Yes",$G$8,"")</f>
        <v>uiPopup.xml</v>
      </c>
      <c r="N8" s="31" t="str">
        <f>IF(AND($M$8="uiPopup.xml", OR($M$3="basichotGuard.xml",OR($M$4="deadSensorGuard.xml",OR($M$5="hotGuard.xml",OR($M$6="guardOrderMIX.xml",$M$7="vxOverrideUIvalues.xml"))))), "/", "")</f>
        <v>/</v>
      </c>
      <c r="O8" s="31"/>
    </row>
    <row r="9" spans="1:15" ht="87">
      <c r="A9" s="20" t="s">
        <v>119</v>
      </c>
      <c r="B9" s="33" t="s">
        <v>200</v>
      </c>
      <c r="C9" s="17" t="s">
        <v>121</v>
      </c>
      <c r="D9" s="17" t="s">
        <v>173</v>
      </c>
      <c r="E9" s="17" t="s">
        <v>130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33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topLeftCell="A7" workbookViewId="0">
      <selection activeCell="B10" sqref="B10"/>
    </sheetView>
  </sheetViews>
  <sheetFormatPr defaultColWidth="8.81640625" defaultRowHeight="14.5"/>
  <cols>
    <col min="1" max="1" width="20.90625" style="27" bestFit="1" customWidth="1"/>
    <col min="2" max="2" width="123.36328125" style="27" customWidth="1"/>
    <col min="3" max="16384" width="8.81640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227</v>
      </c>
      <c r="B8" s="24" t="s">
        <v>228</v>
      </c>
    </row>
    <row r="9" spans="1:2" ht="58">
      <c r="A9" s="24" t="s">
        <v>182</v>
      </c>
      <c r="B9" s="24" t="s">
        <v>226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6"/>
  <sheetViews>
    <sheetView tabSelected="1"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 t="s">
        <v>216</v>
      </c>
    </row>
    <row r="7" spans="1:2">
      <c r="A7" s="2" t="s">
        <v>217</v>
      </c>
      <c r="B7" s="21" t="s">
        <v>218</v>
      </c>
    </row>
    <row r="8" spans="1:2">
      <c r="A8" s="2" t="s">
        <v>219</v>
      </c>
      <c r="B8" s="21" t="s">
        <v>220</v>
      </c>
    </row>
    <row r="9" spans="1:2">
      <c r="A9" s="2" t="s">
        <v>259</v>
      </c>
      <c r="B9" s="21" t="s">
        <v>260</v>
      </c>
    </row>
    <row r="10" spans="1:2">
      <c r="A10" s="2" t="s">
        <v>261</v>
      </c>
      <c r="B10" s="21" t="s">
        <v>262</v>
      </c>
    </row>
    <row r="11" spans="1:2">
      <c r="A11" s="2" t="s">
        <v>263</v>
      </c>
      <c r="B11" s="21" t="s">
        <v>264</v>
      </c>
    </row>
    <row r="12" spans="1:2">
      <c r="A12" s="2" t="s">
        <v>265</v>
      </c>
      <c r="B12" s="21" t="s">
        <v>266</v>
      </c>
    </row>
    <row r="13" spans="1:2">
      <c r="A13" s="2" t="s">
        <v>267</v>
      </c>
      <c r="B13" s="29" t="s">
        <v>268</v>
      </c>
    </row>
    <row r="14" spans="1:2">
      <c r="A14" s="2" t="s">
        <v>269</v>
      </c>
      <c r="B14" s="21" t="s">
        <v>270</v>
      </c>
    </row>
    <row r="15" spans="1:2">
      <c r="A15" s="2" t="s">
        <v>271</v>
      </c>
      <c r="B15" s="29" t="s">
        <v>272</v>
      </c>
    </row>
    <row r="16" spans="1:2" ht="101.5">
      <c r="A16" s="2" t="s">
        <v>273</v>
      </c>
      <c r="B16" s="2" t="s">
        <v>274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2021-12-07T12:17:28Z</dcterms:modified>
</cp:coreProperties>
</file>