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3797CE69-2CD8-44BA-AC71-C2DE5B13324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6" l="1"/>
  <c r="S6" i="6"/>
  <c r="S5" i="6"/>
  <c r="S4" i="6"/>
  <c r="O4" i="6"/>
  <c r="K7" i="6"/>
  <c r="K6" i="6"/>
  <c r="R7" i="6"/>
  <c r="R6" i="6"/>
  <c r="R5" i="6"/>
  <c r="R4" i="6"/>
  <c r="R3" i="6"/>
  <c r="N7" i="6"/>
  <c r="N6" i="6"/>
  <c r="N5" i="6"/>
  <c r="O7" i="6" s="1"/>
  <c r="N4" i="6"/>
  <c r="N3" i="6"/>
  <c r="J7" i="6"/>
  <c r="J6" i="6"/>
  <c r="J5" i="6"/>
  <c r="J4" i="6"/>
  <c r="J3" i="6"/>
  <c r="O5" i="6" l="1"/>
  <c r="O6" i="6"/>
  <c r="K4" i="6"/>
  <c r="K5" i="6"/>
  <c r="L1" i="6" l="1"/>
  <c r="G8" i="4" s="1"/>
  <c r="T1" i="6"/>
  <c r="G8" i="8" s="1"/>
  <c r="P1" i="6"/>
  <c r="G8" i="2" s="1"/>
</calcChain>
</file>

<file path=xl/sharedStrings.xml><?xml version="1.0" encoding="utf-8"?>
<sst xmlns="http://schemas.openxmlformats.org/spreadsheetml/2006/main" count="443" uniqueCount="207">
  <si>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</si>
  <si>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</si>
  <si>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</si>
  <si>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</si>
  <si>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</si>
  <si>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</si>
  <si>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</si>
  <si>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</si>
  <si>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</si>
  <si>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</si>
  <si>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</si>
  <si>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</si>
  <si>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</si>
  <si>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</si>
  <si>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</si>
  <si>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</si>
  <si>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</si>
  <si>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</si>
  <si>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</si>
  <si>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</si>
  <si>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</si>
  <si>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</si>
  <si>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</si>
  <si>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</si>
  <si>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</si>
  <si>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</si>
  <si>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</si>
  <si>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</si>
  <si>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</si>
  <si>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</si>
  <si>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</si>
  <si>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</si>
  <si>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</si>
  <si>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</si>
  <si>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</si>
  <si>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</si>
  <si>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</si>
  <si>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</si>
  <si>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</si>
  <si>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</si>
  <si>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</si>
  <si>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</si>
  <si>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</si>
  <si>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</si>
  <si>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</si>
  <si>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</si>
  <si>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</si>
  <si>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</si>
  <si>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</si>
  <si>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</si>
  <si>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</si>
  <si>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</si>
  <si>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</si>
  <si>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</si>
  <si>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</si>
  <si>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</si>
  <si>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</si>
  <si>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</si>
  <si>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</si>
  <si>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</si>
  <si>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</si>
  <si>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</si>
  <si>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</si>
  <si>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</si>
  <si>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</si>
  <si>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</si>
  <si>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</si>
  <si>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</si>
  <si>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</si>
  <si>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</si>
  <si>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</si>
  <si>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</si>
  <si>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</si>
  <si>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</si>
  <si>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</si>
  <si>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</si>
  <si>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</si>
  <si>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</si>
  <si>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</si>
  <si>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</si>
  <si>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</si>
  <si>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</si>
  <si>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</si>
  <si>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</si>
  <si>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</si>
  <si>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</si>
  <si>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</si>
  <si>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</si>
  <si>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</si>
  <si>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</si>
  <si>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</si>
  <si>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</si>
  <si>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</si>
  <si>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</si>
  <si>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</si>
  <si>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</si>
  <si>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</si>
  <si>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</si>
  <si>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</si>
  <si>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</si>
  <si>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</si>
  <si>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</si>
  <si>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</si>
  <si>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</si>
  <si>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</si>
  <si>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</si>
  <si>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</si>
  <si>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</si>
  <si>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</si>
  <si>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</si>
  <si>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</si>
  <si>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</si>
  <si>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</si>
  <si>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</si>
  <si>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</si>
  <si>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</si>
  <si>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</si>
  <si>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</si>
  <si>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</si>
  <si>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</si>
  <si>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</si>
  <si>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</si>
  <si>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</si>
  <si>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</si>
  <si>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</si>
  <si>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</si>
  <si>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</si>
  <si>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</si>
  <si>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</si>
  <si>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</si>
  <si>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</si>
  <si>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</si>
  <si>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</si>
  <si>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</si>
  <si>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</si>
  <si>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</si>
  <si>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</si>
  <si>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</si>
  <si>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</si>
  <si>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</si>
  <si>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</si>
  <si>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</si>
  <si>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</si>
  <si>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</si>
  <si>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</si>
  <si>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</si>
  <si>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</si>
  <si>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</si>
  <si>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</si>
  <si>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</si>
  <si>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</si>
  <si>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</si>
  <si>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</si>
  <si>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</si>
  <si>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</si>
  <si>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</si>
  <si>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</si>
  <si>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</si>
  <si>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</si>
  <si>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</si>
  <si>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</si>
  <si>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</si>
  <si>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</si>
  <si>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</si>
  <si>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</si>
  <si>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</si>
  <si>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</si>
  <si>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</si>
  <si>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</si>
  <si>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</si>
  <si>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</si>
  <si>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</si>
  <si>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</si>
  <si>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</si>
  <si>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</si>
  <si>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</si>
  <si>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</si>
  <si>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</si>
  <si>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</si>
  <si>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</si>
  <si>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</si>
  <si>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</si>
  <si>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</si>
  <si>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</si>
  <si>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</si>
  <si>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</si>
  <si>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</si>
  <si>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</si>
  <si>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</si>
  <si>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</si>
  <si>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</si>
  <si>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</si>
  <si>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</si>
  <si>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</si>
  <si>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</si>
  <si>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</si>
  <si>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</si>
  <si>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</si>
  <si>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</si>
  <si>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</si>
  <si>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</si>
  <si>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</si>
  <si>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</si>
  <si>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wednesdaysuite</t>
  </si>
  <si>
    <t>slash</t>
  </si>
  <si>
    <t>thursdaysuite</t>
  </si>
  <si>
    <t>tuesdaysuite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</si>
</sst>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0" xfId="0" quotePrefix="1" applyProtection="1">
      <protection locked="0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J9"/>
  <sheetViews>
    <sheetView workbookViewId="0">
      <selection activeCell="G9" sqref="G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</row>
    <row r="3" spans="1:10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</row>
    <row r="4" spans="1:10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</row>
    <row r="8" spans="1:10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177</v>
      </c>
      <c r="F8" s="17" t="s">
        <v>104</v>
      </c>
      <c r="G8" s="17" t="str">
        <f>commandinputdata!$T$1</f>
        <v>basichotGuard.xml/deadSensorGuard.xml/hotGuard.xml/guardOrderMIX.xml/vxOverrideUIvalues.xml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135</v>
      </c>
      <c r="I9" s="18"/>
      <c r="J9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J9"/>
  <sheetViews>
    <sheetView workbookViewId="0">
      <selection activeCell="G8" sqref="G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</row>
    <row r="3" spans="1:10" ht="29">
      <c r="A3" s="20" t="s">
        <v>89</v>
      </c>
      <c r="B3" s="29" t="s">
        <v>202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</row>
    <row r="4" spans="1:10" ht="29">
      <c r="A4" s="20" t="s">
        <v>101</v>
      </c>
      <c r="B4" s="29" t="s">
        <v>202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202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</row>
    <row r="8" spans="1:10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commandinputdata!$L$1</f>
        <v>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J9"/>
  <sheetViews>
    <sheetView tabSelected="1" workbookViewId="0">
      <selection activeCell="B5" sqref="B5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</row>
    <row r="3" spans="1:10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</row>
    <row r="4" spans="1:10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202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</row>
    <row r="8" spans="1:10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commandinputdata!$P$1</f>
        <v>basichotGuard.xml/deadSensorGuard.xml/guardOrderMIX.xml/vxOverrideUIvalues.xml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T7"/>
  <sheetViews>
    <sheetView topLeftCell="I1" workbookViewId="0">
      <pane ySplit="1" topLeftCell="A2" activePane="bottomLeft" state="frozen"/>
      <selection pane="bottomLeft" activeCell="S8" sqref="S8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  <col min="10" max="10" width="17.81640625" customWidth="1"/>
    <col min="14" max="14" width="20.7265625" bestFit="1" customWidth="1"/>
    <col min="18" max="18" width="20.7265625" bestFit="1" customWidth="1"/>
  </cols>
  <sheetData>
    <row r="1" spans="1:20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  <c r="J1" s="31" t="s">
        <v>203</v>
      </c>
      <c r="K1" s="32"/>
      <c r="L1" s="21" t="str">
        <f>$J$3&amp;$K$4&amp;$J$4&amp;$K$5&amp;$J$5&amp;$K$6&amp;$J$6&amp;$K$7&amp;$J$7</f>
        <v>guardOrderMIX.xml/vxOverrideUIvalues.xml</v>
      </c>
      <c r="N1" s="31" t="s">
        <v>205</v>
      </c>
      <c r="O1" s="32"/>
      <c r="P1" s="21" t="str">
        <f>$N$3&amp;$O$4&amp;$N$4&amp;$O$5&amp;$N$5&amp;$O$6&amp;$N$6&amp;$O$7&amp;$N$7</f>
        <v>basichotGuard.xml/deadSensorGuard.xml/guardOrderMIX.xml/vxOverrideUIvalues.xml</v>
      </c>
      <c r="R1" s="31" t="s">
        <v>206</v>
      </c>
      <c r="S1" s="32"/>
      <c r="T1" s="21" t="str">
        <f>$R$3&amp;$S$4&amp;$R$4&amp;$S$5&amp;$R$5&amp;$S$6&amp;$R$6&amp;$S$7&amp;$R$7</f>
        <v>basichotGuard.xml/deadSensorGuard.xml/hotGuard.xml/guardOrderMIX.xml/vxOverrideUIvalues.xml</v>
      </c>
    </row>
    <row r="2" spans="1:20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  <c r="J2" s="12" t="s">
        <v>200</v>
      </c>
      <c r="K2" s="12" t="s">
        <v>204</v>
      </c>
      <c r="N2" s="12" t="s">
        <v>200</v>
      </c>
      <c r="O2" s="12" t="s">
        <v>204</v>
      </c>
      <c r="R2" s="12" t="s">
        <v>200</v>
      </c>
      <c r="S2" s="12" t="s">
        <v>204</v>
      </c>
    </row>
    <row r="3" spans="1:20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  <c r="J3" s="21" t="str">
        <f>IF(wednesdaysuite!$B$3="Yes",wednesdaysuite!$G$3,"")</f>
        <v/>
      </c>
      <c r="N3" s="21" t="str">
        <f>IF(thursdaysuite!$B$3="Yes",thursdaysuite!$G$3,"")</f>
        <v>basichotGuard.xml</v>
      </c>
      <c r="R3" s="21" t="str">
        <f>IF(tuesdaysuite!$B$3="Yes",tuesdaysuite!$G$3,"")</f>
        <v>basichotGuard.xml</v>
      </c>
    </row>
    <row r="4" spans="1:20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  <c r="J4" s="21" t="str">
        <f>IF(wednesdaysuite!$B$4="Yes",wednesdaysuite!$G$4,"")</f>
        <v/>
      </c>
      <c r="K4" s="30" t="str">
        <f>IF(AND($J$4="deadSensorGuard.xml",$J$3="basichotGuard.xml"),"/", "")</f>
        <v/>
      </c>
      <c r="N4" s="21" t="str">
        <f>IF(thursdaysuite!$B$4="Yes",thursdaysuite!$G$4,"")</f>
        <v>deadSensorGuard.xml</v>
      </c>
      <c r="O4" s="30" t="str">
        <f>IF(AND($N$4="deadSensorGuard.xml",$N$3="basichotGuard.xml"),"/", "")</f>
        <v>/</v>
      </c>
      <c r="R4" s="21" t="str">
        <f>IF(tuesdaysuite!$B$4="Yes",tuesdaysuite!$G$4,"")</f>
        <v>deadSensorGuard.xml</v>
      </c>
      <c r="S4" s="30" t="str">
        <f>IF(AND($R$4="deadSensorGuard.xml",$R$3="basichotGuard.xml"),"/", "")</f>
        <v>/</v>
      </c>
    </row>
    <row r="5" spans="1:20">
      <c r="A5" s="2" t="s">
        <v>129</v>
      </c>
      <c r="J5" s="21" t="str">
        <f>IF(wednesdaysuite!$B$5="Yes",wednesdaysuite!$G$5,"")</f>
        <v/>
      </c>
      <c r="K5" s="30" t="str">
        <f>IF(AND($J$5="hotGuard.xml", OR($J$3="basichotGuard.xml",$J$4="deadSensorGuard.xml")), "/", "")</f>
        <v/>
      </c>
      <c r="N5" s="21" t="str">
        <f>IF(thursdaysuite!$B$5="Yes",thursdaysuite!$G$5,"")</f>
        <v/>
      </c>
      <c r="O5" s="30" t="str">
        <f>IF(AND($N$5="hotGuard.xml", OR($N$3="basichotGuard.xml",$N$4="deadSensorGuard.xml")), "/", "")</f>
        <v/>
      </c>
      <c r="R5" s="21" t="str">
        <f>IF(tuesdaysuite!$B$5="Yes",tuesdaysuite!$G$5,"")</f>
        <v>hotGuard.xml</v>
      </c>
      <c r="S5" s="30" t="str">
        <f>IF(AND($R$5="hotGuard.xml", OR($R$3="basichotGuard.xml",$R$4="deadSensorGuard.xml")), "/", "")</f>
        <v>/</v>
      </c>
    </row>
    <row r="6" spans="1:20">
      <c r="A6" s="2" t="s">
        <v>138</v>
      </c>
      <c r="J6" s="21" t="str">
        <f>IF(wednesdaysuite!$B$6="Yes",wednesdaysuite!$G$6,"")</f>
        <v>guardOrderMIX.xml</v>
      </c>
      <c r="K6" t="str">
        <f>IF(AND($J$6="guardOrderMIX.xml", OR($J$3="basichotGuard.xml",OR($J$4="deadSensorGuard.xml",$J$5="hotGuard.xml"))), "/", "")</f>
        <v/>
      </c>
      <c r="N6" s="21" t="str">
        <f>IF(thursdaysuite!$B$6="Yes",thursdaysuite!$G$6,"")</f>
        <v>guardOrderMIX.xml</v>
      </c>
      <c r="O6" t="str">
        <f>IF(AND($N$6="guardOrderMIX.xml", OR($N$3="basichotGuard.xml",OR($N$4="deadSensorGuard.xml",$N$5="hotGuard.xml"))), "/", "")</f>
        <v>/</v>
      </c>
      <c r="R6" s="21" t="str">
        <f>IF(tuesdaysuite!$B$6="Yes",tuesdaysuite!$G$6,"")</f>
        <v>guardOrderMIX.xml</v>
      </c>
      <c r="S6" t="str">
        <f>IF(AND($R$6="guardOrderMIX.xml", OR($R$3="basichotGuard.xml",OR($R$4="deadSensorGuard.xml",$R$5="hotGuard.xml"))), "/", "")</f>
        <v>/</v>
      </c>
    </row>
    <row r="7" spans="1:20">
      <c r="J7" s="21" t="str">
        <f>IF(wednesdaysuite!$B$7="Yes",wednesdaysuite!$G$7,"")</f>
        <v>vxOverrideUIvalues.xml</v>
      </c>
      <c r="K7" t="str">
        <f>IF(AND($J$7="vxOverrideUIvalues.xml", OR($J$3="basichotGuard.xml",OR($J$4="deadSensorGuard.xml",OR($J$5="hotGuard.xml",$J$6="guardOrderMIX.xml")))), "/", "")</f>
        <v>/</v>
      </c>
      <c r="N7" s="21" t="str">
        <f>IF(thursdaysuite!$B$7="Yes",thursdaysuite!$G$7,"")</f>
        <v>vxOverrideUIvalues.xml</v>
      </c>
      <c r="O7" t="str">
        <f>IF(AND($N$7="vxOverrideUIvalues.xml", OR($N$3="basichotGuard.xml",OR($N$4="deadSensorGuard.xml",OR($N$5="hotGuard.xml",$N$6="guardOrderMIX.xml")))), "/", "")</f>
        <v>/</v>
      </c>
      <c r="R7" s="21" t="str">
        <f>IF(tuesdaysuite!$B$7="Yes",tuesdaysuite!$G$7,"")</f>
        <v>vxOverrideUIvalues.xml</v>
      </c>
      <c r="S7" t="str">
        <f>IF(AND($R$7="vxOverrideUIvalues.xml", OR($R$3="basichotGuard.xml",OR($R$4="deadSensorGuard.xml",OR($R$5="hotGuard.xml",$R$6="guardOrderMIX.xml")))), "/", "")</f>
        <v>/</v>
      </c>
    </row>
  </sheetData>
  <mergeCells count="3">
    <mergeCell ref="J1:K1"/>
    <mergeCell ref="N1:O1"/>
    <mergeCell ref="R1:S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>
      <selection activeCell="E9" sqref="E9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2021-11-25T11:55:51Z</dcterms:modified>
</cp:coreProperties>
</file>