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framo\Google Drive\0 MIT\sem 2 2020\Intro ML\Assignment 2\"/>
    </mc:Choice>
  </mc:AlternateContent>
  <xr:revisionPtr revIDLastSave="0" documentId="13_ncr:1_{38F60841-6BB7-49A6-8749-ACE34EF17011}" xr6:coauthVersionLast="45" xr6:coauthVersionMax="45" xr10:uidLastSave="{00000000-0000-0000-0000-000000000000}"/>
  <bookViews>
    <workbookView xWindow="3192" yWindow="1332" windowWidth="19848" windowHeight="10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8" i="1" l="1"/>
  <c r="G58" i="1"/>
  <c r="H58" i="1"/>
  <c r="I58" i="1"/>
  <c r="J58" i="1"/>
  <c r="K58" i="1"/>
  <c r="L58" i="1"/>
  <c r="F58" i="1"/>
  <c r="M46" i="1"/>
  <c r="M47" i="1"/>
  <c r="M48" i="1"/>
  <c r="M49" i="1"/>
  <c r="M50" i="1"/>
  <c r="M51" i="1"/>
  <c r="M52" i="1"/>
  <c r="M53" i="1"/>
  <c r="M54" i="1"/>
  <c r="M55" i="1"/>
  <c r="M56" i="1"/>
  <c r="M57" i="1"/>
  <c r="M45" i="1"/>
  <c r="J21" i="1"/>
</calcChain>
</file>

<file path=xl/sharedStrings.xml><?xml version="1.0" encoding="utf-8"?>
<sst xmlns="http://schemas.openxmlformats.org/spreadsheetml/2006/main" count="91" uniqueCount="30">
  <si>
    <t>DecTree</t>
  </si>
  <si>
    <t>KNN</t>
  </si>
  <si>
    <t>Logistic</t>
  </si>
  <si>
    <t>NaiveBayes</t>
  </si>
  <si>
    <t>RandomForest</t>
  </si>
  <si>
    <t>SVM</t>
  </si>
  <si>
    <t>baseline 1-R</t>
  </si>
  <si>
    <t>Accuracy</t>
  </si>
  <si>
    <t>f1-score</t>
  </si>
  <si>
    <t>Base+NLP</t>
  </si>
  <si>
    <t>Base+Vec</t>
  </si>
  <si>
    <t>Full</t>
  </si>
  <si>
    <t>OnlyNLP</t>
  </si>
  <si>
    <t>OnlyVec</t>
  </si>
  <si>
    <t>Oversample</t>
  </si>
  <si>
    <t>Oversample2000</t>
  </si>
  <si>
    <t>X1000</t>
  </si>
  <si>
    <t>X2000</t>
  </si>
  <si>
    <t>X3000</t>
  </si>
  <si>
    <t>bin20</t>
  </si>
  <si>
    <t>bin50</t>
  </si>
  <si>
    <t>pca</t>
  </si>
  <si>
    <t>Logistic+X1000</t>
  </si>
  <si>
    <t>RandomForest +OVER200</t>
  </si>
  <si>
    <t>SVM+OVER2000</t>
  </si>
  <si>
    <t>Over2000</t>
  </si>
  <si>
    <t>Acc</t>
  </si>
  <si>
    <t>f1</t>
  </si>
  <si>
    <t>Random Forest</t>
  </si>
  <si>
    <t>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</si>
</sst>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"/>
  <sheetViews>
    <sheetView tabSelected="1" topLeftCell="B40" workbookViewId="0">
      <selection activeCell="M61" sqref="M61"/>
    </sheetView>
  </sheetViews>
  <sheetFormatPr defaultRowHeight="14.4" x14ac:dyDescent="0.3"/>
  <sheetData>
    <row r="1" spans="1:16" x14ac:dyDescent="0.3">
      <c r="B1" s="1"/>
      <c r="C1" s="2" t="s">
        <v>0</v>
      </c>
      <c r="D1" s="2"/>
      <c r="E1" s="2" t="s">
        <v>1</v>
      </c>
      <c r="F1" s="2"/>
      <c r="G1" s="2" t="s">
        <v>2</v>
      </c>
      <c r="H1" s="2"/>
      <c r="I1" s="2" t="s">
        <v>3</v>
      </c>
      <c r="J1" s="2"/>
      <c r="K1" s="2" t="s">
        <v>4</v>
      </c>
      <c r="L1" s="2"/>
      <c r="M1" s="2" t="s">
        <v>5</v>
      </c>
      <c r="N1" s="2"/>
      <c r="O1" s="2" t="s">
        <v>6</v>
      </c>
      <c r="P1" s="2"/>
    </row>
    <row r="2" spans="1:16" x14ac:dyDescent="0.3">
      <c r="B2" s="1"/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8</v>
      </c>
      <c r="K2" s="1" t="s">
        <v>7</v>
      </c>
      <c r="L2" s="1" t="s">
        <v>8</v>
      </c>
      <c r="M2" s="1" t="s">
        <v>7</v>
      </c>
      <c r="N2" s="1" t="s">
        <v>8</v>
      </c>
      <c r="O2" s="1" t="s">
        <v>7</v>
      </c>
      <c r="P2" s="1" t="s">
        <v>8</v>
      </c>
    </row>
    <row r="3" spans="1:16" x14ac:dyDescent="0.3">
      <c r="A3" s="2">
        <v>1</v>
      </c>
      <c r="B3" s="1" t="s">
        <v>9</v>
      </c>
      <c r="C3">
        <v>0.3888888888888889</v>
      </c>
      <c r="D3">
        <v>0.3890682499820754</v>
      </c>
      <c r="E3">
        <v>0.19111111111111109</v>
      </c>
      <c r="F3">
        <v>0.16486291700037739</v>
      </c>
      <c r="G3">
        <v>0.57111111111111112</v>
      </c>
      <c r="H3">
        <v>0.55322754242471917</v>
      </c>
      <c r="I3">
        <v>0.4177777777777778</v>
      </c>
      <c r="J3">
        <v>0.405797671862069</v>
      </c>
      <c r="K3">
        <v>0.60888888888888892</v>
      </c>
      <c r="L3">
        <v>0.56360541333629754</v>
      </c>
      <c r="M3">
        <v>0.53555555555555556</v>
      </c>
      <c r="N3">
        <v>0.51656550236784604</v>
      </c>
      <c r="O3">
        <v>0.26444444444444443</v>
      </c>
      <c r="P3">
        <v>0.13222577284183451</v>
      </c>
    </row>
    <row r="4" spans="1:16" x14ac:dyDescent="0.3">
      <c r="A4" s="2"/>
      <c r="B4" s="1" t="s">
        <v>10</v>
      </c>
      <c r="C4">
        <v>0.33333333333333331</v>
      </c>
      <c r="D4">
        <v>0.34131746955754871</v>
      </c>
      <c r="E4">
        <v>0.32666666666666672</v>
      </c>
      <c r="F4">
        <v>0.32253819433375341</v>
      </c>
      <c r="G4">
        <v>0.48888888888888887</v>
      </c>
      <c r="H4">
        <v>0.47768039429947767</v>
      </c>
      <c r="I4">
        <v>0.41555555555555562</v>
      </c>
      <c r="J4">
        <v>0.42123527021580498</v>
      </c>
      <c r="K4">
        <v>0.4777777777777778</v>
      </c>
      <c r="L4">
        <v>0.45416903102134221</v>
      </c>
      <c r="M4">
        <v>0.51111111111111107</v>
      </c>
      <c r="N4">
        <v>0.51982801874074858</v>
      </c>
      <c r="O4">
        <v>0.25555555555555548</v>
      </c>
      <c r="P4">
        <v>0.1315257606714893</v>
      </c>
    </row>
    <row r="5" spans="1:16" x14ac:dyDescent="0.3">
      <c r="A5" s="2"/>
      <c r="B5" s="1" t="s">
        <v>11</v>
      </c>
      <c r="C5">
        <v>0.41111111111111109</v>
      </c>
      <c r="D5">
        <v>0.41851898142028859</v>
      </c>
      <c r="E5">
        <v>0.1933333333333333</v>
      </c>
      <c r="F5">
        <v>0.18904707189846709</v>
      </c>
      <c r="G5">
        <v>0.62</v>
      </c>
      <c r="H5">
        <v>0.60879217536215846</v>
      </c>
      <c r="I5">
        <v>0.4177777777777778</v>
      </c>
      <c r="J5">
        <v>0.40593566438101392</v>
      </c>
      <c r="K5">
        <v>0.60444444444444445</v>
      </c>
      <c r="L5">
        <v>0.58247873051676169</v>
      </c>
      <c r="M5">
        <v>0.64222222222222225</v>
      </c>
      <c r="N5">
        <v>0.61656242823464025</v>
      </c>
      <c r="O5">
        <v>0.25555555555555548</v>
      </c>
      <c r="P5">
        <v>0.1315257606714893</v>
      </c>
    </row>
    <row r="6" spans="1:16" x14ac:dyDescent="0.3">
      <c r="A6" s="2"/>
      <c r="B6" s="1" t="s">
        <v>12</v>
      </c>
      <c r="C6">
        <v>0.37555555555555548</v>
      </c>
      <c r="D6">
        <v>0.37168230306887029</v>
      </c>
      <c r="E6">
        <v>0.16222222222222221</v>
      </c>
      <c r="F6">
        <v>0.12123312790696909</v>
      </c>
      <c r="G6">
        <v>0.56222222222222218</v>
      </c>
      <c r="H6">
        <v>0.53756991177709934</v>
      </c>
      <c r="I6">
        <v>0.41555555555555562</v>
      </c>
      <c r="J6">
        <v>0.40210309919611459</v>
      </c>
      <c r="K6">
        <v>0.58444444444444443</v>
      </c>
      <c r="L6">
        <v>0.55046557375982497</v>
      </c>
      <c r="M6">
        <v>0.34888888888888892</v>
      </c>
      <c r="N6">
        <v>0.32644502516403351</v>
      </c>
      <c r="O6">
        <v>0.27555555555555561</v>
      </c>
      <c r="P6">
        <v>0.16925996155728651</v>
      </c>
    </row>
    <row r="7" spans="1:16" x14ac:dyDescent="0.3">
      <c r="A7" s="2"/>
      <c r="B7" s="1" t="s">
        <v>13</v>
      </c>
      <c r="C7">
        <v>0.33333333333333331</v>
      </c>
      <c r="D7">
        <v>0.33841417235834809</v>
      </c>
      <c r="E7">
        <v>0.36666666666666659</v>
      </c>
      <c r="F7">
        <v>0.37236016325135679</v>
      </c>
      <c r="G7">
        <v>0.45111111111111107</v>
      </c>
      <c r="H7">
        <v>0.42203488176206588</v>
      </c>
      <c r="I7">
        <v>0.4022222222222222</v>
      </c>
      <c r="J7">
        <v>0.40825023116379983</v>
      </c>
      <c r="K7">
        <v>0.44</v>
      </c>
      <c r="L7">
        <v>0.42743151159687731</v>
      </c>
      <c r="M7">
        <v>0.5</v>
      </c>
      <c r="N7">
        <v>0.50583763505633395</v>
      </c>
      <c r="O7">
        <v>0.25555555555555548</v>
      </c>
      <c r="P7">
        <v>0.1315257606714893</v>
      </c>
    </row>
    <row r="8" spans="1:16" x14ac:dyDescent="0.3">
      <c r="A8" s="2"/>
      <c r="B8" s="1" t="s">
        <v>14</v>
      </c>
      <c r="C8">
        <v>0.43333333333333329</v>
      </c>
      <c r="D8">
        <v>0.43637950888437083</v>
      </c>
      <c r="E8">
        <v>0.3</v>
      </c>
      <c r="F8">
        <v>0.2619785733853599</v>
      </c>
      <c r="G8">
        <v>0.61777777777777776</v>
      </c>
      <c r="H8">
        <v>0.61224911334873877</v>
      </c>
      <c r="I8">
        <v>0.43333333333333329</v>
      </c>
      <c r="J8">
        <v>0.42304561263794449</v>
      </c>
      <c r="K8">
        <v>0.62666666666666671</v>
      </c>
      <c r="L8">
        <v>0.61546453767113529</v>
      </c>
      <c r="M8">
        <v>0.66222222222222227</v>
      </c>
      <c r="N8">
        <v>0.65123513448936721</v>
      </c>
      <c r="O8">
        <v>0.24888888888888891</v>
      </c>
      <c r="P8">
        <v>0.13292891390452369</v>
      </c>
    </row>
    <row r="9" spans="1:16" x14ac:dyDescent="0.3">
      <c r="A9" s="2"/>
      <c r="B9" s="1" t="s">
        <v>15</v>
      </c>
      <c r="C9">
        <v>0.42888888888888888</v>
      </c>
      <c r="D9">
        <v>0.43328127071572092</v>
      </c>
      <c r="E9">
        <v>0.32666666666666672</v>
      </c>
      <c r="F9">
        <v>0.27592265938403321</v>
      </c>
      <c r="G9">
        <v>0.62</v>
      </c>
      <c r="H9">
        <v>0.61258383464646482</v>
      </c>
      <c r="I9">
        <v>0.4622222222222222</v>
      </c>
      <c r="J9">
        <v>0.44398685824304962</v>
      </c>
      <c r="K9">
        <v>0.62666666666666671</v>
      </c>
      <c r="L9">
        <v>0.62104635711986833</v>
      </c>
      <c r="M9">
        <v>0.66222222222222227</v>
      </c>
      <c r="N9">
        <v>0.65414329341876265</v>
      </c>
      <c r="O9">
        <v>0.24888888888888891</v>
      </c>
      <c r="P9">
        <v>0.13292891390452369</v>
      </c>
    </row>
    <row r="10" spans="1:16" x14ac:dyDescent="0.3">
      <c r="A10" s="2"/>
      <c r="B10" s="1" t="s">
        <v>16</v>
      </c>
      <c r="C10">
        <v>0.40888888888888891</v>
      </c>
      <c r="D10">
        <v>0.41490149740788368</v>
      </c>
      <c r="E10">
        <v>0.22666666666666671</v>
      </c>
      <c r="F10">
        <v>0.17039574292555329</v>
      </c>
      <c r="G10">
        <v>0.6333333333333333</v>
      </c>
      <c r="H10">
        <v>0.62265386446083304</v>
      </c>
      <c r="I10">
        <v>0.46444444444444438</v>
      </c>
      <c r="J10">
        <v>0.43308871921403902</v>
      </c>
      <c r="K10">
        <v>0.61333333333333329</v>
      </c>
      <c r="L10">
        <v>0.58347534069664053</v>
      </c>
      <c r="M10">
        <v>0.64666666666666661</v>
      </c>
      <c r="N10">
        <v>0.62668191776323834</v>
      </c>
      <c r="O10">
        <v>0.25555555555555548</v>
      </c>
      <c r="P10">
        <v>0.1315257606714893</v>
      </c>
    </row>
    <row r="11" spans="1:16" x14ac:dyDescent="0.3">
      <c r="A11" s="2"/>
      <c r="B11" s="1" t="s">
        <v>17</v>
      </c>
      <c r="C11">
        <v>0.42222222222222222</v>
      </c>
      <c r="D11">
        <v>0.42706122396682922</v>
      </c>
      <c r="E11">
        <v>0.2422222222222222</v>
      </c>
      <c r="F11">
        <v>0.17919515576614459</v>
      </c>
      <c r="G11">
        <v>0.62666666666666671</v>
      </c>
      <c r="H11">
        <v>0.61614614686086111</v>
      </c>
      <c r="I11">
        <v>0.42444444444444451</v>
      </c>
      <c r="J11">
        <v>0.40746325318869042</v>
      </c>
      <c r="K11">
        <v>0.61777777777777776</v>
      </c>
      <c r="L11">
        <v>0.58912064354280369</v>
      </c>
      <c r="M11">
        <v>0.65111111111111108</v>
      </c>
      <c r="N11">
        <v>0.62577372349636162</v>
      </c>
      <c r="O11">
        <v>0.25555555555555548</v>
      </c>
      <c r="P11">
        <v>0.1315257606714893</v>
      </c>
    </row>
    <row r="12" spans="1:16" x14ac:dyDescent="0.3">
      <c r="A12" s="2"/>
      <c r="B12" s="1" t="s">
        <v>18</v>
      </c>
      <c r="C12">
        <v>0.40666666666666668</v>
      </c>
      <c r="D12">
        <v>0.41045513516542742</v>
      </c>
      <c r="E12">
        <v>0.25777777777777777</v>
      </c>
      <c r="F12">
        <v>0.21492102874167929</v>
      </c>
      <c r="G12">
        <v>0.62888888888888894</v>
      </c>
      <c r="H12">
        <v>0.61540471343274983</v>
      </c>
      <c r="I12">
        <v>0.40666666666666668</v>
      </c>
      <c r="J12">
        <v>0.39028295837475391</v>
      </c>
      <c r="K12">
        <v>0.60666666666666669</v>
      </c>
      <c r="L12">
        <v>0.57668933442317105</v>
      </c>
      <c r="M12">
        <v>0.64888888888888885</v>
      </c>
      <c r="N12">
        <v>0.62033030761208463</v>
      </c>
      <c r="O12">
        <v>0.25555555555555548</v>
      </c>
      <c r="P12">
        <v>0.1315257606714893</v>
      </c>
    </row>
    <row r="13" spans="1:16" x14ac:dyDescent="0.3">
      <c r="A13" s="2"/>
      <c r="B13" s="1" t="s">
        <v>19</v>
      </c>
      <c r="C13">
        <v>0.32444444444444442</v>
      </c>
      <c r="D13">
        <v>0.32959929578341418</v>
      </c>
      <c r="E13">
        <v>0.35333333333333328</v>
      </c>
      <c r="F13">
        <v>0.36232770348893528</v>
      </c>
      <c r="G13">
        <v>0.51555555555555554</v>
      </c>
      <c r="H13">
        <v>0.51327887783298609</v>
      </c>
      <c r="I13">
        <v>0.3888888888888889</v>
      </c>
      <c r="J13">
        <v>0.3889563539765955</v>
      </c>
      <c r="K13">
        <v>0.45333333333333331</v>
      </c>
      <c r="L13">
        <v>0.45155761676895761</v>
      </c>
      <c r="M13">
        <v>0.51777777777777778</v>
      </c>
      <c r="N13">
        <v>0.52131095166557884</v>
      </c>
      <c r="O13">
        <v>0.24888888888888891</v>
      </c>
      <c r="P13">
        <v>0.1331869398861201</v>
      </c>
    </row>
    <row r="14" spans="1:16" x14ac:dyDescent="0.3">
      <c r="A14" s="2"/>
      <c r="B14" s="1" t="s">
        <v>20</v>
      </c>
      <c r="C14">
        <v>0.31333333333333341</v>
      </c>
      <c r="D14">
        <v>0.31892707437651552</v>
      </c>
      <c r="E14">
        <v>0.35555555555555562</v>
      </c>
      <c r="F14">
        <v>0.36886135546778098</v>
      </c>
      <c r="G14">
        <v>0.52222222222222225</v>
      </c>
      <c r="H14">
        <v>0.51563099135143864</v>
      </c>
      <c r="I14">
        <v>0.42222222222222222</v>
      </c>
      <c r="J14">
        <v>0.42985211673321821</v>
      </c>
      <c r="K14">
        <v>0.50222222222222224</v>
      </c>
      <c r="L14">
        <v>0.48778429119033101</v>
      </c>
      <c r="M14">
        <v>0.54222222222222227</v>
      </c>
      <c r="N14">
        <v>0.54520540351291347</v>
      </c>
      <c r="O14">
        <v>0.24888888888888891</v>
      </c>
      <c r="P14">
        <v>0.1331869398861201</v>
      </c>
    </row>
    <row r="15" spans="1:16" x14ac:dyDescent="0.3">
      <c r="A15" s="2"/>
      <c r="B15" s="1" t="s">
        <v>21</v>
      </c>
      <c r="C15">
        <v>0.29333333333333328</v>
      </c>
      <c r="D15">
        <v>0.29334060845369803</v>
      </c>
      <c r="E15">
        <v>0.34222222222222221</v>
      </c>
      <c r="F15">
        <v>0.34977790781202772</v>
      </c>
      <c r="G15">
        <v>0.45333333333333331</v>
      </c>
      <c r="H15">
        <v>0.42486126050521927</v>
      </c>
      <c r="I15">
        <v>0.39777777777777779</v>
      </c>
      <c r="J15">
        <v>0.40101561405375702</v>
      </c>
      <c r="K15">
        <v>0.40888888888888891</v>
      </c>
      <c r="L15">
        <v>0.38607569924832491</v>
      </c>
      <c r="M15">
        <v>0.42222222222222222</v>
      </c>
      <c r="N15">
        <v>0.38664873404391509</v>
      </c>
      <c r="O15">
        <v>0.22666666666666671</v>
      </c>
      <c r="P15">
        <v>0.1228543783260764</v>
      </c>
    </row>
    <row r="18" spans="5:19" x14ac:dyDescent="0.3">
      <c r="G18" t="s">
        <v>22</v>
      </c>
    </row>
    <row r="19" spans="5:19" x14ac:dyDescent="0.3">
      <c r="G19" t="s">
        <v>23</v>
      </c>
    </row>
    <row r="20" spans="5:19" x14ac:dyDescent="0.3">
      <c r="G20" t="s">
        <v>24</v>
      </c>
    </row>
    <row r="21" spans="5:19" x14ac:dyDescent="0.3">
      <c r="J21">
        <f>MAX(C3:P15)</f>
        <v>0.66222222222222227</v>
      </c>
    </row>
    <row r="27" spans="5:19" x14ac:dyDescent="0.3">
      <c r="E27" s="1"/>
      <c r="F27" s="1"/>
      <c r="G27" s="1" t="s">
        <v>9</v>
      </c>
      <c r="H27" s="1" t="s">
        <v>12</v>
      </c>
      <c r="I27" s="1" t="s">
        <v>10</v>
      </c>
      <c r="J27" s="1" t="s">
        <v>13</v>
      </c>
      <c r="K27" s="1" t="s">
        <v>21</v>
      </c>
      <c r="L27" s="1" t="s">
        <v>29</v>
      </c>
      <c r="M27" s="1" t="s">
        <v>25</v>
      </c>
      <c r="N27" s="1" t="s">
        <v>16</v>
      </c>
      <c r="O27" s="1" t="s">
        <v>17</v>
      </c>
      <c r="P27" s="1" t="s">
        <v>18</v>
      </c>
      <c r="Q27" s="1" t="s">
        <v>11</v>
      </c>
      <c r="R27" s="1" t="s">
        <v>19</v>
      </c>
      <c r="S27" s="1" t="s">
        <v>20</v>
      </c>
    </row>
    <row r="28" spans="5:19" x14ac:dyDescent="0.3">
      <c r="E28" s="2" t="s">
        <v>0</v>
      </c>
      <c r="F28" s="1" t="s">
        <v>26</v>
      </c>
      <c r="G28" s="3">
        <v>0.3888888888888889</v>
      </c>
      <c r="H28" s="3">
        <v>0.37555555555555548</v>
      </c>
      <c r="I28" s="3">
        <v>0.33333333333333331</v>
      </c>
      <c r="J28" s="3">
        <v>0.33333333333333331</v>
      </c>
      <c r="K28" s="3">
        <v>0.29333333333333328</v>
      </c>
      <c r="L28" s="3">
        <v>0.43333333333333329</v>
      </c>
      <c r="M28" s="3">
        <v>0.42888888888888888</v>
      </c>
      <c r="N28" s="3">
        <v>0.40888888888888891</v>
      </c>
      <c r="O28" s="3">
        <v>0.42222222222222222</v>
      </c>
      <c r="P28" s="3">
        <v>0.40666666666666668</v>
      </c>
      <c r="Q28" s="3">
        <v>0.41111111111111109</v>
      </c>
      <c r="R28" s="3">
        <v>0.32444444444444442</v>
      </c>
      <c r="S28" s="3">
        <v>0.31333333333333341</v>
      </c>
    </row>
    <row r="29" spans="5:19" x14ac:dyDescent="0.3">
      <c r="E29" s="2"/>
      <c r="F29" s="1" t="s">
        <v>27</v>
      </c>
      <c r="G29" s="3">
        <v>0.3890682499820754</v>
      </c>
      <c r="H29" s="3">
        <v>0.37168230306887029</v>
      </c>
      <c r="I29" s="3">
        <v>0.34131746955754871</v>
      </c>
      <c r="J29" s="3">
        <v>0.33841417235834809</v>
      </c>
      <c r="K29" s="3">
        <v>0.29334060845369803</v>
      </c>
      <c r="L29" s="3">
        <v>0.43637950888437083</v>
      </c>
      <c r="M29" s="3">
        <v>0.43328127071572092</v>
      </c>
      <c r="N29" s="3">
        <v>0.41490149740788368</v>
      </c>
      <c r="O29" s="3">
        <v>0.42706122396682922</v>
      </c>
      <c r="P29" s="3">
        <v>0.41045513516542742</v>
      </c>
      <c r="Q29" s="3">
        <v>0.41851898142028859</v>
      </c>
      <c r="R29" s="3">
        <v>0.32959929578341418</v>
      </c>
      <c r="S29" s="3">
        <v>0.31892707437651552</v>
      </c>
    </row>
    <row r="30" spans="5:19" x14ac:dyDescent="0.3">
      <c r="E30" s="2" t="s">
        <v>1</v>
      </c>
      <c r="F30" s="1" t="s">
        <v>26</v>
      </c>
      <c r="G30" s="3">
        <v>0.19111111111111109</v>
      </c>
      <c r="H30" s="3">
        <v>0.16222222222222221</v>
      </c>
      <c r="I30" s="3">
        <v>0.32666666666666672</v>
      </c>
      <c r="J30" s="3">
        <v>0.36666666666666659</v>
      </c>
      <c r="K30" s="3">
        <v>0.34222222222222221</v>
      </c>
      <c r="L30" s="3">
        <v>0.3</v>
      </c>
      <c r="M30" s="3">
        <v>0.32666666666666672</v>
      </c>
      <c r="N30" s="3">
        <v>0.22666666666666671</v>
      </c>
      <c r="O30" s="3">
        <v>0.2422222222222222</v>
      </c>
      <c r="P30" s="3">
        <v>0.25777777777777777</v>
      </c>
      <c r="Q30" s="3">
        <v>0.1933333333333333</v>
      </c>
      <c r="R30" s="3">
        <v>0.35333333333333328</v>
      </c>
      <c r="S30" s="3">
        <v>0.35555555555555562</v>
      </c>
    </row>
    <row r="31" spans="5:19" x14ac:dyDescent="0.3">
      <c r="E31" s="2"/>
      <c r="F31" s="1" t="s">
        <v>27</v>
      </c>
      <c r="G31" s="3">
        <v>0.16486291700037739</v>
      </c>
      <c r="H31" s="3">
        <v>0.12123312790696909</v>
      </c>
      <c r="I31" s="3">
        <v>0.32253819433375341</v>
      </c>
      <c r="J31" s="3">
        <v>0.37236016325135679</v>
      </c>
      <c r="K31" s="3">
        <v>0.34977790781202772</v>
      </c>
      <c r="L31" s="3">
        <v>0.2619785733853599</v>
      </c>
      <c r="M31" s="3">
        <v>0.27592265938403321</v>
      </c>
      <c r="N31" s="3">
        <v>0.17039574292555329</v>
      </c>
      <c r="O31" s="3">
        <v>0.17919515576614459</v>
      </c>
      <c r="P31" s="3">
        <v>0.21492102874167929</v>
      </c>
      <c r="Q31" s="3">
        <v>0.18904707189846709</v>
      </c>
      <c r="R31" s="3">
        <v>0.36232770348893528</v>
      </c>
      <c r="S31" s="3">
        <v>0.36886135546778098</v>
      </c>
    </row>
    <row r="32" spans="5:19" x14ac:dyDescent="0.3">
      <c r="E32" s="2" t="s">
        <v>2</v>
      </c>
      <c r="F32" s="1" t="s">
        <v>26</v>
      </c>
      <c r="G32" s="3">
        <v>0.57111111111111112</v>
      </c>
      <c r="H32" s="3">
        <v>0.56222222222222218</v>
      </c>
      <c r="I32" s="3">
        <v>0.48888888888888887</v>
      </c>
      <c r="J32" s="3">
        <v>0.45111111111111107</v>
      </c>
      <c r="K32" s="3">
        <v>0.45333333333333331</v>
      </c>
      <c r="L32" s="3">
        <v>0.61777777777777776</v>
      </c>
      <c r="M32" s="3">
        <v>0.62</v>
      </c>
      <c r="N32" s="3">
        <v>0.6333333333333333</v>
      </c>
      <c r="O32" s="3">
        <v>0.62666666666666671</v>
      </c>
      <c r="P32" s="3">
        <v>0.62888888888888894</v>
      </c>
      <c r="Q32" s="3">
        <v>0.62</v>
      </c>
      <c r="R32" s="3">
        <v>0.51555555555555554</v>
      </c>
      <c r="S32" s="3">
        <v>0.52222222222222225</v>
      </c>
    </row>
    <row r="33" spans="5:19" x14ac:dyDescent="0.3">
      <c r="E33" s="2"/>
      <c r="F33" s="1" t="s">
        <v>27</v>
      </c>
      <c r="G33" s="3">
        <v>0.55322754242471917</v>
      </c>
      <c r="H33" s="3">
        <v>0.53756991177709934</v>
      </c>
      <c r="I33" s="3">
        <v>0.47768039429947767</v>
      </c>
      <c r="J33" s="3">
        <v>0.42203488176206588</v>
      </c>
      <c r="K33" s="3">
        <v>0.42486126050521927</v>
      </c>
      <c r="L33" s="3">
        <v>0.61224911334873877</v>
      </c>
      <c r="M33" s="3">
        <v>0.61258383464646482</v>
      </c>
      <c r="N33" s="3">
        <v>0.62265386446083304</v>
      </c>
      <c r="O33" s="3">
        <v>0.61614614686086111</v>
      </c>
      <c r="P33" s="3">
        <v>0.61540471343274983</v>
      </c>
      <c r="Q33" s="3">
        <v>0.60879217536215846</v>
      </c>
      <c r="R33" s="3">
        <v>0.51327887783298609</v>
      </c>
      <c r="S33" s="3">
        <v>0.51563099135143864</v>
      </c>
    </row>
    <row r="34" spans="5:19" x14ac:dyDescent="0.3">
      <c r="E34" s="2" t="s">
        <v>3</v>
      </c>
      <c r="F34" s="1" t="s">
        <v>26</v>
      </c>
      <c r="G34" s="3">
        <v>0.4177777777777778</v>
      </c>
      <c r="H34" s="3">
        <v>0.41555555555555562</v>
      </c>
      <c r="I34" s="3">
        <v>0.41555555555555562</v>
      </c>
      <c r="J34" s="3">
        <v>0.4022222222222222</v>
      </c>
      <c r="K34" s="3">
        <v>0.39777777777777779</v>
      </c>
      <c r="L34" s="3">
        <v>0.43333333333333329</v>
      </c>
      <c r="M34" s="3">
        <v>0.4622222222222222</v>
      </c>
      <c r="N34" s="3">
        <v>0.46444444444444438</v>
      </c>
      <c r="O34" s="3">
        <v>0.42444444444444451</v>
      </c>
      <c r="P34" s="3">
        <v>0.40666666666666668</v>
      </c>
      <c r="Q34" s="3">
        <v>0.4177777777777778</v>
      </c>
      <c r="R34" s="3">
        <v>0.3888888888888889</v>
      </c>
      <c r="S34" s="3">
        <v>0.42222222222222222</v>
      </c>
    </row>
    <row r="35" spans="5:19" x14ac:dyDescent="0.3">
      <c r="E35" s="2"/>
      <c r="F35" s="1" t="s">
        <v>27</v>
      </c>
      <c r="G35" s="3">
        <v>0.405797671862069</v>
      </c>
      <c r="H35" s="3">
        <v>0.40210309919611459</v>
      </c>
      <c r="I35" s="3">
        <v>0.42123527021580498</v>
      </c>
      <c r="J35" s="3">
        <v>0.40825023116379983</v>
      </c>
      <c r="K35" s="3">
        <v>0.40101561405375702</v>
      </c>
      <c r="L35" s="3">
        <v>0.42304561263794449</v>
      </c>
      <c r="M35" s="3">
        <v>0.44398685824304962</v>
      </c>
      <c r="N35" s="3">
        <v>0.43308871921403902</v>
      </c>
      <c r="O35" s="3">
        <v>0.40746325318869042</v>
      </c>
      <c r="P35" s="3">
        <v>0.39028295837475391</v>
      </c>
      <c r="Q35" s="3">
        <v>0.40593566438101392</v>
      </c>
      <c r="R35" s="3">
        <v>0.3889563539765955</v>
      </c>
      <c r="S35" s="3">
        <v>0.42985211673321821</v>
      </c>
    </row>
    <row r="36" spans="5:19" x14ac:dyDescent="0.3">
      <c r="E36" s="2" t="s">
        <v>28</v>
      </c>
      <c r="F36" s="1" t="s">
        <v>26</v>
      </c>
      <c r="G36" s="3">
        <v>0.60888888888888892</v>
      </c>
      <c r="H36" s="3">
        <v>0.58444444444444443</v>
      </c>
      <c r="I36" s="3">
        <v>0.4777777777777778</v>
      </c>
      <c r="J36" s="3">
        <v>0.44</v>
      </c>
      <c r="K36" s="3">
        <v>0.40888888888888891</v>
      </c>
      <c r="L36" s="3">
        <v>0.62666666666666671</v>
      </c>
      <c r="M36" s="3">
        <v>0.62666666666666671</v>
      </c>
      <c r="N36" s="3">
        <v>0.61333333333333329</v>
      </c>
      <c r="O36" s="3">
        <v>0.61777777777777776</v>
      </c>
      <c r="P36" s="3">
        <v>0.60666666666666669</v>
      </c>
      <c r="Q36" s="3">
        <v>0.60444444444444445</v>
      </c>
      <c r="R36" s="3">
        <v>0.45333333333333331</v>
      </c>
      <c r="S36" s="3">
        <v>0.50222222222222224</v>
      </c>
    </row>
    <row r="37" spans="5:19" x14ac:dyDescent="0.3">
      <c r="E37" s="2"/>
      <c r="F37" s="1" t="s">
        <v>27</v>
      </c>
      <c r="G37" s="3">
        <v>0.56360541333629754</v>
      </c>
      <c r="H37" s="3">
        <v>0.55046557375982497</v>
      </c>
      <c r="I37" s="3">
        <v>0.45416903102134221</v>
      </c>
      <c r="J37" s="3">
        <v>0.42743151159687731</v>
      </c>
      <c r="K37" s="3">
        <v>0.38607569924832491</v>
      </c>
      <c r="L37" s="3">
        <v>0.61546453767113529</v>
      </c>
      <c r="M37" s="3">
        <v>0.62104635711986833</v>
      </c>
      <c r="N37" s="3">
        <v>0.58347534069664053</v>
      </c>
      <c r="O37" s="3">
        <v>0.58912064354280369</v>
      </c>
      <c r="P37" s="3">
        <v>0.57668933442317105</v>
      </c>
      <c r="Q37" s="3">
        <v>0.58247873051676169</v>
      </c>
      <c r="R37" s="3">
        <v>0.45155761676895761</v>
      </c>
      <c r="S37" s="3">
        <v>0.48778429119033101</v>
      </c>
    </row>
    <row r="38" spans="5:19" x14ac:dyDescent="0.3">
      <c r="E38" s="2" t="s">
        <v>5</v>
      </c>
      <c r="F38" s="1" t="s">
        <v>26</v>
      </c>
      <c r="G38" s="3">
        <v>0.53555555555555556</v>
      </c>
      <c r="H38" s="3">
        <v>0.34888888888888892</v>
      </c>
      <c r="I38" s="3">
        <v>0.51111111111111107</v>
      </c>
      <c r="J38" s="3">
        <v>0.5</v>
      </c>
      <c r="K38" s="3">
        <v>0.42222222222222222</v>
      </c>
      <c r="L38" s="3">
        <v>0.66222222222222227</v>
      </c>
      <c r="M38" s="3">
        <v>0.66222222222222227</v>
      </c>
      <c r="N38" s="3">
        <v>0.64666666666666661</v>
      </c>
      <c r="O38" s="3">
        <v>0.65111111111111108</v>
      </c>
      <c r="P38" s="3">
        <v>0.64888888888888885</v>
      </c>
      <c r="Q38" s="3">
        <v>0.64222222222222225</v>
      </c>
      <c r="R38" s="3">
        <v>0.51777777777777778</v>
      </c>
      <c r="S38" s="3">
        <v>0.54222222222222227</v>
      </c>
    </row>
    <row r="39" spans="5:19" x14ac:dyDescent="0.3">
      <c r="E39" s="2"/>
      <c r="F39" s="1" t="s">
        <v>27</v>
      </c>
      <c r="G39" s="3">
        <v>0.51656550236784604</v>
      </c>
      <c r="H39" s="3">
        <v>0.32644502516403351</v>
      </c>
      <c r="I39" s="3">
        <v>0.51982801874074858</v>
      </c>
      <c r="J39" s="3">
        <v>0.50583763505633395</v>
      </c>
      <c r="K39" s="3">
        <v>0.38664873404391509</v>
      </c>
      <c r="L39" s="3">
        <v>0.65123513448936721</v>
      </c>
      <c r="M39" s="3">
        <v>0.65414329341876265</v>
      </c>
      <c r="N39" s="3">
        <v>0.62668191776323834</v>
      </c>
      <c r="O39" s="3">
        <v>0.62577372349636162</v>
      </c>
      <c r="P39" s="3">
        <v>0.62033030761208463</v>
      </c>
      <c r="Q39" s="3">
        <v>0.61656242823464025</v>
      </c>
      <c r="R39" s="3">
        <v>0.52131095166557884</v>
      </c>
      <c r="S39" s="3">
        <v>0.54520540351291347</v>
      </c>
    </row>
    <row r="40" spans="5:19" x14ac:dyDescent="0.3">
      <c r="E40" s="2" t="s">
        <v>6</v>
      </c>
      <c r="F40" s="1" t="s">
        <v>26</v>
      </c>
      <c r="G40" s="3">
        <v>0.26444444444444443</v>
      </c>
      <c r="H40" s="3">
        <v>0.27555555555555561</v>
      </c>
      <c r="I40" s="3">
        <v>0.25555555555555548</v>
      </c>
      <c r="J40" s="3">
        <v>0.25555555555555548</v>
      </c>
      <c r="K40" s="3">
        <v>0.22666666666666671</v>
      </c>
      <c r="L40" s="3">
        <v>0.24888888888888891</v>
      </c>
      <c r="M40" s="3">
        <v>0.24888888888888891</v>
      </c>
      <c r="N40" s="3">
        <v>0.25555555555555548</v>
      </c>
      <c r="O40" s="3">
        <v>0.25555555555555548</v>
      </c>
      <c r="P40" s="3">
        <v>0.25555555555555548</v>
      </c>
      <c r="Q40" s="3">
        <v>0.25555555555555548</v>
      </c>
      <c r="R40" s="3">
        <v>0.24888888888888891</v>
      </c>
      <c r="S40" s="3">
        <v>0.24888888888888891</v>
      </c>
    </row>
    <row r="41" spans="5:19" x14ac:dyDescent="0.3">
      <c r="E41" s="2"/>
      <c r="F41" s="1" t="s">
        <v>27</v>
      </c>
      <c r="G41" s="3">
        <v>0.13222577284183451</v>
      </c>
      <c r="H41" s="3">
        <v>0.16925996155728651</v>
      </c>
      <c r="I41" s="3">
        <v>0.1315257606714893</v>
      </c>
      <c r="J41" s="3">
        <v>0.1315257606714893</v>
      </c>
      <c r="K41" s="3">
        <v>0.1228543783260764</v>
      </c>
      <c r="L41" s="3">
        <v>0.13292891390452369</v>
      </c>
      <c r="M41" s="3">
        <v>0.13292891390452369</v>
      </c>
      <c r="N41" s="3">
        <v>0.1315257606714893</v>
      </c>
      <c r="O41" s="3">
        <v>0.1315257606714893</v>
      </c>
      <c r="P41" s="3">
        <v>0.1315257606714893</v>
      </c>
      <c r="Q41" s="3">
        <v>0.1315257606714893</v>
      </c>
      <c r="R41" s="3">
        <v>0.1331869398861201</v>
      </c>
      <c r="S41" s="3">
        <v>0.1331869398861201</v>
      </c>
    </row>
    <row r="44" spans="5:19" x14ac:dyDescent="0.3">
      <c r="E44" s="1"/>
      <c r="F44" s="4" t="s">
        <v>0</v>
      </c>
      <c r="G44" s="4" t="s">
        <v>1</v>
      </c>
      <c r="H44" s="4" t="s">
        <v>2</v>
      </c>
      <c r="I44" s="4" t="s">
        <v>3</v>
      </c>
      <c r="J44" s="4" t="s">
        <v>28</v>
      </c>
      <c r="K44" s="4" t="s">
        <v>5</v>
      </c>
      <c r="L44" s="4" t="s">
        <v>6</v>
      </c>
      <c r="M44" s="5"/>
      <c r="O44" s="4"/>
      <c r="Q44" s="4"/>
      <c r="S44" s="4"/>
    </row>
    <row r="45" spans="5:19" x14ac:dyDescent="0.3">
      <c r="E45" s="1" t="s">
        <v>9</v>
      </c>
      <c r="F45" s="6">
        <v>0.3888888888888889</v>
      </c>
      <c r="G45" s="6">
        <v>0.19111111111111109</v>
      </c>
      <c r="H45" s="6">
        <v>0.57111111111111112</v>
      </c>
      <c r="I45" s="6">
        <v>0.4177777777777778</v>
      </c>
      <c r="J45" s="6">
        <v>0.60888888888888892</v>
      </c>
      <c r="K45" s="6">
        <v>0.53555555555555556</v>
      </c>
      <c r="L45" s="6">
        <v>0.26444444444444443</v>
      </c>
      <c r="M45" s="3">
        <f>AVERAGE(F45:L45)</f>
        <v>0.4253968253968255</v>
      </c>
      <c r="O45" s="3"/>
      <c r="Q45" s="3"/>
      <c r="S45" s="3"/>
    </row>
    <row r="46" spans="5:19" x14ac:dyDescent="0.3">
      <c r="E46" s="1" t="s">
        <v>12</v>
      </c>
      <c r="F46" s="6">
        <v>0.37555555555555548</v>
      </c>
      <c r="G46" s="6">
        <v>0.16222222222222221</v>
      </c>
      <c r="H46" s="6">
        <v>0.56222222222222218</v>
      </c>
      <c r="I46" s="6">
        <v>0.41555555555555562</v>
      </c>
      <c r="J46" s="6">
        <v>0.58444444444444443</v>
      </c>
      <c r="K46" s="6">
        <v>0.34888888888888892</v>
      </c>
      <c r="L46" s="6">
        <v>0.27555555555555561</v>
      </c>
      <c r="M46" s="3">
        <f t="shared" ref="M46:M58" si="0">AVERAGE(F46:L46)</f>
        <v>0.38920634920634922</v>
      </c>
      <c r="O46" s="3"/>
      <c r="Q46" s="3"/>
      <c r="S46" s="3"/>
    </row>
    <row r="47" spans="5:19" x14ac:dyDescent="0.3">
      <c r="E47" s="1" t="s">
        <v>10</v>
      </c>
      <c r="F47" s="6">
        <v>0.33333333333333331</v>
      </c>
      <c r="G47" s="6">
        <v>0.32666666666666672</v>
      </c>
      <c r="H47" s="6">
        <v>0.48888888888888887</v>
      </c>
      <c r="I47" s="6">
        <v>0.41555555555555562</v>
      </c>
      <c r="J47" s="6">
        <v>0.4777777777777778</v>
      </c>
      <c r="K47" s="6">
        <v>0.51111111111111107</v>
      </c>
      <c r="L47" s="6">
        <v>0.25555555555555548</v>
      </c>
      <c r="M47" s="3">
        <f t="shared" si="0"/>
        <v>0.40126984126984128</v>
      </c>
      <c r="O47" s="3"/>
      <c r="Q47" s="3"/>
      <c r="S47" s="3"/>
    </row>
    <row r="48" spans="5:19" x14ac:dyDescent="0.3">
      <c r="E48" s="1" t="s">
        <v>13</v>
      </c>
      <c r="F48" s="6">
        <v>0.33333333333333331</v>
      </c>
      <c r="G48" s="6">
        <v>0.36666666666666659</v>
      </c>
      <c r="H48" s="6">
        <v>0.45111111111111107</v>
      </c>
      <c r="I48" s="6">
        <v>0.4022222222222222</v>
      </c>
      <c r="J48" s="6">
        <v>0.44</v>
      </c>
      <c r="K48" s="6">
        <v>0.5</v>
      </c>
      <c r="L48" s="6">
        <v>0.25555555555555548</v>
      </c>
      <c r="M48" s="3">
        <f t="shared" si="0"/>
        <v>0.39269841269841266</v>
      </c>
      <c r="O48" s="3"/>
      <c r="Q48" s="3"/>
      <c r="S48" s="3"/>
    </row>
    <row r="49" spans="5:19" x14ac:dyDescent="0.3">
      <c r="E49" s="1" t="s">
        <v>21</v>
      </c>
      <c r="F49" s="6">
        <v>0.29333333333333328</v>
      </c>
      <c r="G49" s="6">
        <v>0.34222222222222221</v>
      </c>
      <c r="H49" s="6">
        <v>0.45333333333333331</v>
      </c>
      <c r="I49" s="6">
        <v>0.39777777777777779</v>
      </c>
      <c r="J49" s="6">
        <v>0.40888888888888891</v>
      </c>
      <c r="K49" s="6">
        <v>0.42222222222222222</v>
      </c>
      <c r="L49" s="6">
        <v>0.22666666666666671</v>
      </c>
      <c r="M49" s="3">
        <f t="shared" si="0"/>
        <v>0.36349206349206348</v>
      </c>
      <c r="O49" s="3"/>
      <c r="Q49" s="3"/>
      <c r="S49" s="3"/>
    </row>
    <row r="50" spans="5:19" x14ac:dyDescent="0.3">
      <c r="E50" s="1" t="s">
        <v>29</v>
      </c>
      <c r="F50" s="6">
        <v>0.43333333333333329</v>
      </c>
      <c r="G50" s="6">
        <v>0.3</v>
      </c>
      <c r="H50" s="6">
        <v>0.61777777777777776</v>
      </c>
      <c r="I50" s="6">
        <v>0.43333333333333329</v>
      </c>
      <c r="J50" s="6">
        <v>0.62666666666666671</v>
      </c>
      <c r="K50" s="6">
        <v>0.66222222222222227</v>
      </c>
      <c r="L50" s="6">
        <v>0.24888888888888891</v>
      </c>
      <c r="M50" s="3">
        <f t="shared" si="0"/>
        <v>0.47460317460317458</v>
      </c>
      <c r="O50" s="3"/>
      <c r="Q50" s="3"/>
      <c r="S50" s="3"/>
    </row>
    <row r="51" spans="5:19" x14ac:dyDescent="0.3">
      <c r="E51" s="1" t="s">
        <v>25</v>
      </c>
      <c r="F51" s="6">
        <v>0.42888888888888888</v>
      </c>
      <c r="G51" s="6">
        <v>0.32666666666666672</v>
      </c>
      <c r="H51" s="6">
        <v>0.62</v>
      </c>
      <c r="I51" s="6">
        <v>0.4622222222222222</v>
      </c>
      <c r="J51" s="6">
        <v>0.62666666666666671</v>
      </c>
      <c r="K51" s="6">
        <v>0.66222222222222227</v>
      </c>
      <c r="L51" s="6">
        <v>0.24888888888888891</v>
      </c>
      <c r="M51" s="3">
        <f t="shared" si="0"/>
        <v>0.48222222222222216</v>
      </c>
      <c r="O51" s="3"/>
      <c r="Q51" s="3"/>
      <c r="S51" s="3"/>
    </row>
    <row r="52" spans="5:19" x14ac:dyDescent="0.3">
      <c r="E52" s="1" t="s">
        <v>16</v>
      </c>
      <c r="F52" s="6">
        <v>0.40888888888888891</v>
      </c>
      <c r="G52" s="6">
        <v>0.22666666666666671</v>
      </c>
      <c r="H52" s="6">
        <v>0.6333333333333333</v>
      </c>
      <c r="I52" s="6">
        <v>0.46444444444444438</v>
      </c>
      <c r="J52" s="6">
        <v>0.61333333333333329</v>
      </c>
      <c r="K52" s="6">
        <v>0.64666666666666661</v>
      </c>
      <c r="L52" s="6">
        <v>0.25555555555555548</v>
      </c>
      <c r="M52" s="3">
        <f t="shared" si="0"/>
        <v>0.46412698412698411</v>
      </c>
      <c r="O52" s="3"/>
      <c r="Q52" s="3"/>
      <c r="S52" s="3"/>
    </row>
    <row r="53" spans="5:19" x14ac:dyDescent="0.3">
      <c r="E53" s="1" t="s">
        <v>17</v>
      </c>
      <c r="F53" s="6">
        <v>0.42222222222222222</v>
      </c>
      <c r="G53" s="6">
        <v>0.2422222222222222</v>
      </c>
      <c r="H53" s="6">
        <v>0.62666666666666671</v>
      </c>
      <c r="I53" s="6">
        <v>0.42444444444444451</v>
      </c>
      <c r="J53" s="6">
        <v>0.61777777777777776</v>
      </c>
      <c r="K53" s="6">
        <v>0.65111111111111108</v>
      </c>
      <c r="L53" s="6">
        <v>0.25555555555555548</v>
      </c>
      <c r="M53" s="3">
        <f t="shared" si="0"/>
        <v>0.4628571428571428</v>
      </c>
      <c r="O53" s="3"/>
      <c r="Q53" s="3"/>
      <c r="S53" s="3"/>
    </row>
    <row r="54" spans="5:19" x14ac:dyDescent="0.3">
      <c r="E54" s="1" t="s">
        <v>18</v>
      </c>
      <c r="F54" s="6">
        <v>0.40666666666666668</v>
      </c>
      <c r="G54" s="6">
        <v>0.25777777777777777</v>
      </c>
      <c r="H54" s="6">
        <v>0.62888888888888894</v>
      </c>
      <c r="I54" s="6">
        <v>0.40666666666666668</v>
      </c>
      <c r="J54" s="6">
        <v>0.60666666666666669</v>
      </c>
      <c r="K54" s="6">
        <v>0.64888888888888885</v>
      </c>
      <c r="L54" s="6">
        <v>0.25555555555555548</v>
      </c>
      <c r="M54" s="3">
        <f t="shared" si="0"/>
        <v>0.45873015873015877</v>
      </c>
      <c r="O54" s="3"/>
      <c r="Q54" s="3"/>
      <c r="S54" s="3"/>
    </row>
    <row r="55" spans="5:19" x14ac:dyDescent="0.3">
      <c r="E55" s="1" t="s">
        <v>11</v>
      </c>
      <c r="F55" s="6">
        <v>0.41111111111111109</v>
      </c>
      <c r="G55" s="6">
        <v>0.1933333333333333</v>
      </c>
      <c r="H55" s="6">
        <v>0.62</v>
      </c>
      <c r="I55" s="6">
        <v>0.4177777777777778</v>
      </c>
      <c r="J55" s="6">
        <v>0.60444444444444445</v>
      </c>
      <c r="K55" s="6">
        <v>0.64222222222222225</v>
      </c>
      <c r="L55" s="6">
        <v>0.25555555555555548</v>
      </c>
      <c r="M55" s="3">
        <f t="shared" si="0"/>
        <v>0.44920634920634922</v>
      </c>
      <c r="O55" s="3"/>
      <c r="Q55" s="3"/>
      <c r="S55" s="3"/>
    </row>
    <row r="56" spans="5:19" x14ac:dyDescent="0.3">
      <c r="E56" s="1" t="s">
        <v>19</v>
      </c>
      <c r="F56" s="6">
        <v>0.32444444444444442</v>
      </c>
      <c r="G56" s="6">
        <v>0.35333333333333328</v>
      </c>
      <c r="H56" s="6">
        <v>0.51555555555555554</v>
      </c>
      <c r="I56" s="6">
        <v>0.3888888888888889</v>
      </c>
      <c r="J56" s="6">
        <v>0.45333333333333331</v>
      </c>
      <c r="K56" s="6">
        <v>0.51777777777777778</v>
      </c>
      <c r="L56" s="6">
        <v>0.24888888888888891</v>
      </c>
      <c r="M56" s="3">
        <f t="shared" si="0"/>
        <v>0.40031746031746029</v>
      </c>
      <c r="O56" s="3"/>
      <c r="Q56" s="3"/>
      <c r="S56" s="3"/>
    </row>
    <row r="57" spans="5:19" x14ac:dyDescent="0.3">
      <c r="E57" s="1" t="s">
        <v>20</v>
      </c>
      <c r="F57" s="6">
        <v>0.31333333333333341</v>
      </c>
      <c r="G57" s="6">
        <v>0.35555555555555562</v>
      </c>
      <c r="H57" s="6">
        <v>0.52222222222222225</v>
      </c>
      <c r="I57" s="6">
        <v>0.42222222222222222</v>
      </c>
      <c r="J57" s="6">
        <v>0.50222222222222224</v>
      </c>
      <c r="K57" s="6">
        <v>0.54222222222222227</v>
      </c>
      <c r="L57" s="6">
        <v>0.24888888888888891</v>
      </c>
      <c r="M57" s="3">
        <f t="shared" si="0"/>
        <v>0.41523809523809524</v>
      </c>
      <c r="O57" s="3"/>
      <c r="Q57" s="3"/>
      <c r="S57" s="3"/>
    </row>
    <row r="58" spans="5:19" x14ac:dyDescent="0.3">
      <c r="F58" s="3">
        <f>MAX(F45:F57)-MIN(F45:F57)</f>
        <v>0.14000000000000001</v>
      </c>
      <c r="G58" s="3">
        <f t="shared" ref="G58:L58" si="1">MAX(G45:G57)-MIN(G45:G57)</f>
        <v>0.20444444444444437</v>
      </c>
      <c r="H58" s="3">
        <f t="shared" si="1"/>
        <v>0.18222222222222223</v>
      </c>
      <c r="I58" s="3">
        <f t="shared" si="1"/>
        <v>7.5555555555555487E-2</v>
      </c>
      <c r="J58" s="3">
        <f t="shared" si="1"/>
        <v>0.21777777777777779</v>
      </c>
      <c r="K58" s="3">
        <f t="shared" si="1"/>
        <v>0.31333333333333335</v>
      </c>
      <c r="L58" s="3">
        <f t="shared" si="1"/>
        <v>4.8888888888888898E-2</v>
      </c>
      <c r="M58" s="3">
        <f t="shared" si="0"/>
        <v>0.16888888888888889</v>
      </c>
    </row>
  </sheetData>
  <mergeCells count="15">
    <mergeCell ref="E32:E33"/>
    <mergeCell ref="E34:E35"/>
    <mergeCell ref="E36:E37"/>
    <mergeCell ref="E38:E39"/>
    <mergeCell ref="E40:E41"/>
    <mergeCell ref="M1:N1"/>
    <mergeCell ref="O1:P1"/>
    <mergeCell ref="A3:A15"/>
    <mergeCell ref="E28:E29"/>
    <mergeCell ref="E30:E31"/>
    <mergeCell ref="C1:D1"/>
    <mergeCell ref="E1:F1"/>
    <mergeCell ref="G1:H1"/>
    <mergeCell ref="I1:J1"/>
    <mergeCell ref="K1:L1"/>
  </mergeCells>
  <conditionalFormatting sqref="C3: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:S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:O57 Q45:Q57 S45:S57 F45:M57 M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Pippo Ramos</cp:lastModifiedBy>
  <dcterms:created xsi:type="dcterms:W3CDTF">2020-10-16T01:04:39Z</dcterms:created>
  <dcterms:modified xsi:type="dcterms:W3CDTF">2020-10-16T08:00:25Z</dcterms:modified>
</cp:coreProperties>
</file>