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unt-my.sharepoint.com/personal/kashif_saeed_unt_edu/Documents/UNT/UNT Courses/5330/Hands-on/"/>
    </mc:Choice>
  </mc:AlternateContent>
  <bookViews>
    <workbookView xWindow="0" yWindow="0" windowWidth="20490" windowHeight="7620" activeTab="1"/>
  </bookViews>
  <sheets>
    <sheet name="Sheet2" sheetId="2" r:id="rId1"/>
    <sheet name="Retai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<sst xmlns="http://schemas.openxmlformats.org/spreadsheetml/2006/main" count="42" uniqueCount="36">
  <si>
    <t>GNP</t>
  </si>
  <si>
    <t>Sales</t>
  </si>
  <si>
    <t>Quarter</t>
  </si>
  <si>
    <t>Year</t>
  </si>
  <si>
    <t>d1</t>
  </si>
  <si>
    <t>d2</t>
  </si>
  <si>
    <t>d3</t>
  </si>
  <si>
    <t>d4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</si>
  <si>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</si>
  <si>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</si>
  <si>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</si>
  <si>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</si>
  <si>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</si>
  <si>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</si>
  <si>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</si>
  <si>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</si>
  <si>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</si>
  <si>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</si>
  <si>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</si>
  <si>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</si>
  <si>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</si>
  <si>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</si>
  <si>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</si>
  <si>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</si>
  <si>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</si>
  <si>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</si>
  <si>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</si>
  <si>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</si>
  <si>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</si>
  <si>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</si>
  <si>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</si>
  <si>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</si>
  <si>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Sales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</si>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</sst>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Lucida Sans Unicode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Font="1" applyFill="1" applyBorder="1" applyAlignment="1" applyProtection="1">
      <alignment horizontal="right"/>
    </xf>
    <xf numFmtId="1" fontId="2" fillId="0" borderId="0" xfId="1" applyNumberFormat="1" applyFont="1" applyBorder="1" applyAlignment="1">
      <alignment horizontal="right" vertical="top"/>
    </xf>
    <xf numFmtId="1" fontId="2" fillId="0" borderId="1" xfId="1" applyNumberFormat="1" applyFont="1" applyBorder="1" applyAlignment="1">
      <alignment horizontal="right" vertical="top"/>
    </xf>
    <xf numFmtId="1" fontId="2" fillId="0" borderId="0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GNP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Retail!$D$2:$D$41</c:f>
              <c:numCache>
                <c:formatCode>0.000</c:formatCode>
                <c:ptCount val="40"/>
                <c:pt idx="0">
                  <c:v>14301.853999999999</c:v>
                </c:pt>
                <c:pt idx="1">
                  <c:v>14512.945</c:v>
                </c:pt>
                <c:pt idx="2">
                  <c:v>14717.814</c:v>
                </c:pt>
                <c:pt idx="3">
                  <c:v>14880.254999999999</c:v>
                </c:pt>
                <c:pt idx="4">
                  <c:v>14848.718000000001</c:v>
                </c:pt>
                <c:pt idx="5">
                  <c:v>14997.477000000001</c:v>
                </c:pt>
                <c:pt idx="6">
                  <c:v>15045.188</c:v>
                </c:pt>
                <c:pt idx="7">
                  <c:v>14671.011</c:v>
                </c:pt>
                <c:pt idx="8">
                  <c:v>14512.3</c:v>
                </c:pt>
                <c:pt idx="9">
                  <c:v>14465.084999999999</c:v>
                </c:pt>
                <c:pt idx="10">
                  <c:v>14563.62</c:v>
                </c:pt>
                <c:pt idx="11">
                  <c:v>14738.145</c:v>
                </c:pt>
                <c:pt idx="12">
                  <c:v>14884.66</c:v>
                </c:pt>
                <c:pt idx="13">
                  <c:v>15093.912</c:v>
                </c:pt>
                <c:pt idx="14">
                  <c:v>15257.384</c:v>
                </c:pt>
                <c:pt idx="15">
                  <c:v>15445.447</c:v>
                </c:pt>
                <c:pt idx="16">
                  <c:v>15466.495999999999</c:v>
                </c:pt>
                <c:pt idx="17">
                  <c:v>15692.002</c:v>
                </c:pt>
                <c:pt idx="18">
                  <c:v>15842.638999999999</c:v>
                </c:pt>
                <c:pt idx="19">
                  <c:v>16057.148999999999</c:v>
                </c:pt>
                <c:pt idx="20">
                  <c:v>16225.093000000001</c:v>
                </c:pt>
                <c:pt idx="21">
                  <c:v>16353.278</c:v>
                </c:pt>
                <c:pt idx="22">
                  <c:v>16464.968000000001</c:v>
                </c:pt>
                <c:pt idx="23">
                  <c:v>16527.973999999998</c:v>
                </c:pt>
                <c:pt idx="24">
                  <c:v>16702.203000000001</c:v>
                </c:pt>
                <c:pt idx="25">
                  <c:v>16786.047999999999</c:v>
                </c:pt>
                <c:pt idx="26">
                  <c:v>17001.592000000001</c:v>
                </c:pt>
                <c:pt idx="27">
                  <c:v>17253.266</c:v>
                </c:pt>
                <c:pt idx="28">
                  <c:v>17272.526999999998</c:v>
                </c:pt>
                <c:pt idx="29">
                  <c:v>17551.267</c:v>
                </c:pt>
                <c:pt idx="30">
                  <c:v>17867.745999999999</c:v>
                </c:pt>
                <c:pt idx="31">
                  <c:v>17957.009999999998</c:v>
                </c:pt>
                <c:pt idx="32">
                  <c:v>18091.635999999999</c:v>
                </c:pt>
                <c:pt idx="33">
                  <c:v>18285.901000000002</c:v>
                </c:pt>
                <c:pt idx="34">
                  <c:v>18419.296999999999</c:v>
                </c:pt>
                <c:pt idx="35">
                  <c:v>18504.099999999999</c:v>
                </c:pt>
                <c:pt idx="36">
                  <c:v>18501.277999999998</c:v>
                </c:pt>
                <c:pt idx="37">
                  <c:v>18733.023000000001</c:v>
                </c:pt>
                <c:pt idx="38">
                  <c:v>18917.466</c:v>
                </c:pt>
                <c:pt idx="39">
                  <c:v>19134.463</c:v>
                </c:pt>
              </c:numCache>
            </c:numRef>
          </c:xVal>
          <c:yVal>
            <c:numRef>
              <c:f>Sheet2!$C$28:$C$67</c:f>
              <c:numCache>
                <c:formatCode>General</c:formatCode>
                <c:ptCount val="40"/>
                <c:pt idx="0">
                  <c:v>52531.962162443087</c:v>
                </c:pt>
                <c:pt idx="1">
                  <c:v>52625.525548061356</c:v>
                </c:pt>
                <c:pt idx="2">
                  <c:v>44396.574352345895</c:v>
                </c:pt>
                <c:pt idx="3">
                  <c:v>45266.968728938838</c:v>
                </c:pt>
                <c:pt idx="4">
                  <c:v>45957.858551429352</c:v>
                </c:pt>
                <c:pt idx="5">
                  <c:v>35749.414933993248</c:v>
                </c:pt>
                <c:pt idx="6">
                  <c:v>22772.338945458643</c:v>
                </c:pt>
                <c:pt idx="7">
                  <c:v>-44307.714088026783</c:v>
                </c:pt>
                <c:pt idx="8">
                  <c:v>-53747.550836261129</c:v>
                </c:pt>
                <c:pt idx="9">
                  <c:v>-52069.953871276695</c:v>
                </c:pt>
                <c:pt idx="10">
                  <c:v>-34259.372734687408</c:v>
                </c:pt>
                <c:pt idx="11">
                  <c:v>-39114.100019120728</c:v>
                </c:pt>
                <c:pt idx="12">
                  <c:v>-30627.339457558235</c:v>
                </c:pt>
                <c:pt idx="13">
                  <c:v>-37548.140377250616</c:v>
                </c:pt>
                <c:pt idx="14">
                  <c:v>-39996.019874728168</c:v>
                </c:pt>
                <c:pt idx="15">
                  <c:v>-21720.45843415102</c:v>
                </c:pt>
                <c:pt idx="16">
                  <c:v>-720.5379650805844</c:v>
                </c:pt>
                <c:pt idx="17">
                  <c:v>-2698.7388747036457</c:v>
                </c:pt>
                <c:pt idx="18">
                  <c:v>-1678.6405900499085</c:v>
                </c:pt>
                <c:pt idx="19">
                  <c:v>5482.4177415266167</c:v>
                </c:pt>
                <c:pt idx="20">
                  <c:v>21787.119955345406</c:v>
                </c:pt>
                <c:pt idx="21">
                  <c:v>-1980.8871299859602</c:v>
                </c:pt>
                <c:pt idx="22">
                  <c:v>-2391.1012971703894</c:v>
                </c:pt>
                <c:pt idx="23">
                  <c:v>18762.012656065635</c:v>
                </c:pt>
                <c:pt idx="24">
                  <c:v>15533.845733873895</c:v>
                </c:pt>
                <c:pt idx="25">
                  <c:v>13341.36649113684</c:v>
                </c:pt>
                <c:pt idx="26">
                  <c:v>13402.955784377176</c:v>
                </c:pt>
                <c:pt idx="27">
                  <c:v>8834.3191961937118</c:v>
                </c:pt>
                <c:pt idx="28">
                  <c:v>-680.442432558164</c:v>
                </c:pt>
                <c:pt idx="29">
                  <c:v>18895.231823072536</c:v>
                </c:pt>
                <c:pt idx="30">
                  <c:v>9548.519406971056</c:v>
                </c:pt>
                <c:pt idx="31">
                  <c:v>15326.425599926384</c:v>
                </c:pt>
                <c:pt idx="32">
                  <c:v>-30497.377854735823</c:v>
                </c:pt>
                <c:pt idx="33">
                  <c:v>-11746.203159251017</c:v>
                </c:pt>
                <c:pt idx="34">
                  <c:v>-2884.4958413506392</c:v>
                </c:pt>
                <c:pt idx="35">
                  <c:v>3654.6196142528206</c:v>
                </c:pt>
                <c:pt idx="36">
                  <c:v>-19537.537856898736</c:v>
                </c:pt>
                <c:pt idx="37">
                  <c:v>-14567.615383796161</c:v>
                </c:pt>
                <c:pt idx="38">
                  <c:v>-8910.7581511663739</c:v>
                </c:pt>
                <c:pt idx="39">
                  <c:v>7815.5090043947566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D-4881-816D-4C045BB8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32240"/>
        <c:axId val="689636176"/>
      </c:scatterChart>
      <c:valAx>
        <c:axId val="68963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GNP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89636176"/>
        <c:crosses val="autoZero"/>
        <c:crossBetween val="midCat"/>
      </c:valAx>
      <c:valAx>
        <c:axId val="68963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63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Retail!$E$2:$E$41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Sheet2!$C$28:$C$67</c:f>
              <c:numCache>
                <c:formatCode>General</c:formatCode>
                <c:ptCount val="40"/>
                <c:pt idx="0">
                  <c:v>52531.962162443087</c:v>
                </c:pt>
                <c:pt idx="1">
                  <c:v>52625.525548061356</c:v>
                </c:pt>
                <c:pt idx="2">
                  <c:v>44396.574352345895</c:v>
                </c:pt>
                <c:pt idx="3">
                  <c:v>45266.968728938838</c:v>
                </c:pt>
                <c:pt idx="4">
                  <c:v>45957.858551429352</c:v>
                </c:pt>
                <c:pt idx="5">
                  <c:v>35749.414933993248</c:v>
                </c:pt>
                <c:pt idx="6">
                  <c:v>22772.338945458643</c:v>
                </c:pt>
                <c:pt idx="7">
                  <c:v>-44307.714088026783</c:v>
                </c:pt>
                <c:pt idx="8">
                  <c:v>-53747.550836261129</c:v>
                </c:pt>
                <c:pt idx="9">
                  <c:v>-52069.953871276695</c:v>
                </c:pt>
                <c:pt idx="10">
                  <c:v>-34259.372734687408</c:v>
                </c:pt>
                <c:pt idx="11">
                  <c:v>-39114.100019120728</c:v>
                </c:pt>
                <c:pt idx="12">
                  <c:v>-30627.339457558235</c:v>
                </c:pt>
                <c:pt idx="13">
                  <c:v>-37548.140377250616</c:v>
                </c:pt>
                <c:pt idx="14">
                  <c:v>-39996.019874728168</c:v>
                </c:pt>
                <c:pt idx="15">
                  <c:v>-21720.45843415102</c:v>
                </c:pt>
                <c:pt idx="16">
                  <c:v>-720.5379650805844</c:v>
                </c:pt>
                <c:pt idx="17">
                  <c:v>-2698.7388747036457</c:v>
                </c:pt>
                <c:pt idx="18">
                  <c:v>-1678.6405900499085</c:v>
                </c:pt>
                <c:pt idx="19">
                  <c:v>5482.4177415266167</c:v>
                </c:pt>
                <c:pt idx="20">
                  <c:v>21787.119955345406</c:v>
                </c:pt>
                <c:pt idx="21">
                  <c:v>-1980.8871299859602</c:v>
                </c:pt>
                <c:pt idx="22">
                  <c:v>-2391.1012971703894</c:v>
                </c:pt>
                <c:pt idx="23">
                  <c:v>18762.012656065635</c:v>
                </c:pt>
                <c:pt idx="24">
                  <c:v>15533.845733873895</c:v>
                </c:pt>
                <c:pt idx="25">
                  <c:v>13341.36649113684</c:v>
                </c:pt>
                <c:pt idx="26">
                  <c:v>13402.955784377176</c:v>
                </c:pt>
                <c:pt idx="27">
                  <c:v>8834.3191961937118</c:v>
                </c:pt>
                <c:pt idx="28">
                  <c:v>-680.442432558164</c:v>
                </c:pt>
                <c:pt idx="29">
                  <c:v>18895.231823072536</c:v>
                </c:pt>
                <c:pt idx="30">
                  <c:v>9548.519406971056</c:v>
                </c:pt>
                <c:pt idx="31">
                  <c:v>15326.425599926384</c:v>
                </c:pt>
                <c:pt idx="32">
                  <c:v>-30497.377854735823</c:v>
                </c:pt>
                <c:pt idx="33">
                  <c:v>-11746.203159251017</c:v>
                </c:pt>
                <c:pt idx="34">
                  <c:v>-2884.4958413506392</c:v>
                </c:pt>
                <c:pt idx="35">
                  <c:v>3654.6196142528206</c:v>
                </c:pt>
                <c:pt idx="36">
                  <c:v>-19537.537856898736</c:v>
                </c:pt>
                <c:pt idx="37">
                  <c:v>-14567.615383796161</c:v>
                </c:pt>
                <c:pt idx="38">
                  <c:v>-8910.7581511663739</c:v>
                </c:pt>
                <c:pt idx="39">
                  <c:v>7815.5090043947566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9-4571-8838-F4AB32C8E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38800"/>
        <c:axId val="689629944"/>
      </c:scatterChart>
      <c:valAx>
        <c:axId val="6896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629944"/>
        <c:crosses val="autoZero"/>
        <c:crossBetween val="midCat"/>
      </c:valAx>
      <c:valAx>
        <c:axId val="689629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63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Retail!$F$2:$F$41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Sheet2!$C$28:$C$67</c:f>
              <c:numCache>
                <c:formatCode>General</c:formatCode>
                <c:ptCount val="40"/>
                <c:pt idx="0">
                  <c:v>52531.962162443087</c:v>
                </c:pt>
                <c:pt idx="1">
                  <c:v>52625.525548061356</c:v>
                </c:pt>
                <c:pt idx="2">
                  <c:v>44396.574352345895</c:v>
                </c:pt>
                <c:pt idx="3">
                  <c:v>45266.968728938838</c:v>
                </c:pt>
                <c:pt idx="4">
                  <c:v>45957.858551429352</c:v>
                </c:pt>
                <c:pt idx="5">
                  <c:v>35749.414933993248</c:v>
                </c:pt>
                <c:pt idx="6">
                  <c:v>22772.338945458643</c:v>
                </c:pt>
                <c:pt idx="7">
                  <c:v>-44307.714088026783</c:v>
                </c:pt>
                <c:pt idx="8">
                  <c:v>-53747.550836261129</c:v>
                </c:pt>
                <c:pt idx="9">
                  <c:v>-52069.953871276695</c:v>
                </c:pt>
                <c:pt idx="10">
                  <c:v>-34259.372734687408</c:v>
                </c:pt>
                <c:pt idx="11">
                  <c:v>-39114.100019120728</c:v>
                </c:pt>
                <c:pt idx="12">
                  <c:v>-30627.339457558235</c:v>
                </c:pt>
                <c:pt idx="13">
                  <c:v>-37548.140377250616</c:v>
                </c:pt>
                <c:pt idx="14">
                  <c:v>-39996.019874728168</c:v>
                </c:pt>
                <c:pt idx="15">
                  <c:v>-21720.45843415102</c:v>
                </c:pt>
                <c:pt idx="16">
                  <c:v>-720.5379650805844</c:v>
                </c:pt>
                <c:pt idx="17">
                  <c:v>-2698.7388747036457</c:v>
                </c:pt>
                <c:pt idx="18">
                  <c:v>-1678.6405900499085</c:v>
                </c:pt>
                <c:pt idx="19">
                  <c:v>5482.4177415266167</c:v>
                </c:pt>
                <c:pt idx="20">
                  <c:v>21787.119955345406</c:v>
                </c:pt>
                <c:pt idx="21">
                  <c:v>-1980.8871299859602</c:v>
                </c:pt>
                <c:pt idx="22">
                  <c:v>-2391.1012971703894</c:v>
                </c:pt>
                <c:pt idx="23">
                  <c:v>18762.012656065635</c:v>
                </c:pt>
                <c:pt idx="24">
                  <c:v>15533.845733873895</c:v>
                </c:pt>
                <c:pt idx="25">
                  <c:v>13341.36649113684</c:v>
                </c:pt>
                <c:pt idx="26">
                  <c:v>13402.955784377176</c:v>
                </c:pt>
                <c:pt idx="27">
                  <c:v>8834.3191961937118</c:v>
                </c:pt>
                <c:pt idx="28">
                  <c:v>-680.442432558164</c:v>
                </c:pt>
                <c:pt idx="29">
                  <c:v>18895.231823072536</c:v>
                </c:pt>
                <c:pt idx="30">
                  <c:v>9548.519406971056</c:v>
                </c:pt>
                <c:pt idx="31">
                  <c:v>15326.425599926384</c:v>
                </c:pt>
                <c:pt idx="32">
                  <c:v>-30497.377854735823</c:v>
                </c:pt>
                <c:pt idx="33">
                  <c:v>-11746.203159251017</c:v>
                </c:pt>
                <c:pt idx="34">
                  <c:v>-2884.4958413506392</c:v>
                </c:pt>
                <c:pt idx="35">
                  <c:v>3654.6196142528206</c:v>
                </c:pt>
                <c:pt idx="36">
                  <c:v>-19537.537856898736</c:v>
                </c:pt>
                <c:pt idx="37">
                  <c:v>-14567.615383796161</c:v>
                </c:pt>
                <c:pt idx="38">
                  <c:v>-8910.7581511663739</c:v>
                </c:pt>
                <c:pt idx="39">
                  <c:v>7815.5090043947566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D-4D01-A87F-8A3E163D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38800"/>
        <c:axId val="689630272"/>
      </c:scatterChart>
      <c:valAx>
        <c:axId val="6896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630272"/>
        <c:crosses val="autoZero"/>
        <c:crossBetween val="midCat"/>
      </c:valAx>
      <c:valAx>
        <c:axId val="68963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63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Retail!$G$2:$G$41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</c:numCache>
            </c:numRef>
          </c:xVal>
          <c:yVal>
            <c:numRef>
              <c:f>Sheet2!$C$28:$C$67</c:f>
              <c:numCache>
                <c:formatCode>General</c:formatCode>
                <c:ptCount val="40"/>
                <c:pt idx="0">
                  <c:v>52531.962162443087</c:v>
                </c:pt>
                <c:pt idx="1">
                  <c:v>52625.525548061356</c:v>
                </c:pt>
                <c:pt idx="2">
                  <c:v>44396.574352345895</c:v>
                </c:pt>
                <c:pt idx="3">
                  <c:v>45266.968728938838</c:v>
                </c:pt>
                <c:pt idx="4">
                  <c:v>45957.858551429352</c:v>
                </c:pt>
                <c:pt idx="5">
                  <c:v>35749.414933993248</c:v>
                </c:pt>
                <c:pt idx="6">
                  <c:v>22772.338945458643</c:v>
                </c:pt>
                <c:pt idx="7">
                  <c:v>-44307.714088026783</c:v>
                </c:pt>
                <c:pt idx="8">
                  <c:v>-53747.550836261129</c:v>
                </c:pt>
                <c:pt idx="9">
                  <c:v>-52069.953871276695</c:v>
                </c:pt>
                <c:pt idx="10">
                  <c:v>-34259.372734687408</c:v>
                </c:pt>
                <c:pt idx="11">
                  <c:v>-39114.100019120728</c:v>
                </c:pt>
                <c:pt idx="12">
                  <c:v>-30627.339457558235</c:v>
                </c:pt>
                <c:pt idx="13">
                  <c:v>-37548.140377250616</c:v>
                </c:pt>
                <c:pt idx="14">
                  <c:v>-39996.019874728168</c:v>
                </c:pt>
                <c:pt idx="15">
                  <c:v>-21720.45843415102</c:v>
                </c:pt>
                <c:pt idx="16">
                  <c:v>-720.5379650805844</c:v>
                </c:pt>
                <c:pt idx="17">
                  <c:v>-2698.7388747036457</c:v>
                </c:pt>
                <c:pt idx="18">
                  <c:v>-1678.6405900499085</c:v>
                </c:pt>
                <c:pt idx="19">
                  <c:v>5482.4177415266167</c:v>
                </c:pt>
                <c:pt idx="20">
                  <c:v>21787.119955345406</c:v>
                </c:pt>
                <c:pt idx="21">
                  <c:v>-1980.8871299859602</c:v>
                </c:pt>
                <c:pt idx="22">
                  <c:v>-2391.1012971703894</c:v>
                </c:pt>
                <c:pt idx="23">
                  <c:v>18762.012656065635</c:v>
                </c:pt>
                <c:pt idx="24">
                  <c:v>15533.845733873895</c:v>
                </c:pt>
                <c:pt idx="25">
                  <c:v>13341.36649113684</c:v>
                </c:pt>
                <c:pt idx="26">
                  <c:v>13402.955784377176</c:v>
                </c:pt>
                <c:pt idx="27">
                  <c:v>8834.3191961937118</c:v>
                </c:pt>
                <c:pt idx="28">
                  <c:v>-680.442432558164</c:v>
                </c:pt>
                <c:pt idx="29">
                  <c:v>18895.231823072536</c:v>
                </c:pt>
                <c:pt idx="30">
                  <c:v>9548.519406971056</c:v>
                </c:pt>
                <c:pt idx="31">
                  <c:v>15326.425599926384</c:v>
                </c:pt>
                <c:pt idx="32">
                  <c:v>-30497.377854735823</c:v>
                </c:pt>
                <c:pt idx="33">
                  <c:v>-11746.203159251017</c:v>
                </c:pt>
                <c:pt idx="34">
                  <c:v>-2884.4958413506392</c:v>
                </c:pt>
                <c:pt idx="35">
                  <c:v>3654.6196142528206</c:v>
                </c:pt>
                <c:pt idx="36">
                  <c:v>-19537.537856898736</c:v>
                </c:pt>
                <c:pt idx="37">
                  <c:v>-14567.615383796161</c:v>
                </c:pt>
                <c:pt idx="38">
                  <c:v>-8910.7581511663739</c:v>
                </c:pt>
                <c:pt idx="39">
                  <c:v>7815.5090043947566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E-4AB1-90A0-5144159D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41752"/>
        <c:axId val="689640440"/>
      </c:scatterChart>
      <c:valAx>
        <c:axId val="68964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640440"/>
        <c:crosses val="autoZero"/>
        <c:crossBetween val="midCat"/>
      </c:valAx>
      <c:valAx>
        <c:axId val="68964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64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Sheet2!$E$28:$E$67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Sheet2!$F$28:$F$67</c:f>
              <c:numCache>
                <c:formatCode>General</c:formatCode>
                <c:ptCount val="40"/>
                <c:pt idx="0">
                  <c:v>828677</c:v>
                </c:pt>
                <c:pt idx="1">
                  <c:v>876021</c:v>
                </c:pt>
                <c:pt idx="2">
                  <c:v>905562</c:v>
                </c:pt>
                <c:pt idx="3">
                  <c:v>911464</c:v>
                </c:pt>
                <c:pt idx="4">
                  <c:v>921266</c:v>
                </c:pt>
                <c:pt idx="5">
                  <c:v>943779</c:v>
                </c:pt>
                <c:pt idx="6">
                  <c:v>950268</c:v>
                </c:pt>
                <c:pt idx="7">
                  <c:v>950860</c:v>
                </c:pt>
                <c:pt idx="8">
                  <c:v>957207</c:v>
                </c:pt>
                <c:pt idx="9">
                  <c:v>960992</c:v>
                </c:pt>
                <c:pt idx="10">
                  <c:v>966768</c:v>
                </c:pt>
                <c:pt idx="11">
                  <c:v>999824</c:v>
                </c:pt>
                <c:pt idx="12">
                  <c:v>1000151</c:v>
                </c:pt>
                <c:pt idx="13">
                  <c:v>1013371</c:v>
                </c:pt>
                <c:pt idx="14">
                  <c:v>1015637</c:v>
                </c:pt>
                <c:pt idx="15">
                  <c:v>1027251</c:v>
                </c:pt>
                <c:pt idx="16">
                  <c:v>1028016</c:v>
                </c:pt>
                <c:pt idx="17">
                  <c:v>1030175</c:v>
                </c:pt>
                <c:pt idx="18">
                  <c:v>1034750</c:v>
                </c:pt>
                <c:pt idx="19">
                  <c:v>1040422</c:v>
                </c:pt>
                <c:pt idx="20">
                  <c:v>1060394</c:v>
                </c:pt>
                <c:pt idx="21">
                  <c:v>1061310</c:v>
                </c:pt>
                <c:pt idx="22">
                  <c:v>1067024</c:v>
                </c:pt>
                <c:pt idx="23">
                  <c:v>1078487</c:v>
                </c:pt>
                <c:pt idx="24">
                  <c:v>1084780</c:v>
                </c:pt>
                <c:pt idx="25">
                  <c:v>1097172</c:v>
                </c:pt>
                <c:pt idx="26">
                  <c:v>1117728</c:v>
                </c:pt>
                <c:pt idx="27">
                  <c:v>1121963</c:v>
                </c:pt>
                <c:pt idx="28">
                  <c:v>1122389</c:v>
                </c:pt>
                <c:pt idx="29">
                  <c:v>1141081</c:v>
                </c:pt>
                <c:pt idx="30">
                  <c:v>1170221</c:v>
                </c:pt>
                <c:pt idx="31">
                  <c:v>1177298</c:v>
                </c:pt>
                <c:pt idx="32">
                  <c:v>1178337</c:v>
                </c:pt>
                <c:pt idx="33">
                  <c:v>1193669</c:v>
                </c:pt>
                <c:pt idx="34">
                  <c:v>1194448</c:v>
                </c:pt>
                <c:pt idx="35">
                  <c:v>1220051</c:v>
                </c:pt>
                <c:pt idx="36">
                  <c:v>1220714</c:v>
                </c:pt>
                <c:pt idx="37">
                  <c:v>1230611</c:v>
                </c:pt>
                <c:pt idx="38">
                  <c:v>1254530</c:v>
                </c:pt>
                <c:pt idx="39">
                  <c:v>1299699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5-49FD-AEAA-DF3176AB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1512"/>
        <c:axId val="690370856"/>
      </c:scatterChart>
      <c:valAx>
        <c:axId val="69037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0370856"/>
        <c:crosses val="autoZero"/>
        <c:crossBetween val="midCat"/>
      </c:valAx>
      <c:valAx>
        <c:axId val="690370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0371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133350</xdr:rowOff>
    </xdr:from>
    <xdr:to>
      <xdr:col>13</xdr:col>
      <xdr:colOff>457200</xdr:colOff>
      <xdr:row>12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</xdr:row>
      <xdr:rowOff>123825</xdr:rowOff>
    </xdr:from>
    <xdr:to>
      <xdr:col>27</xdr:col>
      <xdr:colOff>485775</xdr:colOff>
      <xdr:row>12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14</xdr:row>
      <xdr:rowOff>0</xdr:rowOff>
    </xdr:from>
    <xdr:to>
      <xdr:col>13</xdr:col>
      <xdr:colOff>371475</xdr:colOff>
      <xdr:row>24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142875</xdr:colOff>
      <xdr:row>2</xdr:row>
      <xdr:rowOff>76200</xdr:rowOff>
    </xdr:from>
    <xdr:to>
      <xdr:col>21</xdr:col>
      <xdr:colOff>142875</xdr:colOff>
      <xdr:row>12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561975</xdr:colOff>
      <xdr:row>14</xdr:row>
      <xdr:rowOff>28575</xdr:rowOff>
    </xdr:from>
    <xdr:to>
      <xdr:col>19</xdr:col>
      <xdr:colOff>561975</xdr:colOff>
      <xdr:row>24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G4" sqref="G4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5703125" bestFit="1" customWidth="1"/>
  </cols>
  <sheetData>
    <row r="1" spans="1:7" x14ac:dyDescent="0.25">
      <c r="A1" t="s">
        <v>8</v>
      </c>
    </row>
    <row r="2" spans="1:7" ht="15.75" thickBot="1" x14ac:dyDescent="0.3"/>
    <row r="3" spans="1:7" x14ac:dyDescent="0.25">
      <c r="A3" s="11" t="s">
        <v>9</v>
      </c>
      <c r="B3" s="11"/>
    </row>
    <row r="4" spans="1:7" x14ac:dyDescent="0.25">
      <c r="A4" s="8" t="s">
        <v>10</v>
      </c>
      <c r="B4" s="8">
        <v>0.96765618479152615</v>
      </c>
    </row>
    <row r="5" spans="1:7" x14ac:dyDescent="0.25">
      <c r="A5" s="8" t="s">
        <v>11</v>
      </c>
      <c r="B5" s="8">
        <v>0.93635849196529219</v>
      </c>
    </row>
    <row r="6" spans="1:7" x14ac:dyDescent="0.25">
      <c r="A6" s="8" t="s">
        <v>12</v>
      </c>
      <c r="B6" s="8">
        <v>0.92908517676132563</v>
      </c>
    </row>
    <row r="7" spans="1:7" x14ac:dyDescent="0.25">
      <c r="A7" s="8" t="s">
        <v>13</v>
      </c>
      <c r="B7" s="8">
        <v>30334.264859563515</v>
      </c>
    </row>
    <row r="8" spans="1:7" ht="15.75" thickBot="1" x14ac:dyDescent="0.3">
      <c r="A8" s="9" t="s">
        <v>14</v>
      </c>
      <c r="B8" s="9">
        <v>40</v>
      </c>
    </row>
    <row r="10" spans="1:7" ht="15.75" thickBot="1" x14ac:dyDescent="0.3">
      <c r="A10" t="s">
        <v>15</v>
      </c>
    </row>
    <row r="11" spans="1:7" x14ac:dyDescent="0.25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7" x14ac:dyDescent="0.25">
      <c r="A12" s="8" t="s">
        <v>16</v>
      </c>
      <c r="B12" s="8">
        <v>4</v>
      </c>
      <c r="C12" s="8">
        <v>473845417191.81989</v>
      </c>
      <c r="D12" s="8">
        <v>118461354297.95497</v>
      </c>
      <c r="E12" s="8">
        <v>128.73888532352288</v>
      </c>
      <c r="F12" s="8">
        <v>2.0214574097091736E-20</v>
      </c>
    </row>
    <row r="13" spans="1:7" x14ac:dyDescent="0.25">
      <c r="A13" s="8" t="s">
        <v>17</v>
      </c>
      <c r="B13" s="8">
        <v>35</v>
      </c>
      <c r="C13" s="8">
        <v>32205866859.955246</v>
      </c>
      <c r="D13" s="8">
        <v>920167624.5701499</v>
      </c>
      <c r="E13" s="8"/>
      <c r="F13" s="8"/>
    </row>
    <row r="14" spans="1:7" ht="15.75" thickBot="1" x14ac:dyDescent="0.3">
      <c r="A14" s="9" t="s">
        <v>18</v>
      </c>
      <c r="B14" s="9">
        <v>39</v>
      </c>
      <c r="C14" s="9">
        <v>506051284051.77515</v>
      </c>
      <c r="D14" s="9"/>
      <c r="E14" s="9"/>
      <c r="F14" s="9"/>
    </row>
    <row r="15" spans="1:7" ht="15.75" thickBot="1" x14ac:dyDescent="0.3"/>
    <row r="16" spans="1:7" x14ac:dyDescent="0.25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</row>
    <row r="17" spans="1:7" x14ac:dyDescent="0.25">
      <c r="A17" s="8" t="s">
        <v>19</v>
      </c>
      <c r="B17" s="8">
        <v>47095.685930530752</v>
      </c>
      <c r="C17" s="8">
        <v>53963.33501633539</v>
      </c>
      <c r="D17" s="8">
        <v>0.87273490261997866</v>
      </c>
      <c r="E17" s="8">
        <v>0.38875586658602646</v>
      </c>
      <c r="F17" s="8">
        <v>-62455.708320961123</v>
      </c>
      <c r="G17" s="8">
        <v>156647.08018202262</v>
      </c>
    </row>
    <row r="18" spans="1:7" x14ac:dyDescent="0.25">
      <c r="A18" s="8" t="s">
        <v>0</v>
      </c>
      <c r="B18" s="8">
        <v>65.054755132928193</v>
      </c>
      <c r="C18" s="8">
        <v>3.2151289421298812</v>
      </c>
      <c r="D18" s="8">
        <v>20.233949027821037</v>
      </c>
      <c r="E18" s="8">
        <v>6.7382435084219278E-21</v>
      </c>
      <c r="F18" s="8">
        <v>58.527696377163181</v>
      </c>
      <c r="G18" s="8">
        <v>71.581813888693205</v>
      </c>
    </row>
    <row r="19" spans="1:7" x14ac:dyDescent="0.25">
      <c r="A19" s="8" t="s">
        <v>4</v>
      </c>
      <c r="B19" s="8">
        <v>-108765.25800986342</v>
      </c>
      <c r="C19" s="8">
        <v>13638.196741075026</v>
      </c>
      <c r="D19" s="8">
        <v>-7.9750468536861741</v>
      </c>
      <c r="E19" s="8">
        <v>2.2080257812030024E-9</v>
      </c>
      <c r="F19" s="8">
        <v>-136452.26934095784</v>
      </c>
      <c r="G19" s="8">
        <v>-81078.246678769006</v>
      </c>
    </row>
    <row r="20" spans="1:7" x14ac:dyDescent="0.25">
      <c r="A20" s="8" t="s">
        <v>5</v>
      </c>
      <c r="B20" s="8">
        <v>-30486.294711246584</v>
      </c>
      <c r="C20" s="8">
        <v>13593.598285705579</v>
      </c>
      <c r="D20" s="8">
        <v>-2.24269498557307</v>
      </c>
      <c r="E20" s="8">
        <v>3.1350614368813104E-2</v>
      </c>
      <c r="F20" s="8">
        <v>-58082.766364507763</v>
      </c>
      <c r="G20" s="8">
        <v>-2889.8230579854062</v>
      </c>
    </row>
    <row r="21" spans="1:7" ht="15.75" thickBot="1" x14ac:dyDescent="0.3">
      <c r="A21" s="9" t="s">
        <v>6</v>
      </c>
      <c r="B21" s="9">
        <v>-48805.046144859029</v>
      </c>
      <c r="C21" s="9">
        <v>13570.26597508558</v>
      </c>
      <c r="D21" s="9">
        <v>-3.5964693864116573</v>
      </c>
      <c r="E21" s="9">
        <v>9.852215091625152E-4</v>
      </c>
      <c r="F21" s="9">
        <v>-76354.150689346148</v>
      </c>
      <c r="G21" s="9">
        <v>-21255.941600371909</v>
      </c>
    </row>
    <row r="25" spans="1:7" x14ac:dyDescent="0.25">
      <c r="A25" t="s">
        <v>30</v>
      </c>
      <c r="E25" t="s">
        <v>34</v>
      </c>
    </row>
    <row r="26" spans="1:7" ht="15.75" thickBot="1" x14ac:dyDescent="0.3"/>
    <row r="27" spans="1:7" x14ac:dyDescent="0.25">
      <c r="A27" s="10" t="s">
        <v>31</v>
      </c>
      <c r="B27" s="10" t="s">
        <v>32</v>
      </c>
      <c r="C27" s="10" t="s">
        <v>33</v>
      </c>
      <c r="E27" s="10" t="s">
        <v>35</v>
      </c>
      <c r="F27" s="10" t="s">
        <v>1</v>
      </c>
    </row>
    <row r="28" spans="1:7" x14ac:dyDescent="0.25">
      <c r="A28" s="8">
        <v>1</v>
      </c>
      <c r="B28" s="8">
        <v>868734.03783755691</v>
      </c>
      <c r="C28" s="8">
        <v>52531.962162443087</v>
      </c>
      <c r="E28" s="8">
        <v>1.25</v>
      </c>
      <c r="F28" s="8">
        <v>828677</v>
      </c>
    </row>
    <row r="29" spans="1:7" x14ac:dyDescent="0.25">
      <c r="A29" s="8">
        <v>2</v>
      </c>
      <c r="B29" s="8">
        <v>960745.47445193864</v>
      </c>
      <c r="C29" s="8">
        <v>52625.525548061356</v>
      </c>
      <c r="E29" s="8">
        <v>3.75</v>
      </c>
      <c r="F29" s="8">
        <v>876021</v>
      </c>
    </row>
    <row r="30" spans="1:7" x14ac:dyDescent="0.25">
      <c r="A30" s="8">
        <v>3</v>
      </c>
      <c r="B30" s="8">
        <v>955754.4256476541</v>
      </c>
      <c r="C30" s="8">
        <v>44396.574352345895</v>
      </c>
      <c r="E30" s="8">
        <v>6.25</v>
      </c>
      <c r="F30" s="8">
        <v>905562</v>
      </c>
    </row>
    <row r="31" spans="1:7" x14ac:dyDescent="0.25">
      <c r="A31" s="8">
        <v>4</v>
      </c>
      <c r="B31" s="8">
        <v>1015127.0312710612</v>
      </c>
      <c r="C31" s="8">
        <v>45266.968728938838</v>
      </c>
      <c r="E31" s="8">
        <v>8.75</v>
      </c>
      <c r="F31" s="8">
        <v>911464</v>
      </c>
    </row>
    <row r="32" spans="1:7" x14ac:dyDescent="0.25">
      <c r="A32" s="8">
        <v>5</v>
      </c>
      <c r="B32" s="8">
        <v>904310.14144857065</v>
      </c>
      <c r="C32" s="8">
        <v>45957.858551429352</v>
      </c>
      <c r="E32" s="8">
        <v>11.25</v>
      </c>
      <c r="F32" s="8">
        <v>921266</v>
      </c>
    </row>
    <row r="33" spans="1:6" x14ac:dyDescent="0.25">
      <c r="A33" s="8">
        <v>6</v>
      </c>
      <c r="B33" s="8">
        <v>992266.58506600675</v>
      </c>
      <c r="C33" s="8">
        <v>35749.414933993248</v>
      </c>
      <c r="E33" s="8">
        <v>13.75</v>
      </c>
      <c r="F33" s="8">
        <v>943779</v>
      </c>
    </row>
    <row r="34" spans="1:6" x14ac:dyDescent="0.25">
      <c r="A34" s="8">
        <v>7</v>
      </c>
      <c r="B34" s="8">
        <v>977051.66105454136</v>
      </c>
      <c r="C34" s="8">
        <v>22772.338945458643</v>
      </c>
      <c r="E34" s="8">
        <v>16.25</v>
      </c>
      <c r="F34" s="8">
        <v>950268</v>
      </c>
    </row>
    <row r="35" spans="1:6" x14ac:dyDescent="0.25">
      <c r="A35" s="8">
        <v>8</v>
      </c>
      <c r="B35" s="8">
        <v>1001514.7140880268</v>
      </c>
      <c r="C35" s="8">
        <v>-44307.714088026783</v>
      </c>
      <c r="E35" s="8">
        <v>18.75</v>
      </c>
      <c r="F35" s="8">
        <v>950860</v>
      </c>
    </row>
    <row r="36" spans="1:6" x14ac:dyDescent="0.25">
      <c r="A36" s="8">
        <v>9</v>
      </c>
      <c r="B36" s="8">
        <v>882424.55083626113</v>
      </c>
      <c r="C36" s="8">
        <v>-53747.550836261129</v>
      </c>
      <c r="E36" s="8">
        <v>21.25</v>
      </c>
      <c r="F36" s="8">
        <v>957207</v>
      </c>
    </row>
    <row r="37" spans="1:6" x14ac:dyDescent="0.25">
      <c r="A37" s="8">
        <v>10</v>
      </c>
      <c r="B37" s="8">
        <v>957631.9538712767</v>
      </c>
      <c r="C37" s="8">
        <v>-52069.953871276695</v>
      </c>
      <c r="E37" s="8">
        <v>23.75</v>
      </c>
      <c r="F37" s="8">
        <v>960992</v>
      </c>
    </row>
    <row r="38" spans="1:6" x14ac:dyDescent="0.25">
      <c r="A38" s="8">
        <v>11</v>
      </c>
      <c r="B38" s="8">
        <v>945723.37273468741</v>
      </c>
      <c r="C38" s="8">
        <v>-34259.372734687408</v>
      </c>
      <c r="E38" s="8">
        <v>26.25</v>
      </c>
      <c r="F38" s="8">
        <v>966768</v>
      </c>
    </row>
    <row r="39" spans="1:6" x14ac:dyDescent="0.25">
      <c r="A39" s="8">
        <v>12</v>
      </c>
      <c r="B39" s="8">
        <v>1005882.1000191207</v>
      </c>
      <c r="C39" s="8">
        <v>-39114.100019120728</v>
      </c>
      <c r="E39" s="8">
        <v>28.75</v>
      </c>
      <c r="F39" s="8">
        <v>999824</v>
      </c>
    </row>
    <row r="40" spans="1:6" x14ac:dyDescent="0.25">
      <c r="A40" s="8">
        <v>13</v>
      </c>
      <c r="B40" s="8">
        <v>906648.33945755824</v>
      </c>
      <c r="C40" s="8">
        <v>-30627.339457558235</v>
      </c>
      <c r="E40" s="8">
        <v>31.25</v>
      </c>
      <c r="F40" s="8">
        <v>1000151</v>
      </c>
    </row>
    <row r="41" spans="1:6" x14ac:dyDescent="0.25">
      <c r="A41" s="8">
        <v>14</v>
      </c>
      <c r="B41" s="8">
        <v>998540.14037725062</v>
      </c>
      <c r="C41" s="8">
        <v>-37548.140377250616</v>
      </c>
      <c r="E41" s="8">
        <v>33.75</v>
      </c>
      <c r="F41" s="8">
        <v>1013371</v>
      </c>
    </row>
    <row r="42" spans="1:6" x14ac:dyDescent="0.25">
      <c r="A42" s="8">
        <v>15</v>
      </c>
      <c r="B42" s="8">
        <v>990856.01987472817</v>
      </c>
      <c r="C42" s="8">
        <v>-39996.019874728168</v>
      </c>
      <c r="E42" s="8">
        <v>36.25</v>
      </c>
      <c r="F42" s="8">
        <v>1015637</v>
      </c>
    </row>
    <row r="43" spans="1:6" x14ac:dyDescent="0.25">
      <c r="A43" s="8">
        <v>16</v>
      </c>
      <c r="B43" s="8">
        <v>1051895.458434151</v>
      </c>
      <c r="C43" s="8">
        <v>-21720.45843415102</v>
      </c>
      <c r="E43" s="8">
        <v>38.75</v>
      </c>
      <c r="F43" s="8">
        <v>1027251</v>
      </c>
    </row>
    <row r="44" spans="1:6" x14ac:dyDescent="0.25">
      <c r="A44" s="8">
        <v>17</v>
      </c>
      <c r="B44" s="8">
        <v>944499.53796508058</v>
      </c>
      <c r="C44" s="8">
        <v>-720.5379650805844</v>
      </c>
      <c r="E44" s="8">
        <v>41.25</v>
      </c>
      <c r="F44" s="8">
        <v>1028016</v>
      </c>
    </row>
    <row r="45" spans="1:6" x14ac:dyDescent="0.25">
      <c r="A45" s="8">
        <v>18</v>
      </c>
      <c r="B45" s="8">
        <v>1037448.7388747036</v>
      </c>
      <c r="C45" s="8">
        <v>-2698.7388747036457</v>
      </c>
      <c r="E45" s="8">
        <v>43.75</v>
      </c>
      <c r="F45" s="8">
        <v>1030175</v>
      </c>
    </row>
    <row r="46" spans="1:6" x14ac:dyDescent="0.25">
      <c r="A46" s="8">
        <v>19</v>
      </c>
      <c r="B46" s="8">
        <v>1028929.6405900499</v>
      </c>
      <c r="C46" s="8">
        <v>-1678.6405900499085</v>
      </c>
      <c r="E46" s="8">
        <v>46.25</v>
      </c>
      <c r="F46" s="8">
        <v>1034750</v>
      </c>
    </row>
    <row r="47" spans="1:6" x14ac:dyDescent="0.25">
      <c r="A47" s="8">
        <v>20</v>
      </c>
      <c r="B47" s="8">
        <v>1091689.5822584734</v>
      </c>
      <c r="C47" s="8">
        <v>5482.4177415266167</v>
      </c>
      <c r="E47" s="8">
        <v>48.75</v>
      </c>
      <c r="F47" s="8">
        <v>1040422</v>
      </c>
    </row>
    <row r="48" spans="1:6" x14ac:dyDescent="0.25">
      <c r="A48" s="8">
        <v>21</v>
      </c>
      <c r="B48" s="8">
        <v>993849.88004465459</v>
      </c>
      <c r="C48" s="8">
        <v>21787.119955345406</v>
      </c>
      <c r="E48" s="8">
        <v>51.25</v>
      </c>
      <c r="F48" s="8">
        <v>1060394</v>
      </c>
    </row>
    <row r="49" spans="1:6" x14ac:dyDescent="0.25">
      <c r="A49" s="8">
        <v>22</v>
      </c>
      <c r="B49" s="8">
        <v>1080467.887129986</v>
      </c>
      <c r="C49" s="8">
        <v>-1980.8871299859602</v>
      </c>
      <c r="E49" s="8">
        <v>53.75</v>
      </c>
      <c r="F49" s="8">
        <v>1061310</v>
      </c>
    </row>
    <row r="50" spans="1:6" x14ac:dyDescent="0.25">
      <c r="A50" s="8">
        <v>23</v>
      </c>
      <c r="B50" s="8">
        <v>1069415.1012971704</v>
      </c>
      <c r="C50" s="8">
        <v>-2391.1012971703894</v>
      </c>
      <c r="E50" s="8">
        <v>56.25</v>
      </c>
      <c r="F50" s="8">
        <v>1067024</v>
      </c>
    </row>
    <row r="51" spans="1:6" x14ac:dyDescent="0.25">
      <c r="A51" s="8">
        <v>24</v>
      </c>
      <c r="B51" s="8">
        <v>1122318.9873439344</v>
      </c>
      <c r="C51" s="8">
        <v>18762.012656065635</v>
      </c>
      <c r="E51" s="8">
        <v>58.75</v>
      </c>
      <c r="F51" s="8">
        <v>1078487</v>
      </c>
    </row>
    <row r="52" spans="1:6" x14ac:dyDescent="0.25">
      <c r="A52" s="8">
        <v>25</v>
      </c>
      <c r="B52" s="8">
        <v>1024888.1542661261</v>
      </c>
      <c r="C52" s="8">
        <v>15533.845733873895</v>
      </c>
      <c r="E52" s="8">
        <v>61.25</v>
      </c>
      <c r="F52" s="8">
        <v>1084780</v>
      </c>
    </row>
    <row r="53" spans="1:6" x14ac:dyDescent="0.25">
      <c r="A53" s="8">
        <v>26</v>
      </c>
      <c r="B53" s="8">
        <v>1108621.6335088632</v>
      </c>
      <c r="C53" s="8">
        <v>13341.36649113684</v>
      </c>
      <c r="E53" s="8">
        <v>63.75</v>
      </c>
      <c r="F53" s="8">
        <v>1097172</v>
      </c>
    </row>
    <row r="54" spans="1:6" x14ac:dyDescent="0.25">
      <c r="A54" s="8">
        <v>27</v>
      </c>
      <c r="B54" s="8">
        <v>1104325.0442156228</v>
      </c>
      <c r="C54" s="8">
        <v>13402.955784377176</v>
      </c>
      <c r="E54" s="8">
        <v>66.25</v>
      </c>
      <c r="F54" s="8">
        <v>1117728</v>
      </c>
    </row>
    <row r="55" spans="1:6" x14ac:dyDescent="0.25">
      <c r="A55" s="8">
        <v>28</v>
      </c>
      <c r="B55" s="8">
        <v>1169502.6808038063</v>
      </c>
      <c r="C55" s="8">
        <v>8834.3191961937118</v>
      </c>
      <c r="E55" s="8">
        <v>68.75</v>
      </c>
      <c r="F55" s="8">
        <v>1121963</v>
      </c>
    </row>
    <row r="56" spans="1:6" x14ac:dyDescent="0.25">
      <c r="A56" s="8">
        <v>29</v>
      </c>
      <c r="B56" s="8">
        <v>1061990.4424325582</v>
      </c>
      <c r="C56" s="8">
        <v>-680.442432558164</v>
      </c>
      <c r="E56" s="8">
        <v>71.25</v>
      </c>
      <c r="F56" s="8">
        <v>1122389</v>
      </c>
    </row>
    <row r="57" spans="1:6" x14ac:dyDescent="0.25">
      <c r="A57" s="8">
        <v>30</v>
      </c>
      <c r="B57" s="8">
        <v>1158402.7681769275</v>
      </c>
      <c r="C57" s="8">
        <v>18895.231823072536</v>
      </c>
      <c r="E57" s="8">
        <v>73.75</v>
      </c>
      <c r="F57" s="8">
        <v>1141081</v>
      </c>
    </row>
    <row r="58" spans="1:6" x14ac:dyDescent="0.25">
      <c r="A58" s="8">
        <v>31</v>
      </c>
      <c r="B58" s="8">
        <v>1160672.4805930289</v>
      </c>
      <c r="C58" s="8">
        <v>9548.519406971056</v>
      </c>
      <c r="E58" s="8">
        <v>76.25</v>
      </c>
      <c r="F58" s="8">
        <v>1170221</v>
      </c>
    </row>
    <row r="59" spans="1:6" x14ac:dyDescent="0.25">
      <c r="A59" s="8">
        <v>32</v>
      </c>
      <c r="B59" s="8">
        <v>1215284.5744000736</v>
      </c>
      <c r="C59" s="8">
        <v>15326.425599926384</v>
      </c>
      <c r="E59" s="8">
        <v>78.75</v>
      </c>
      <c r="F59" s="8">
        <v>1177298</v>
      </c>
    </row>
    <row r="60" spans="1:6" x14ac:dyDescent="0.25">
      <c r="A60" s="8">
        <v>33</v>
      </c>
      <c r="B60" s="8">
        <v>1115277.3778547358</v>
      </c>
      <c r="C60" s="8">
        <v>-30497.377854735823</v>
      </c>
      <c r="E60" s="8">
        <v>81.25</v>
      </c>
      <c r="F60" s="8">
        <v>1178337</v>
      </c>
    </row>
    <row r="61" spans="1:6" x14ac:dyDescent="0.25">
      <c r="A61" s="8">
        <v>34</v>
      </c>
      <c r="B61" s="8">
        <v>1206194.203159251</v>
      </c>
      <c r="C61" s="8">
        <v>-11746.203159251017</v>
      </c>
      <c r="E61" s="8">
        <v>83.75</v>
      </c>
      <c r="F61" s="8">
        <v>1193669</v>
      </c>
    </row>
    <row r="62" spans="1:6" x14ac:dyDescent="0.25">
      <c r="A62" s="8">
        <v>35</v>
      </c>
      <c r="B62" s="8">
        <v>1196553.4958413506</v>
      </c>
      <c r="C62" s="8">
        <v>-2884.4958413506392</v>
      </c>
      <c r="E62" s="8">
        <v>86.25</v>
      </c>
      <c r="F62" s="8">
        <v>1194448</v>
      </c>
    </row>
    <row r="63" spans="1:6" x14ac:dyDescent="0.25">
      <c r="A63" s="8">
        <v>36</v>
      </c>
      <c r="B63" s="8">
        <v>1250875.3803857472</v>
      </c>
      <c r="C63" s="8">
        <v>3654.6196142528206</v>
      </c>
      <c r="E63" s="8">
        <v>88.75</v>
      </c>
      <c r="F63" s="8">
        <v>1220051</v>
      </c>
    </row>
    <row r="64" spans="1:6" x14ac:dyDescent="0.25">
      <c r="A64" s="8">
        <v>37</v>
      </c>
      <c r="B64" s="8">
        <v>1141926.5378568987</v>
      </c>
      <c r="C64" s="8">
        <v>-19537.537856898736</v>
      </c>
      <c r="E64" s="8">
        <v>91.25</v>
      </c>
      <c r="F64" s="8">
        <v>1220714</v>
      </c>
    </row>
    <row r="65" spans="1:6" x14ac:dyDescent="0.25">
      <c r="A65" s="8">
        <v>38</v>
      </c>
      <c r="B65" s="8">
        <v>1235281.6153837962</v>
      </c>
      <c r="C65" s="8">
        <v>-14567.615383796161</v>
      </c>
      <c r="E65" s="8">
        <v>93.75</v>
      </c>
      <c r="F65" s="8">
        <v>1230611</v>
      </c>
    </row>
    <row r="66" spans="1:6" x14ac:dyDescent="0.25">
      <c r="A66" s="8">
        <v>39</v>
      </c>
      <c r="B66" s="8">
        <v>1228961.7581511664</v>
      </c>
      <c r="C66" s="8">
        <v>-8910.7581511663739</v>
      </c>
      <c r="E66" s="8">
        <v>96.25</v>
      </c>
      <c r="F66" s="8">
        <v>1254530</v>
      </c>
    </row>
    <row r="67" spans="1:6" ht="15.75" thickBot="1" x14ac:dyDescent="0.3">
      <c r="A67" s="9">
        <v>40</v>
      </c>
      <c r="B67" s="9">
        <v>1291883.4909956052</v>
      </c>
      <c r="C67" s="9">
        <v>7815.5090043947566</v>
      </c>
      <c r="E67" s="9">
        <v>98.75</v>
      </c>
      <c r="F67" s="9">
        <v>1299699</v>
      </c>
    </row>
  </sheetData>
  <sortState ref="F28:F67">
    <sortCondition ref="F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K10" sqref="K10"/>
    </sheetView>
  </sheetViews>
  <sheetFormatPr defaultRowHeight="15" x14ac:dyDescent="0.25"/>
  <cols>
    <col min="1" max="2" width="9.140625" style="1"/>
    <col min="3" max="3" width="11.140625" style="1" customWidth="1"/>
    <col min="4" max="4" width="11.7109375" style="1" customWidth="1"/>
  </cols>
  <sheetData>
    <row r="1" spans="1:8" x14ac:dyDescent="0.25">
      <c r="A1" s="1" t="s">
        <v>3</v>
      </c>
      <c r="B1" s="1" t="s">
        <v>2</v>
      </c>
      <c r="C1" s="7" t="s">
        <v>1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2007</v>
      </c>
      <c r="B2" s="1">
        <v>1</v>
      </c>
      <c r="C2" s="4">
        <v>921266</v>
      </c>
      <c r="D2" s="2">
        <v>14301.853999999999</v>
      </c>
      <c r="E2">
        <f>IF(B2=1,1,0)</f>
        <v>1</v>
      </c>
      <c r="F2">
        <f>IF(B2=2,1,0)</f>
        <v>0</v>
      </c>
      <c r="G2">
        <f>IF(B2=3,1,0)</f>
        <v>0</v>
      </c>
      <c r="H2">
        <f>IF(B2=4,1,0)</f>
        <v>0</v>
      </c>
    </row>
    <row r="3" spans="1:8" x14ac:dyDescent="0.25">
      <c r="A3" s="1">
        <v>2007</v>
      </c>
      <c r="B3" s="1">
        <v>2</v>
      </c>
      <c r="C3" s="4">
        <v>1013371</v>
      </c>
      <c r="D3" s="2">
        <v>14512.945</v>
      </c>
      <c r="E3">
        <f t="shared" ref="E3:E41" si="0">IF(B3=1,1,0)</f>
        <v>0</v>
      </c>
      <c r="F3">
        <f t="shared" ref="F3:F41" si="1">IF(B3=2,1,0)</f>
        <v>1</v>
      </c>
      <c r="G3">
        <f t="shared" ref="G3:G41" si="2">IF(B3=3,1,0)</f>
        <v>0</v>
      </c>
      <c r="H3">
        <f t="shared" ref="H3:H41" si="3">IF(B3=4,1,0)</f>
        <v>0</v>
      </c>
    </row>
    <row r="4" spans="1:8" x14ac:dyDescent="0.25">
      <c r="A4" s="1">
        <v>2007</v>
      </c>
      <c r="B4" s="1">
        <v>3</v>
      </c>
      <c r="C4" s="4">
        <v>1000151</v>
      </c>
      <c r="D4" s="2">
        <v>14717.814</v>
      </c>
      <c r="E4">
        <f t="shared" si="0"/>
        <v>0</v>
      </c>
      <c r="F4">
        <f t="shared" si="1"/>
        <v>0</v>
      </c>
      <c r="G4">
        <f t="shared" si="2"/>
        <v>1</v>
      </c>
      <c r="H4">
        <f t="shared" si="3"/>
        <v>0</v>
      </c>
    </row>
    <row r="5" spans="1:8" x14ac:dyDescent="0.25">
      <c r="A5" s="1">
        <v>2007</v>
      </c>
      <c r="B5" s="1">
        <v>4</v>
      </c>
      <c r="C5" s="4">
        <v>1060394</v>
      </c>
      <c r="D5" s="2">
        <v>14880.254999999999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1</v>
      </c>
    </row>
    <row r="6" spans="1:8" x14ac:dyDescent="0.25">
      <c r="A6" s="1">
        <v>2008</v>
      </c>
      <c r="B6" s="1">
        <v>1</v>
      </c>
      <c r="C6" s="4">
        <v>950268</v>
      </c>
      <c r="D6" s="2">
        <v>14848.718000000001</v>
      </c>
      <c r="E6">
        <f t="shared" si="0"/>
        <v>1</v>
      </c>
      <c r="F6">
        <f t="shared" si="1"/>
        <v>0</v>
      </c>
      <c r="G6">
        <f t="shared" si="2"/>
        <v>0</v>
      </c>
      <c r="H6">
        <f t="shared" si="3"/>
        <v>0</v>
      </c>
    </row>
    <row r="7" spans="1:8" x14ac:dyDescent="0.25">
      <c r="A7" s="1">
        <v>2008</v>
      </c>
      <c r="B7" s="1">
        <v>2</v>
      </c>
      <c r="C7" s="4">
        <v>1028016</v>
      </c>
      <c r="D7" s="2">
        <v>14997.477000000001</v>
      </c>
      <c r="E7">
        <f t="shared" si="0"/>
        <v>0</v>
      </c>
      <c r="F7">
        <f t="shared" si="1"/>
        <v>1</v>
      </c>
      <c r="G7">
        <f t="shared" si="2"/>
        <v>0</v>
      </c>
      <c r="H7">
        <f t="shared" si="3"/>
        <v>0</v>
      </c>
    </row>
    <row r="8" spans="1:8" x14ac:dyDescent="0.25">
      <c r="A8" s="1">
        <v>2008</v>
      </c>
      <c r="B8" s="1">
        <v>3</v>
      </c>
      <c r="C8" s="4">
        <v>999824</v>
      </c>
      <c r="D8" s="2">
        <v>15045.188</v>
      </c>
      <c r="E8">
        <f t="shared" si="0"/>
        <v>0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 x14ac:dyDescent="0.25">
      <c r="A9" s="1">
        <v>2008</v>
      </c>
      <c r="B9" s="1">
        <v>4</v>
      </c>
      <c r="C9" s="4">
        <v>957207</v>
      </c>
      <c r="D9" s="2">
        <v>14671.011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8" x14ac:dyDescent="0.25">
      <c r="A10" s="1">
        <v>2009</v>
      </c>
      <c r="B10" s="1">
        <v>1</v>
      </c>
      <c r="C10" s="4">
        <v>828677</v>
      </c>
      <c r="D10" s="2">
        <v>14512.3</v>
      </c>
      <c r="E10">
        <f t="shared" si="0"/>
        <v>1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1:8" x14ac:dyDescent="0.25">
      <c r="A11" s="1">
        <v>2009</v>
      </c>
      <c r="B11" s="1">
        <v>2</v>
      </c>
      <c r="C11" s="4">
        <v>905562</v>
      </c>
      <c r="D11" s="2">
        <v>14465.084999999999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</row>
    <row r="12" spans="1:8" x14ac:dyDescent="0.25">
      <c r="A12" s="1">
        <v>2009</v>
      </c>
      <c r="B12" s="1">
        <v>3</v>
      </c>
      <c r="C12" s="4">
        <v>911464</v>
      </c>
      <c r="D12" s="2">
        <v>14563.62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0</v>
      </c>
    </row>
    <row r="13" spans="1:8" x14ac:dyDescent="0.25">
      <c r="A13" s="1">
        <v>2009</v>
      </c>
      <c r="B13" s="1">
        <v>4</v>
      </c>
      <c r="C13" s="4">
        <v>966768</v>
      </c>
      <c r="D13" s="2">
        <v>14738.145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1</v>
      </c>
    </row>
    <row r="14" spans="1:8" x14ac:dyDescent="0.25">
      <c r="A14" s="1">
        <v>2010</v>
      </c>
      <c r="B14" s="1">
        <v>1</v>
      </c>
      <c r="C14" s="4">
        <v>876021</v>
      </c>
      <c r="D14" s="2">
        <v>14884.66</v>
      </c>
      <c r="E14">
        <f t="shared" si="0"/>
        <v>1</v>
      </c>
      <c r="F14">
        <f t="shared" si="1"/>
        <v>0</v>
      </c>
      <c r="G14">
        <f t="shared" si="2"/>
        <v>0</v>
      </c>
      <c r="H14">
        <f t="shared" si="3"/>
        <v>0</v>
      </c>
    </row>
    <row r="15" spans="1:8" x14ac:dyDescent="0.25">
      <c r="A15" s="1">
        <v>2010</v>
      </c>
      <c r="B15" s="1">
        <v>2</v>
      </c>
      <c r="C15" s="4">
        <v>960992</v>
      </c>
      <c r="D15" s="2">
        <v>15093.912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</row>
    <row r="16" spans="1:8" x14ac:dyDescent="0.25">
      <c r="A16" s="1">
        <v>2010</v>
      </c>
      <c r="B16" s="1">
        <v>3</v>
      </c>
      <c r="C16" s="4">
        <v>950860</v>
      </c>
      <c r="D16" s="2">
        <v>15257.384</v>
      </c>
      <c r="E16">
        <f t="shared" si="0"/>
        <v>0</v>
      </c>
      <c r="F16">
        <f t="shared" si="1"/>
        <v>0</v>
      </c>
      <c r="G16">
        <f t="shared" si="2"/>
        <v>1</v>
      </c>
      <c r="H16">
        <f t="shared" si="3"/>
        <v>0</v>
      </c>
    </row>
    <row r="17" spans="1:8" x14ac:dyDescent="0.25">
      <c r="A17" s="1">
        <v>2010</v>
      </c>
      <c r="B17" s="1">
        <v>4</v>
      </c>
      <c r="C17" s="4">
        <v>1030175</v>
      </c>
      <c r="D17" s="2">
        <v>15445.447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1</v>
      </c>
    </row>
    <row r="18" spans="1:8" x14ac:dyDescent="0.25">
      <c r="A18" s="1">
        <v>2011</v>
      </c>
      <c r="B18" s="1">
        <v>1</v>
      </c>
      <c r="C18" s="4">
        <v>943779</v>
      </c>
      <c r="D18" s="2">
        <v>15466.495999999999</v>
      </c>
      <c r="E18">
        <f t="shared" si="0"/>
        <v>1</v>
      </c>
      <c r="F18">
        <f t="shared" si="1"/>
        <v>0</v>
      </c>
      <c r="G18">
        <f t="shared" si="2"/>
        <v>0</v>
      </c>
      <c r="H18">
        <f t="shared" si="3"/>
        <v>0</v>
      </c>
    </row>
    <row r="19" spans="1:8" x14ac:dyDescent="0.25">
      <c r="A19" s="1">
        <v>2011</v>
      </c>
      <c r="B19" s="1">
        <v>2</v>
      </c>
      <c r="C19" s="4">
        <v>1034750</v>
      </c>
      <c r="D19" s="2">
        <v>15692.002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</row>
    <row r="20" spans="1:8" x14ac:dyDescent="0.25">
      <c r="A20" s="1">
        <v>2011</v>
      </c>
      <c r="B20" s="1">
        <v>3</v>
      </c>
      <c r="C20" s="4">
        <v>1027251</v>
      </c>
      <c r="D20" s="2">
        <v>15842.638999999999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</row>
    <row r="21" spans="1:8" x14ac:dyDescent="0.25">
      <c r="A21" s="1">
        <v>2011</v>
      </c>
      <c r="B21" s="1">
        <v>4</v>
      </c>
      <c r="C21" s="4">
        <v>1097172</v>
      </c>
      <c r="D21" s="2">
        <v>16057.148999999999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1</v>
      </c>
    </row>
    <row r="22" spans="1:8" x14ac:dyDescent="0.25">
      <c r="A22" s="1">
        <v>2012</v>
      </c>
      <c r="B22" s="1">
        <v>1</v>
      </c>
      <c r="C22" s="4">
        <v>1015637</v>
      </c>
      <c r="D22" s="2">
        <v>16225.093000000001</v>
      </c>
      <c r="E22">
        <f t="shared" si="0"/>
        <v>1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1:8" x14ac:dyDescent="0.25">
      <c r="A23" s="1">
        <v>2012</v>
      </c>
      <c r="B23" s="1">
        <v>2</v>
      </c>
      <c r="C23" s="4">
        <v>1078487</v>
      </c>
      <c r="D23" s="2">
        <v>16353.278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</row>
    <row r="24" spans="1:8" x14ac:dyDescent="0.25">
      <c r="A24" s="1">
        <v>2012</v>
      </c>
      <c r="B24" s="1">
        <v>3</v>
      </c>
      <c r="C24" s="4">
        <v>1067024</v>
      </c>
      <c r="D24" s="2">
        <v>16464.968000000001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0</v>
      </c>
    </row>
    <row r="25" spans="1:8" x14ac:dyDescent="0.25">
      <c r="A25" s="1">
        <v>2012</v>
      </c>
      <c r="B25" s="1">
        <v>4</v>
      </c>
      <c r="C25" s="4">
        <v>1141081</v>
      </c>
      <c r="D25" s="2">
        <v>16527.973999999998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1</v>
      </c>
    </row>
    <row r="26" spans="1:8" x14ac:dyDescent="0.25">
      <c r="A26" s="1">
        <v>2013</v>
      </c>
      <c r="B26" s="1">
        <v>1</v>
      </c>
      <c r="C26" s="3">
        <v>1040422</v>
      </c>
      <c r="D26" s="2">
        <v>16702.203000000001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1:8" x14ac:dyDescent="0.25">
      <c r="A27" s="1">
        <v>2013</v>
      </c>
      <c r="B27" s="1">
        <v>2</v>
      </c>
      <c r="C27" s="3">
        <v>1121963</v>
      </c>
      <c r="D27" s="2">
        <v>16786.047999999999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</row>
    <row r="28" spans="1:8" x14ac:dyDescent="0.25">
      <c r="A28" s="1">
        <v>2013</v>
      </c>
      <c r="B28" s="1">
        <v>3</v>
      </c>
      <c r="C28" s="6">
        <v>1117728</v>
      </c>
      <c r="D28" s="2">
        <v>17001.592000000001</v>
      </c>
      <c r="E28">
        <f t="shared" si="0"/>
        <v>0</v>
      </c>
      <c r="F28">
        <f t="shared" si="1"/>
        <v>0</v>
      </c>
      <c r="G28">
        <f t="shared" si="2"/>
        <v>1</v>
      </c>
      <c r="H28">
        <f t="shared" si="3"/>
        <v>0</v>
      </c>
    </row>
    <row r="29" spans="1:8" x14ac:dyDescent="0.25">
      <c r="A29" s="1">
        <v>2013</v>
      </c>
      <c r="B29" s="1">
        <v>4</v>
      </c>
      <c r="C29" s="6">
        <v>1178337</v>
      </c>
      <c r="D29" s="2">
        <v>17253.266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</row>
    <row r="30" spans="1:8" x14ac:dyDescent="0.25">
      <c r="A30" s="1">
        <v>2014</v>
      </c>
      <c r="B30" s="1">
        <v>1</v>
      </c>
      <c r="C30" s="5">
        <v>1061310</v>
      </c>
      <c r="D30" s="2">
        <v>17272.526999999998</v>
      </c>
      <c r="E30">
        <f t="shared" si="0"/>
        <v>1</v>
      </c>
      <c r="F30">
        <f t="shared" si="1"/>
        <v>0</v>
      </c>
      <c r="G30">
        <f t="shared" si="2"/>
        <v>0</v>
      </c>
      <c r="H30">
        <f t="shared" si="3"/>
        <v>0</v>
      </c>
    </row>
    <row r="31" spans="1:8" x14ac:dyDescent="0.25">
      <c r="A31" s="1">
        <v>2014</v>
      </c>
      <c r="B31" s="1">
        <v>2</v>
      </c>
      <c r="C31" s="5">
        <v>1177298</v>
      </c>
      <c r="D31" s="2">
        <v>17551.267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</row>
    <row r="32" spans="1:8" x14ac:dyDescent="0.25">
      <c r="A32" s="1">
        <v>2014</v>
      </c>
      <c r="B32" s="1">
        <v>3</v>
      </c>
      <c r="C32" s="5">
        <v>1170221</v>
      </c>
      <c r="D32" s="2">
        <v>17867.745999999999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 x14ac:dyDescent="0.25">
      <c r="A33" s="1">
        <v>2014</v>
      </c>
      <c r="B33" s="1">
        <v>4</v>
      </c>
      <c r="C33" s="5">
        <v>1230611</v>
      </c>
      <c r="D33" s="2">
        <v>17957.009999999998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1</v>
      </c>
    </row>
    <row r="34" spans="1:8" x14ac:dyDescent="0.25">
      <c r="A34" s="1">
        <v>2015</v>
      </c>
      <c r="B34" s="1">
        <v>1</v>
      </c>
      <c r="C34" s="5">
        <v>1084780</v>
      </c>
      <c r="D34" s="2">
        <v>18091.635999999999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1:8" x14ac:dyDescent="0.25">
      <c r="A35" s="1">
        <v>2015</v>
      </c>
      <c r="B35" s="1">
        <v>2</v>
      </c>
      <c r="C35" s="5">
        <v>1194448</v>
      </c>
      <c r="D35" s="2">
        <v>18285.901000000002</v>
      </c>
      <c r="E35">
        <f t="shared" si="0"/>
        <v>0</v>
      </c>
      <c r="F35">
        <f t="shared" si="1"/>
        <v>1</v>
      </c>
      <c r="G35">
        <f t="shared" si="2"/>
        <v>0</v>
      </c>
      <c r="H35">
        <f t="shared" si="3"/>
        <v>0</v>
      </c>
    </row>
    <row r="36" spans="1:8" x14ac:dyDescent="0.25">
      <c r="A36" s="1">
        <v>2015</v>
      </c>
      <c r="B36" s="1">
        <v>3</v>
      </c>
      <c r="C36" s="3">
        <v>1193669</v>
      </c>
      <c r="D36" s="2">
        <v>18419.296999999999</v>
      </c>
      <c r="E36">
        <f t="shared" si="0"/>
        <v>0</v>
      </c>
      <c r="F36">
        <f t="shared" si="1"/>
        <v>0</v>
      </c>
      <c r="G36">
        <f t="shared" si="2"/>
        <v>1</v>
      </c>
      <c r="H36">
        <f t="shared" si="3"/>
        <v>0</v>
      </c>
    </row>
    <row r="37" spans="1:8" x14ac:dyDescent="0.25">
      <c r="A37" s="1">
        <v>2015</v>
      </c>
      <c r="B37" s="1">
        <v>4</v>
      </c>
      <c r="C37" s="3">
        <v>1254530</v>
      </c>
      <c r="D37" s="2">
        <v>18504.099999999999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5">
      <c r="A38" s="1">
        <v>2016</v>
      </c>
      <c r="B38" s="1">
        <v>1</v>
      </c>
      <c r="C38" s="4">
        <v>1122389</v>
      </c>
      <c r="D38" s="2">
        <v>18501.277999999998</v>
      </c>
      <c r="E38">
        <f t="shared" si="0"/>
        <v>1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1:8" x14ac:dyDescent="0.25">
      <c r="A39" s="1">
        <v>2016</v>
      </c>
      <c r="B39" s="1">
        <v>2</v>
      </c>
      <c r="C39" s="3">
        <v>1220714</v>
      </c>
      <c r="D39" s="2">
        <v>18733.023000000001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</row>
    <row r="40" spans="1:8" x14ac:dyDescent="0.25">
      <c r="A40" s="1">
        <v>2016</v>
      </c>
      <c r="B40" s="1">
        <v>3</v>
      </c>
      <c r="C40" s="3">
        <v>1220051</v>
      </c>
      <c r="D40" s="2">
        <v>18917.466</v>
      </c>
      <c r="E40">
        <f t="shared" si="0"/>
        <v>0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 x14ac:dyDescent="0.25">
      <c r="A41" s="1">
        <v>2016</v>
      </c>
      <c r="B41" s="1">
        <v>4</v>
      </c>
      <c r="C41" s="3">
        <v>1299699</v>
      </c>
      <c r="D41" s="2">
        <v>19134.463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641126990EDC448594493281DE65BA" ma:contentTypeVersion="13" ma:contentTypeDescription="Create a new document." ma:contentTypeScope="" ma:versionID="f69d0bc81f79445f3e552aa07ab27792">
  <xsd:schema xmlns:xsd="http://www.w3.org/2001/XMLSchema" xmlns:xs="http://www.w3.org/2001/XMLSchema" xmlns:p="http://schemas.microsoft.com/office/2006/metadata/properties" xmlns:ns3="db585c16-c68c-4020-a8e0-c578156229ee" xmlns:ns4="2aa3eaa6-7568-4c75-bec5-2b1efc2fc4ea" targetNamespace="http://schemas.microsoft.com/office/2006/metadata/properties" ma:root="true" ma:fieldsID="dc5c52ec880ae404e47b8d7ac77c7304" ns3:_="" ns4:_="">
    <xsd:import namespace="db585c16-c68c-4020-a8e0-c578156229ee"/>
    <xsd:import namespace="2aa3eaa6-7568-4c75-bec5-2b1efc2fc4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85c16-c68c-4020-a8e0-c578156229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a3eaa6-7568-4c75-bec5-2b1efc2fc4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28A616-BF87-412A-BEB3-68661F01D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585c16-c68c-4020-a8e0-c578156229ee"/>
    <ds:schemaRef ds:uri="2aa3eaa6-7568-4c75-bec5-2b1efc2fc4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3DB8C5-02A7-4454-9DE8-CC9A6E5775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02352-41C7-4302-9FF1-B6B1B2F3BFE3}">
  <ds:schemaRefs>
    <ds:schemaRef ds:uri="http://purl.org/dc/terms/"/>
    <ds:schemaRef ds:uri="db585c16-c68c-4020-a8e0-c578156229ee"/>
    <ds:schemaRef ds:uri="http://schemas.microsoft.com/office/2006/documentManagement/types"/>
    <ds:schemaRef ds:uri="http://schemas.microsoft.com/office/infopath/2007/PartnerControls"/>
    <ds:schemaRef ds:uri="2aa3eaa6-7568-4c75-bec5-2b1efc2fc4e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Saeed, Kashif</dc:creator>
  <cp:lastModifiedBy>Saeed, Kashif</cp:lastModifiedBy>
  <dcterms:created xsi:type="dcterms:W3CDTF">2020-10-22T15:37:28Z</dcterms:created>
  <dcterms:modified xsi:type="dcterms:W3CDTF">2020-10-22T21:24:57Z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0x010100F1641126990EDC448594493281DE65BA</vt:lpwstr>
  </property>
</Properties>
</file>