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Overview" sheetId="1" r:id="rId4"/>
    <sheet state="visible" name="Sales Team" sheetId="2" r:id="rId5"/>
    <sheet state="visible" name="Customer Analysis" sheetId="3" r:id="rId6"/>
    <sheet state="visible" name="Pipeline Analysis" sheetId="4" r:id="rId7"/>
    <sheet state="visible" name="Product Performance" sheetId="5" r:id="rId8"/>
  </sheets>
  <definedNames/>
  <calcPr/>
</workbook>
</file>

<file path=xl/sharedStrings.xml><?xml version="1.0" encoding="utf-8"?>
<sst xmlns="http://schemas.openxmlformats.org/spreadsheetml/2006/main" count="159" uniqueCount="92">
  <si>
    <t>Month</t>
  </si>
  <si>
    <t>Target Revenue</t>
  </si>
  <si>
    <t>Actual Revenue</t>
  </si>
  <si>
    <t>Variance</t>
  </si>
  <si>
    <t>% to Target</t>
  </si>
  <si>
    <t>Rep Name</t>
  </si>
  <si>
    <t>Region</t>
  </si>
  <si>
    <t>Quota</t>
  </si>
  <si>
    <t>Actual Sales</t>
  </si>
  <si>
    <t>Performance %</t>
  </si>
  <si>
    <t>Alice Smith</t>
  </si>
  <si>
    <t>North</t>
  </si>
  <si>
    <t>Bob Lee</t>
  </si>
  <si>
    <t>South</t>
  </si>
  <si>
    <t>Carlos Diaz</t>
  </si>
  <si>
    <t>East</t>
  </si>
  <si>
    <t>Dana Kim</t>
  </si>
  <si>
    <t>West</t>
  </si>
  <si>
    <t>Evan Chen</t>
  </si>
  <si>
    <t>Fiona Patel</t>
  </si>
  <si>
    <t>George Brown</t>
  </si>
  <si>
    <t>Hannah White</t>
  </si>
  <si>
    <t>Ivan Black</t>
  </si>
  <si>
    <t>Julia Green</t>
  </si>
  <si>
    <t>Kevin Blue</t>
  </si>
  <si>
    <t>Lily Red</t>
  </si>
  <si>
    <t>Customer Name</t>
  </si>
  <si>
    <t>Segment</t>
  </si>
  <si>
    <t>Revenue</t>
  </si>
  <si>
    <t>Churned</t>
  </si>
  <si>
    <t>Last Purchase</t>
  </si>
  <si>
    <t>Acme Corp</t>
  </si>
  <si>
    <t>Enterprise</t>
  </si>
  <si>
    <t>Beta LLC</t>
  </si>
  <si>
    <t>SMB</t>
  </si>
  <si>
    <t>Gamma Inc</t>
  </si>
  <si>
    <t>Delta Ltd</t>
  </si>
  <si>
    <t>Epsilon Co</t>
  </si>
  <si>
    <t>Zeta Group</t>
  </si>
  <si>
    <t>Eta Solutions</t>
  </si>
  <si>
    <t>Theta Partners</t>
  </si>
  <si>
    <t>Iota Holdings</t>
  </si>
  <si>
    <t>Kappa Ventures</t>
  </si>
  <si>
    <t>Lambda Tech</t>
  </si>
  <si>
    <t>Mu Dynamics</t>
  </si>
  <si>
    <t>Nu Systems</t>
  </si>
  <si>
    <t>Xi Innovations</t>
  </si>
  <si>
    <t>Omicron Labs</t>
  </si>
  <si>
    <t>Pi Networks</t>
  </si>
  <si>
    <t>Deal Name</t>
  </si>
  <si>
    <t>Stage</t>
  </si>
  <si>
    <t>Owner</t>
  </si>
  <si>
    <t>Value</t>
  </si>
  <si>
    <t>Close Date</t>
  </si>
  <si>
    <t>Probability %</t>
  </si>
  <si>
    <t>Acme Expansion</t>
  </si>
  <si>
    <t>Prospecting</t>
  </si>
  <si>
    <t>Beta Renewal</t>
  </si>
  <si>
    <t>Qualified</t>
  </si>
  <si>
    <t>Gamma Upgrade</t>
  </si>
  <si>
    <t>Proposal</t>
  </si>
  <si>
    <t>Delta New</t>
  </si>
  <si>
    <t>Negotiation</t>
  </si>
  <si>
    <t>Epsilon Cross-sell</t>
  </si>
  <si>
    <t>Closed Won</t>
  </si>
  <si>
    <t>Zeta Pilot</t>
  </si>
  <si>
    <t>Eta Expansion</t>
  </si>
  <si>
    <t>Theta Renewal</t>
  </si>
  <si>
    <t>Iota New</t>
  </si>
  <si>
    <t>Kappa Upgrade</t>
  </si>
  <si>
    <t>Closed Lost</t>
  </si>
  <si>
    <t>Lambda Cross-sell</t>
  </si>
  <si>
    <t>Mu Pilot</t>
  </si>
  <si>
    <t>Product Name</t>
  </si>
  <si>
    <t>Units Sold</t>
  </si>
  <si>
    <t>Growth %</t>
  </si>
  <si>
    <t>Category</t>
  </si>
  <si>
    <t>Alpha Widget</t>
  </si>
  <si>
    <t>Hardware</t>
  </si>
  <si>
    <t>Beta Gadget</t>
  </si>
  <si>
    <t>Gamma Service</t>
  </si>
  <si>
    <t>Service</t>
  </si>
  <si>
    <t>Delta Tool</t>
  </si>
  <si>
    <t>Epsilon App</t>
  </si>
  <si>
    <t>Software</t>
  </si>
  <si>
    <t>Zeta Platform</t>
  </si>
  <si>
    <t>Eta Device</t>
  </si>
  <si>
    <t>Theta Suite</t>
  </si>
  <si>
    <t>Iota Module</t>
  </si>
  <si>
    <t>Kappa Engine</t>
  </si>
  <si>
    <t>Lambda Cloud</t>
  </si>
  <si>
    <t>Mu Analytics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</si>
</sst>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yyyy-m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45292.0</v>
      </c>
      <c r="B2" s="3">
        <v>120000.0</v>
      </c>
      <c r="C2" s="3">
        <v>125000.0</v>
      </c>
      <c r="D2" s="4">
        <f t="shared" ref="D2:D13" si="1">C2-B2</f>
        <v>5000</v>
      </c>
      <c r="E2" s="4">
        <f t="shared" ref="E2:E13" si="2">IF(B2&lt;&gt;0,C2/B2,"")</f>
        <v>1.041666667</v>
      </c>
    </row>
    <row r="3">
      <c r="A3" s="2">
        <v>45323.0</v>
      </c>
      <c r="B3" s="3">
        <v>130000.0</v>
      </c>
      <c r="C3" s="3">
        <v>128000.0</v>
      </c>
      <c r="D3" s="4">
        <f t="shared" si="1"/>
        <v>-2000</v>
      </c>
      <c r="E3" s="4">
        <f t="shared" si="2"/>
        <v>0.9846153846</v>
      </c>
    </row>
    <row r="4">
      <c r="A4" s="2">
        <v>45352.0</v>
      </c>
      <c r="B4" s="3">
        <v>125000.0</v>
      </c>
      <c r="C4" s="3">
        <v>130000.0</v>
      </c>
      <c r="D4" s="4">
        <f t="shared" si="1"/>
        <v>5000</v>
      </c>
      <c r="E4" s="4">
        <f t="shared" si="2"/>
        <v>1.04</v>
      </c>
    </row>
    <row r="5">
      <c r="A5" s="2">
        <v>45383.0</v>
      </c>
      <c r="B5" s="3">
        <v>135000.0</v>
      </c>
      <c r="C5" s="3">
        <v>140000.0</v>
      </c>
      <c r="D5" s="4">
        <f t="shared" si="1"/>
        <v>5000</v>
      </c>
      <c r="E5" s="4">
        <f t="shared" si="2"/>
        <v>1.037037037</v>
      </c>
    </row>
    <row r="6">
      <c r="A6" s="2">
        <v>45413.0</v>
      </c>
      <c r="B6" s="3">
        <v>140000.0</v>
      </c>
      <c r="C6" s="3">
        <v>138000.0</v>
      </c>
      <c r="D6" s="4">
        <f t="shared" si="1"/>
        <v>-2000</v>
      </c>
      <c r="E6" s="4">
        <f t="shared" si="2"/>
        <v>0.9857142857</v>
      </c>
    </row>
    <row r="7">
      <c r="A7" s="2">
        <v>45444.0</v>
      </c>
      <c r="B7" s="3">
        <v>145000.0</v>
      </c>
      <c r="C7" s="3">
        <v>150000.0</v>
      </c>
      <c r="D7" s="4">
        <f t="shared" si="1"/>
        <v>5000</v>
      </c>
      <c r="E7" s="4">
        <f t="shared" si="2"/>
        <v>1.034482759</v>
      </c>
    </row>
    <row r="8">
      <c r="A8" s="2">
        <v>45474.0</v>
      </c>
      <c r="B8" s="3">
        <v>150000.0</v>
      </c>
      <c r="C8" s="3">
        <v>148000.0</v>
      </c>
      <c r="D8" s="4">
        <f t="shared" si="1"/>
        <v>-2000</v>
      </c>
      <c r="E8" s="4">
        <f t="shared" si="2"/>
        <v>0.9866666667</v>
      </c>
    </row>
    <row r="9">
      <c r="A9" s="2">
        <v>45505.0</v>
      </c>
      <c r="B9" s="3">
        <v>155000.0</v>
      </c>
      <c r="C9" s="3">
        <v>160000.0</v>
      </c>
      <c r="D9" s="4">
        <f t="shared" si="1"/>
        <v>5000</v>
      </c>
      <c r="E9" s="4">
        <f t="shared" si="2"/>
        <v>1.032258065</v>
      </c>
    </row>
    <row r="10">
      <c r="A10" s="2">
        <v>45536.0</v>
      </c>
      <c r="B10" s="3">
        <v>160000.0</v>
      </c>
      <c r="C10" s="3">
        <v>158000.0</v>
      </c>
      <c r="D10" s="4">
        <f t="shared" si="1"/>
        <v>-2000</v>
      </c>
      <c r="E10" s="4">
        <f t="shared" si="2"/>
        <v>0.9875</v>
      </c>
    </row>
    <row r="11">
      <c r="A11" s="5">
        <v>45566.0</v>
      </c>
      <c r="B11" s="3">
        <v>165000.0</v>
      </c>
      <c r="C11" s="3">
        <v>170000.0</v>
      </c>
      <c r="D11" s="4">
        <f t="shared" si="1"/>
        <v>5000</v>
      </c>
      <c r="E11" s="4">
        <f t="shared" si="2"/>
        <v>1.03030303</v>
      </c>
    </row>
    <row r="12">
      <c r="A12" s="5">
        <v>45597.0</v>
      </c>
      <c r="B12" s="3">
        <v>170000.0</v>
      </c>
      <c r="C12" s="3">
        <v>168000.0</v>
      </c>
      <c r="D12" s="4">
        <f t="shared" si="1"/>
        <v>-2000</v>
      </c>
      <c r="E12" s="4">
        <f t="shared" si="2"/>
        <v>0.9882352941</v>
      </c>
    </row>
    <row r="13">
      <c r="A13" s="5">
        <v>45627.0</v>
      </c>
      <c r="B13" s="3">
        <v>175000.0</v>
      </c>
      <c r="C13" s="3">
        <v>180000.0</v>
      </c>
      <c r="D13" s="4">
        <f t="shared" si="1"/>
        <v>5000</v>
      </c>
      <c r="E13" s="4">
        <f t="shared" si="2"/>
        <v>1.028571429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>
      <c r="A2" s="1" t="s">
        <v>10</v>
      </c>
      <c r="B2" s="1" t="s">
        <v>11</v>
      </c>
      <c r="C2" s="3">
        <v>120000.0</v>
      </c>
      <c r="D2" s="3">
        <v>135000.0</v>
      </c>
      <c r="E2" s="4">
        <f t="shared" ref="E2:E13" si="1">IF(D2&lt;&gt;"",D2/C2,"")</f>
        <v>1.125</v>
      </c>
    </row>
    <row r="3">
      <c r="A3" s="1" t="s">
        <v>12</v>
      </c>
      <c r="B3" s="1" t="s">
        <v>13</v>
      </c>
      <c r="C3" s="3">
        <v>100000.0</v>
      </c>
      <c r="D3" s="3">
        <v>95000.0</v>
      </c>
      <c r="E3" s="4">
        <f t="shared" si="1"/>
        <v>0.95</v>
      </c>
    </row>
    <row r="4">
      <c r="A4" s="1" t="s">
        <v>14</v>
      </c>
      <c r="B4" s="1" t="s">
        <v>15</v>
      </c>
      <c r="C4" s="3">
        <v>110000.0</v>
      </c>
      <c r="D4" s="3">
        <v>120000.0</v>
      </c>
      <c r="E4" s="4">
        <f t="shared" si="1"/>
        <v>1.090909091</v>
      </c>
    </row>
    <row r="5">
      <c r="A5" s="1" t="s">
        <v>16</v>
      </c>
      <c r="B5" s="1" t="s">
        <v>17</v>
      </c>
      <c r="C5" s="3">
        <v>130000.0</v>
      </c>
      <c r="D5" s="3">
        <v>128000.0</v>
      </c>
      <c r="E5" s="4">
        <f t="shared" si="1"/>
        <v>0.9846153846</v>
      </c>
    </row>
    <row r="6">
      <c r="A6" s="1" t="s">
        <v>18</v>
      </c>
      <c r="B6" s="1" t="s">
        <v>11</v>
      </c>
      <c r="C6" s="3">
        <v>90000.0</v>
      </c>
      <c r="D6" s="3">
        <v>87000.0</v>
      </c>
      <c r="E6" s="4">
        <f t="shared" si="1"/>
        <v>0.9666666667</v>
      </c>
    </row>
    <row r="7">
      <c r="A7" s="1" t="s">
        <v>19</v>
      </c>
      <c r="B7" s="1" t="s">
        <v>13</v>
      </c>
      <c r="C7" s="3">
        <v>95000.0</v>
      </c>
      <c r="D7" s="3">
        <v>99000.0</v>
      </c>
      <c r="E7" s="4">
        <f t="shared" si="1"/>
        <v>1.042105263</v>
      </c>
    </row>
    <row r="8">
      <c r="A8" s="1" t="s">
        <v>20</v>
      </c>
      <c r="B8" s="1" t="s">
        <v>15</v>
      </c>
      <c r="C8" s="3">
        <v>105000.0</v>
      </c>
      <c r="D8" s="3">
        <v>102000.0</v>
      </c>
      <c r="E8" s="4">
        <f t="shared" si="1"/>
        <v>0.9714285714</v>
      </c>
    </row>
    <row r="9">
      <c r="A9" s="1" t="s">
        <v>21</v>
      </c>
      <c r="B9" s="1" t="s">
        <v>17</v>
      </c>
      <c r="C9" s="3">
        <v>115000.0</v>
      </c>
      <c r="D9" s="3">
        <v>117000.0</v>
      </c>
      <c r="E9" s="4">
        <f t="shared" si="1"/>
        <v>1.017391304</v>
      </c>
    </row>
    <row r="10">
      <c r="A10" s="1" t="s">
        <v>22</v>
      </c>
      <c r="B10" s="1" t="s">
        <v>11</v>
      </c>
      <c r="C10" s="3">
        <v>98000.0</v>
      </c>
      <c r="D10" s="3">
        <v>100000.0</v>
      </c>
      <c r="E10" s="4">
        <f t="shared" si="1"/>
        <v>1.020408163</v>
      </c>
    </row>
    <row r="11">
      <c r="A11" s="1" t="s">
        <v>23</v>
      </c>
      <c r="B11" s="1" t="s">
        <v>13</v>
      </c>
      <c r="C11" s="3">
        <v>102000.0</v>
      </c>
      <c r="D11" s="3">
        <v>101000.0</v>
      </c>
      <c r="E11" s="4">
        <f t="shared" si="1"/>
        <v>0.9901960784</v>
      </c>
    </row>
    <row r="12">
      <c r="A12" s="1" t="s">
        <v>24</v>
      </c>
      <c r="B12" s="1" t="s">
        <v>15</v>
      </c>
      <c r="C12" s="3">
        <v>108000.0</v>
      </c>
      <c r="D12" s="3">
        <v>110000.0</v>
      </c>
      <c r="E12" s="4">
        <f t="shared" si="1"/>
        <v>1.018518519</v>
      </c>
    </row>
    <row r="13">
      <c r="A13" s="1" t="s">
        <v>25</v>
      </c>
      <c r="B13" s="1" t="s">
        <v>17</v>
      </c>
      <c r="C13" s="3">
        <v>112000.0</v>
      </c>
      <c r="D13" s="3">
        <v>115000.0</v>
      </c>
      <c r="E13" s="4">
        <f t="shared" si="1"/>
        <v>1.026785714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B1" s="1" t="s">
        <v>27</v>
      </c>
      <c r="C1" s="1" t="s">
        <v>6</v>
      </c>
      <c r="D1" s="1" t="s">
        <v>28</v>
      </c>
      <c r="E1" s="1" t="s">
        <v>29</v>
      </c>
      <c r="F1" s="1" t="s">
        <v>30</v>
      </c>
    </row>
    <row r="2">
      <c r="A2" s="1" t="s">
        <v>31</v>
      </c>
      <c r="B2" s="1" t="s">
        <v>32</v>
      </c>
      <c r="C2" s="1" t="s">
        <v>11</v>
      </c>
      <c r="D2" s="3">
        <v>45000.0</v>
      </c>
      <c r="E2" s="1" t="b">
        <v>0</v>
      </c>
      <c r="F2" s="6">
        <v>45422.0</v>
      </c>
    </row>
    <row r="3">
      <c r="A3" s="1" t="s">
        <v>33</v>
      </c>
      <c r="B3" s="1" t="s">
        <v>34</v>
      </c>
      <c r="C3" s="1" t="s">
        <v>13</v>
      </c>
      <c r="D3" s="3">
        <v>12000.0</v>
      </c>
      <c r="E3" s="1" t="b">
        <v>0</v>
      </c>
      <c r="F3" s="6">
        <v>45444.0</v>
      </c>
    </row>
    <row r="4">
      <c r="A4" s="1" t="s">
        <v>35</v>
      </c>
      <c r="B4" s="1" t="s">
        <v>32</v>
      </c>
      <c r="C4" s="1" t="s">
        <v>15</v>
      </c>
      <c r="D4" s="3">
        <v>38000.0</v>
      </c>
      <c r="E4" s="1" t="b">
        <v>1</v>
      </c>
      <c r="F4" s="6">
        <v>45366.0</v>
      </c>
    </row>
    <row r="5">
      <c r="A5" s="1" t="s">
        <v>36</v>
      </c>
      <c r="B5" s="1" t="s">
        <v>34</v>
      </c>
      <c r="C5" s="1" t="s">
        <v>17</v>
      </c>
      <c r="D5" s="3">
        <v>9000.0</v>
      </c>
      <c r="E5" s="1" t="b">
        <v>0</v>
      </c>
      <c r="F5" s="6">
        <v>45448.0</v>
      </c>
    </row>
    <row r="6">
      <c r="A6" s="1" t="s">
        <v>37</v>
      </c>
      <c r="B6" s="1" t="s">
        <v>32</v>
      </c>
      <c r="C6" s="1" t="s">
        <v>11</v>
      </c>
      <c r="D6" s="3">
        <v>52000.0</v>
      </c>
      <c r="E6" s="1" t="b">
        <v>0</v>
      </c>
      <c r="F6" s="6">
        <v>45440.0</v>
      </c>
    </row>
    <row r="7">
      <c r="A7" s="1" t="s">
        <v>38</v>
      </c>
      <c r="B7" s="1" t="s">
        <v>34</v>
      </c>
      <c r="C7" s="1" t="s">
        <v>13</v>
      </c>
      <c r="D7" s="3">
        <v>15000.0</v>
      </c>
      <c r="E7" s="1" t="b">
        <v>1</v>
      </c>
      <c r="F7" s="6">
        <v>45402.0</v>
      </c>
    </row>
    <row r="8">
      <c r="A8" s="1" t="s">
        <v>39</v>
      </c>
      <c r="B8" s="1" t="s">
        <v>32</v>
      </c>
      <c r="C8" s="1" t="s">
        <v>15</v>
      </c>
      <c r="D8" s="3">
        <v>41000.0</v>
      </c>
      <c r="E8" s="1" t="b">
        <v>0</v>
      </c>
      <c r="F8" s="6">
        <v>45442.0</v>
      </c>
    </row>
    <row r="9">
      <c r="A9" s="1" t="s">
        <v>40</v>
      </c>
      <c r="B9" s="1" t="s">
        <v>34</v>
      </c>
      <c r="C9" s="1" t="s">
        <v>17</v>
      </c>
      <c r="D9" s="3">
        <v>11000.0</v>
      </c>
      <c r="E9" s="1" t="b">
        <v>0</v>
      </c>
      <c r="F9" s="6">
        <v>45446.0</v>
      </c>
    </row>
    <row r="10">
      <c r="A10" s="1" t="s">
        <v>41</v>
      </c>
      <c r="B10" s="1" t="s">
        <v>32</v>
      </c>
      <c r="C10" s="1" t="s">
        <v>11</v>
      </c>
      <c r="D10" s="3">
        <v>47000.0</v>
      </c>
      <c r="E10" s="1" t="b">
        <v>0</v>
      </c>
      <c r="F10" s="6">
        <v>45437.0</v>
      </c>
    </row>
    <row r="11">
      <c r="A11" s="1" t="s">
        <v>42</v>
      </c>
      <c r="B11" s="1" t="s">
        <v>34</v>
      </c>
      <c r="C11" s="1" t="s">
        <v>13</v>
      </c>
      <c r="D11" s="3">
        <v>13000.0</v>
      </c>
      <c r="E11" s="1" t="b">
        <v>0</v>
      </c>
      <c r="F11" s="6">
        <v>45445.0</v>
      </c>
    </row>
    <row r="12">
      <c r="A12" s="1" t="s">
        <v>43</v>
      </c>
      <c r="B12" s="1" t="s">
        <v>32</v>
      </c>
      <c r="C12" s="1" t="s">
        <v>15</v>
      </c>
      <c r="D12" s="3">
        <v>39000.0</v>
      </c>
      <c r="E12" s="1" t="b">
        <v>0</v>
      </c>
      <c r="F12" s="6">
        <v>45441.0</v>
      </c>
    </row>
    <row r="13">
      <c r="A13" s="1" t="s">
        <v>44</v>
      </c>
      <c r="B13" s="1" t="s">
        <v>34</v>
      </c>
      <c r="C13" s="1" t="s">
        <v>17</v>
      </c>
      <c r="D13" s="3">
        <v>10000.0</v>
      </c>
      <c r="E13" s="1" t="b">
        <v>1</v>
      </c>
      <c r="F13" s="6">
        <v>45400.0</v>
      </c>
    </row>
    <row r="14">
      <c r="A14" s="1" t="s">
        <v>45</v>
      </c>
      <c r="B14" s="1" t="s">
        <v>32</v>
      </c>
      <c r="C14" s="1" t="s">
        <v>11</v>
      </c>
      <c r="D14" s="3">
        <v>43000.0</v>
      </c>
      <c r="E14" s="1" t="b">
        <v>0</v>
      </c>
      <c r="F14" s="6">
        <v>45439.0</v>
      </c>
    </row>
    <row r="15">
      <c r="A15" s="1" t="s">
        <v>46</v>
      </c>
      <c r="B15" s="1" t="s">
        <v>34</v>
      </c>
      <c r="C15" s="1" t="s">
        <v>13</v>
      </c>
      <c r="D15" s="3">
        <v>14000.0</v>
      </c>
      <c r="E15" s="1" t="b">
        <v>0</v>
      </c>
      <c r="F15" s="6">
        <v>45447.0</v>
      </c>
    </row>
    <row r="16">
      <c r="A16" s="1" t="s">
        <v>47</v>
      </c>
      <c r="B16" s="1" t="s">
        <v>32</v>
      </c>
      <c r="C16" s="1" t="s">
        <v>15</v>
      </c>
      <c r="D16" s="3">
        <v>40000.0</v>
      </c>
      <c r="E16" s="1" t="b">
        <v>0</v>
      </c>
      <c r="F16" s="6">
        <v>45443.0</v>
      </c>
    </row>
    <row r="17">
      <c r="A17" s="1" t="s">
        <v>48</v>
      </c>
      <c r="B17" s="1" t="s">
        <v>34</v>
      </c>
      <c r="C17" s="1" t="s">
        <v>17</v>
      </c>
      <c r="D17" s="3">
        <v>9500.0</v>
      </c>
      <c r="E17" s="1" t="b">
        <v>0</v>
      </c>
      <c r="F17" s="6">
        <v>45449.0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</row>
    <row r="2">
      <c r="A2" s="1" t="s">
        <v>55</v>
      </c>
      <c r="B2" s="1" t="s">
        <v>56</v>
      </c>
      <c r="C2" s="1" t="s">
        <v>10</v>
      </c>
      <c r="D2" s="3">
        <v>25000.0</v>
      </c>
      <c r="E2" s="6">
        <v>45483.0</v>
      </c>
      <c r="F2" s="3">
        <v>20.0</v>
      </c>
    </row>
    <row r="3">
      <c r="A3" s="1" t="s">
        <v>57</v>
      </c>
      <c r="B3" s="1" t="s">
        <v>58</v>
      </c>
      <c r="C3" s="1" t="s">
        <v>12</v>
      </c>
      <c r="D3" s="3">
        <v>12000.0</v>
      </c>
      <c r="E3" s="6">
        <v>45488.0</v>
      </c>
      <c r="F3" s="3">
        <v>40.0</v>
      </c>
    </row>
    <row r="4">
      <c r="A4" s="1" t="s">
        <v>59</v>
      </c>
      <c r="B4" s="1" t="s">
        <v>60</v>
      </c>
      <c r="C4" s="1" t="s">
        <v>14</v>
      </c>
      <c r="D4" s="3">
        <v>18000.0</v>
      </c>
      <c r="E4" s="6">
        <v>45493.0</v>
      </c>
      <c r="F4" s="3">
        <v>60.0</v>
      </c>
    </row>
    <row r="5">
      <c r="A5" s="1" t="s">
        <v>61</v>
      </c>
      <c r="B5" s="1" t="s">
        <v>62</v>
      </c>
      <c r="C5" s="1" t="s">
        <v>16</v>
      </c>
      <c r="D5" s="3">
        <v>30000.0</v>
      </c>
      <c r="E5" s="6">
        <v>45498.0</v>
      </c>
      <c r="F5" s="3">
        <v>80.0</v>
      </c>
    </row>
    <row r="6">
      <c r="A6" s="1" t="s">
        <v>63</v>
      </c>
      <c r="B6" s="1" t="s">
        <v>64</v>
      </c>
      <c r="C6" s="1" t="s">
        <v>18</v>
      </c>
      <c r="D6" s="3">
        <v>22000.0</v>
      </c>
      <c r="E6" s="6">
        <v>45473.0</v>
      </c>
      <c r="F6" s="3">
        <v>100.0</v>
      </c>
    </row>
    <row r="7">
      <c r="A7" s="1" t="s">
        <v>65</v>
      </c>
      <c r="B7" s="1" t="s">
        <v>56</v>
      </c>
      <c r="C7" s="1" t="s">
        <v>19</v>
      </c>
      <c r="D7" s="3">
        <v>15000.0</v>
      </c>
      <c r="E7" s="6">
        <v>45485.0</v>
      </c>
      <c r="F7" s="3">
        <v>20.0</v>
      </c>
    </row>
    <row r="8">
      <c r="A8" s="1" t="s">
        <v>66</v>
      </c>
      <c r="B8" s="1" t="s">
        <v>58</v>
      </c>
      <c r="C8" s="1" t="s">
        <v>20</v>
      </c>
      <c r="D8" s="3">
        <v>17000.0</v>
      </c>
      <c r="E8" s="6">
        <v>45491.0</v>
      </c>
      <c r="F8" s="3">
        <v>40.0</v>
      </c>
    </row>
    <row r="9">
      <c r="A9" s="1" t="s">
        <v>67</v>
      </c>
      <c r="B9" s="1" t="s">
        <v>60</v>
      </c>
      <c r="C9" s="1" t="s">
        <v>21</v>
      </c>
      <c r="D9" s="3">
        <v>16000.0</v>
      </c>
      <c r="E9" s="6">
        <v>45495.0</v>
      </c>
      <c r="F9" s="3">
        <v>60.0</v>
      </c>
    </row>
    <row r="10">
      <c r="A10" s="1" t="s">
        <v>68</v>
      </c>
      <c r="B10" s="1" t="s">
        <v>62</v>
      </c>
      <c r="C10" s="1" t="s">
        <v>22</v>
      </c>
      <c r="D10" s="3">
        <v>21000.0</v>
      </c>
      <c r="E10" s="6">
        <v>45501.0</v>
      </c>
      <c r="F10" s="3">
        <v>80.0</v>
      </c>
    </row>
    <row r="11">
      <c r="A11" s="1" t="s">
        <v>69</v>
      </c>
      <c r="B11" s="1" t="s">
        <v>70</v>
      </c>
      <c r="C11" s="1" t="s">
        <v>23</v>
      </c>
      <c r="D11" s="3">
        <v>14000.0</v>
      </c>
      <c r="E11" s="6">
        <v>45472.0</v>
      </c>
      <c r="F11" s="3">
        <v>0.0</v>
      </c>
    </row>
    <row r="12">
      <c r="A12" s="1" t="s">
        <v>71</v>
      </c>
      <c r="B12" s="1" t="s">
        <v>56</v>
      </c>
      <c r="C12" s="1" t="s">
        <v>24</v>
      </c>
      <c r="D12" s="3">
        <v>13000.0</v>
      </c>
      <c r="E12" s="6">
        <v>45487.0</v>
      </c>
      <c r="F12" s="3">
        <v>20.0</v>
      </c>
    </row>
    <row r="13">
      <c r="A13" s="1" t="s">
        <v>72</v>
      </c>
      <c r="B13" s="1" t="s">
        <v>58</v>
      </c>
      <c r="C13" s="1" t="s">
        <v>25</v>
      </c>
      <c r="D13" s="3">
        <v>15500.0</v>
      </c>
      <c r="E13" s="6">
        <v>45489.0</v>
      </c>
      <c r="F13" s="3">
        <v>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73</v>
      </c>
      <c r="B1" s="1" t="s">
        <v>74</v>
      </c>
      <c r="C1" s="1" t="s">
        <v>28</v>
      </c>
      <c r="D1" s="1" t="s">
        <v>75</v>
      </c>
      <c r="E1" s="1" t="s">
        <v>76</v>
      </c>
    </row>
    <row r="2">
      <c r="A2" s="1" t="s">
        <v>77</v>
      </c>
      <c r="B2" s="3">
        <v>1200.0</v>
      </c>
      <c r="C2" s="3">
        <v>36000.0</v>
      </c>
      <c r="D2" s="3">
        <v>0.12</v>
      </c>
      <c r="E2" s="1" t="s">
        <v>78</v>
      </c>
    </row>
    <row r="3">
      <c r="A3" s="1" t="s">
        <v>79</v>
      </c>
      <c r="B3" s="3">
        <v>950.0</v>
      </c>
      <c r="C3" s="3">
        <v>28500.0</v>
      </c>
      <c r="D3" s="3">
        <v>0.08</v>
      </c>
      <c r="E3" s="1" t="s">
        <v>78</v>
      </c>
    </row>
    <row r="4">
      <c r="A4" s="1" t="s">
        <v>80</v>
      </c>
      <c r="B4" s="3">
        <v>700.0</v>
      </c>
      <c r="C4" s="3">
        <v>21000.0</v>
      </c>
      <c r="D4" s="3">
        <v>0.15</v>
      </c>
      <c r="E4" s="1" t="s">
        <v>81</v>
      </c>
    </row>
    <row r="5">
      <c r="A5" s="1" t="s">
        <v>82</v>
      </c>
      <c r="B5" s="3">
        <v>1100.0</v>
      </c>
      <c r="C5" s="3">
        <v>33000.0</v>
      </c>
      <c r="D5" s="3">
        <v>0.1</v>
      </c>
      <c r="E5" s="1" t="s">
        <v>78</v>
      </c>
    </row>
    <row r="6">
      <c r="A6" s="1" t="s">
        <v>83</v>
      </c>
      <c r="B6" s="3">
        <v>800.0</v>
      </c>
      <c r="C6" s="3">
        <v>24000.0</v>
      </c>
      <c r="D6" s="3">
        <v>0.18</v>
      </c>
      <c r="E6" s="1" t="s">
        <v>84</v>
      </c>
    </row>
    <row r="7">
      <c r="A7" s="1" t="s">
        <v>85</v>
      </c>
      <c r="B7" s="3">
        <v>600.0</v>
      </c>
      <c r="C7" s="3">
        <v>18000.0</v>
      </c>
      <c r="D7" s="3">
        <v>0.09</v>
      </c>
      <c r="E7" s="1" t="s">
        <v>84</v>
      </c>
    </row>
    <row r="8">
      <c r="A8" s="1" t="s">
        <v>86</v>
      </c>
      <c r="B8" s="3">
        <v>1050.0</v>
      </c>
      <c r="C8" s="3">
        <v>31500.0</v>
      </c>
      <c r="D8" s="3">
        <v>0.11</v>
      </c>
      <c r="E8" s="1" t="s">
        <v>78</v>
      </c>
    </row>
    <row r="9">
      <c r="A9" s="1" t="s">
        <v>87</v>
      </c>
      <c r="B9" s="3">
        <v>850.0</v>
      </c>
      <c r="C9" s="3">
        <v>25500.0</v>
      </c>
      <c r="D9" s="3">
        <v>0.13</v>
      </c>
      <c r="E9" s="1" t="s">
        <v>84</v>
      </c>
    </row>
    <row r="10">
      <c r="A10" s="1" t="s">
        <v>88</v>
      </c>
      <c r="B10" s="3">
        <v>900.0</v>
      </c>
      <c r="C10" s="3">
        <v>27000.0</v>
      </c>
      <c r="D10" s="3">
        <v>0.07</v>
      </c>
      <c r="E10" s="1" t="s">
        <v>78</v>
      </c>
    </row>
    <row r="11">
      <c r="A11" s="1" t="s">
        <v>89</v>
      </c>
      <c r="B11" s="3">
        <v>750.0</v>
      </c>
      <c r="C11" s="3">
        <v>22500.0</v>
      </c>
      <c r="D11" s="3">
        <v>0.14</v>
      </c>
      <c r="E11" s="1" t="s">
        <v>81</v>
      </c>
    </row>
    <row r="12">
      <c r="A12" s="1" t="s">
        <v>90</v>
      </c>
      <c r="B12" s="3">
        <v>650.0</v>
      </c>
      <c r="C12" s="3">
        <v>19500.0</v>
      </c>
      <c r="D12" s="3">
        <v>0.16</v>
      </c>
      <c r="E12" s="1" t="s">
        <v>84</v>
      </c>
    </row>
    <row r="13">
      <c r="A13" s="1" t="s">
        <v>91</v>
      </c>
      <c r="B13" s="3">
        <v>800.0</v>
      </c>
      <c r="C13" s="3">
        <v>24000.0</v>
      </c>
      <c r="D13" s="3">
        <v>0.1</v>
      </c>
      <c r="E13" s="1" t="s">
        <v>81</v>
      </c>
    </row>
  </sheetData>
  <drawing r:id="rId1"/>
</worksheet>
</file>