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T\OneDrive\Documents\EdYoda\DS190523 &amp; DS060623\Dec\12-12-23\"/>
    </mc:Choice>
  </mc:AlternateContent>
  <xr:revisionPtr revIDLastSave="0" documentId="8_{933D2FBF-17AF-46AD-8D93-20B3E15CB4A0}" xr6:coauthVersionLast="47" xr6:coauthVersionMax="47" xr10:uidLastSave="{00000000-0000-0000-0000-000000000000}"/>
  <bookViews>
    <workbookView xWindow="-108" yWindow="-108" windowWidth="23256" windowHeight="12456"/>
  </bookViews>
  <sheets>
    <sheet name="play_tennis" sheetId="1" r:id="rId1"/>
    <sheet name="ID3 - 1" sheetId="2" r:id="rId2"/>
    <sheet name="ID3 - 2" sheetId="3" r:id="rId3"/>
    <sheet name="ID3 - 3" sheetId="4" r:id="rId4"/>
    <sheet name="ID3 - 4" sheetId="5" r:id="rId5"/>
  </sheets>
  <definedNames>
    <definedName name="_xlnm._FilterDatabase" localSheetId="0" hidden="1">play_tennis!$A$1:$F$15</definedName>
  </definedNames>
  <calcPr calcId="0"/>
</workbook>
</file>

<file path=xl/calcChain.xml><?xml version="1.0" encoding="utf-8"?>
<calcChain xmlns="http://schemas.openxmlformats.org/spreadsheetml/2006/main">
  <c r="E27" i="3" l="1"/>
  <c r="E17" i="3"/>
  <c r="E14" i="3"/>
  <c r="D7" i="3"/>
  <c r="D8" i="3"/>
  <c r="D6" i="3"/>
  <c r="D18" i="2"/>
  <c r="C7" i="2"/>
</calcChain>
</file>

<file path=xl/sharedStrings.xml><?xml version="1.0" encoding="utf-8"?>
<sst xmlns="http://schemas.openxmlformats.org/spreadsheetml/2006/main" count="235" uniqueCount="92">
  <si>
    <t>day</t>
  </si>
  <si>
    <t>outlook</t>
  </si>
  <si>
    <t>temp</t>
  </si>
  <si>
    <t>humidity</t>
  </si>
  <si>
    <t>wind</t>
  </si>
  <si>
    <t>play</t>
  </si>
  <si>
    <t>Problem statement</t>
  </si>
  <si>
    <t>D1</t>
  </si>
  <si>
    <t>Sunny</t>
  </si>
  <si>
    <t>Hot</t>
  </si>
  <si>
    <t>High</t>
  </si>
  <si>
    <t>Weak</t>
  </si>
  <si>
    <t>No</t>
  </si>
  <si>
    <t>D2</t>
  </si>
  <si>
    <t>Strong</t>
  </si>
  <si>
    <t>Based on the outlook, temp, humidity, wind predict whether the person will be interested to play tennis or not.</t>
  </si>
  <si>
    <t>D3</t>
  </si>
  <si>
    <t>Overcast</t>
  </si>
  <si>
    <t>Yes</t>
  </si>
  <si>
    <t>Play is target, since it is dependent on all other variables</t>
  </si>
  <si>
    <t>D4</t>
  </si>
  <si>
    <t>Rain</t>
  </si>
  <si>
    <t>Mild</t>
  </si>
  <si>
    <t>Outlook, temp, humidity, wind are independent variables</t>
  </si>
  <si>
    <t>D5</t>
  </si>
  <si>
    <t>Cool</t>
  </si>
  <si>
    <t>Normal</t>
  </si>
  <si>
    <t>D6</t>
  </si>
  <si>
    <t>D7</t>
  </si>
  <si>
    <t>Decision Tree:</t>
  </si>
  <si>
    <t>D8</t>
  </si>
  <si>
    <t>1. CART - Classification and Regression Trees - uses Gini index as  a cost function</t>
  </si>
  <si>
    <t>D9</t>
  </si>
  <si>
    <t>2. ID3 - Iterative Dichotomizer 3 - uses Entropy and Information Gain as a cost function</t>
  </si>
  <si>
    <t>D10</t>
  </si>
  <si>
    <t>D11</t>
  </si>
  <si>
    <t>CART - used for Both Classification and Regression</t>
  </si>
  <si>
    <t>D12</t>
  </si>
  <si>
    <t>ID3 - used only for Classification</t>
  </si>
  <si>
    <t>D13</t>
  </si>
  <si>
    <t>D14</t>
  </si>
  <si>
    <t>D15</t>
  </si>
  <si>
    <t>Yes/ No</t>
  </si>
  <si>
    <t>ID3:</t>
  </si>
  <si>
    <t>2 formulas: 1. Entropy &amp; 2. Information Gain</t>
  </si>
  <si>
    <t>Step 1 : We need to calculate the entropy of the decision (play) first.</t>
  </si>
  <si>
    <t>play feature : 14 rows</t>
  </si>
  <si>
    <t>no. of classes: yes &amp; no</t>
  </si>
  <si>
    <t>no of yes=</t>
  </si>
  <si>
    <t xml:space="preserve">no of no= </t>
  </si>
  <si>
    <t>Entropy(Decision = play)</t>
  </si>
  <si>
    <t>-p(Yes) * log2 P(Yes) - p(No) * log2 P(No)</t>
  </si>
  <si>
    <t>Probability of Yes</t>
  </si>
  <si>
    <t>9/14</t>
  </si>
  <si>
    <t>Probability of No</t>
  </si>
  <si>
    <t>5/14</t>
  </si>
  <si>
    <t>-(9/14) * LOG((9/14), 2) -(5/14) * LOG((5/14), 2)</t>
  </si>
  <si>
    <t>Step2 : Find out the entropy and information gain for each of the independent variables</t>
  </si>
  <si>
    <t>Outlook Feature:</t>
  </si>
  <si>
    <t>Outlook</t>
  </si>
  <si>
    <t>Total</t>
  </si>
  <si>
    <t>P(Yes)</t>
  </si>
  <si>
    <t>P(No)</t>
  </si>
  <si>
    <t>2/5</t>
  </si>
  <si>
    <t>3/5</t>
  </si>
  <si>
    <t>4/4</t>
  </si>
  <si>
    <t>0/4</t>
  </si>
  <si>
    <t xml:space="preserve">Entropy(Decision | Outlook = Sunny) = </t>
  </si>
  <si>
    <t>-p(No) * log2 p(No) - p(yes) * log2 p(yes)</t>
  </si>
  <si>
    <t>- (3/5) * LOG((3/5), 2) - (2/5) * LOG((2/5), 2)</t>
  </si>
  <si>
    <t>Entropy(Decision|Outlook = Rain)</t>
  </si>
  <si>
    <t>Entropy(Decision | Outlook = Overcast)</t>
  </si>
  <si>
    <t>Information Gain(Decision, Outlook) =</t>
  </si>
  <si>
    <t xml:space="preserve"> - [[P(Decision | Outlook = Overcast) * Entropy(Decision | Outlook = Overcast)]</t>
  </si>
  <si>
    <t>Entropy(Decision) - [P(Decision | Outlook = Sunny) * Entropy(Decision | Outlook = Sunny)]</t>
  </si>
  <si>
    <t xml:space="preserve"> -[P(Decision | Outlook = Rain) * Entropy(Decision | Outlook = Rain)]</t>
  </si>
  <si>
    <t xml:space="preserve">Information Gain(Decision, Temp) = </t>
  </si>
  <si>
    <t xml:space="preserve">Information Gain(Decision, Humidity) = </t>
  </si>
  <si>
    <t>Inforamation Gain(Decision, Wind)</t>
  </si>
  <si>
    <t>Step 3:</t>
  </si>
  <si>
    <t>Feature</t>
  </si>
  <si>
    <t>Gain</t>
  </si>
  <si>
    <t>Temp</t>
  </si>
  <si>
    <t>Humidity</t>
  </si>
  <si>
    <t>Wind</t>
  </si>
  <si>
    <t>Select the feature having the highest Information Gain</t>
  </si>
  <si>
    <t>Outlook has the highest Gain</t>
  </si>
  <si>
    <t>We can say that outlook will become the root of our Decision Tree.</t>
  </si>
  <si>
    <t>Step 4:</t>
  </si>
  <si>
    <t>To figure out the next internal node when the outlook is sunny we have to consider the following data only</t>
  </si>
  <si>
    <t>Step 6:</t>
  </si>
  <si>
    <t>To figure out the next internal node when the outlook is rain, we have to consider the following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</si>
</sst>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16" fillId="0" borderId="0" xfId="0" applyFont="1"/>
    <xf numFmtId="0" fontId="0" fillId="0" borderId="10" xfId="0" applyBorder="1"/>
    <xf numFmtId="0" fontId="0" fillId="0" borderId="10" xfId="0" applyFill="1" applyBorder="1"/>
    <xf numFmtId="0" fontId="0" fillId="0" borderId="10" xfId="0" quotePrefix="1" applyBorder="1"/>
    <xf numFmtId="0" fontId="0" fillId="0" borderId="0" xfId="0" quotePrefix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292101</xdr:colOff>
      <xdr:row>18</xdr:row>
      <xdr:rowOff>25401</xdr:rowOff>
    </xdr:from>
    <xdr:to>
      <xdr:col>12</xdr:col>
      <xdr:colOff>404861</xdr:colOff>
      <xdr:row>24</xdr:row>
      <xdr:rowOff>12701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3024B0-F428-12EF-4D69-023B063F1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9301" y="3340101"/>
          <a:ext cx="3160760" cy="10922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177800</xdr:colOff>
      <xdr:row>16</xdr:row>
      <xdr:rowOff>120650</xdr:rowOff>
    </xdr:from>
    <xdr:to>
      <xdr:col>19</xdr:col>
      <xdr:colOff>355600</xdr:colOff>
      <xdr:row>28</xdr:row>
      <xdr:rowOff>58674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70FFA1-10DF-667E-49B4-39BD34507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02600" y="3067050"/>
          <a:ext cx="3835400" cy="2147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9"/>
  <sheetViews>
    <sheetView tabSelected="1" zoomScale="120" zoomScaleNormal="120" workbookViewId="0">
      <selection sqref="A1:F15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</row>
    <row r="2" spans="1:9" hidden="1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9" hidden="1" x14ac:dyDescent="0.3">
      <c r="A3" t="s">
        <v>13</v>
      </c>
      <c r="B3" t="s">
        <v>8</v>
      </c>
      <c r="C3" t="s">
        <v>9</v>
      </c>
      <c r="D3" t="s">
        <v>10</v>
      </c>
      <c r="E3" t="s">
        <v>14</v>
      </c>
      <c r="F3" t="s">
        <v>12</v>
      </c>
      <c r="I3" t="s">
        <v>15</v>
      </c>
    </row>
    <row r="4" spans="1:9" hidden="1" x14ac:dyDescent="0.3">
      <c r="A4" t="s">
        <v>16</v>
      </c>
      <c r="B4" t="s">
        <v>17</v>
      </c>
      <c r="C4" t="s">
        <v>9</v>
      </c>
      <c r="D4" t="s">
        <v>10</v>
      </c>
      <c r="E4" t="s">
        <v>11</v>
      </c>
      <c r="F4" t="s">
        <v>18</v>
      </c>
      <c r="I4" t="s">
        <v>19</v>
      </c>
    </row>
    <row r="5" spans="1:9" x14ac:dyDescent="0.3">
      <c r="A5" t="s">
        <v>20</v>
      </c>
      <c r="B5" t="s">
        <v>21</v>
      </c>
      <c r="C5" t="s">
        <v>22</v>
      </c>
      <c r="D5" t="s">
        <v>10</v>
      </c>
      <c r="E5" t="s">
        <v>11</v>
      </c>
      <c r="F5" t="s">
        <v>18</v>
      </c>
      <c r="I5" t="s">
        <v>23</v>
      </c>
    </row>
    <row r="6" spans="1:9" x14ac:dyDescent="0.3">
      <c r="A6" t="s">
        <v>24</v>
      </c>
      <c r="B6" t="s">
        <v>21</v>
      </c>
      <c r="C6" t="s">
        <v>25</v>
      </c>
      <c r="D6" t="s">
        <v>26</v>
      </c>
      <c r="E6" t="s">
        <v>11</v>
      </c>
      <c r="F6" t="s">
        <v>18</v>
      </c>
    </row>
    <row r="7" spans="1:9" x14ac:dyDescent="0.3">
      <c r="A7" t="s">
        <v>27</v>
      </c>
      <c r="B7" t="s">
        <v>21</v>
      </c>
      <c r="C7" t="s">
        <v>25</v>
      </c>
      <c r="D7" t="s">
        <v>26</v>
      </c>
      <c r="E7" t="s">
        <v>14</v>
      </c>
      <c r="F7" t="s">
        <v>12</v>
      </c>
    </row>
    <row r="8" spans="1:9" hidden="1" x14ac:dyDescent="0.3">
      <c r="A8" t="s">
        <v>28</v>
      </c>
      <c r="B8" t="s">
        <v>17</v>
      </c>
      <c r="C8" t="s">
        <v>25</v>
      </c>
      <c r="D8" t="s">
        <v>26</v>
      </c>
      <c r="E8" t="s">
        <v>14</v>
      </c>
      <c r="F8" t="s">
        <v>18</v>
      </c>
      <c r="I8" t="s">
        <v>29</v>
      </c>
    </row>
    <row r="9" spans="1:9" hidden="1" x14ac:dyDescent="0.3">
      <c r="A9" t="s">
        <v>30</v>
      </c>
      <c r="B9" t="s">
        <v>8</v>
      </c>
      <c r="C9" t="s">
        <v>22</v>
      </c>
      <c r="D9" t="s">
        <v>10</v>
      </c>
      <c r="E9" t="s">
        <v>11</v>
      </c>
      <c r="F9" t="s">
        <v>12</v>
      </c>
      <c r="I9" t="s">
        <v>31</v>
      </c>
    </row>
    <row r="10" spans="1:9" hidden="1" x14ac:dyDescent="0.3">
      <c r="A10" t="s">
        <v>32</v>
      </c>
      <c r="B10" t="s">
        <v>8</v>
      </c>
      <c r="C10" t="s">
        <v>25</v>
      </c>
      <c r="D10" t="s">
        <v>26</v>
      </c>
      <c r="E10" t="s">
        <v>11</v>
      </c>
      <c r="F10" t="s">
        <v>18</v>
      </c>
      <c r="I10" t="s">
        <v>33</v>
      </c>
    </row>
    <row r="11" spans="1:9" x14ac:dyDescent="0.3">
      <c r="A11" t="s">
        <v>34</v>
      </c>
      <c r="B11" t="s">
        <v>21</v>
      </c>
      <c r="C11" t="s">
        <v>22</v>
      </c>
      <c r="D11" t="s">
        <v>26</v>
      </c>
      <c r="E11" t="s">
        <v>11</v>
      </c>
      <c r="F11" t="s">
        <v>18</v>
      </c>
    </row>
    <row r="12" spans="1:9" hidden="1" x14ac:dyDescent="0.3">
      <c r="A12" t="s">
        <v>35</v>
      </c>
      <c r="B12" t="s">
        <v>8</v>
      </c>
      <c r="C12" t="s">
        <v>22</v>
      </c>
      <c r="D12" t="s">
        <v>26</v>
      </c>
      <c r="E12" t="s">
        <v>14</v>
      </c>
      <c r="F12" t="s">
        <v>18</v>
      </c>
      <c r="I12" t="s">
        <v>36</v>
      </c>
    </row>
    <row r="13" spans="1:9" hidden="1" x14ac:dyDescent="0.3">
      <c r="A13" t="s">
        <v>37</v>
      </c>
      <c r="B13" t="s">
        <v>17</v>
      </c>
      <c r="C13" t="s">
        <v>22</v>
      </c>
      <c r="D13" t="s">
        <v>10</v>
      </c>
      <c r="E13" t="s">
        <v>14</v>
      </c>
      <c r="F13" t="s">
        <v>18</v>
      </c>
      <c r="I13" t="s">
        <v>38</v>
      </c>
    </row>
    <row r="14" spans="1:9" hidden="1" x14ac:dyDescent="0.3">
      <c r="A14" t="s">
        <v>39</v>
      </c>
      <c r="B14" t="s">
        <v>17</v>
      </c>
      <c r="C14" t="s">
        <v>9</v>
      </c>
      <c r="D14" t="s">
        <v>26</v>
      </c>
      <c r="E14" t="s">
        <v>11</v>
      </c>
      <c r="F14" t="s">
        <v>18</v>
      </c>
    </row>
    <row r="15" spans="1:9" x14ac:dyDescent="0.3">
      <c r="A15" t="s">
        <v>40</v>
      </c>
      <c r="B15" t="s">
        <v>21</v>
      </c>
      <c r="C15" t="s">
        <v>22</v>
      </c>
      <c r="D15" t="s">
        <v>10</v>
      </c>
      <c r="E15" t="s">
        <v>14</v>
      </c>
      <c r="F15" t="s">
        <v>12</v>
      </c>
    </row>
    <row r="16" spans="1:9" x14ac:dyDescent="0.3">
      <c r="I16" t="s">
        <v>43</v>
      </c>
    </row>
    <row r="17" spans="1:9" x14ac:dyDescent="0.3">
      <c r="I17" t="s">
        <v>44</v>
      </c>
    </row>
    <row r="19" spans="1:9" x14ac:dyDescent="0.3">
      <c r="A19" t="s">
        <v>41</v>
      </c>
      <c r="B19" t="s">
        <v>8</v>
      </c>
      <c r="C19" t="s">
        <v>9</v>
      </c>
      <c r="D19" t="s">
        <v>26</v>
      </c>
      <c r="E19" t="s">
        <v>11</v>
      </c>
      <c r="F19" t="s">
        <v>42</v>
      </c>
    </row>
  </sheetData>
  <autoFilter ref="A1:F15">
    <filterColumn colId="1">
      <filters>
        <filter val="Rain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zoomScale="120" zoomScaleNormal="120" workbookViewId="0">
      <selection activeCell="D19" sqref="D19"/>
    </sheetView>
  </sheetViews>
  <sheetFormatPr defaultRowHeight="14.4" x14ac:dyDescent="0.3"/>
  <sheetData>
    <row r="1" spans="1:4" x14ac:dyDescent="0.3">
      <c r="A1" t="s">
        <v>45</v>
      </c>
    </row>
    <row r="3" spans="1:4" x14ac:dyDescent="0.3">
      <c r="A3" t="s">
        <v>46</v>
      </c>
    </row>
    <row r="4" spans="1:4" x14ac:dyDescent="0.3">
      <c r="A4" t="s">
        <v>47</v>
      </c>
    </row>
    <row r="6" spans="1:4" x14ac:dyDescent="0.3">
      <c r="A6" t="s">
        <v>48</v>
      </c>
      <c r="C6">
        <v>9</v>
      </c>
    </row>
    <row r="7" spans="1:4" x14ac:dyDescent="0.3">
      <c r="A7" t="s">
        <v>49</v>
      </c>
      <c r="C7">
        <f>14 - 9</f>
        <v>5</v>
      </c>
    </row>
    <row r="9" spans="1:4" x14ac:dyDescent="0.3">
      <c r="A9" t="s">
        <v>52</v>
      </c>
      <c r="C9" s="1" t="s">
        <v>53</v>
      </c>
    </row>
    <row r="10" spans="1:4" x14ac:dyDescent="0.3">
      <c r="A10" t="s">
        <v>54</v>
      </c>
      <c r="C10" s="1" t="s">
        <v>55</v>
      </c>
    </row>
    <row r="13" spans="1:4" x14ac:dyDescent="0.3">
      <c r="A13" t="s">
        <v>50</v>
      </c>
      <c r="D13" s="1" t="s">
        <v>51</v>
      </c>
    </row>
    <row r="15" spans="1:4" x14ac:dyDescent="0.3">
      <c r="D15" s="1" t="s">
        <v>56</v>
      </c>
    </row>
    <row r="18" spans="4:4" x14ac:dyDescent="0.3">
      <c r="D18">
        <f>-(9/14) * LOG((9/14), 2) -(5/14) * LOG((5/14), 2)</f>
        <v>0.94028595867063092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showGridLines="0" topLeftCell="A28" zoomScale="120" zoomScaleNormal="120" workbookViewId="0">
      <selection activeCell="A47" sqref="A47"/>
    </sheetView>
  </sheetViews>
  <sheetFormatPr defaultRowHeight="14.4" x14ac:dyDescent="0.3"/>
  <sheetData>
    <row r="1" spans="1:6" x14ac:dyDescent="0.3">
      <c r="A1" t="s">
        <v>57</v>
      </c>
    </row>
    <row r="3" spans="1:6" x14ac:dyDescent="0.3">
      <c r="A3" s="2" t="s">
        <v>58</v>
      </c>
    </row>
    <row r="5" spans="1:6" x14ac:dyDescent="0.3">
      <c r="A5" s="3" t="s">
        <v>59</v>
      </c>
      <c r="B5" s="3" t="s">
        <v>18</v>
      </c>
      <c r="C5" s="3" t="s">
        <v>12</v>
      </c>
      <c r="D5" s="3" t="s">
        <v>60</v>
      </c>
      <c r="E5" s="4" t="s">
        <v>61</v>
      </c>
      <c r="F5" s="4" t="s">
        <v>62</v>
      </c>
    </row>
    <row r="6" spans="1:6" x14ac:dyDescent="0.3">
      <c r="A6" s="3" t="s">
        <v>8</v>
      </c>
      <c r="B6" s="3">
        <v>2</v>
      </c>
      <c r="C6" s="3">
        <v>3</v>
      </c>
      <c r="D6" s="3">
        <f>B6+C6</f>
        <v>5</v>
      </c>
      <c r="E6" s="5" t="s">
        <v>63</v>
      </c>
      <c r="F6" s="5" t="s">
        <v>64</v>
      </c>
    </row>
    <row r="7" spans="1:6" x14ac:dyDescent="0.3">
      <c r="A7" s="3" t="s">
        <v>21</v>
      </c>
      <c r="B7" s="3">
        <v>3</v>
      </c>
      <c r="C7" s="3">
        <v>2</v>
      </c>
      <c r="D7" s="3">
        <f t="shared" ref="D7:D8" si="0">B7+C7</f>
        <v>5</v>
      </c>
      <c r="E7" s="5" t="s">
        <v>64</v>
      </c>
      <c r="F7" s="5" t="s">
        <v>63</v>
      </c>
    </row>
    <row r="8" spans="1:6" x14ac:dyDescent="0.3">
      <c r="A8" s="3" t="s">
        <v>17</v>
      </c>
      <c r="B8" s="3">
        <v>4</v>
      </c>
      <c r="C8" s="3">
        <v>0</v>
      </c>
      <c r="D8" s="3">
        <f t="shared" si="0"/>
        <v>4</v>
      </c>
      <c r="E8" s="5" t="s">
        <v>65</v>
      </c>
      <c r="F8" s="5" t="s">
        <v>66</v>
      </c>
    </row>
    <row r="10" spans="1:6" x14ac:dyDescent="0.3">
      <c r="A10" t="s">
        <v>67</v>
      </c>
      <c r="E10" s="6" t="s">
        <v>68</v>
      </c>
    </row>
    <row r="12" spans="1:6" x14ac:dyDescent="0.3">
      <c r="E12" s="6" t="s">
        <v>69</v>
      </c>
    </row>
    <row r="14" spans="1:6" x14ac:dyDescent="0.3">
      <c r="E14">
        <f>- (3/5) * LOG((3/5), 2) - (2/5) * LOG((2/5), 2)</f>
        <v>0.97095059445466858</v>
      </c>
    </row>
    <row r="17" spans="1:6" x14ac:dyDescent="0.3">
      <c r="A17" t="s">
        <v>70</v>
      </c>
      <c r="E17">
        <f xml:space="preserve"> -(2/5) * LOG((2/5), 2) - (3/5) * LOG((3/5), 2)</f>
        <v>0.97095059445466858</v>
      </c>
    </row>
    <row r="19" spans="1:6" x14ac:dyDescent="0.3">
      <c r="A19" t="s">
        <v>71</v>
      </c>
      <c r="E19">
        <v>0</v>
      </c>
    </row>
    <row r="22" spans="1:6" x14ac:dyDescent="0.3">
      <c r="A22" t="s">
        <v>72</v>
      </c>
      <c r="E22" t="s">
        <v>74</v>
      </c>
    </row>
    <row r="23" spans="1:6" x14ac:dyDescent="0.3">
      <c r="E23" s="1" t="s">
        <v>75</v>
      </c>
    </row>
    <row r="24" spans="1:6" x14ac:dyDescent="0.3">
      <c r="E24" s="1" t="s">
        <v>73</v>
      </c>
    </row>
    <row r="26" spans="1:6" ht="15" thickBot="1" x14ac:dyDescent="0.35"/>
    <row r="27" spans="1:6" ht="15" thickBot="1" x14ac:dyDescent="0.35">
      <c r="A27" s="7" t="s">
        <v>72</v>
      </c>
      <c r="B27" s="8"/>
      <c r="C27" s="8"/>
      <c r="D27" s="8"/>
      <c r="E27" s="8">
        <f xml:space="preserve"> 0.9402 - ((5/14) * 0.9709) -((5/14) * 0.9709) - ((4/14) * 0)</f>
        <v>0.24670000000000003</v>
      </c>
      <c r="F27" s="9"/>
    </row>
    <row r="30" spans="1:6" x14ac:dyDescent="0.3">
      <c r="A30" t="s">
        <v>76</v>
      </c>
      <c r="E30">
        <v>2.9000000000000001E-2</v>
      </c>
    </row>
    <row r="32" spans="1:6" x14ac:dyDescent="0.3">
      <c r="A32" t="s">
        <v>77</v>
      </c>
      <c r="E32">
        <v>0.151</v>
      </c>
    </row>
    <row r="34" spans="1:5" x14ac:dyDescent="0.3">
      <c r="A34" t="s">
        <v>78</v>
      </c>
      <c r="E34">
        <v>4.8000000000000001E-2</v>
      </c>
    </row>
    <row r="36" spans="1:5" x14ac:dyDescent="0.3">
      <c r="A36" t="s">
        <v>79</v>
      </c>
    </row>
    <row r="38" spans="1:5" x14ac:dyDescent="0.3">
      <c r="A38" t="s">
        <v>85</v>
      </c>
    </row>
    <row r="40" spans="1:5" x14ac:dyDescent="0.3">
      <c r="A40" s="3" t="s">
        <v>80</v>
      </c>
      <c r="B40" s="3" t="s">
        <v>81</v>
      </c>
    </row>
    <row r="41" spans="1:5" x14ac:dyDescent="0.3">
      <c r="A41" s="10" t="s">
        <v>59</v>
      </c>
      <c r="B41" s="10">
        <v>0.2467</v>
      </c>
      <c r="C41" t="s">
        <v>86</v>
      </c>
    </row>
    <row r="42" spans="1:5" x14ac:dyDescent="0.3">
      <c r="A42" s="3" t="s">
        <v>82</v>
      </c>
      <c r="B42" s="3">
        <v>2.9000000000000001E-2</v>
      </c>
    </row>
    <row r="43" spans="1:5" x14ac:dyDescent="0.3">
      <c r="A43" s="3" t="s">
        <v>83</v>
      </c>
      <c r="B43" s="3">
        <v>0.151</v>
      </c>
    </row>
    <row r="44" spans="1:5" x14ac:dyDescent="0.3">
      <c r="A44" s="3" t="s">
        <v>84</v>
      </c>
      <c r="B44" s="3">
        <v>4.8000000000000001E-2</v>
      </c>
    </row>
    <row r="46" spans="1:5" x14ac:dyDescent="0.3">
      <c r="A46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GridLines="0" zoomScale="120" zoomScaleNormal="120" workbookViewId="0">
      <selection activeCell="A18" sqref="A18"/>
    </sheetView>
  </sheetViews>
  <sheetFormatPr defaultRowHeight="14.4" x14ac:dyDescent="0.3"/>
  <sheetData>
    <row r="1" spans="1:6" x14ac:dyDescent="0.3">
      <c r="A1" t="s">
        <v>88</v>
      </c>
    </row>
    <row r="3" spans="1:6" x14ac:dyDescent="0.3">
      <c r="A3" t="s">
        <v>89</v>
      </c>
    </row>
    <row r="5" spans="1:6" x14ac:dyDescent="0.3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</row>
    <row r="6" spans="1:6" x14ac:dyDescent="0.3">
      <c r="A6" s="3" t="s">
        <v>7</v>
      </c>
      <c r="B6" s="3" t="s">
        <v>8</v>
      </c>
      <c r="C6" s="3" t="s">
        <v>9</v>
      </c>
      <c r="D6" s="3" t="s">
        <v>10</v>
      </c>
      <c r="E6" s="3" t="s">
        <v>11</v>
      </c>
      <c r="F6" s="3" t="s">
        <v>12</v>
      </c>
    </row>
    <row r="7" spans="1:6" x14ac:dyDescent="0.3">
      <c r="A7" s="3" t="s">
        <v>13</v>
      </c>
      <c r="B7" s="3" t="s">
        <v>8</v>
      </c>
      <c r="C7" s="3" t="s">
        <v>9</v>
      </c>
      <c r="D7" s="3" t="s">
        <v>10</v>
      </c>
      <c r="E7" s="3" t="s">
        <v>14</v>
      </c>
      <c r="F7" s="3" t="s">
        <v>12</v>
      </c>
    </row>
    <row r="8" spans="1:6" x14ac:dyDescent="0.3">
      <c r="A8" s="3" t="s">
        <v>30</v>
      </c>
      <c r="B8" s="3" t="s">
        <v>8</v>
      </c>
      <c r="C8" s="3" t="s">
        <v>22</v>
      </c>
      <c r="D8" s="3" t="s">
        <v>10</v>
      </c>
      <c r="E8" s="3" t="s">
        <v>11</v>
      </c>
      <c r="F8" s="3" t="s">
        <v>12</v>
      </c>
    </row>
    <row r="9" spans="1:6" x14ac:dyDescent="0.3">
      <c r="A9" s="3" t="s">
        <v>32</v>
      </c>
      <c r="B9" s="3" t="s">
        <v>8</v>
      </c>
      <c r="C9" s="3" t="s">
        <v>25</v>
      </c>
      <c r="D9" s="3" t="s">
        <v>26</v>
      </c>
      <c r="E9" s="3" t="s">
        <v>11</v>
      </c>
      <c r="F9" s="3" t="s">
        <v>18</v>
      </c>
    </row>
    <row r="10" spans="1:6" x14ac:dyDescent="0.3">
      <c r="A10" s="3" t="s">
        <v>35</v>
      </c>
      <c r="B10" s="3" t="s">
        <v>8</v>
      </c>
      <c r="C10" s="3" t="s">
        <v>22</v>
      </c>
      <c r="D10" s="3" t="s">
        <v>26</v>
      </c>
      <c r="E10" s="3" t="s">
        <v>14</v>
      </c>
      <c r="F10" s="3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GridLines="0" zoomScale="120" zoomScaleNormal="120" workbookViewId="0">
      <selection activeCell="B5" sqref="B5:B10"/>
    </sheetView>
  </sheetViews>
  <sheetFormatPr defaultRowHeight="14.4" x14ac:dyDescent="0.3"/>
  <sheetData>
    <row r="1" spans="1:6" x14ac:dyDescent="0.3">
      <c r="A1" t="s">
        <v>90</v>
      </c>
    </row>
    <row r="3" spans="1:6" x14ac:dyDescent="0.3">
      <c r="A3" t="s">
        <v>91</v>
      </c>
    </row>
    <row r="5" spans="1:6" x14ac:dyDescent="0.3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</row>
    <row r="6" spans="1:6" x14ac:dyDescent="0.3">
      <c r="A6" s="3" t="s">
        <v>20</v>
      </c>
      <c r="B6" s="3" t="s">
        <v>21</v>
      </c>
      <c r="C6" s="3" t="s">
        <v>22</v>
      </c>
      <c r="D6" s="3" t="s">
        <v>10</v>
      </c>
      <c r="E6" s="3" t="s">
        <v>11</v>
      </c>
      <c r="F6" s="3" t="s">
        <v>18</v>
      </c>
    </row>
    <row r="7" spans="1:6" x14ac:dyDescent="0.3">
      <c r="A7" s="3" t="s">
        <v>24</v>
      </c>
      <c r="B7" s="3" t="s">
        <v>21</v>
      </c>
      <c r="C7" s="3" t="s">
        <v>25</v>
      </c>
      <c r="D7" s="3" t="s">
        <v>26</v>
      </c>
      <c r="E7" s="3" t="s">
        <v>11</v>
      </c>
      <c r="F7" s="3" t="s">
        <v>18</v>
      </c>
    </row>
    <row r="8" spans="1:6" x14ac:dyDescent="0.3">
      <c r="A8" s="3" t="s">
        <v>27</v>
      </c>
      <c r="B8" s="3" t="s">
        <v>21</v>
      </c>
      <c r="C8" s="3" t="s">
        <v>25</v>
      </c>
      <c r="D8" s="3" t="s">
        <v>26</v>
      </c>
      <c r="E8" s="3" t="s">
        <v>14</v>
      </c>
      <c r="F8" s="3" t="s">
        <v>12</v>
      </c>
    </row>
    <row r="9" spans="1:6" x14ac:dyDescent="0.3">
      <c r="A9" s="3" t="s">
        <v>34</v>
      </c>
      <c r="B9" s="3" t="s">
        <v>21</v>
      </c>
      <c r="C9" s="3" t="s">
        <v>22</v>
      </c>
      <c r="D9" s="3" t="s">
        <v>26</v>
      </c>
      <c r="E9" s="3" t="s">
        <v>11</v>
      </c>
      <c r="F9" s="3" t="s">
        <v>18</v>
      </c>
    </row>
    <row r="10" spans="1:6" x14ac:dyDescent="0.3">
      <c r="A10" s="3" t="s">
        <v>40</v>
      </c>
      <c r="B10" s="3" t="s">
        <v>21</v>
      </c>
      <c r="C10" s="3" t="s">
        <v>22</v>
      </c>
      <c r="D10" s="3" t="s">
        <v>10</v>
      </c>
      <c r="E10" s="3" t="s">
        <v>14</v>
      </c>
      <c r="F10" s="3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play_tennis</vt:lpstr>
      <vt:lpstr>ID3 - 1</vt:lpstr>
      <vt:lpstr>ID3 - 2</vt:lpstr>
      <vt:lpstr>ID3 - 3</vt:lpstr>
      <vt:lpstr>ID3 - 4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</dc:creator>
  <cp:lastModifiedBy>Anant Divanji</cp:lastModifiedBy>
  <cp:lastPrinted>2023-12-12T15:47:00Z</cp:lastPrinted>
  <dcterms:created xsi:type="dcterms:W3CDTF">2023-12-12T15:47:29Z</dcterms:created>
  <dcterms:modified xsi:type="dcterms:W3CDTF">2023-12-12T15:47:29Z</dcterms:modified>
</cp:coreProperties>
</file>