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6245de3d11017ee/Desktop/EdYoda/DS290922/10-3-2023/"/>
    </mc:Choice>
  </mc:AlternateContent>
  <xr:revisionPtr revIDLastSave="3" documentId="11_F25DC773A252ABDACC104819695B4E465ADE58E6" xr6:coauthVersionLast="47" xr6:coauthVersionMax="47" xr10:uidLastSave="{9547340C-034D-414E-AEDC-3BA11BB4E390}"/>
  <bookViews>
    <workbookView xWindow="-108" yWindow="-108" windowWidth="23256" windowHeight="12456" activeTab="5" xr2:uid="{00000000-000D-0000-FFFF-FFFF00000000}"/>
  </bookViews>
  <sheets>
    <sheet name="Sheet1" sheetId="1" r:id="rId1"/>
    <sheet name="Iteration 1" sheetId="2" r:id="rId2"/>
    <sheet name="Iterations 2" sheetId="3" r:id="rId3"/>
    <sheet name="Iteration 3" sheetId="4" r:id="rId4"/>
    <sheet name="Iteration 4" sheetId="5" r:id="rId5"/>
    <sheet name="Iteration 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11" i="6"/>
  <c r="E12" i="6"/>
  <c r="E13" i="6"/>
  <c r="E14" i="6"/>
  <c r="E15" i="6"/>
  <c r="E16" i="6"/>
  <c r="E17" i="6"/>
  <c r="E18" i="6"/>
  <c r="E9" i="6"/>
  <c r="C10" i="6"/>
  <c r="C11" i="6"/>
  <c r="C12" i="6"/>
  <c r="C13" i="6"/>
  <c r="C14" i="6"/>
  <c r="C15" i="6"/>
  <c r="C16" i="6"/>
  <c r="C17" i="6"/>
  <c r="C18" i="6"/>
  <c r="C9" i="6"/>
  <c r="D18" i="6"/>
  <c r="D17" i="6"/>
  <c r="D16" i="6"/>
  <c r="D15" i="6"/>
  <c r="D14" i="6"/>
  <c r="D13" i="6"/>
  <c r="D12" i="6"/>
  <c r="D11" i="6"/>
  <c r="D10" i="6"/>
  <c r="D9" i="6"/>
  <c r="C10" i="5"/>
  <c r="C11" i="5"/>
  <c r="C12" i="5"/>
  <c r="C13" i="5"/>
  <c r="C14" i="5"/>
  <c r="C15" i="5"/>
  <c r="C16" i="5"/>
  <c r="C17" i="5"/>
  <c r="C18" i="5"/>
  <c r="C9" i="5"/>
  <c r="E10" i="5"/>
  <c r="E11" i="5"/>
  <c r="E12" i="5"/>
  <c r="E13" i="5"/>
  <c r="E14" i="5"/>
  <c r="E15" i="5"/>
  <c r="E16" i="5"/>
  <c r="E17" i="5"/>
  <c r="E18" i="5"/>
  <c r="E9" i="5"/>
  <c r="D10" i="5"/>
  <c r="D11" i="5"/>
  <c r="D12" i="5"/>
  <c r="D13" i="5"/>
  <c r="D14" i="5"/>
  <c r="D15" i="5"/>
  <c r="D16" i="5"/>
  <c r="D17" i="5"/>
  <c r="D18" i="5"/>
  <c r="D9" i="5"/>
  <c r="E10" i="4"/>
  <c r="E11" i="4"/>
  <c r="E12" i="4"/>
  <c r="E13" i="4"/>
  <c r="E14" i="4"/>
  <c r="E15" i="4"/>
  <c r="E16" i="4"/>
  <c r="E17" i="4"/>
  <c r="E18" i="4"/>
  <c r="E9" i="4"/>
  <c r="D10" i="4"/>
  <c r="D11" i="4"/>
  <c r="D12" i="4"/>
  <c r="D13" i="4"/>
  <c r="D14" i="4"/>
  <c r="D15" i="4"/>
  <c r="D16" i="4"/>
  <c r="D17" i="4"/>
  <c r="D18" i="4"/>
  <c r="D9" i="4"/>
  <c r="C18" i="4"/>
  <c r="C17" i="4"/>
  <c r="C16" i="4"/>
  <c r="C15" i="4"/>
  <c r="C14" i="4"/>
  <c r="C13" i="4"/>
  <c r="C12" i="4"/>
  <c r="C11" i="4"/>
  <c r="C10" i="4"/>
  <c r="C9" i="4"/>
  <c r="E10" i="3"/>
  <c r="E11" i="3"/>
  <c r="E12" i="3"/>
  <c r="E13" i="3"/>
  <c r="E14" i="3"/>
  <c r="E15" i="3"/>
  <c r="E16" i="3"/>
  <c r="E17" i="3"/>
  <c r="E18" i="3"/>
  <c r="E9" i="3"/>
  <c r="D10" i="3"/>
  <c r="D11" i="3"/>
  <c r="D12" i="3"/>
  <c r="D13" i="3"/>
  <c r="D14" i="3"/>
  <c r="D15" i="3"/>
  <c r="D16" i="3"/>
  <c r="D17" i="3"/>
  <c r="D18" i="3"/>
  <c r="D9" i="3"/>
  <c r="C10" i="3"/>
  <c r="C11" i="3"/>
  <c r="C12" i="3"/>
  <c r="C13" i="3"/>
  <c r="C14" i="3"/>
  <c r="C15" i="3"/>
  <c r="C16" i="3"/>
  <c r="C17" i="3"/>
  <c r="C18" i="3"/>
  <c r="C9" i="3"/>
  <c r="E11" i="2"/>
  <c r="E12" i="2"/>
  <c r="E13" i="2"/>
  <c r="E14" i="2"/>
  <c r="E15" i="2"/>
  <c r="E16" i="2"/>
  <c r="E17" i="2"/>
  <c r="E18" i="2"/>
  <c r="E19" i="2"/>
  <c r="E10" i="2"/>
  <c r="D11" i="2"/>
  <c r="D12" i="2"/>
  <c r="D13" i="2"/>
  <c r="D14" i="2"/>
  <c r="D15" i="2"/>
  <c r="D16" i="2"/>
  <c r="D17" i="2"/>
  <c r="D18" i="2"/>
  <c r="D19" i="2"/>
  <c r="D10" i="2"/>
  <c r="C12" i="2"/>
  <c r="C13" i="2"/>
  <c r="C14" i="2"/>
  <c r="C15" i="2"/>
  <c r="C16" i="2"/>
  <c r="C17" i="2"/>
  <c r="C18" i="2"/>
  <c r="C19" i="2"/>
  <c r="C11" i="2"/>
  <c r="C10" i="2"/>
</calcChain>
</file>

<file path=xl/sharedStrings.xml><?xml version="1.0" encoding="utf-8"?>
<sst xmlns="http://schemas.openxmlformats.org/spreadsheetml/2006/main" count="235" uniqueCount="97">
  <si>
    <t>X1</t>
  </si>
  <si>
    <t>X2</t>
  </si>
  <si>
    <t>K - Means Clustering Algorithm:</t>
  </si>
  <si>
    <t>1. Data must not have a target variable</t>
  </si>
  <si>
    <t>2. X1 and X2 are independent varaibles</t>
  </si>
  <si>
    <t>3. K-Means Clustering Algorithm is a unsupervised ML Algorithm</t>
  </si>
  <si>
    <t>Concept:</t>
  </si>
  <si>
    <t>1. To create clusters(groups) of data points that are near to each other</t>
  </si>
  <si>
    <t>2. How to decide about the number of clusters(groups) that needs to be formed? - The k in K-Means algorithm stands for the number clusters.</t>
  </si>
  <si>
    <t>3. How to decide whether the data points are near to each other? - Based on Euclidean distance formular</t>
  </si>
  <si>
    <t>4. The value of k should be choosen as a odd value</t>
  </si>
  <si>
    <t>Goal : To create 3 clusters and group the data points from X1 and X2 to any one of the clusters</t>
  </si>
  <si>
    <t>Working:</t>
  </si>
  <si>
    <t>1. We start by assuming the number of clusters needs as odd value</t>
  </si>
  <si>
    <t>2. We start with some assumptions on the centroid points of the clusters</t>
  </si>
  <si>
    <t xml:space="preserve">3. At the beginning the centroid points are randomly choosen based on the number of cluster(k) </t>
  </si>
  <si>
    <t>Euclidean distance formula:</t>
  </si>
  <si>
    <t>Step 1 : Since 3 cluster needs to formed assumed 3  Centroid points for 3 clusters</t>
  </si>
  <si>
    <t>C1 : (1,5)</t>
  </si>
  <si>
    <t xml:space="preserve"> this is the assumed center value for cluster 1</t>
  </si>
  <si>
    <t>C2 : (4,1)</t>
  </si>
  <si>
    <t>This is the assumed center value for cluster 2</t>
  </si>
  <si>
    <t>C3 : (8,4)</t>
  </si>
  <si>
    <t>This is the assumed center value for cluster 3</t>
  </si>
  <si>
    <t>C1
(1,5)</t>
  </si>
  <si>
    <t>C2
(4,1)</t>
  </si>
  <si>
    <t>C3
(8,4)</t>
  </si>
  <si>
    <t>Y1</t>
  </si>
  <si>
    <t>Cluster Nos</t>
  </si>
  <si>
    <t>After distance calculation, for assigning cluster nos we have to look as the centroid point having the least distance values</t>
  </si>
  <si>
    <t>C1</t>
  </si>
  <si>
    <t>C3</t>
  </si>
  <si>
    <t>C2</t>
  </si>
  <si>
    <t xml:space="preserve">Step 2 : </t>
  </si>
  <si>
    <t>After assigned the cluster nos, calculate new centroids</t>
  </si>
  <si>
    <t xml:space="preserve">C1 : </t>
  </si>
  <si>
    <t>(2,4) &amp; (2,6) &amp; (4,7)</t>
  </si>
  <si>
    <t>belong to Cluster 1</t>
  </si>
  <si>
    <t xml:space="preserve">Centroid points : </t>
  </si>
  <si>
    <t xml:space="preserve">2 + 2 + 4 </t>
  </si>
  <si>
    <t>4 + 6 + 7</t>
  </si>
  <si>
    <t>(2.67, 5.67)</t>
  </si>
  <si>
    <t xml:space="preserve">C2 : </t>
  </si>
  <si>
    <t>(5,2) &amp; (4,4)</t>
  </si>
  <si>
    <t xml:space="preserve">2 + 4 </t>
  </si>
  <si>
    <t>5 + 4</t>
  </si>
  <si>
    <t>C2 :</t>
  </si>
  <si>
    <t>(4.5, 3)</t>
  </si>
  <si>
    <t>C3:</t>
  </si>
  <si>
    <t>(6,5)</t>
  </si>
  <si>
    <t>n</t>
  </si>
  <si>
    <t xml:space="preserve">x1 + x2 + x3 + …  </t>
  </si>
  <si>
    <t xml:space="preserve"> y1 + y2 + y3 + …</t>
  </si>
  <si>
    <t>Step 3 :</t>
  </si>
  <si>
    <t>C1 : (2.67, 5.67)</t>
  </si>
  <si>
    <t>C2 : (4.5, 3)</t>
  </si>
  <si>
    <t>C3 : (6,5)</t>
  </si>
  <si>
    <t>C1
(2.67, 5.67)</t>
  </si>
  <si>
    <t>C2
(4.5, 3)</t>
  </si>
  <si>
    <t>C3
(6,5)</t>
  </si>
  <si>
    <t>Cluster Nos( Iteration 2 )</t>
  </si>
  <si>
    <t>Cluster Nos( Iteration 1)</t>
  </si>
  <si>
    <t>There is a movement of this point from Cluster 3 to Cluster 2</t>
  </si>
  <si>
    <t>Steps 4 :</t>
  </si>
  <si>
    <t>(5,2) &amp; (4,4) &amp; (6,3)</t>
  </si>
  <si>
    <t>5 + 4 + 6</t>
  </si>
  <si>
    <t>2 + 4 + 3</t>
  </si>
  <si>
    <t>(5,3)</t>
  </si>
  <si>
    <t>C3 :</t>
  </si>
  <si>
    <t>(5,6) &amp; (8,3) &amp; (6,6) &amp; 5, 7)</t>
  </si>
  <si>
    <t>C3 : (6,5.5)</t>
  </si>
  <si>
    <t>C2 : (5,3)</t>
  </si>
  <si>
    <t>C3 : (6, 5.5)</t>
  </si>
  <si>
    <t>C2
(5,3)</t>
  </si>
  <si>
    <t>C3
(6,5.5)</t>
  </si>
  <si>
    <t>Cluster Nos( Iteration 3 )</t>
  </si>
  <si>
    <t>Cluster Nos( Iteration 2)</t>
  </si>
  <si>
    <t>This data point is moving from cluster 3 to cluster 2</t>
  </si>
  <si>
    <t>Step 4 :</t>
  </si>
  <si>
    <t>Step 5:</t>
  </si>
  <si>
    <t>(5.75, 3)</t>
  </si>
  <si>
    <t xml:space="preserve">C3 : </t>
  </si>
  <si>
    <t>(5.33 , 6.33)</t>
  </si>
  <si>
    <t>C2
(5.75, 3)</t>
  </si>
  <si>
    <t>C3
(5.33, 6.33)</t>
  </si>
  <si>
    <t>Cluster Nos (Iteration 4)</t>
  </si>
  <si>
    <t>The data point is moving from Cluster 1 to Cluster 3</t>
  </si>
  <si>
    <t>C1
(2.66, 5.66)</t>
  </si>
  <si>
    <t>Step 6 :</t>
  </si>
  <si>
    <t>Step 7:</t>
  </si>
  <si>
    <t>(2,5)</t>
  </si>
  <si>
    <t>( 5, 6.5)</t>
  </si>
  <si>
    <t>Step 8 :</t>
  </si>
  <si>
    <t>Cluster Nos(iteration 5 )</t>
  </si>
  <si>
    <t>C1
(2, 5)</t>
  </si>
  <si>
    <t>C3
(5, 6.5)</t>
  </si>
  <si>
    <t>When the data points do not move between the clusters as above, we stop the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</si>
</sst>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5'!$A$9:$A$18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'Iteration 5'!$B$9:$B$18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6-4F51-80D6-AD464106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05871"/>
        <c:axId val="742948975"/>
      </c:scatterChart>
      <c:valAx>
        <c:axId val="7417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48975"/>
        <c:crosses val="autoZero"/>
        <c:crossBetween val="midCat"/>
      </c:valAx>
      <c:valAx>
        <c:axId val="7429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136080</xdr:colOff>
      <xdr:row>22</xdr:row>
      <xdr:rowOff>107500</xdr:rowOff>
    </xdr:from>
    <xdr:to>
      <xdr:col>9</xdr:col>
      <xdr:colOff>235080</xdr:colOff>
      <xdr:row>27</xdr:row>
      <xdr:rowOff>80630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D87ABF4-EA61-02CF-9B3B-5478263750BD}"/>
                </a:ext>
              </a:extLst>
            </xdr14:cNvPr>
            <xdr14:cNvContentPartPr/>
          </xdr14:nvContentPartPr>
          <xdr14:nvPr macro=""/>
          <xdr14:xfrm>
            <a:off x="136080" y="4158800"/>
            <a:ext cx="5585400" cy="89388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D87ABF4-EA61-02CF-9B3B-5478263750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440" y="4149800"/>
              <a:ext cx="5603040" cy="911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6</xdr:row>
      <xdr:rowOff>104775</xdr:rowOff>
    </xdr:from>
    <xdr:to>
      <xdr:col>14</xdr:col>
      <xdr:colOff>311150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4AF66-9FB3-7F1A-E2F3-04FD347EB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10T14:42:47.6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1898 108 4836 0 0,'-1'-106'3071'0'0,"1"104"-1919"0"0,0 11-962 0 0,35 449 2284 0 0,-28-380-2055 0 0,78 529 2920 0 0,-29-244-876 0 0,-32-193-1289 0 0,36 337 2933 0 0,-58-472-3212 0 0,-1 0 0 0 0,-6 55-1 0 0,5-89-853 0 0,-1 1-1 0 0,1-1 0 0 0,-1 0 1 0 0,0 0-1 0 0,1 1 1 0 0,-1-1-1 0 0,0 0 1 0 0,0 0-1 0 0,1 0 1 0 0,-1 0-1 0 0,0 0 1 0 0,0 0-1 0 0,0 0 1 0 0,0 0-1 0 0,0-1 1 0 0,-1 1-1 0 0,1 0 1 0 0,0-1-1 0 0,0 1 1 0 0,0 0-1 0 0,-1-1 1 0 0,1 0-1 0 0,0 1 1 0 0,-1-1-1 0 0,1 0 1 0 0,0 1-1 0 0,-1-1 0 0 0,-1 0 1 0 0,-40 0 388 0 0,39 0-378 0 0,-37-5 150 0 0,1-1 1 0 0,-1-2-1 0 0,1-2 1 0 0,-73-27-1 0 0,-147-84-585 0 0,75 32-4182 0 0,178 86 3564 0 0,-1-1 0 0 0,1 1 0 0 0,1-1 0 0 0,-8-5 0 0 0,12 7 1 0 0,0 1 1 0 0,1-1 0 0 0,-1 0-1 0 0,1 0 1 0 0,-1 1-1 0 0,1-1 1 0 0,-1 0 0 0 0,1 0-1 0 0,0 0 1 0 0,-1-4-1 0 0</inkml:trace>
  <inkml:trace contextRef="#ctx0" brushRef="#br0" timeOffset="996.22">1935 176 10341 0 0,'-9'-27'-2282'0'0,"9"25"2242"0"0,1 0 1 0 0,-1 1-1 0 0,0-1 1 0 0,1 1-1 0 0,-1-1 1 0 0,1 1-1 0 0,0-1 0 0 0,-1 1 1 0 0,1 0-1 0 0,0-1 1 0 0,0 1-1 0 0,0 0 1 0 0,0 0-1 0 0,0-1 1 0 0,0 1-1 0 0,0 0 1 0 0,0 0-1 0 0,1 0 1 0 0,-1 0-1 0 0,0 0 1 0 0,1 1-1 0 0,-1-1 1 0 0,0 0-1 0 0,1 1 0 0 0,-1-1 1 0 0,1 1-1 0 0,-1-1 1 0 0,1 1-1 0 0,0-1 1 0 0,-1 1-1 0 0,1 0 1 0 0,2 0-1 0 0,9-1-12 0 0,0 0-1 0 0,-1 1 1 0 0,15 1 0 0 0,-19 0 4 0 0,391 45-259 0 0,-88-6 217 0 0,729 4 695 0 0,6-73 589 0 0,-65-7-219 0 0,-103 5-35 0 0,853-35 768 0 0,2 47-540 0 0,-1208 32-905 0 0,-438-10-215 0 0,658 32 282 0 0,-347-12-187 0 0,518 27 120 0 0,-740-41-223 0 0,121 4-166 0 0,-277-15 39 0 0,-11 0-1840 0 0,-36-15-7854 0 0</inkml:trace>
  <inkml:trace contextRef="#ctx0" brushRef="#br0" timeOffset="1930.6">3419 1308 7413 0 0,'-2'-6'62'0'0,"0"0"1"0"0,-1-1-1 0 0,2 1 1 0 0,-1-1-1 0 0,1 0 1 0 0,0 1-1 0 0,1-1 1 0 0,-1 0-1 0 0,1 0 1 0 0,0 1-1 0 0,1-1 1 0 0,0 0-1 0 0,0 1 1 0 0,0-1-1 0 0,1 1 1 0 0,0-1-1 0 0,1 1 1 0 0,-1-1-1 0 0,1 1 1 0 0,0 0-1 0 0,0 0 1 0 0,1 1-1 0 0,0-1 1 0 0,0 1-1 0 0,0 0 1 0 0,1 0-1 0 0,0 0 1 0 0,0 0-1 0 0,9-6 1 0 0,-1 2 1 0 0,0 0 1 0 0,0 1-1 0 0,0 0 1 0 0,1 2 0 0 0,1-1-1 0 0,-1 2 1 0 0,1 0 0 0 0,0 0-1 0 0,0 1 1 0 0,0 1-1 0 0,1 1 1 0 0,15-1 0 0 0,-15 3-15 0 0,0 1 0 0 0,-1 0 0 0 0,1 1 1 0 0,-1 0-1 0 0,1 2 0 0 0,-1 0 0 0 0,0 0 1 0 0,0 1-1 0 0,-1 1 0 0 0,1 1 0 0 0,-1 0 1 0 0,16 11-1 0 0,-21-11-26 0 0,0-1 0 0 0,-1 1 0 0 0,0 0-1 0 0,0 1 1 0 0,-1 0 0 0 0,1 0 0 0 0,-2 0 0 0 0,1 1 0 0 0,-2 0 0 0 0,1 1 0 0 0,-1-1 0 0 0,0 1 0 0 0,-1 0 0 0 0,0 0-1 0 0,-1 0 1 0 0,0 1 0 0 0,0-1 0 0 0,1 19 0 0 0,-4-11-4 0 0,0 0 0 0 0,-1 0 1 0 0,-1 1-1 0 0,-1-1 0 0 0,0 0 0 0 0,-2-1 0 0 0,0 1 1 0 0,-1-1-1 0 0,0 0 0 0 0,-13 23 0 0 0,-2-2-6 0 0,-1-1 1 0 0,-2-1-1 0 0,-34 40 0 0 0,14-24-733 0 0,-2-1 0 0 0,-70 57 1 0 0,90-90-3561 0 0,22-16 1056 0 0</inkml:trace>
  <inkml:trace contextRef="#ctx0" brushRef="#br0" timeOffset="2300.14">4264 1237 7933 0 0,'-3'-3'16'0'0,"-1"0"0"0"0,0 1 1 0 0,0-1-1 0 0,0 1 0 0 0,0-1 1 0 0,-1 1-1 0 0,1 1 0 0 0,-1-1 1 0 0,1 1-1 0 0,-1-1 0 0 0,1 1 1 0 0,-1 0-1 0 0,-7 0 0 0 0,4 1 27 0 0,-1 0-1 0 0,1 1 1 0 0,-1 0 0 0 0,1 0-1 0 0,0 1 1 0 0,-1 0-1 0 0,-7 4 1 0 0,-6 3 112 0 0,1 0 0 0 0,1 2 0 0 0,0 1 0 0 0,-31 23 0 0 0,38-26-69 0 0,1 2 0 0 0,0-1 0 0 0,1 1 0 0 0,0 1-1 0 0,1 0 1 0 0,0 1 0 0 0,1 0 0 0 0,0 0 0 0 0,1 1 0 0 0,-9 23 0 0 0,13-28-46 0 0,1 0-1 0 0,0 1 1 0 0,1-1-1 0 0,0 1 1 0 0,0 0-1 0 0,1 0 1 0 0,0-1-1 0 0,1 1 1 0 0,0 0 0 0 0,1 0-1 0 0,0 0 1 0 0,1 0-1 0 0,0-1 1 0 0,0 1-1 0 0,1-1 1 0 0,0 1 0 0 0,0-1-1 0 0,6 9 1 0 0,-1-4-19 0 0,1 0 0 0 0,1-2 0 0 0,0 1 0 0 0,1-1 0 0 0,0 0 0 0 0,1-1 0 0 0,0-1 0 0 0,1 0 0 0 0,0 0 0 0 0,0-1 0 0 0,1-1 0 0 0,0 0 0 0 0,1-1 0 0 0,-1-1 0 0 0,19 6 0 0 0,-11-5-302 0 0,0 0-1 0 0,1-2 0 0 0,0-1 0 0 0,0 0 1 0 0,0-2-1 0 0,0-1 0 0 0,0-1 0 0 0,1 0 1 0 0,43-8-1 0 0,-53 5-997 0 0,0-1 0 0 0,23-10 0 0 0,-14 3-1521 0 0</inkml:trace>
  <inkml:trace contextRef="#ctx0" brushRef="#br0" timeOffset="2688.32">4572 1794 7245 0 0,'0'0'181'0'0,"5"-4"-79"0"0,-2 2-63 0 0,-1 0 0 0 0,1 1 1 0 0,0-1-1 0 0,0 1 0 0 0,0-1 0 0 0,0 1 1 0 0,1 0-1 0 0,-1 0 0 0 0,0 0 0 0 0,0 1 1 0 0,0-1-1 0 0,1 1 0 0 0,-1 0 0 0 0,0 0 1 0 0,1 0-1 0 0,-1 0 0 0 0,0 0 0 0 0,1 1 0 0 0,-1 0 1 0 0,0-1-1 0 0,0 1 0 0 0,0 1 0 0 0,0-1 1 0 0,0 0-1 0 0,0 1 0 0 0,0-1 0 0 0,0 1 1 0 0,0 0-1 0 0,0 0 0 0 0,-1 0 0 0 0,5 5 0 0 0,-4-2 3 0 0,1 0 0 0 0,-2 1-1 0 0,1-1 1 0 0,-1 1-1 0 0,1 0 1 0 0,-1 0-1 0 0,-1 0 1 0 0,0 0 0 0 0,1 0-1 0 0,-2 0 1 0 0,1 0-1 0 0,-1 0 1 0 0,0 0 0 0 0,0 1-1 0 0,0-1 1 0 0,-1 0-1 0 0,0 0 1 0 0,-1 0-1 0 0,-1 6 1 0 0,-4 12 106 0 0,-1 0-1 0 0,-1 0 1 0 0,-15 27 0 0 0,-13 13 340 0 0,23-41 24 0 0,-20 40 0 0 0,34-62-473 0 0,-1 0 0 0 0,1 0 0 0 0,0 0 0 0 0,-1 0 0 0 0,1 0 0 0 0,0 0 0 0 0,-1 0 0 0 0,1 0 0 0 0,0 0 0 0 0,0 1 0 0 0,0-1 0 0 0,0 0 0 0 0,0 0 0 0 0,0 0 0 0 0,1 0 1 0 0,-1 0-1 0 0,0 0 0 0 0,0 0 0 0 0,1 1 0 0 0,-1-1 0 0 0,1 0 0 0 0,-1 0 0 0 0,1 0 0 0 0,0 1 0 0 0,1 0 1 0 0,0-1 0 0 0,-1 0 0 0 0,1 1 0 0 0,0-1 0 0 0,0 0 0 0 0,-1 0 0 0 0,1 0 0 0 0,0 0 0 0 0,0-1 0 0 0,0 1 0 0 0,0 0 0 0 0,3 0 0 0 0,6 0 97 0 0,1 1 0 0 0,-1-2 0 0 0,20 0-1 0 0,-25-1-101 0 0,22 1 203 0 0,1-2 0 0 0,0-2 0 0 0,47-11 0 0 0,-71 13-630 0 0,0 0 0 0 0,-1-1 0 0 0,1 0-1 0 0,-1 0 1 0 0,1 0 0 0 0,-1-1 0 0 0,0 1 0 0 0,-1-1 0 0 0,1 0 0 0 0,0 0 0 0 0,-1 0-1 0 0,5-8 1 0 0,22-25-4888 0 0,-9 20 2766 0 0</inkml:trace>
  <inkml:trace contextRef="#ctx0" brushRef="#br0" timeOffset="3183.95">5150 1669 7185 0 0,'-11'-5'436'0'0,"3"1"912"0"0,49-17-1056 0 0,-6 9-12 0 0,18 0-36 0 0,4-1-24 0 0,7 3-168 0 0,5 0-320 0 0,-2-2-512 0 0,5 2-940 0 0,-3 1-761 0 0,-3 1-471 0 0</inkml:trace>
  <inkml:trace contextRef="#ctx0" brushRef="#br0" timeOffset="3575.23">6244 1312 7381 0 0,'-1'-2'27'0'0,"0"0"1"0"0,1-1 0 0 0,-1 1 0 0 0,0 0-1 0 0,1-1 1 0 0,0 1 0 0 0,-1-1 0 0 0,1 1-1 0 0,0-1 1 0 0,0 1 0 0 0,0 0 0 0 0,1-1-1 0 0,-1 1 1 0 0,1-1 0 0 0,-1 1 0 0 0,1-1-1 0 0,0 1 1 0 0,0 0 0 0 0,0 0 0 0 0,2-3-1 0 0,0 0 15 0 0,0 1-1 0 0,1-1 1 0 0,-1 1-1 0 0,1 0 1 0 0,0 0-1 0 0,1 1 1 0 0,-1-1-1 0 0,9-4 0 0 0,5-2 120 0 0,1 1-1 0 0,-1 1 1 0 0,39-11-1 0 0,-39 14-34 0 0,1 1 0 0 0,0 1 1 0 0,0 0-1 0 0,0 1 0 0 0,0 2 0 0 0,30 1 0 0 0,-40 0-69 0 0,0 1-1 0 0,0 0 1 0 0,0 0 0 0 0,-1 0-1 0 0,1 1 1 0 0,16 8 0 0 0,-20-8-29 0 0,-1 0 0 0 0,0 0 0 0 0,1 0 0 0 0,-1 0 0 0 0,0 1 0 0 0,-1-1 0 0 0,1 1 0 0 0,-1 0 1 0 0,1 0-1 0 0,-1 1 0 0 0,0-1 0 0 0,4 10 0 0 0,-5-9-8 0 0,-1 0 1 0 0,1 0-1 0 0,-1 0 0 0 0,0 0 0 0 0,0 0 1 0 0,-1 0-1 0 0,0 0 0 0 0,0 0 0 0 0,0 1 1 0 0,0-1-1 0 0,-1 0 0 0 0,0 0 0 0 0,0 0 1 0 0,0 0-1 0 0,-3 6 0 0 0,-2 5 25 0 0,-1 0 0 0 0,-1 0 0 0 0,-13 20-1 0 0,-3 1-8 0 0,-2-2 0 0 0,-2 0 0 0 0,-58 55 0 0 0,-14-3-1366 0 0,-5-11-3799 0 0,92-68 2174 0 0</inkml:trace>
  <inkml:trace contextRef="#ctx0" brushRef="#br0" timeOffset="3576.23">6901 1133 6905 0 0,'-1'-2'16'0'0,"0"0"0"0"0,0 1 1 0 0,1-1-1 0 0,-1 0 1 0 0,0 1-1 0 0,-1-1 0 0 0,1 1 1 0 0,0 0-1 0 0,0-1 0 0 0,0 1 1 0 0,-1 0-1 0 0,1 0 1 0 0,-1 0-1 0 0,1 0 0 0 0,-1 0 1 0 0,1 0-1 0 0,-1 0 1 0 0,0 0-1 0 0,1 0 0 0 0,-1 1 1 0 0,0-1-1 0 0,-3 0 0 0 0,2 1 19 0 0,0 1 0 0 0,1-1-1 0 0,-1 0 1 0 0,0 1 0 0 0,0 0-1 0 0,1-1 1 0 0,-1 1 0 0 0,1 0-1 0 0,-1 1 1 0 0,1-1 0 0 0,-1 0-1 0 0,1 1 1 0 0,-4 2 0 0 0,-4 5 139 0 0,-1 0 1 0 0,1 1 0 0 0,1 0-1 0 0,-16 22 1 0 0,18-22-100 0 0,1 1 1 0 0,-1 0-1 0 0,2 0 0 0 0,0 0 0 0 0,0 1 1 0 0,1 0-1 0 0,0 0 0 0 0,1 0 1 0 0,0 0-1 0 0,1 1 0 0 0,1-1 0 0 0,0 0 1 0 0,1 1-1 0 0,1 14 0 0 0,0-11 73 0 0,2 1 0 0 0,0-1 0 0 0,1-1 0 0 0,1 1 0 0 0,0 0 0 0 0,1-1 0 0 0,1 0 0 0 0,0-1 0 0 0,1 1 0 0 0,12 15 0 0 0,-9-15-234 0 0,0-1-1 0 0,1-1 1 0 0,0 0 0 0 0,1 0-1 0 0,1-1 1 0 0,0-1-1 0 0,0 0 1 0 0,1-1 0 0 0,21 10-1 0 0,-24-14-401 0 0,1-1 0 0 0,0 0-1 0 0,0 0 1 0 0,0-1 0 0 0,1-1 0 0 0,-1-1-1 0 0,1 0 1 0 0,-1 0 0 0 0,1-1 0 0 0,0-1-1 0 0,0-1 1 0 0,21-2 0 0 0,-15-1-1842 0 0</inkml:trace>
  <inkml:trace contextRef="#ctx0" brushRef="#br0" timeOffset="4065.9">7375 1510 6825 0 0,'4'-6'442'0'0,"-4"7"-399"0"0,0-1-1 0 0,0 0 0 0 0,0 0 1 0 0,-1 0-1 0 0,1 0 1 0 0,0 0-1 0 0,0 0 1 0 0,0 0-1 0 0,0 0 0 0 0,0 1 1 0 0,0-1-1 0 0,0 0 1 0 0,0 0-1 0 0,0 0 1 0 0,0 0-1 0 0,0 0 0 0 0,1 0 1 0 0,-1 0-1 0 0,0 1 1 0 0,0-1-1 0 0,0 0 1 0 0,0 0-1 0 0,0 0 0 0 0,0 0 1 0 0,0 0-1 0 0,0 0 1 0 0,0 0-1 0 0,0 0 1 0 0,0 0-1 0 0,0 1 0 0 0,0-1 1 0 0,0 0-1 0 0,1 0 1 0 0,-1 0-1 0 0,0 0 1 0 0,0 0-1 0 0,0 0 0 0 0,0 0 1 0 0,0 0-1 0 0,0 0 1 0 0,0 0-1 0 0,0 0 1 0 0,1 0-1 0 0,-1 0 0 0 0,0 0 1 0 0,0 0-1 0 0,0 0 1 0 0,0 0-1 0 0,0 0 1 0 0,0 0-1 0 0,0 0 0 0 0,1 0 1 0 0,-1 0-1 0 0,0 0 1 0 0,0 0-1 0 0,0 0 1 0 0,0 0-1 0 0,0 0 0 0 0,0 0 1 0 0,11 207 2830 0 0,-3-136-4967 0 0,0 0-4122 0 0,-6-59 3696 0 0</inkml:trace>
  <inkml:trace contextRef="#ctx0" brushRef="#br0" timeOffset="4450.32">7564 671 6789 0 0,'4'-3'38'0'0,"0"0"0"0"0,0 1 0 0 0,0-1 0 0 0,1 1 0 0 0,-1 0 0 0 0,0 0 0 0 0,1 1 0 0 0,0-1 0 0 0,-1 1 0 0 0,1 0 0 0 0,0 0 0 0 0,0 1 1 0 0,-1-1-1 0 0,1 1 0 0 0,0 0 0 0 0,0 0 0 0 0,0 1 0 0 0,-1-1 0 0 0,1 1 0 0 0,5 2 0 0 0,6 1 111 0 0,0 1 1 0 0,0 1-1 0 0,-1 0 0 0 0,25 15 0 0 0,-17-8 38 0 0,-2 1 0 0 0,0 2-1 0 0,0 0 1 0 0,-1 1 0 0 0,-1 0-1 0 0,-1 2 1 0 0,-1 0 0 0 0,22 32-1 0 0,-21-24 23 0 0,-2 1 0 0 0,-1 1-1 0 0,-1 0 1 0 0,-1 1-1 0 0,-2 1 1 0 0,10 41-1 0 0,-12-30 11 0 0,-2 0 0 0 0,-1 1 0 0 0,-3-1 0 0 0,-2 1 0 0 0,-1 0 0 0 0,-2 0 0 0 0,-2 0-1 0 0,-2-1 1 0 0,-2 0 0 0 0,-23 74 0 0 0,11-64 40 0 0,-1 0 0 0 0,-3-2 0 0 0,-3 0 0 0 0,-59 84 0 0 0,59-97-538 0 0,-2-3 0 0 0,-1 0 0 0 0,-1-2 0 0 0,-2-1 0 0 0,-2-1 0 0 0,-52 34 1 0 0,70-53-659 0 0,0-1 0 0 0,0-1 0 0 0,-1 0 0 0 0,-1-1 0 0 0,1-2 0 0 0,-1 1 0 0 0,0-2 0 0 0,-37 6 0 0 0,14-9-1999 0 0</inkml:trace>
  <inkml:trace contextRef="#ctx0" brushRef="#br0" timeOffset="4978.72">3194 1057 6801 0 0,'5'-9'47'0'0,"-1"1"0"0"0,-1-1 0 0 0,1-1 1 0 0,-2 1-1 0 0,1 0 0 0 0,-1-1 0 0 0,1-10 1 0 0,-3 18-14 0 0,0 0 1 0 0,1 0 0 0 0,-1 0-1 0 0,0 1 1 0 0,0-1-1 0 0,-1 0 1 0 0,1 0 0 0 0,0 0-1 0 0,-1 0 1 0 0,1 1 0 0 0,-1-1-1 0 0,1 0 1 0 0,-1 0-1 0 0,0 1 1 0 0,0-1 0 0 0,1 0-1 0 0,-1 1 1 0 0,0-1 0 0 0,-1 1-1 0 0,1-1 1 0 0,0 1-1 0 0,0 0 1 0 0,-1-1 0 0 0,1 1-1 0 0,-1 0 1 0 0,1 0 0 0 0,-1 0-1 0 0,1 0 1 0 0,-1 0-1 0 0,0 0 1 0 0,1 1 0 0 0,-1-1-1 0 0,0 0 1 0 0,0 1 0 0 0,1 0-1 0 0,-1-1 1 0 0,0 1-1 0 0,0 0 1 0 0,0 0 0 0 0,0 0-1 0 0,1 0 1 0 0,-1 0 0 0 0,0 0-1 0 0,0 0 1 0 0,-3 2-1 0 0,-5 0 58 0 0,0 0-1 0 0,1 1 0 0 0,-1 1 0 0 0,1 0 0 0 0,-1 0 0 0 0,1 0 1 0 0,1 1-1 0 0,-1 1 0 0 0,1-1 0 0 0,-15 14 0 0 0,-1 2 138 0 0,1 2 0 0 0,-23 29 1 0 0,23-23-72 0 0,1 2-1 0 0,1 0 1 0 0,2 1 0 0 0,1 1 0 0 0,2 1 0 0 0,1 1 0 0 0,1 0 0 0 0,2 1 0 0 0,2 0 0 0 0,1 0 0 0 0,2 1 0 0 0,2 1-1 0 0,-1 47 1 0 0,5-55-115 0 0,2-1-1 0 0,1 1 1 0 0,2 0-1 0 0,0-1 1 0 0,2 0-1 0 0,2 0 1 0 0,0 0-1 0 0,2-1 1 0 0,1 0-1 0 0,1-1 1 0 0,1 0-1 0 0,2-1 1 0 0,1-1-1 0 0,0 0 1 0 0,2-1-1 0 0,1-1 1 0 0,26 25-1 0 0,-20-26-341 0 0,1 0 0 0 0,1-2 0 0 0,0-1 1 0 0,2-1-1 0 0,0-1 0 0 0,1-2 0 0 0,35 12 0 0 0,-23-12-948 0 0,1-2 0 0 0,1-1 0 0 0,0-3 0 0 0,79 7 0 0 0,-30-13-1708 0 0</inkml:trace>
  <inkml:trace contextRef="#ctx0" brushRef="#br0" timeOffset="5492.64">8499 423 6941 0 0,'6'-7'-15'0'0,"1"0"1"0"0,-1 0 0 0 0,1 1 0 0 0,0 0 0 0 0,1 0-1 0 0,13-8 1 0 0,-17 11 56 0 0,-1 1-1 0 0,0 1 0 0 0,1-1 1 0 0,0 0-1 0 0,-1 1 1 0 0,1 0-1 0 0,0 0 0 0 0,-1 0 1 0 0,1 0-1 0 0,0 0 1 0 0,0 1-1 0 0,0 0 1 0 0,0 0-1 0 0,0 0 0 0 0,0 0 1 0 0,0 0-1 0 0,0 1 1 0 0,6 2-1 0 0,-8-2-21 0 0,0 0-1 0 0,-1 0 1 0 0,1 0-1 0 0,-1 1 1 0 0,0-1-1 0 0,1 0 1 0 0,-1 1-1 0 0,0-1 1 0 0,0 1-1 0 0,0 0 1 0 0,0-1-1 0 0,0 1 1 0 0,0 0-1 0 0,0 0 1 0 0,0 0-1 0 0,-1-1 1 0 0,1 1-1 0 0,-1 0 1 0 0,0 0-1 0 0,1 0 1 0 0,-1 0-1 0 0,0 0 1 0 0,0 0-1 0 0,0 0 1 0 0,0 0-1 0 0,-1 0 1 0 0,1 0-1 0 0,0 0 1 0 0,-1-1-1 0 0,0 3 1 0 0,-2 8 36 0 0,0-1 0 0 0,-1 1 0 0 0,-7 15 0 0 0,-5 5 123 0 0,-3-1 1 0 0,0-1-1 0 0,-2 0 1 0 0,-31 33-1 0 0,-28 40 972 0 0,78-100-1045 0 0,0 0 1 0 0,0 0-1 0 0,0 0 1 0 0,0 0-1 0 0,1 0 1 0 0,-1 0-1 0 0,1 0 1 0 0,0 0-1 0 0,0 1 1 0 0,0-1-1 0 0,0 0 1 0 0,0 1-1 0 0,0 6 1 0 0,3-9-32 0 0,-1 1 0 0 0,1 0 1 0 0,0-1-1 0 0,-1 1 0 0 0,1-1 1 0 0,0 1-1 0 0,0-1 0 0 0,0 0 1 0 0,0 0-1 0 0,0 0 1 0 0,0 0-1 0 0,0 0 0 0 0,0 0 1 0 0,1-1-1 0 0,-1 1 0 0 0,0-1 1 0 0,3 1-1 0 0,29 4 469 0 0,1-1 1 0 0,0-2 0 0 0,0-1-1 0 0,65-8 1 0 0,-33 3 398 0 0,-53 2-1887 0 0,-1 0 0 0 0,22-7 0 0 0,13-3-8306 0 0,-35 10 6170 0 0</inkml:trace>
  <inkml:trace contextRef="#ctx0" brushRef="#br0" timeOffset="6005.1">9466 1146 7061 0 0,'-3'-51'1660'0'0,"2"37"1093"0"0,5 41-1823 0 0,47 325 1430 0 0,-18-130-3455 0 0,-32-196-1264 0 0,0-25 2095 0 0,-1-1 0 0 0,0 1-1 0 0,0-1 1 0 0,0 1 0 0 0,0-1 0 0 0,0 1-1 0 0,0-1 1 0 0,0 1 0 0 0,0 0 0 0 0,-1-1-1 0 0,1 1 1 0 0,0-1 0 0 0,0 1 0 0 0,0-1 0 0 0,0 0-1 0 0,-1 1 1 0 0,1-1 0 0 0,0 1 0 0 0,0-1-1 0 0,-1 1 1 0 0,1-1 0 0 0,0 0 0 0 0,-1 1-1 0 0</inkml:trace>
  <inkml:trace contextRef="#ctx0" brushRef="#br0" timeOffset="6383.16">9105 1406 7097 0 0,'-7'-5'584'0'0,"35"-5"-448"0"0,-4 7-4 0 0,15-1-4 0 0,6-1-12 0 0,13-1-12 0 0,2-1-16 0 0,2 2-76 0 0,1-2-224 0 0,-4-2-372 0 0,1-1-560 0 0,-5 0-1053 0 0,-15 3-207 0 0</inkml:trace>
  <inkml:trace contextRef="#ctx0" brushRef="#br0" timeOffset="6904.91">10392 1110 6197 0 0,'-1'0'-5'0'0,"1"0"0"0"0,0-1 1 0 0,-1 1-1 0 0,1 0 1 0 0,-1 0-1 0 0,1 0 1 0 0,-1 0-1 0 0,1-1 0 0 0,-1 1 1 0 0,1 0-1 0 0,-1 0 1 0 0,1 0-1 0 0,-1 0 0 0 0,1 0 1 0 0,-1 0-1 0 0,1 0 1 0 0,-1 0-1 0 0,1 1 1 0 0,-1-1-1 0 0,1 0 0 0 0,0 0 1 0 0,-1 0-1 0 0,1 0 1 0 0,-1 1-1 0 0,1-1 0 0 0,-1 0 1 0 0,1 0-1 0 0,0 1 1 0 0,-1-1-1 0 0,1 1 1 0 0,-2 3 25 0 0,1 1 1 0 0,0-1 0 0 0,0 1 0 0 0,1 0-1 0 0,0-1 1 0 0,-1 1 0 0 0,2 0 0 0 0,-1-1 0 0 0,0 1-1 0 0,1-1 1 0 0,0 1 0 0 0,0 0 0 0 0,0-1-1 0 0,1 1 1 0 0,-1-1 0 0 0,1 0 0 0 0,0 0 0 0 0,1 0-1 0 0,-1 0 1 0 0,1 0 0 0 0,2 4 0 0 0,9 12 78 0 0,1-1-1 0 0,31 30 1 0 0,-34-38-64 0 0,1 1 0 0 0,1-1 0 0 0,0-1 0 0 0,0-1 0 0 0,1 0 0 0 0,1-1 0 0 0,-1 0 0 0 0,1-1 0 0 0,0-1 0 0 0,1 0 0 0 0,-1-2 0 0 0,1 0 0 0 0,0 0 0 0 0,18 0 0 0 0,-25-3-12 0 0,-1-1 0 0 0,1 0 0 0 0,0 0 0 0 0,0-1 0 0 0,-1 0 0 0 0,1-1 0 0 0,0 0 0 0 0,-1-1 0 0 0,0 0 0 0 0,1 0 0 0 0,-1-1 0 0 0,-1 0-1 0 0,1-1 1 0 0,0 0 0 0 0,-1 0 0 0 0,0-1 0 0 0,0 0 0 0 0,-1 0 0 0 0,0-1 0 0 0,0 1 0 0 0,0-2 0 0 0,-1 1 0 0 0,0-1 0 0 0,0 0 0 0 0,-1 0 0 0 0,5-11 0 0 0,-3 4 75 0 0,-1 0-1 0 0,-1 0 0 0 0,0-1 1 0 0,-1 1-1 0 0,-1-1 1 0 0,-1 0-1 0 0,0 0 1 0 0,0 0-1 0 0,-2 0 1 0 0,-1-20-1 0 0,-1 15 260 0 0,-1 1 1 0 0,-1-1-1 0 0,-1 1 0 0 0,0 0 1 0 0,-2 0-1 0 0,0 1 0 0 0,-15-29 1 0 0,21 46 120 0 0,-1 7-240 0 0,-2 3-170 0 0,1 0 0 0 0,1 0 0 0 0,0 0 0 0 0,0 0 0 0 0,0 0-1 0 0,1 0 1 0 0,0 13 0 0 0,2 67 340 0 0,0-60-283 0 0,0-7-32 0 0,4 493 1369 0 0,-10-417-1108 0 0,-4 0 0 0 0,-4-1 1 0 0,-32 121-1 0 0,33-177-10 0 0,-2 1 1 0 0,-20 40-1 0 0,26-64-101 0 0,-1 0-1 0 0,-1-1 1 0 0,0 0 0 0 0,-1 0 0 0 0,-1-1 0 0 0,0-1 0 0 0,-17 15-1 0 0,25-25-134 0 0,0 0-1 0 0,-1-1 0 0 0,1 0 0 0 0,-1 0 0 0 0,0 0 1 0 0,0-1-1 0 0,0 1 0 0 0,0-1 0 0 0,0 0 0 0 0,-1-1 1 0 0,1 1-1 0 0,-1-1 0 0 0,1 0 0 0 0,-1-1 0 0 0,1 1 1 0 0,-1-1-1 0 0,-6 0 0 0 0,8-1-57 0 0,0 0 0 0 0,0 0 0 0 0,-1 0 0 0 0,1-1 0 0 0,1 1 0 0 0,-1-1 0 0 0,0 0 0 0 0,0 0 0 0 0,1-1 0 0 0,-1 1 0 0 0,1-1 0 0 0,0 1 0 0 0,0-1 0 0 0,0 0 0 0 0,0 0 1 0 0,0 0-1 0 0,0-1 0 0 0,1 1 0 0 0,0-1 0 0 0,0 0 0 0 0,0 1 0 0 0,0-1 0 0 0,-2-5 0 0 0,1-3-24 0 0,-1 0 1 0 0,2 0 0 0 0,0 0 0 0 0,0 0-1 0 0,1-1 1 0 0,0 1 0 0 0,1-1-1 0 0,1 1 1 0 0,0 0 0 0 0,1-1-1 0 0,5-20 1 0 0,2 1-213 0 0,1-1 0 0 0,2 1-1 0 0,16-31 1 0 0,-16 38-404 0 0,2 2 0 0 0,0 0 0 0 0,1 0 0 0 0,1 1 0 0 0,25-26 0 0 0,-26 34-989 0 0,0 0-1 0 0,0 1 1 0 0,1 1-1 0 0,1 1 1 0 0,0 0-1 0 0,0 1 1 0 0,34-14 0 0 0,-19 13-2907 0 0</inkml:trace>
  <inkml:trace contextRef="#ctx0" brushRef="#br0" timeOffset="7284.88">11510 1414 9617 0 0,'8'-8'-2'0'0,"1"1"1"0"0,0 0-1 0 0,1 1 1 0 0,-1 0-1 0 0,1 1 0 0 0,0 0 1 0 0,0 1-1 0 0,17-6 1 0 0,-22 9 17 0 0,0 0 0 0 0,0 0 0 0 0,1 0 0 0 0,-1 0 0 0 0,0 1 0 0 0,1 0 0 0 0,-1 0 0 0 0,11 2 1 0 0,-13-1 1 0 0,0-1 0 0 0,0 1 1 0 0,-1 0-1 0 0,1 1 1 0 0,0-1-1 0 0,0 0 1 0 0,-1 1-1 0 0,1-1 1 0 0,-1 1-1 0 0,0 0 1 0 0,1 0-1 0 0,-1 0 1 0 0,0 0-1 0 0,0 0 1 0 0,0 1-1 0 0,3 4 1 0 0,-3-3 1 0 0,0 0 0 0 0,0 0 0 0 0,-1 1 0 0 0,1-1 1 0 0,-1 1-1 0 0,0-1 0 0 0,0 1 0 0 0,0 0 1 0 0,-1-1-1 0 0,0 1 0 0 0,0 0 0 0 0,0-1 0 0 0,0 1 1 0 0,-1 0-1 0 0,0-1 0 0 0,0 1 0 0 0,0-1 1 0 0,-3 7-1 0 0,-1 3 30 0 0,-1-1 0 0 0,0 1 0 0 0,-1-1 0 0 0,-12 17 0 0 0,-8 4 345 0 0,-1 0 0 0 0,-2-2 0 0 0,-65 54 0 0 0,16-14 1184 0 0,78-72-1540 0 0,1 0 1 0 0,-1 1-1 0 0,1-1 1 0 0,-1 0 0 0 0,1 0-1 0 0,0 1 1 0 0,-1-1-1 0 0,1 1 1 0 0,-1-1 0 0 0,1 0-1 0 0,0 1 1 0 0,0-1-1 0 0,-1 1 1 0 0,1-1 0 0 0,0 1-1 0 0,0-1 1 0 0,-1 1-1 0 0,1-1 1 0 0,0 1 0 0 0,0-1-1 0 0,0 1 1 0 0,0-1 0 0 0,0 1-1 0 0,0-1 1 0 0,0 1-1 0 0,0-1 1 0 0,0 1 0 0 0,0-1-1 0 0,0 1 1 0 0,0-1-1 0 0,1 2 1 0 0,15 5 399 0 0,30-7-160 0 0,-44 0-209 0 0,212-22-137 0 0,-143 6-3135 0 0,-2-4-3926 0 0,-48 13 3471 0 0</inkml:trace>
  <inkml:trace contextRef="#ctx0" brushRef="#br0" timeOffset="7659.39">12415 1472 8981 0 0,'-2'-12'644'0'0,"18"3"-372"0"0,3 2-20 0 0,17-2-28 0 0,3 1-24 0 0,5 1-56 0 0,3 0-216 0 0,1 1-364 0 0,0 1-572 0 0,0 2-772 0 0,-4-1-745 0 0,-3 0-515 0 0</inkml:trace>
  <inkml:trace contextRef="#ctx0" brushRef="#br0" timeOffset="8120.87">13279 1126 7405 0 0,'-4'-19'558'0'0,"3"17"216"0"0,4 9-611 0 0,4 12-42 0 0,1 0-1 0 0,1-1 0 0 0,0 0 1 0 0,2 0-1 0 0,21 28 0 0 0,-27-41-96 0 0,-1 1-1 0 0,1-1 0 0 0,0 0 1 0 0,1 0-1 0 0,-1-1 1 0 0,1 1-1 0 0,0-1 0 0 0,0-1 1 0 0,0 1-1 0 0,1-1 0 0 0,-1 0 1 0 0,1-1-1 0 0,-1 1 0 0 0,1-1 1 0 0,0 0-1 0 0,0-1 0 0 0,0 0 1 0 0,0 0-1 0 0,1-1 1 0 0,-1 1-1 0 0,8-2 0 0 0,0-2-3 0 0,0 0-1 0 0,0-1 0 0 0,0 0 0 0 0,0-2 1 0 0,-1 1-1 0 0,0-2 0 0 0,0 0 0 0 0,-1-1 1 0 0,0 0-1 0 0,0-1 0 0 0,-1 0 0 0 0,0-1 1 0 0,12-13-1 0 0,-10 9 131 0 0,-1 0-1 0 0,-1-1 1 0 0,0-1-1 0 0,0 0 1 0 0,-2-1-1 0 0,0 0 1 0 0,-1 0-1 0 0,-1-1 1 0 0,12-36-1 0 0,-18 40 407 0 0,0 0-1 0 0,0-27 0 0 0,-2 23 3421 0 0,6 79-3245 0 0,3 0 0 0 0,19 73 1 0 0,0 0-74 0 0,-18-69-393 0 0,-2-1 0 0 0,-3 2 0 0 0,-3-1 0 0 0,-3 0 0 0 0,-17 122-1 0 0,12-150-147 0 0,-2 0-1 0 0,-2-1 0 0 0,-1 0 0 0 0,-2 0 0 0 0,-1-1 1 0 0,-2-1-1 0 0,-1-1 0 0 0,-1 0 0 0 0,-2-1 0 0 0,-2-1 1 0 0,-40 44-1 0 0,47-60 63 0 0,-1 0 1 0 0,0-1 0 0 0,-2-1-1 0 0,1 0 1 0 0,-2-2-1 0 0,0 0 1 0 0,0-1-1 0 0,-24 9 1 0 0,34-15-91 0 0,0-1-1 0 0,0 0 1 0 0,0-1 0 0 0,0 0 0 0 0,-1 0-1 0 0,1-1 1 0 0,0 0 0 0 0,-1-1 0 0 0,1 0-1 0 0,-1 0 1 0 0,1-1 0 0 0,-1 0 0 0 0,1-1-1 0 0,0 0 1 0 0,0-1 0 0 0,0 1 0 0 0,0-2-1 0 0,0 1 1 0 0,0-1 0 0 0,-14-10-1 0 0,18 10-70 0 0,0 0 0 0 0,0-1 0 0 0,1 0 0 0 0,-1 0 0 0 0,1 0 0 0 0,0 0 0 0 0,1-1 0 0 0,-1 0 1 0 0,1 1-1 0 0,0-1 0 0 0,1 0 0 0 0,-1-1 0 0 0,1 1 0 0 0,1 0 0 0 0,-1-1 0 0 0,1 1 0 0 0,0-1 0 0 0,0 0 0 0 0,1 1 0 0 0,0-1 0 0 0,0 1 0 0 0,0-1 0 0 0,3-10 0 0 0,1-7-198 0 0,2 0 1 0 0,0 1-1 0 0,2 0 1 0 0,0 0 0 0 0,15-27-1 0 0,3 1-909 0 0,2 2-1 0 0,1 1 1 0 0,3 1-1 0 0,2 2 1 0 0,45-45-1 0 0,-33 42-3249 0 0,2 2 1 0 0,57-39-1 0 0,-74 61-466 0 0</inkml:trace>
  <inkml:trace contextRef="#ctx0" brushRef="#br0" timeOffset="8577.14">14329 750 9185 0 0,'5'-2'-26'0'0,"1"0"0"0"0,-1 0 0 0 0,1 0 0 0 0,0 1 1 0 0,0-1-1 0 0,0 2 0 0 0,0-1 0 0 0,-1 1 0 0 0,1-1 0 0 0,0 2 0 0 0,0-1 1 0 0,0 1-1 0 0,0-1 0 0 0,0 2 0 0 0,0-1 0 0 0,0 1 0 0 0,-1 0 1 0 0,1 0-1 0 0,-1 0 0 0 0,9 5 0 0 0,0 1 97 0 0,0 1 1 0 0,-1 0-1 0 0,0 1 1 0 0,0 1-1 0 0,-1-1 1 0 0,16 20-1 0 0,-14-13 52 0 0,-1 0 1 0 0,-1 1-1 0 0,0 0 0 0 0,-2 1 1 0 0,0 0-1 0 0,-1 0 0 0 0,-1 1 1 0 0,7 26-1 0 0,-8-19 70 0 0,-2 1 1 0 0,0 1-1 0 0,-2-1 0 0 0,-1 1 1 0 0,-3 51-1 0 0,-3-44-31 0 0,-1-1 1 0 0,-1 0-1 0 0,-2 0 0 0 0,-1-1 0 0 0,-2 0 1 0 0,-2 0-1 0 0,0-1 0 0 0,-3-1 1 0 0,0 0-1 0 0,-33 45 0 0 0,20-40-77 0 0,0-1 0 0 0,-2-2 0 0 0,-2-1 0 0 0,-1-2 0 0 0,-2-1-1 0 0,0-2 1 0 0,-58 34 0 0 0,62-44-655 0 0,0-2 1 0 0,-2-1-1 0 0,-67 20 0 0 0,72-28-517 0 0,0-1-1 0 0,0-1 1 0 0,-1-2-1 0 0,1-1 0 0 0,-39-2 1 0 0,-1-6-2129 0 0</inkml:trace>
  <inkml:trace contextRef="#ctx0" brushRef="#br0" timeOffset="9073.32">10468 772 7493 0 0,'-8'0'18'0'0,"1"1"1"0"0,-1-1-1 0 0,0 2 0 0 0,0-1 1 0 0,1 1-1 0 0,-1 0 1 0 0,1 1-1 0 0,-1 0 0 0 0,1 0 1 0 0,0 1-1 0 0,0 0 1 0 0,1 0-1 0 0,-1 0 0 0 0,1 1 1 0 0,-8 6-1 0 0,-3 5 224 0 0,0 1 0 0 0,1 0 0 0 0,-25 36 0 0 0,24-28 2 0 0,1 1 0 0 0,1 0 1 0 0,1 1-1 0 0,1 1 0 0 0,2 0 0 0 0,1 0 0 0 0,1 1 0 0 0,2 1 0 0 0,-7 48 0 0 0,12-57-145 0 0,1-1 1 0 0,1 0-1 0 0,1 1 0 0 0,0-1 1 0 0,2 1-1 0 0,0-1 1 0 0,2 0-1 0 0,0-1 1 0 0,1 1-1 0 0,1-1 1 0 0,1 0-1 0 0,1 0 1 0 0,0-1-1 0 0,1 0 1 0 0,15 19-1 0 0,-9-16-155 0 0,2-1 1 0 0,0-1-1 0 0,1 0 0 0 0,1-1 0 0 0,1-1 1 0 0,0-1-1 0 0,1-1 0 0 0,1-1 0 0 0,46 20 1 0 0,-37-21-873 0 0,0-1 1 0 0,2-1-1 0 0,-1-3 1 0 0,1 0 0 0 0,1-2-1 0 0,-1-2 1 0 0,42 0-1 0 0,1-5-2026 0 0</inkml:trace>
  <inkml:trace contextRef="#ctx0" brushRef="#br0" timeOffset="9778.35">14779 469 6569 0 0,'6'-6'41'0'0,"-1"1"0"0"0,1 1 0 0 0,0-1 0 0 0,0 1 0 0 0,1 0 0 0 0,0 0 0 0 0,-1 1 0 0 0,1-1 0 0 0,0 2 0 0 0,0-1 0 0 0,1 1 0 0 0,-1 0 0 0 0,9-1 0 0 0,-9 2 54 0 0,0 0 0 0 0,0 0 0 0 0,0 1 0 0 0,0 0 0 0 0,0 0 0 0 0,0 0 0 0 0,0 1 0 0 0,0 0 0 0 0,0 1 1 0 0,-1 0-1 0 0,1 0 0 0 0,0 0 0 0 0,-1 1 0 0 0,8 3 0 0 0,-12-4-62 0 0,0-1 0 0 0,0 0 1 0 0,0 1-1 0 0,0-1 0 0 0,0 1 1 0 0,0 0-1 0 0,0-1 0 0 0,-1 1 0 0 0,1 0 1 0 0,-1 0-1 0 0,0 0 0 0 0,1 0 1 0 0,-1 0-1 0 0,0 1 0 0 0,0-1 1 0 0,0 0-1 0 0,-1 1 0 0 0,1-1 0 0 0,0 0 1 0 0,0 5-1 0 0,-1-2 4 0 0,-1-1 1 0 0,1 0-1 0 0,-1 0 0 0 0,0 0 1 0 0,0 0-1 0 0,0 0 1 0 0,0 0-1 0 0,-1 0 0 0 0,0 0 1 0 0,0 0-1 0 0,-2 4 0 0 0,-6 6 118 0 0,-1 0-1 0 0,0-1 1 0 0,0 0-1 0 0,-23 19 0 0 0,-7 1 273 0 0,-17 15 782 0 0,58-47-813 0 0,187-12-515 0 0,-62-9-7140 0 0,-103 14 3973 0 0</inkml:trace>
  <inkml:trace contextRef="#ctx0" brushRef="#br0" timeOffset="10715.8">13250 194 6517 0 0,'0'0'-547'0'0,"4"-2"-653"0"0,2-1 1248 0 0,-1 1-1 0 0,1 0 1 0 0,0 0-1 0 0,0 1 1 0 0,0 0-1 0 0,0 0 1 0 0,0 0-1 0 0,0 1 1 0 0,12 1-1 0 0,699 23 2737 0 0,-466-17-2212 0 0,114-3 349 0 0,400-47 1 0 0,-731 40-1036 0 0,-5 1-1532 0 0,-10 0-2198 0 0,-9 1 860 0 0</inkml:trace>
  <inkml:trace contextRef="#ctx0" brushRef="#br0" timeOffset="13646.91">171 1209 2276 0 0,'-36'-47'3574'0'0,"34"54"-3335"0"0,-6 21 42 0 0,1 0 0 0 0,1 0 0 0 0,-2 35 0 0 0,-1 98 417 0 0,4-34-264 0 0,3 24 54 0 0,2-20-2432 0 0,-2-115-296 0 0,0-3-553 0 0</inkml:trace>
  <inkml:trace contextRef="#ctx0" brushRef="#br0" timeOffset="14034.11">1 1212 6597 0 0,'0'-1'-18'0'0,"0"-1"1"0"0,0 0 0 0 0,1 1 0 0 0,-1-1-1 0 0,1 0 1 0 0,-1 1 0 0 0,1-1-1 0 0,0 1 1 0 0,-1-1 0 0 0,1 1 0 0 0,0-1-1 0 0,0 1 1 0 0,0 0 0 0 0,0-1 0 0 0,0 1-1 0 0,1 0 1 0 0,-1 0 0 0 0,0 0-1 0 0,0 0 1 0 0,1 0 0 0 0,-1 0 0 0 0,1 0-1 0 0,-1 0 1 0 0,1 1 0 0 0,-1-1 0 0 0,1 0-1 0 0,2 0 1 0 0,7-2 130 0 0,0 0 0 0 0,0 1 1 0 0,14-1-1 0 0,-5 0-129 0 0,33-7 90 0 0,63-8-3148 0 0,-103 18 1380 0 0</inkml:trace>
  <inkml:trace contextRef="#ctx0" brushRef="#br0" timeOffset="14412.52">259 1382 4496 0 0,'0'0'-272'0'0,"9"8"36"0"0,7-4-92 0 0,-4-3 196 0 0,3 1 24 0 0,-1-2 44 0 0,1-2-28 0 0,2 2 12 0 0,0-1-120 0 0,-4 1-204 0 0,1-1-476 0 0</inkml:trace>
  <inkml:trace contextRef="#ctx0" brushRef="#br0" timeOffset="14413.52">154 1736 2392 0 0,'-3'8'188'0'0,"9"4"120"0"0,8-3-104 0 0,-3-6-8 0 0,2-1 4 0 0,1-1 0 0 0,2 0-12 0 0,3 0-44 0 0,1-4-168 0 0,0 2-268 0 0,-1-1-388 0 0,0-2-352 0 0,0 0 896 0 0</inkml:trace>
  <inkml:trace contextRef="#ctx0" brushRef="#br0" timeOffset="14918.89">606 1387 3332 0 0,'-9'-57'3030'0'0,"9"55"-2084"0"0,0-1-414 0 0,-1-3-528 0 0,0 9 1281 0 0,4 119-1013 0 0,36 223 0 0 0,-35-321-833 0 0,4 20-3873 0 0</inkml:trace>
  <inkml:trace contextRef="#ctx0" brushRef="#br0" timeOffset="14919.89">644 1393 6361 0 0,'2'-12'-61'0'0,"1"0"0"0"0,1 0 0 0 0,0 0 1 0 0,0 0-1 0 0,1 1 0 0 0,1-1 0 0 0,0 1 1 0 0,0 1-1 0 0,9-11 0 0 0,-10 15 99 0 0,0 0 0 0 0,0 1-1 0 0,0-1 1 0 0,1 1 0 0 0,0 0 0 0 0,0 0 0 0 0,0 1-1 0 0,1 0 1 0 0,0 0 0 0 0,0 0 0 0 0,0 1 0 0 0,0 0 0 0 0,0 1-1 0 0,1-1 1 0 0,11-1 0 0 0,-15 3-8 0 0,-1 1 1 0 0,0 0-1 0 0,1-1 1 0 0,-1 1 0 0 0,0 1-1 0 0,1-1 1 0 0,-1 0-1 0 0,0 1 1 0 0,1 0-1 0 0,-1-1 1 0 0,0 1-1 0 0,0 1 1 0 0,0-1-1 0 0,0 0 1 0 0,0 1-1 0 0,0-1 1 0 0,0 1-1 0 0,3 3 1 0 0,-2-2 1 0 0,-1 1 1 0 0,0-1-1 0 0,0 1 1 0 0,-1 0-1 0 0,1 0 0 0 0,-1 0 1 0 0,0 0-1 0 0,0 0 1 0 0,0 0-1 0 0,0 1 0 0 0,1 7 1 0 0,0 1 16 0 0,-1 0 0 0 0,0 0 0 0 0,-2 0 0 0 0,1 0 0 0 0,-1 0 0 0 0,-1 0 1 0 0,-1 0-1 0 0,-2 15 0 0 0,-3-3 7 0 0,-1 0 1 0 0,-1 0 0 0 0,-2-1-1 0 0,0 0 1 0 0,-1-1-1 0 0,-17 24 1 0 0,5-13-49 0 0,-2-1 0 0 0,0-1 0 0 0,-35 31 0 0 0,34-37-400 0 0,-56 39-1 0 0,67-55-758 0 0,0 0-1 0 0,-35 14 1 0 0,29-15-951 0 0</inkml:trace>
  <inkml:trace contextRef="#ctx0" brushRef="#br0" timeOffset="15318.55">1105 1420 6281 0 0,'0'0'424'0'0,"21"-3"-244"0"0,-10 2-4 0 0,1 0-24 0 0,3-2-8 0 0,3 0-56 0 0,2 1-152 0 0,-1-1-276 0 0,-1 1-416 0 0,1 0-1385 0 0,-3-1-147 0 0</inkml:trace>
  <inkml:trace contextRef="#ctx0" brushRef="#br0" timeOffset="15319.55">1141 1572 6225 0 0,'-11'5'96'0'0,"6"4"92"0"0,5 2 548 0 0,24-9-484 0 0,-3-3-28 0 0,15-4-60 0 0,3-1-164 0 0,1 0-248 0 0,-2-3-344 0 0,-1 2-548 0 0,-9 2-869 0 0,-5 1-31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opLeftCell="A8" zoomScale="120" zoomScaleNormal="120" workbookViewId="0">
      <selection sqref="A1:B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F1" t="s">
        <v>2</v>
      </c>
    </row>
    <row r="2" spans="1:6" x14ac:dyDescent="0.3">
      <c r="A2" s="1">
        <v>2</v>
      </c>
      <c r="B2" s="1">
        <v>4</v>
      </c>
      <c r="F2" t="s">
        <v>3</v>
      </c>
    </row>
    <row r="3" spans="1:6" x14ac:dyDescent="0.3">
      <c r="A3" s="1">
        <v>2</v>
      </c>
      <c r="B3" s="1">
        <v>6</v>
      </c>
      <c r="F3" t="s">
        <v>4</v>
      </c>
    </row>
    <row r="4" spans="1:6" x14ac:dyDescent="0.3">
      <c r="A4" s="1">
        <v>5</v>
      </c>
      <c r="B4" s="1">
        <v>6</v>
      </c>
      <c r="F4" t="s">
        <v>5</v>
      </c>
    </row>
    <row r="5" spans="1:6" x14ac:dyDescent="0.3">
      <c r="A5" s="1">
        <v>4</v>
      </c>
      <c r="B5" s="1">
        <v>7</v>
      </c>
    </row>
    <row r="6" spans="1:6" x14ac:dyDescent="0.3">
      <c r="A6" s="1">
        <v>8</v>
      </c>
      <c r="B6" s="1">
        <v>3</v>
      </c>
    </row>
    <row r="7" spans="1:6" x14ac:dyDescent="0.3">
      <c r="A7" s="1">
        <v>6</v>
      </c>
      <c r="B7" s="1">
        <v>6</v>
      </c>
      <c r="F7" t="s">
        <v>6</v>
      </c>
    </row>
    <row r="8" spans="1:6" x14ac:dyDescent="0.3">
      <c r="A8" s="1">
        <v>5</v>
      </c>
      <c r="B8" s="1">
        <v>2</v>
      </c>
      <c r="F8" t="s">
        <v>7</v>
      </c>
    </row>
    <row r="9" spans="1:6" x14ac:dyDescent="0.3">
      <c r="A9" s="1">
        <v>5</v>
      </c>
      <c r="B9" s="1">
        <v>7</v>
      </c>
      <c r="F9" t="s">
        <v>8</v>
      </c>
    </row>
    <row r="10" spans="1:6" x14ac:dyDescent="0.3">
      <c r="A10" s="1">
        <v>6</v>
      </c>
      <c r="B10" s="1">
        <v>3</v>
      </c>
      <c r="F10" t="s">
        <v>9</v>
      </c>
    </row>
    <row r="11" spans="1:6" x14ac:dyDescent="0.3">
      <c r="A11" s="1">
        <v>4</v>
      </c>
      <c r="B11" s="1">
        <v>4</v>
      </c>
      <c r="F11" t="s">
        <v>10</v>
      </c>
    </row>
    <row r="15" spans="1:6" x14ac:dyDescent="0.3">
      <c r="A15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2" spans="1:1" x14ac:dyDescent="0.3">
      <c r="A2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EA1D-98B1-452D-81B8-859C88DC864E}">
  <dimension ref="A1:N32"/>
  <sheetViews>
    <sheetView showGridLines="0" topLeftCell="A14" zoomScale="130" zoomScaleNormal="130" workbookViewId="0">
      <selection activeCell="H24" sqref="H24:K33"/>
    </sheetView>
  </sheetViews>
  <sheetFormatPr defaultRowHeight="14.4" x14ac:dyDescent="0.3"/>
  <cols>
    <col min="3" max="3" width="11.33203125" customWidth="1"/>
    <col min="4" max="4" width="14" customWidth="1"/>
    <col min="5" max="5" width="13.5546875" customWidth="1"/>
  </cols>
  <sheetData>
    <row r="1" spans="1:6" x14ac:dyDescent="0.3">
      <c r="A1" t="s">
        <v>17</v>
      </c>
    </row>
    <row r="3" spans="1:6" x14ac:dyDescent="0.3">
      <c r="A3" t="s">
        <v>18</v>
      </c>
      <c r="B3" t="s">
        <v>19</v>
      </c>
    </row>
    <row r="4" spans="1:6" x14ac:dyDescent="0.3">
      <c r="A4" t="s">
        <v>20</v>
      </c>
      <c r="B4" t="s">
        <v>21</v>
      </c>
    </row>
    <row r="5" spans="1:6" x14ac:dyDescent="0.3">
      <c r="A5" t="s">
        <v>22</v>
      </c>
      <c r="B5" t="s">
        <v>23</v>
      </c>
    </row>
    <row r="7" spans="1:6" x14ac:dyDescent="0.3">
      <c r="A7" t="s">
        <v>29</v>
      </c>
    </row>
    <row r="9" spans="1:6" ht="25.8" customHeight="1" x14ac:dyDescent="0.3">
      <c r="A9" s="1" t="s">
        <v>0</v>
      </c>
      <c r="B9" s="1" t="s">
        <v>27</v>
      </c>
      <c r="C9" s="2" t="s">
        <v>24</v>
      </c>
      <c r="D9" s="2" t="s">
        <v>25</v>
      </c>
      <c r="E9" s="2" t="s">
        <v>26</v>
      </c>
      <c r="F9" s="5" t="s">
        <v>28</v>
      </c>
    </row>
    <row r="10" spans="1:6" x14ac:dyDescent="0.3">
      <c r="A10" s="1">
        <v>2</v>
      </c>
      <c r="B10" s="1">
        <v>4</v>
      </c>
      <c r="C10" s="3">
        <f>SQRT((1-A10)^2 +(5-B10)^2)</f>
        <v>1.4142135623730951</v>
      </c>
      <c r="D10" s="3">
        <f>SQRT((4-A10)^2+(1-B10)^2)</f>
        <v>3.6055512754639891</v>
      </c>
      <c r="E10" s="3">
        <f>SQRT((8-A10) ^ 2 + (4-B10) ^ 2)</f>
        <v>6</v>
      </c>
      <c r="F10" s="6" t="s">
        <v>30</v>
      </c>
    </row>
    <row r="11" spans="1:6" x14ac:dyDescent="0.3">
      <c r="A11" s="1">
        <v>2</v>
      </c>
      <c r="B11" s="1">
        <v>6</v>
      </c>
      <c r="C11" s="3">
        <f>SQRT((1-A11) ^ 2 + (5 - B11) ^2)</f>
        <v>1.4142135623730951</v>
      </c>
      <c r="D11" s="3">
        <f t="shared" ref="D11:D19" si="0">SQRT((4-A11)^2+(1-B11)^2)</f>
        <v>5.3851648071345037</v>
      </c>
      <c r="E11" s="3">
        <f t="shared" ref="E11:E19" si="1">SQRT((8-A11) ^ 2 + (4-B11) ^ 2)</f>
        <v>6.324555320336759</v>
      </c>
      <c r="F11" s="6" t="s">
        <v>30</v>
      </c>
    </row>
    <row r="12" spans="1:6" x14ac:dyDescent="0.3">
      <c r="A12" s="1">
        <v>5</v>
      </c>
      <c r="B12" s="1">
        <v>6</v>
      </c>
      <c r="C12" s="3">
        <f t="shared" ref="C12:C19" si="2">SQRT((1-A12) ^ 2 + (5 - B12) ^2)</f>
        <v>4.1231056256176606</v>
      </c>
      <c r="D12" s="3">
        <f t="shared" si="0"/>
        <v>5.0990195135927845</v>
      </c>
      <c r="E12" s="3">
        <f t="shared" si="1"/>
        <v>3.6055512754639891</v>
      </c>
      <c r="F12" s="6" t="s">
        <v>31</v>
      </c>
    </row>
    <row r="13" spans="1:6" x14ac:dyDescent="0.3">
      <c r="A13" s="1">
        <v>4</v>
      </c>
      <c r="B13" s="1">
        <v>7</v>
      </c>
      <c r="C13" s="3">
        <f t="shared" si="2"/>
        <v>3.6055512754639891</v>
      </c>
      <c r="D13" s="3">
        <f t="shared" si="0"/>
        <v>6</v>
      </c>
      <c r="E13" s="3">
        <f t="shared" si="1"/>
        <v>5</v>
      </c>
      <c r="F13" s="6" t="s">
        <v>30</v>
      </c>
    </row>
    <row r="14" spans="1:6" x14ac:dyDescent="0.3">
      <c r="A14" s="1">
        <v>8</v>
      </c>
      <c r="B14" s="1">
        <v>3</v>
      </c>
      <c r="C14" s="3">
        <f t="shared" si="2"/>
        <v>7.2801098892805181</v>
      </c>
      <c r="D14" s="3">
        <f t="shared" si="0"/>
        <v>4.4721359549995796</v>
      </c>
      <c r="E14" s="3">
        <f t="shared" si="1"/>
        <v>1</v>
      </c>
      <c r="F14" s="6" t="s">
        <v>31</v>
      </c>
    </row>
    <row r="15" spans="1:6" x14ac:dyDescent="0.3">
      <c r="A15" s="1">
        <v>6</v>
      </c>
      <c r="B15" s="1">
        <v>6</v>
      </c>
      <c r="C15" s="3">
        <f t="shared" si="2"/>
        <v>5.0990195135927845</v>
      </c>
      <c r="D15" s="3">
        <f t="shared" si="0"/>
        <v>5.3851648071345037</v>
      </c>
      <c r="E15" s="3">
        <f t="shared" si="1"/>
        <v>2.8284271247461903</v>
      </c>
      <c r="F15" s="6" t="s">
        <v>31</v>
      </c>
    </row>
    <row r="16" spans="1:6" x14ac:dyDescent="0.3">
      <c r="A16" s="1">
        <v>5</v>
      </c>
      <c r="B16" s="1">
        <v>2</v>
      </c>
      <c r="C16" s="3">
        <f t="shared" si="2"/>
        <v>5</v>
      </c>
      <c r="D16" s="3">
        <f t="shared" si="0"/>
        <v>1.4142135623730951</v>
      </c>
      <c r="E16" s="3">
        <f t="shared" si="1"/>
        <v>3.6055512754639891</v>
      </c>
      <c r="F16" s="6" t="s">
        <v>32</v>
      </c>
    </row>
    <row r="17" spans="1:14" x14ac:dyDescent="0.3">
      <c r="A17" s="1">
        <v>5</v>
      </c>
      <c r="B17" s="1">
        <v>7</v>
      </c>
      <c r="C17" s="3">
        <f t="shared" si="2"/>
        <v>4.4721359549995796</v>
      </c>
      <c r="D17" s="3">
        <f t="shared" si="0"/>
        <v>6.0827625302982193</v>
      </c>
      <c r="E17" s="3">
        <f t="shared" si="1"/>
        <v>4.2426406871192848</v>
      </c>
      <c r="F17" s="6" t="s">
        <v>31</v>
      </c>
    </row>
    <row r="18" spans="1:14" x14ac:dyDescent="0.3">
      <c r="A18" s="1">
        <v>6</v>
      </c>
      <c r="B18" s="1">
        <v>3</v>
      </c>
      <c r="C18" s="3">
        <f t="shared" si="2"/>
        <v>5.3851648071345037</v>
      </c>
      <c r="D18" s="3">
        <f t="shared" si="0"/>
        <v>2.8284271247461903</v>
      </c>
      <c r="E18" s="3">
        <f t="shared" si="1"/>
        <v>2.2360679774997898</v>
      </c>
      <c r="F18" s="6" t="s">
        <v>31</v>
      </c>
    </row>
    <row r="19" spans="1:14" x14ac:dyDescent="0.3">
      <c r="A19" s="1">
        <v>4</v>
      </c>
      <c r="B19" s="1">
        <v>4</v>
      </c>
      <c r="C19" s="3">
        <f t="shared" si="2"/>
        <v>3.1622776601683795</v>
      </c>
      <c r="D19" s="3">
        <f t="shared" si="0"/>
        <v>3</v>
      </c>
      <c r="E19" s="3">
        <f t="shared" si="1"/>
        <v>4</v>
      </c>
      <c r="F19" s="6" t="s">
        <v>32</v>
      </c>
    </row>
    <row r="21" spans="1:14" x14ac:dyDescent="0.3">
      <c r="A21" t="s">
        <v>33</v>
      </c>
    </row>
    <row r="22" spans="1:14" x14ac:dyDescent="0.3">
      <c r="A22" t="s">
        <v>34</v>
      </c>
    </row>
    <row r="23" spans="1:14" ht="15" thickBot="1" x14ac:dyDescent="0.35"/>
    <row r="24" spans="1:14" ht="15" thickBot="1" x14ac:dyDescent="0.35">
      <c r="A24" t="s">
        <v>35</v>
      </c>
      <c r="B24" t="s">
        <v>36</v>
      </c>
      <c r="D24" t="s">
        <v>37</v>
      </c>
      <c r="H24" t="s">
        <v>42</v>
      </c>
      <c r="I24" t="s">
        <v>43</v>
      </c>
      <c r="M24" s="10" t="s">
        <v>48</v>
      </c>
      <c r="N24" s="11" t="s">
        <v>49</v>
      </c>
    </row>
    <row r="26" spans="1:14" x14ac:dyDescent="0.3">
      <c r="B26" t="s">
        <v>38</v>
      </c>
      <c r="D26" s="9" t="s">
        <v>51</v>
      </c>
      <c r="F26" s="9" t="s">
        <v>52</v>
      </c>
    </row>
    <row r="27" spans="1:14" x14ac:dyDescent="0.3">
      <c r="D27" s="7" t="s">
        <v>50</v>
      </c>
      <c r="F27" s="7" t="s">
        <v>50</v>
      </c>
      <c r="H27" t="s">
        <v>42</v>
      </c>
      <c r="I27" s="9" t="s">
        <v>45</v>
      </c>
      <c r="K27" s="9" t="s">
        <v>44</v>
      </c>
    </row>
    <row r="28" spans="1:14" x14ac:dyDescent="0.3">
      <c r="I28" s="12"/>
      <c r="K28" s="12"/>
    </row>
    <row r="29" spans="1:14" x14ac:dyDescent="0.3">
      <c r="D29" s="9" t="s">
        <v>39</v>
      </c>
      <c r="F29" s="9" t="s">
        <v>40</v>
      </c>
      <c r="I29" s="7">
        <v>2</v>
      </c>
      <c r="K29" s="7">
        <v>2</v>
      </c>
    </row>
    <row r="30" spans="1:14" x14ac:dyDescent="0.3">
      <c r="D30" s="7">
        <v>3</v>
      </c>
      <c r="F30" s="8">
        <v>3</v>
      </c>
      <c r="I30" s="9"/>
    </row>
    <row r="31" spans="1:14" ht="15" thickBot="1" x14ac:dyDescent="0.35"/>
    <row r="32" spans="1:14" ht="15" thickBot="1" x14ac:dyDescent="0.35">
      <c r="C32" s="10" t="s">
        <v>30</v>
      </c>
      <c r="D32" s="11" t="s">
        <v>41</v>
      </c>
      <c r="H32" s="10" t="s">
        <v>46</v>
      </c>
      <c r="I32" s="1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8A2F-029B-4D4B-A4E5-CFA80E2F5E6D}">
  <dimension ref="A1:N30"/>
  <sheetViews>
    <sheetView showGridLines="0" zoomScale="120" zoomScaleNormal="120" workbookViewId="0">
      <selection activeCell="F9" sqref="F9:F18"/>
    </sheetView>
  </sheetViews>
  <sheetFormatPr defaultRowHeight="14.4" x14ac:dyDescent="0.3"/>
  <cols>
    <col min="3" max="3" width="13.109375" customWidth="1"/>
    <col min="6" max="6" width="24.6640625" customWidth="1"/>
    <col min="7" max="7" width="24.109375" customWidth="1"/>
    <col min="13" max="13" width="11.109375" customWidth="1"/>
  </cols>
  <sheetData>
    <row r="1" spans="1:7" x14ac:dyDescent="0.3">
      <c r="A1" t="s">
        <v>53</v>
      </c>
    </row>
    <row r="2" spans="1:7" x14ac:dyDescent="0.3">
      <c r="A2" t="s">
        <v>54</v>
      </c>
    </row>
    <row r="3" spans="1:7" x14ac:dyDescent="0.3">
      <c r="A3" t="s">
        <v>55</v>
      </c>
    </row>
    <row r="4" spans="1:7" x14ac:dyDescent="0.3">
      <c r="A4" t="s">
        <v>56</v>
      </c>
    </row>
    <row r="8" spans="1:7" ht="28.8" x14ac:dyDescent="0.3">
      <c r="A8" s="1" t="s">
        <v>0</v>
      </c>
      <c r="B8" s="1" t="s">
        <v>27</v>
      </c>
      <c r="C8" s="2" t="s">
        <v>57</v>
      </c>
      <c r="D8" s="2" t="s">
        <v>58</v>
      </c>
      <c r="E8" s="2" t="s">
        <v>59</v>
      </c>
      <c r="F8" s="4" t="s">
        <v>60</v>
      </c>
      <c r="G8" s="4" t="s">
        <v>61</v>
      </c>
    </row>
    <row r="9" spans="1:7" x14ac:dyDescent="0.3">
      <c r="A9" s="1">
        <v>2</v>
      </c>
      <c r="B9" s="1">
        <v>4</v>
      </c>
      <c r="C9" s="3">
        <f>SQRT((2.67 - A9) ^ 2 + (5.67 - B9) ^2)</f>
        <v>1.7993887851156569</v>
      </c>
      <c r="D9" s="3">
        <f>SQRT((4.5 - A9) ^ 2 + (3-B9) ^ 2)</f>
        <v>2.6925824035672519</v>
      </c>
      <c r="E9" s="3">
        <f>SQRT((6 - A9) ^ 2 + (5 - B9) ^ 2)</f>
        <v>4.1231056256176606</v>
      </c>
      <c r="F9" s="6" t="s">
        <v>30</v>
      </c>
      <c r="G9" s="6" t="s">
        <v>30</v>
      </c>
    </row>
    <row r="10" spans="1:7" x14ac:dyDescent="0.3">
      <c r="A10" s="1">
        <v>2</v>
      </c>
      <c r="B10" s="1">
        <v>6</v>
      </c>
      <c r="C10" s="3">
        <f t="shared" ref="C10:C18" si="0">SQRT((2.67 - A10) ^ 2 + (5.67 - B10) ^2)</f>
        <v>0.74686009399351361</v>
      </c>
      <c r="D10" s="3">
        <f t="shared" ref="D10:D18" si="1">SQRT((4.5 - A10) ^ 2 + (3-B10) ^ 2)</f>
        <v>3.905124837953327</v>
      </c>
      <c r="E10" s="3">
        <f t="shared" ref="E10:E18" si="2">SQRT((6 - A10) ^ 2 + (5 - B10) ^ 2)</f>
        <v>4.1231056256176606</v>
      </c>
      <c r="F10" s="6" t="s">
        <v>30</v>
      </c>
      <c r="G10" s="6" t="s">
        <v>30</v>
      </c>
    </row>
    <row r="11" spans="1:7" x14ac:dyDescent="0.3">
      <c r="A11" s="1">
        <v>5</v>
      </c>
      <c r="B11" s="1">
        <v>6</v>
      </c>
      <c r="C11" s="3">
        <f t="shared" si="0"/>
        <v>2.3532530675641326</v>
      </c>
      <c r="D11" s="3">
        <f t="shared" si="1"/>
        <v>3.0413812651491097</v>
      </c>
      <c r="E11" s="3">
        <f t="shared" si="2"/>
        <v>1.4142135623730951</v>
      </c>
      <c r="F11" s="6" t="s">
        <v>31</v>
      </c>
      <c r="G11" s="6" t="s">
        <v>31</v>
      </c>
    </row>
    <row r="12" spans="1:7" x14ac:dyDescent="0.3">
      <c r="A12" s="1">
        <v>4</v>
      </c>
      <c r="B12" s="1">
        <v>7</v>
      </c>
      <c r="C12" s="3">
        <f t="shared" si="0"/>
        <v>1.8809040379562165</v>
      </c>
      <c r="D12" s="3">
        <f t="shared" si="1"/>
        <v>4.0311288741492746</v>
      </c>
      <c r="E12" s="3">
        <f t="shared" si="2"/>
        <v>2.8284271247461903</v>
      </c>
      <c r="F12" s="6" t="s">
        <v>30</v>
      </c>
      <c r="G12" s="6" t="s">
        <v>30</v>
      </c>
    </row>
    <row r="13" spans="1:7" x14ac:dyDescent="0.3">
      <c r="A13" s="1">
        <v>8</v>
      </c>
      <c r="B13" s="1">
        <v>3</v>
      </c>
      <c r="C13" s="3">
        <f t="shared" si="0"/>
        <v>5.9613589054845537</v>
      </c>
      <c r="D13" s="3">
        <f t="shared" si="1"/>
        <v>3.5</v>
      </c>
      <c r="E13" s="3">
        <f t="shared" si="2"/>
        <v>2.8284271247461903</v>
      </c>
      <c r="F13" s="6" t="s">
        <v>31</v>
      </c>
      <c r="G13" s="6" t="s">
        <v>31</v>
      </c>
    </row>
    <row r="14" spans="1:7" x14ac:dyDescent="0.3">
      <c r="A14" s="1">
        <v>6</v>
      </c>
      <c r="B14" s="1">
        <v>6</v>
      </c>
      <c r="C14" s="3">
        <f t="shared" si="0"/>
        <v>3.3463114021262279</v>
      </c>
      <c r="D14" s="3">
        <f t="shared" si="1"/>
        <v>3.3541019662496847</v>
      </c>
      <c r="E14" s="3">
        <f t="shared" si="2"/>
        <v>1</v>
      </c>
      <c r="F14" s="6" t="s">
        <v>31</v>
      </c>
      <c r="G14" s="6" t="s">
        <v>31</v>
      </c>
    </row>
    <row r="15" spans="1:7" x14ac:dyDescent="0.3">
      <c r="A15" s="1">
        <v>5</v>
      </c>
      <c r="B15" s="1">
        <v>2</v>
      </c>
      <c r="C15" s="3">
        <f t="shared" si="0"/>
        <v>4.3471599924548441</v>
      </c>
      <c r="D15" s="3">
        <f t="shared" si="1"/>
        <v>1.1180339887498949</v>
      </c>
      <c r="E15" s="3">
        <f t="shared" si="2"/>
        <v>3.1622776601683795</v>
      </c>
      <c r="F15" s="6" t="s">
        <v>32</v>
      </c>
      <c r="G15" s="6" t="s">
        <v>32</v>
      </c>
    </row>
    <row r="16" spans="1:7" x14ac:dyDescent="0.3">
      <c r="A16" s="1">
        <v>5</v>
      </c>
      <c r="B16" s="1">
        <v>7</v>
      </c>
      <c r="C16" s="3">
        <f t="shared" si="0"/>
        <v>2.6828715958837837</v>
      </c>
      <c r="D16" s="3">
        <f t="shared" si="1"/>
        <v>4.0311288741492746</v>
      </c>
      <c r="E16" s="3">
        <f t="shared" si="2"/>
        <v>2.2360679774997898</v>
      </c>
      <c r="F16" s="6" t="s">
        <v>31</v>
      </c>
      <c r="G16" s="6" t="s">
        <v>31</v>
      </c>
    </row>
    <row r="17" spans="1:14" x14ac:dyDescent="0.3">
      <c r="A17" s="1">
        <v>6</v>
      </c>
      <c r="B17" s="1">
        <v>3</v>
      </c>
      <c r="C17" s="3">
        <f t="shared" si="0"/>
        <v>4.2682314838818201</v>
      </c>
      <c r="D17" s="3">
        <f t="shared" si="1"/>
        <v>1.5</v>
      </c>
      <c r="E17" s="3">
        <f t="shared" si="2"/>
        <v>2</v>
      </c>
      <c r="F17" s="13" t="s">
        <v>32</v>
      </c>
      <c r="G17" s="13" t="s">
        <v>31</v>
      </c>
      <c r="I17" t="s">
        <v>62</v>
      </c>
    </row>
    <row r="18" spans="1:14" x14ac:dyDescent="0.3">
      <c r="A18" s="1">
        <v>4</v>
      </c>
      <c r="B18" s="1">
        <v>4</v>
      </c>
      <c r="C18" s="3">
        <f t="shared" si="0"/>
        <v>2.1349004660639332</v>
      </c>
      <c r="D18" s="3">
        <f t="shared" si="1"/>
        <v>1.1180339887498949</v>
      </c>
      <c r="E18" s="3">
        <f t="shared" si="2"/>
        <v>2.2360679774997898</v>
      </c>
      <c r="F18" s="6" t="s">
        <v>32</v>
      </c>
      <c r="G18" s="6" t="s">
        <v>32</v>
      </c>
    </row>
    <row r="20" spans="1:14" x14ac:dyDescent="0.3">
      <c r="A20" t="s">
        <v>63</v>
      </c>
    </row>
    <row r="22" spans="1:14" x14ac:dyDescent="0.3">
      <c r="A22" t="s">
        <v>35</v>
      </c>
      <c r="B22" t="s">
        <v>36</v>
      </c>
      <c r="D22" t="s">
        <v>37</v>
      </c>
      <c r="H22" t="s">
        <v>42</v>
      </c>
      <c r="I22" t="s">
        <v>64</v>
      </c>
      <c r="M22" t="s">
        <v>68</v>
      </c>
      <c r="N22" t="s">
        <v>69</v>
      </c>
    </row>
    <row r="24" spans="1:14" x14ac:dyDescent="0.3">
      <c r="B24" t="s">
        <v>38</v>
      </c>
      <c r="D24" s="9" t="s">
        <v>51</v>
      </c>
      <c r="F24" s="9" t="s">
        <v>52</v>
      </c>
    </row>
    <row r="25" spans="1:14" ht="15" thickBot="1" x14ac:dyDescent="0.35">
      <c r="D25" s="7" t="s">
        <v>50</v>
      </c>
      <c r="F25" s="7" t="s">
        <v>50</v>
      </c>
      <c r="H25" t="s">
        <v>42</v>
      </c>
      <c r="I25" s="9" t="s">
        <v>65</v>
      </c>
      <c r="K25" s="9" t="s">
        <v>66</v>
      </c>
    </row>
    <row r="26" spans="1:14" ht="15" thickBot="1" x14ac:dyDescent="0.35">
      <c r="I26" s="12">
        <v>3</v>
      </c>
      <c r="K26" s="12">
        <v>3</v>
      </c>
      <c r="M26" s="14" t="s">
        <v>70</v>
      </c>
    </row>
    <row r="27" spans="1:14" x14ac:dyDescent="0.3">
      <c r="D27" s="9" t="s">
        <v>39</v>
      </c>
      <c r="F27" s="9" t="s">
        <v>40</v>
      </c>
      <c r="I27" s="7"/>
      <c r="K27" s="7"/>
    </row>
    <row r="28" spans="1:14" x14ac:dyDescent="0.3">
      <c r="D28" s="7">
        <v>3</v>
      </c>
      <c r="F28" s="8">
        <v>3</v>
      </c>
      <c r="I28" s="9"/>
    </row>
    <row r="29" spans="1:14" ht="15" thickBot="1" x14ac:dyDescent="0.35"/>
    <row r="30" spans="1:14" ht="15" thickBot="1" x14ac:dyDescent="0.35">
      <c r="C30" s="10" t="s">
        <v>30</v>
      </c>
      <c r="D30" s="11" t="s">
        <v>41</v>
      </c>
      <c r="H30" s="10" t="s">
        <v>46</v>
      </c>
      <c r="I30" s="11" t="s">
        <v>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2418-9490-49FF-A444-62FE8B2D5C31}">
  <dimension ref="A1:I24"/>
  <sheetViews>
    <sheetView showGridLines="0" topLeftCell="A9" zoomScale="130" zoomScaleNormal="130" workbookViewId="0">
      <selection activeCell="A22" sqref="A22:C25"/>
    </sheetView>
  </sheetViews>
  <sheetFormatPr defaultRowHeight="14.4" x14ac:dyDescent="0.3"/>
  <cols>
    <col min="3" max="3" width="13.6640625" customWidth="1"/>
    <col min="6" max="6" width="24.21875" customWidth="1"/>
    <col min="7" max="7" width="20.5546875" customWidth="1"/>
  </cols>
  <sheetData>
    <row r="1" spans="1:9" x14ac:dyDescent="0.3">
      <c r="A1" t="s">
        <v>78</v>
      </c>
    </row>
    <row r="2" spans="1:9" x14ac:dyDescent="0.3">
      <c r="A2" t="s">
        <v>54</v>
      </c>
    </row>
    <row r="3" spans="1:9" x14ac:dyDescent="0.3">
      <c r="A3" t="s">
        <v>71</v>
      </c>
    </row>
    <row r="4" spans="1:9" x14ac:dyDescent="0.3">
      <c r="A4" t="s">
        <v>72</v>
      </c>
    </row>
    <row r="8" spans="1:9" ht="28.8" x14ac:dyDescent="0.3">
      <c r="A8" s="1" t="s">
        <v>0</v>
      </c>
      <c r="B8" s="1" t="s">
        <v>27</v>
      </c>
      <c r="C8" s="2" t="s">
        <v>57</v>
      </c>
      <c r="D8" s="2" t="s">
        <v>73</v>
      </c>
      <c r="E8" s="2" t="s">
        <v>74</v>
      </c>
      <c r="F8" s="4" t="s">
        <v>75</v>
      </c>
      <c r="G8" s="4" t="s">
        <v>76</v>
      </c>
    </row>
    <row r="9" spans="1:9" x14ac:dyDescent="0.3">
      <c r="A9" s="1">
        <v>2</v>
      </c>
      <c r="B9" s="1">
        <v>4</v>
      </c>
      <c r="C9" s="3">
        <f>SQRT((2.67 - A9) ^ 2 + (5.67 - B9) ^2)</f>
        <v>1.7993887851156569</v>
      </c>
      <c r="D9" s="3">
        <f>SQRT((5-A9) ^ 2 + (3 - B9) ^ 2)</f>
        <v>3.1622776601683795</v>
      </c>
      <c r="E9" s="3">
        <f>SQRT((6 - A9) ^ 2 + (5.5 - B9 ) ^ 2)</f>
        <v>4.2720018726587652</v>
      </c>
      <c r="F9" s="6" t="s">
        <v>30</v>
      </c>
      <c r="G9" s="6" t="s">
        <v>30</v>
      </c>
    </row>
    <row r="10" spans="1:9" x14ac:dyDescent="0.3">
      <c r="A10" s="1">
        <v>2</v>
      </c>
      <c r="B10" s="1">
        <v>6</v>
      </c>
      <c r="C10" s="3">
        <f t="shared" ref="C10:C18" si="0">SQRT((2.67 - A10) ^ 2 + (5.67 - B10) ^2)</f>
        <v>0.74686009399351361</v>
      </c>
      <c r="D10" s="3">
        <f t="shared" ref="D10:D18" si="1">SQRT((5-A10) ^ 2 + (3 - B10) ^ 2)</f>
        <v>4.2426406871192848</v>
      </c>
      <c r="E10" s="3">
        <f t="shared" ref="E10:E18" si="2">SQRT((6 - A10) ^ 2 + (5.5 - B10 ) ^ 2)</f>
        <v>4.0311288741492746</v>
      </c>
      <c r="F10" s="6" t="s">
        <v>30</v>
      </c>
      <c r="G10" s="6" t="s">
        <v>30</v>
      </c>
    </row>
    <row r="11" spans="1:9" x14ac:dyDescent="0.3">
      <c r="A11" s="1">
        <v>5</v>
      </c>
      <c r="B11" s="1">
        <v>6</v>
      </c>
      <c r="C11" s="3">
        <f t="shared" si="0"/>
        <v>2.3532530675641326</v>
      </c>
      <c r="D11" s="3">
        <f t="shared" si="1"/>
        <v>3</v>
      </c>
      <c r="E11" s="3">
        <f t="shared" si="2"/>
        <v>1.1180339887498949</v>
      </c>
      <c r="F11" s="6" t="s">
        <v>31</v>
      </c>
      <c r="G11" s="6" t="s">
        <v>31</v>
      </c>
    </row>
    <row r="12" spans="1:9" x14ac:dyDescent="0.3">
      <c r="A12" s="1">
        <v>4</v>
      </c>
      <c r="B12" s="1">
        <v>7</v>
      </c>
      <c r="C12" s="3">
        <f t="shared" si="0"/>
        <v>1.8809040379562165</v>
      </c>
      <c r="D12" s="3">
        <f t="shared" si="1"/>
        <v>4.1231056256176606</v>
      </c>
      <c r="E12" s="3">
        <f t="shared" si="2"/>
        <v>2.5</v>
      </c>
      <c r="F12" s="6" t="s">
        <v>30</v>
      </c>
      <c r="G12" s="6" t="s">
        <v>30</v>
      </c>
    </row>
    <row r="13" spans="1:9" x14ac:dyDescent="0.3">
      <c r="A13" s="1">
        <v>8</v>
      </c>
      <c r="B13" s="1">
        <v>3</v>
      </c>
      <c r="C13" s="3">
        <f t="shared" si="0"/>
        <v>5.9613589054845537</v>
      </c>
      <c r="D13" s="3">
        <f t="shared" si="1"/>
        <v>3</v>
      </c>
      <c r="E13" s="3">
        <f t="shared" si="2"/>
        <v>3.2015621187164243</v>
      </c>
      <c r="F13" s="16" t="s">
        <v>32</v>
      </c>
      <c r="G13" s="16" t="s">
        <v>31</v>
      </c>
      <c r="I13" t="s">
        <v>77</v>
      </c>
    </row>
    <row r="14" spans="1:9" x14ac:dyDescent="0.3">
      <c r="A14" s="1">
        <v>6</v>
      </c>
      <c r="B14" s="1">
        <v>6</v>
      </c>
      <c r="C14" s="3">
        <f t="shared" si="0"/>
        <v>3.3463114021262279</v>
      </c>
      <c r="D14" s="3">
        <f t="shared" si="1"/>
        <v>3.1622776601683795</v>
      </c>
      <c r="E14" s="3">
        <f t="shared" si="2"/>
        <v>0.5</v>
      </c>
      <c r="F14" s="6" t="s">
        <v>31</v>
      </c>
      <c r="G14" s="6" t="s">
        <v>31</v>
      </c>
    </row>
    <row r="15" spans="1:9" x14ac:dyDescent="0.3">
      <c r="A15" s="1">
        <v>5</v>
      </c>
      <c r="B15" s="1">
        <v>2</v>
      </c>
      <c r="C15" s="3">
        <f t="shared" si="0"/>
        <v>4.3471599924548441</v>
      </c>
      <c r="D15" s="3">
        <f t="shared" si="1"/>
        <v>1</v>
      </c>
      <c r="E15" s="3">
        <f t="shared" si="2"/>
        <v>3.640054944640259</v>
      </c>
      <c r="F15" s="6" t="s">
        <v>32</v>
      </c>
      <c r="G15" s="6" t="s">
        <v>32</v>
      </c>
    </row>
    <row r="16" spans="1:9" x14ac:dyDescent="0.3">
      <c r="A16" s="1">
        <v>5</v>
      </c>
      <c r="B16" s="1">
        <v>7</v>
      </c>
      <c r="C16" s="3">
        <f t="shared" si="0"/>
        <v>2.6828715958837837</v>
      </c>
      <c r="D16" s="3">
        <f t="shared" si="1"/>
        <v>4</v>
      </c>
      <c r="E16" s="3">
        <f t="shared" si="2"/>
        <v>1.8027756377319946</v>
      </c>
      <c r="F16" s="6" t="s">
        <v>31</v>
      </c>
      <c r="G16" s="6" t="s">
        <v>31</v>
      </c>
    </row>
    <row r="17" spans="1:7" x14ac:dyDescent="0.3">
      <c r="A17" s="1">
        <v>6</v>
      </c>
      <c r="B17" s="1">
        <v>3</v>
      </c>
      <c r="C17" s="3">
        <f t="shared" si="0"/>
        <v>4.2682314838818201</v>
      </c>
      <c r="D17" s="3">
        <f t="shared" si="1"/>
        <v>1</v>
      </c>
      <c r="E17" s="3">
        <f t="shared" si="2"/>
        <v>2.5</v>
      </c>
      <c r="F17" s="15" t="s">
        <v>32</v>
      </c>
      <c r="G17" s="15" t="s">
        <v>32</v>
      </c>
    </row>
    <row r="18" spans="1:7" x14ac:dyDescent="0.3">
      <c r="A18" s="1">
        <v>4</v>
      </c>
      <c r="B18" s="1">
        <v>4</v>
      </c>
      <c r="C18" s="3">
        <f t="shared" si="0"/>
        <v>2.1349004660639332</v>
      </c>
      <c r="D18" s="3">
        <f t="shared" si="1"/>
        <v>1.4142135623730951</v>
      </c>
      <c r="E18" s="3">
        <f t="shared" si="2"/>
        <v>2.5</v>
      </c>
      <c r="F18" s="6" t="s">
        <v>32</v>
      </c>
      <c r="G18" s="6" t="s">
        <v>32</v>
      </c>
    </row>
    <row r="20" spans="1:7" x14ac:dyDescent="0.3">
      <c r="A20" t="s">
        <v>79</v>
      </c>
    </row>
    <row r="22" spans="1:7" x14ac:dyDescent="0.3">
      <c r="A22" t="s">
        <v>35</v>
      </c>
      <c r="B22" t="s">
        <v>41</v>
      </c>
    </row>
    <row r="23" spans="1:7" x14ac:dyDescent="0.3">
      <c r="A23" t="s">
        <v>46</v>
      </c>
      <c r="B23" t="s">
        <v>80</v>
      </c>
    </row>
    <row r="24" spans="1:7" x14ac:dyDescent="0.3">
      <c r="A24" t="s">
        <v>81</v>
      </c>
      <c r="B2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5255-DB65-405C-8D85-F890D96E2CE3}">
  <dimension ref="A1:I24"/>
  <sheetViews>
    <sheetView showGridLines="0" topLeftCell="A4" zoomScale="130" zoomScaleNormal="130" workbookViewId="0">
      <selection activeCell="A20" sqref="A20:B24"/>
    </sheetView>
  </sheetViews>
  <sheetFormatPr defaultRowHeight="14.4" x14ac:dyDescent="0.3"/>
  <cols>
    <col min="3" max="3" width="12.21875" customWidth="1"/>
    <col min="4" max="4" width="15.21875" customWidth="1"/>
    <col min="5" max="5" width="13.33203125" customWidth="1"/>
    <col min="6" max="6" width="22.44140625" customWidth="1"/>
    <col min="7" max="7" width="22.88671875" customWidth="1"/>
  </cols>
  <sheetData>
    <row r="1" spans="1:9" x14ac:dyDescent="0.3">
      <c r="A1" t="s">
        <v>88</v>
      </c>
    </row>
    <row r="2" spans="1:9" x14ac:dyDescent="0.3">
      <c r="A2" t="s">
        <v>35</v>
      </c>
      <c r="B2" t="s">
        <v>41</v>
      </c>
    </row>
    <row r="3" spans="1:9" x14ac:dyDescent="0.3">
      <c r="A3" t="s">
        <v>46</v>
      </c>
      <c r="B3" t="s">
        <v>80</v>
      </c>
    </row>
    <row r="4" spans="1:9" x14ac:dyDescent="0.3">
      <c r="A4" t="s">
        <v>81</v>
      </c>
      <c r="B4" t="s">
        <v>82</v>
      </c>
    </row>
    <row r="8" spans="1:9" ht="28.8" x14ac:dyDescent="0.3">
      <c r="A8" s="1" t="s">
        <v>0</v>
      </c>
      <c r="B8" s="1" t="s">
        <v>27</v>
      </c>
      <c r="C8" s="2" t="s">
        <v>87</v>
      </c>
      <c r="D8" s="2" t="s">
        <v>83</v>
      </c>
      <c r="E8" s="2" t="s">
        <v>84</v>
      </c>
      <c r="F8" s="2" t="s">
        <v>85</v>
      </c>
      <c r="G8" s="4" t="s">
        <v>75</v>
      </c>
    </row>
    <row r="9" spans="1:9" x14ac:dyDescent="0.3">
      <c r="A9" s="1">
        <v>2</v>
      </c>
      <c r="B9" s="1">
        <v>4</v>
      </c>
      <c r="C9" s="3">
        <f>SQRT((2.66 - A9) ^ 2 + (5.66 - B9) ^2)</f>
        <v>1.7863930138690087</v>
      </c>
      <c r="D9" s="3">
        <f>SQRT((5.75 - A9) ^ 2 + (3-B9) ^ 2)</f>
        <v>3.8810436740650061</v>
      </c>
      <c r="E9" s="3">
        <f>SQRT((5.33 - A9) ^ 2 + (6.33 - 4) ^2 )</f>
        <v>4.0642096402621757</v>
      </c>
      <c r="F9" s="18" t="s">
        <v>30</v>
      </c>
      <c r="G9" s="6" t="s">
        <v>30</v>
      </c>
    </row>
    <row r="10" spans="1:9" x14ac:dyDescent="0.3">
      <c r="A10" s="1">
        <v>2</v>
      </c>
      <c r="B10" s="1">
        <v>6</v>
      </c>
      <c r="C10" s="3">
        <f t="shared" ref="C10:C18" si="0">SQRT((2.66 - A10) ^ 2 + (5.66 - B10) ^2)</f>
        <v>0.7424284477308235</v>
      </c>
      <c r="D10" s="3">
        <f t="shared" ref="D10:D18" si="1">SQRT((5.75 - A10) ^ 2 + (3-B10) ^ 2)</f>
        <v>4.8023431780746364</v>
      </c>
      <c r="E10" s="3">
        <f t="shared" ref="E10:E18" si="2">SQRT((5.33 - A10) ^ 2 + (6.33 - 4) ^2 )</f>
        <v>4.0642096402621757</v>
      </c>
      <c r="F10" s="18" t="s">
        <v>30</v>
      </c>
      <c r="G10" s="6" t="s">
        <v>30</v>
      </c>
    </row>
    <row r="11" spans="1:9" x14ac:dyDescent="0.3">
      <c r="A11" s="1">
        <v>5</v>
      </c>
      <c r="B11" s="1">
        <v>6</v>
      </c>
      <c r="C11" s="3">
        <f t="shared" si="0"/>
        <v>2.3645718428502018</v>
      </c>
      <c r="D11" s="3">
        <f t="shared" si="1"/>
        <v>3.0923292192132452</v>
      </c>
      <c r="E11" s="3">
        <f t="shared" si="2"/>
        <v>2.3532530675641326</v>
      </c>
      <c r="F11" s="18" t="s">
        <v>31</v>
      </c>
      <c r="G11" s="6" t="s">
        <v>31</v>
      </c>
    </row>
    <row r="12" spans="1:9" x14ac:dyDescent="0.3">
      <c r="A12" s="1">
        <v>4</v>
      </c>
      <c r="B12" s="1">
        <v>7</v>
      </c>
      <c r="C12" s="3">
        <f t="shared" si="0"/>
        <v>1.8950461735799471</v>
      </c>
      <c r="D12" s="3">
        <f t="shared" si="1"/>
        <v>4.3660622991432447</v>
      </c>
      <c r="E12" s="3">
        <f t="shared" si="2"/>
        <v>2.6828715958837837</v>
      </c>
      <c r="F12" s="19" t="s">
        <v>31</v>
      </c>
      <c r="G12" s="16" t="s">
        <v>30</v>
      </c>
      <c r="I12" t="s">
        <v>86</v>
      </c>
    </row>
    <row r="13" spans="1:9" x14ac:dyDescent="0.3">
      <c r="A13" s="1">
        <v>8</v>
      </c>
      <c r="B13" s="1">
        <v>3</v>
      </c>
      <c r="C13" s="3">
        <f t="shared" si="0"/>
        <v>5.9658360688171781</v>
      </c>
      <c r="D13" s="3">
        <f t="shared" si="1"/>
        <v>2.25</v>
      </c>
      <c r="E13" s="3">
        <f t="shared" si="2"/>
        <v>3.5436986327846784</v>
      </c>
      <c r="F13" s="18" t="s">
        <v>32</v>
      </c>
      <c r="G13" s="17" t="s">
        <v>32</v>
      </c>
    </row>
    <row r="14" spans="1:9" x14ac:dyDescent="0.3">
      <c r="A14" s="1">
        <v>6</v>
      </c>
      <c r="B14" s="1">
        <v>6</v>
      </c>
      <c r="C14" s="3">
        <f t="shared" si="0"/>
        <v>3.3572607882021916</v>
      </c>
      <c r="D14" s="3">
        <f t="shared" si="1"/>
        <v>3.0103986446980739</v>
      </c>
      <c r="E14" s="3">
        <f t="shared" si="2"/>
        <v>2.4244174558025273</v>
      </c>
      <c r="F14" s="18" t="s">
        <v>31</v>
      </c>
      <c r="G14" s="6" t="s">
        <v>31</v>
      </c>
    </row>
    <row r="15" spans="1:9" x14ac:dyDescent="0.3">
      <c r="A15" s="1">
        <v>5</v>
      </c>
      <c r="B15" s="1">
        <v>2</v>
      </c>
      <c r="C15" s="3">
        <f t="shared" si="0"/>
        <v>4.3440994463755089</v>
      </c>
      <c r="D15" s="3">
        <f t="shared" si="1"/>
        <v>1.25</v>
      </c>
      <c r="E15" s="3">
        <f t="shared" si="2"/>
        <v>2.3532530675641326</v>
      </c>
      <c r="F15" s="18" t="s">
        <v>32</v>
      </c>
      <c r="G15" s="6" t="s">
        <v>32</v>
      </c>
    </row>
    <row r="16" spans="1:9" x14ac:dyDescent="0.3">
      <c r="A16" s="1">
        <v>5</v>
      </c>
      <c r="B16" s="1">
        <v>7</v>
      </c>
      <c r="C16" s="3">
        <f t="shared" si="0"/>
        <v>2.6965162710430652</v>
      </c>
      <c r="D16" s="3">
        <f t="shared" si="1"/>
        <v>4.0697051490249265</v>
      </c>
      <c r="E16" s="3">
        <f t="shared" si="2"/>
        <v>2.3532530675641326</v>
      </c>
      <c r="F16" s="18" t="s">
        <v>31</v>
      </c>
      <c r="G16" s="6" t="s">
        <v>31</v>
      </c>
    </row>
    <row r="17" spans="1:7" x14ac:dyDescent="0.3">
      <c r="A17" s="1">
        <v>6</v>
      </c>
      <c r="B17" s="1">
        <v>3</v>
      </c>
      <c r="C17" s="3">
        <f t="shared" si="0"/>
        <v>4.2698009321278665</v>
      </c>
      <c r="D17" s="3">
        <f t="shared" si="1"/>
        <v>0.25</v>
      </c>
      <c r="E17" s="3">
        <f t="shared" si="2"/>
        <v>2.4244174558025273</v>
      </c>
      <c r="F17" s="18" t="s">
        <v>32</v>
      </c>
      <c r="G17" s="15" t="s">
        <v>32</v>
      </c>
    </row>
    <row r="18" spans="1:7" x14ac:dyDescent="0.3">
      <c r="A18" s="1">
        <v>4</v>
      </c>
      <c r="B18" s="1">
        <v>4</v>
      </c>
      <c r="C18" s="3">
        <f t="shared" si="0"/>
        <v>2.1333541665649425</v>
      </c>
      <c r="D18" s="3">
        <f t="shared" si="1"/>
        <v>2.0155644370746373</v>
      </c>
      <c r="E18" s="3">
        <f t="shared" si="2"/>
        <v>2.6828715958837837</v>
      </c>
      <c r="F18" s="18" t="s">
        <v>32</v>
      </c>
      <c r="G18" s="6" t="s">
        <v>32</v>
      </c>
    </row>
    <row r="20" spans="1:7" x14ac:dyDescent="0.3">
      <c r="A20" t="s">
        <v>89</v>
      </c>
    </row>
    <row r="22" spans="1:7" x14ac:dyDescent="0.3">
      <c r="A22" t="s">
        <v>35</v>
      </c>
      <c r="B22" t="s">
        <v>90</v>
      </c>
    </row>
    <row r="23" spans="1:7" x14ac:dyDescent="0.3">
      <c r="A23" t="s">
        <v>42</v>
      </c>
      <c r="B23" t="s">
        <v>80</v>
      </c>
    </row>
    <row r="24" spans="1:7" x14ac:dyDescent="0.3">
      <c r="A24" t="s">
        <v>81</v>
      </c>
      <c r="B24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B33-6CFD-4D08-B21B-62BF5FC7E56D}">
  <dimension ref="A1:G21"/>
  <sheetViews>
    <sheetView showGridLines="0" tabSelected="1" topLeftCell="A6" zoomScale="120" zoomScaleNormal="120" workbookViewId="0">
      <selection activeCell="F22" sqref="F22"/>
    </sheetView>
  </sheetViews>
  <sheetFormatPr defaultRowHeight="14.4" x14ac:dyDescent="0.3"/>
  <cols>
    <col min="3" max="3" width="20.77734375" customWidth="1"/>
    <col min="4" max="4" width="16.109375" customWidth="1"/>
    <col min="5" max="5" width="15.5546875" customWidth="1"/>
    <col min="6" max="6" width="19.5546875" customWidth="1"/>
    <col min="7" max="7" width="17.88671875" customWidth="1"/>
  </cols>
  <sheetData>
    <row r="1" spans="1:7" x14ac:dyDescent="0.3">
      <c r="A1" t="s">
        <v>92</v>
      </c>
    </row>
    <row r="4" spans="1:7" x14ac:dyDescent="0.3">
      <c r="A4" t="s">
        <v>35</v>
      </c>
      <c r="B4" t="s">
        <v>90</v>
      </c>
    </row>
    <row r="5" spans="1:7" x14ac:dyDescent="0.3">
      <c r="A5" t="s">
        <v>42</v>
      </c>
      <c r="B5" t="s">
        <v>80</v>
      </c>
    </row>
    <row r="6" spans="1:7" x14ac:dyDescent="0.3">
      <c r="A6" t="s">
        <v>81</v>
      </c>
      <c r="B6" t="s">
        <v>91</v>
      </c>
    </row>
    <row r="8" spans="1:7" ht="28.8" x14ac:dyDescent="0.3">
      <c r="A8" s="1" t="s">
        <v>0</v>
      </c>
      <c r="B8" s="1" t="s">
        <v>27</v>
      </c>
      <c r="C8" s="2" t="s">
        <v>94</v>
      </c>
      <c r="D8" s="2" t="s">
        <v>83</v>
      </c>
      <c r="E8" s="2" t="s">
        <v>95</v>
      </c>
      <c r="F8" s="2" t="s">
        <v>93</v>
      </c>
      <c r="G8" s="2" t="s">
        <v>85</v>
      </c>
    </row>
    <row r="9" spans="1:7" x14ac:dyDescent="0.3">
      <c r="A9" s="1">
        <v>2</v>
      </c>
      <c r="B9" s="1">
        <v>4</v>
      </c>
      <c r="C9" s="3">
        <f>SQRT((2-A9) ^ 2 + (5-B9) ^ 2)</f>
        <v>1</v>
      </c>
      <c r="D9" s="3">
        <f>SQRT((5.75 - A9) ^ 2 + (3-B9) ^ 2)</f>
        <v>3.8810436740650061</v>
      </c>
      <c r="E9" s="3">
        <f>SQRT((5-A9) ^ 2 + (6.5 - B9) ^ 2)</f>
        <v>3.905124837953327</v>
      </c>
      <c r="F9" s="18" t="s">
        <v>30</v>
      </c>
      <c r="G9" s="18" t="s">
        <v>30</v>
      </c>
    </row>
    <row r="10" spans="1:7" x14ac:dyDescent="0.3">
      <c r="A10" s="1">
        <v>2</v>
      </c>
      <c r="B10" s="1">
        <v>6</v>
      </c>
      <c r="C10" s="3">
        <f t="shared" ref="C10:C18" si="0">SQRT((2-A10) ^ 2 + (5-B10) ^ 2)</f>
        <v>1</v>
      </c>
      <c r="D10" s="3">
        <f t="shared" ref="D10:D18" si="1">SQRT((5.75 - A10) ^ 2 + (3-B10) ^ 2)</f>
        <v>4.8023431780746364</v>
      </c>
      <c r="E10" s="3">
        <f t="shared" ref="E10:E18" si="2">SQRT((5-A10) ^ 2 + (6.5 - B10) ^ 2)</f>
        <v>3.0413812651491097</v>
      </c>
      <c r="F10" s="18" t="s">
        <v>30</v>
      </c>
      <c r="G10" s="18" t="s">
        <v>30</v>
      </c>
    </row>
    <row r="11" spans="1:7" x14ac:dyDescent="0.3">
      <c r="A11" s="1">
        <v>5</v>
      </c>
      <c r="B11" s="1">
        <v>6</v>
      </c>
      <c r="C11" s="3">
        <f t="shared" si="0"/>
        <v>3.1622776601683795</v>
      </c>
      <c r="D11" s="3">
        <f t="shared" si="1"/>
        <v>3.0923292192132452</v>
      </c>
      <c r="E11" s="3">
        <f t="shared" si="2"/>
        <v>0.5</v>
      </c>
      <c r="F11" s="18" t="s">
        <v>31</v>
      </c>
      <c r="G11" s="18" t="s">
        <v>31</v>
      </c>
    </row>
    <row r="12" spans="1:7" x14ac:dyDescent="0.3">
      <c r="A12" s="1">
        <v>4</v>
      </c>
      <c r="B12" s="1">
        <v>7</v>
      </c>
      <c r="C12" s="3">
        <f t="shared" si="0"/>
        <v>2.8284271247461903</v>
      </c>
      <c r="D12" s="3">
        <f t="shared" si="1"/>
        <v>4.3660622991432447</v>
      </c>
      <c r="E12" s="3">
        <f t="shared" si="2"/>
        <v>1.1180339887498949</v>
      </c>
      <c r="F12" s="18" t="s">
        <v>31</v>
      </c>
      <c r="G12" s="20" t="s">
        <v>31</v>
      </c>
    </row>
    <row r="13" spans="1:7" x14ac:dyDescent="0.3">
      <c r="A13" s="1">
        <v>8</v>
      </c>
      <c r="B13" s="1">
        <v>3</v>
      </c>
      <c r="C13" s="3">
        <f t="shared" si="0"/>
        <v>6.324555320336759</v>
      </c>
      <c r="D13" s="3">
        <f t="shared" si="1"/>
        <v>2.25</v>
      </c>
      <c r="E13" s="3">
        <f t="shared" si="2"/>
        <v>4.6097722286464435</v>
      </c>
      <c r="F13" s="18" t="s">
        <v>32</v>
      </c>
      <c r="G13" s="18" t="s">
        <v>32</v>
      </c>
    </row>
    <row r="14" spans="1:7" x14ac:dyDescent="0.3">
      <c r="A14" s="1">
        <v>6</v>
      </c>
      <c r="B14" s="1">
        <v>6</v>
      </c>
      <c r="C14" s="3">
        <f t="shared" si="0"/>
        <v>4.1231056256176606</v>
      </c>
      <c r="D14" s="3">
        <f t="shared" si="1"/>
        <v>3.0103986446980739</v>
      </c>
      <c r="E14" s="3">
        <f t="shared" si="2"/>
        <v>1.1180339887498949</v>
      </c>
      <c r="F14" s="18" t="s">
        <v>31</v>
      </c>
      <c r="G14" s="18" t="s">
        <v>31</v>
      </c>
    </row>
    <row r="15" spans="1:7" x14ac:dyDescent="0.3">
      <c r="A15" s="1">
        <v>5</v>
      </c>
      <c r="B15" s="1">
        <v>2</v>
      </c>
      <c r="C15" s="3">
        <f t="shared" si="0"/>
        <v>4.2426406871192848</v>
      </c>
      <c r="D15" s="3">
        <f t="shared" si="1"/>
        <v>1.25</v>
      </c>
      <c r="E15" s="3">
        <f t="shared" si="2"/>
        <v>4.5</v>
      </c>
      <c r="F15" s="18" t="s">
        <v>32</v>
      </c>
      <c r="G15" s="18" t="s">
        <v>32</v>
      </c>
    </row>
    <row r="16" spans="1:7" x14ac:dyDescent="0.3">
      <c r="A16" s="1">
        <v>5</v>
      </c>
      <c r="B16" s="1">
        <v>7</v>
      </c>
      <c r="C16" s="3">
        <f t="shared" si="0"/>
        <v>3.6055512754639891</v>
      </c>
      <c r="D16" s="3">
        <f t="shared" si="1"/>
        <v>4.0697051490249265</v>
      </c>
      <c r="E16" s="3">
        <f t="shared" si="2"/>
        <v>0.5</v>
      </c>
      <c r="F16" s="18" t="s">
        <v>31</v>
      </c>
      <c r="G16" s="18" t="s">
        <v>31</v>
      </c>
    </row>
    <row r="17" spans="1:7" x14ac:dyDescent="0.3">
      <c r="A17" s="1">
        <v>6</v>
      </c>
      <c r="B17" s="1">
        <v>3</v>
      </c>
      <c r="C17" s="3">
        <f t="shared" si="0"/>
        <v>4.4721359549995796</v>
      </c>
      <c r="D17" s="3">
        <f t="shared" si="1"/>
        <v>0.25</v>
      </c>
      <c r="E17" s="3">
        <f t="shared" si="2"/>
        <v>3.640054944640259</v>
      </c>
      <c r="F17" s="18" t="s">
        <v>32</v>
      </c>
      <c r="G17" s="18" t="s">
        <v>32</v>
      </c>
    </row>
    <row r="18" spans="1:7" x14ac:dyDescent="0.3">
      <c r="A18" s="1">
        <v>4</v>
      </c>
      <c r="B18" s="1">
        <v>4</v>
      </c>
      <c r="C18" s="3">
        <f t="shared" si="0"/>
        <v>2.2360679774997898</v>
      </c>
      <c r="D18" s="3">
        <f t="shared" si="1"/>
        <v>2.0155644370746373</v>
      </c>
      <c r="E18" s="3">
        <f t="shared" si="2"/>
        <v>2.6925824035672519</v>
      </c>
      <c r="F18" s="18" t="s">
        <v>32</v>
      </c>
      <c r="G18" s="18" t="s">
        <v>32</v>
      </c>
    </row>
    <row r="21" spans="1:7" x14ac:dyDescent="0.3">
      <c r="A21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Iteration 1</vt:lpstr>
      <vt:lpstr>Iterations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Anantpadmanabh Divanji</cp:lastModifiedBy>
  <dcterms:created xsi:type="dcterms:W3CDTF">2015-06-05T18:17:20Z</dcterms:created>
  <dcterms:modified xsi:type="dcterms:W3CDTF">2023-03-10T15:54:20Z</dcterms:modified>
</cp:coreProperties>
</file>