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E296ED01-B272-4998-9DD4-B3151808D43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Year Planning" sheetId="1" r:id="rId1"/>
    <sheet name="101-102" sheetId="2" r:id="rId2"/>
    <sheet name="103-104" sheetId="4" r:id="rId3"/>
    <sheet name="105" sheetId="5" r:id="rId4"/>
    <sheet name="106" sheetId="6" r:id="rId5"/>
    <sheet name="107" sheetId="7" r:id="rId6"/>
    <sheet name="Simulation Mark list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F12" i="7" s="1"/>
  <c r="E13" i="7"/>
  <c r="F13" i="7" s="1"/>
  <c r="E14" i="7"/>
  <c r="F14" i="7" s="1"/>
  <c r="E15" i="7"/>
  <c r="F15" i="7" s="1"/>
  <c r="E16" i="7"/>
  <c r="F16" i="7" s="1"/>
  <c r="E12" i="3"/>
  <c r="F12" i="3" s="1"/>
  <c r="E13" i="3"/>
  <c r="F13" i="3" s="1"/>
  <c r="E14" i="3"/>
  <c r="F14" i="3" s="1"/>
  <c r="E15" i="3"/>
  <c r="F15" i="3" s="1"/>
  <c r="E16" i="3"/>
  <c r="F16" i="3" s="1"/>
  <c r="K12" i="3"/>
  <c r="L12" i="3" s="1"/>
  <c r="N12" i="3" s="1"/>
  <c r="K13" i="3"/>
  <c r="L13" i="3" s="1"/>
  <c r="N13" i="3" s="1"/>
  <c r="K14" i="3"/>
  <c r="L14" i="3" s="1"/>
  <c r="N14" i="3" s="1"/>
  <c r="K15" i="3"/>
  <c r="L15" i="3" s="1"/>
  <c r="N15" i="3" s="1"/>
  <c r="K16" i="3"/>
  <c r="L16" i="3" s="1"/>
  <c r="N16" i="3" s="1"/>
  <c r="K11" i="3"/>
  <c r="L11" i="3" s="1"/>
  <c r="N11" i="3" s="1"/>
  <c r="E11" i="3"/>
  <c r="F11" i="3" s="1"/>
  <c r="L11" i="7"/>
  <c r="E58" i="7"/>
  <c r="F58" i="7" s="1"/>
  <c r="E59" i="7"/>
  <c r="E60" i="7"/>
  <c r="F60" i="7" s="1"/>
  <c r="E61" i="7"/>
  <c r="F61" i="7" s="1"/>
  <c r="E62" i="7"/>
  <c r="F62" i="7" s="1"/>
  <c r="F59" i="7"/>
  <c r="E57" i="7"/>
  <c r="F57" i="7" s="1"/>
  <c r="E11" i="7"/>
  <c r="F11" i="7" s="1"/>
  <c r="L16" i="7"/>
  <c r="L15" i="7"/>
  <c r="L14" i="7"/>
  <c r="L13" i="7"/>
  <c r="L12" i="7"/>
  <c r="E62" i="6"/>
  <c r="F62" i="6" s="1"/>
  <c r="E61" i="6"/>
  <c r="F61" i="6" s="1"/>
  <c r="E60" i="6"/>
  <c r="F60" i="6" s="1"/>
  <c r="E59" i="6"/>
  <c r="F59" i="6" s="1"/>
  <c r="E58" i="6"/>
  <c r="F58" i="6" s="1"/>
  <c r="E57" i="6"/>
  <c r="F57" i="6" s="1"/>
  <c r="L11" i="6"/>
  <c r="L12" i="6"/>
  <c r="L13" i="6"/>
  <c r="L14" i="6"/>
  <c r="L15" i="6"/>
  <c r="L10" i="6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112" i="4"/>
  <c r="G112" i="4" s="1"/>
  <c r="F111" i="4"/>
  <c r="G111" i="4" s="1"/>
  <c r="F110" i="4"/>
  <c r="G110" i="4" s="1"/>
  <c r="F109" i="4"/>
  <c r="G109" i="4" s="1"/>
  <c r="F108" i="4"/>
  <c r="G108" i="4" s="1"/>
  <c r="F107" i="4"/>
  <c r="G107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1" i="2"/>
  <c r="G11" i="2" s="1"/>
  <c r="F12" i="2"/>
  <c r="G12" i="2" s="1"/>
  <c r="F13" i="2"/>
  <c r="G13" i="2" s="1"/>
  <c r="F14" i="2"/>
  <c r="G14" i="2" s="1"/>
  <c r="F15" i="2"/>
  <c r="G15" i="2" s="1"/>
  <c r="F10" i="2"/>
  <c r="G10" i="2" s="1"/>
</calcChain>
</file>

<file path=xl/sharedStrings.xml><?xml version="1.0" encoding="utf-8"?>
<sst xmlns="http://schemas.openxmlformats.org/spreadsheetml/2006/main" count="322" uniqueCount="120">
  <si>
    <t>Week</t>
  </si>
  <si>
    <t>From</t>
  </si>
  <si>
    <t>To</t>
  </si>
  <si>
    <t>Activity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</si>
  <si>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</si>
  <si>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</si>
  <si>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</si>
  <si>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</si>
  <si>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</si>
  <si>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</si>
  <si>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</si>
  <si>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</si>
  <si>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</si>
  <si>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</si>
  <si>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</si>
  <si>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</si>
  <si>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</si>
  <si>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</si>
  <si>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</si>
  <si>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</si>
  <si>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</si>
  <si>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</si>
  <si>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</si>
  <si>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</si>
  <si>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</si>
  <si>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</si>
  <si>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</si>
  <si>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</si>
  <si>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</si>
  <si>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</si>
  <si>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</si>
  <si>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</si>
  <si>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</si>
  <si>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</si>
  <si>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</si>
  <si>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Lecture (Introduction to Syllabus)</t>
  </si>
  <si>
    <t>Lecture +Micro Teaching+Yoga+1 Pen &amp; Book Distribution for Poor Child Activity</t>
  </si>
  <si>
    <t>Diwali Vacation</t>
  </si>
  <si>
    <t>Internship+Practice Lesson</t>
  </si>
  <si>
    <t>Week 32</t>
  </si>
  <si>
    <t>Lecture+Lib</t>
  </si>
  <si>
    <t>Principal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</si>
  <si>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</si>
  <si>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</si>
  <si>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</si>
  <si>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</si>
  <si>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</si>
  <si>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</si>
  <si>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</si>
  <si>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</si>
  <si>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</si>
  <si>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r>
      <rPr>
        <b/>
        <sz val="12"/>
        <color theme="1"/>
        <rFont val="Times"/>
        <family val="1"/>
      </rPr>
      <t>Nashik Gramin Shiksha Prasarak Mandal’s</t>
    </r>
    <r>
      <rPr>
        <sz val="12"/>
        <color theme="1"/>
        <rFont val="Times"/>
        <family val="1"/>
      </rPr>
      <t xml:space="preserve">
</t>
    </r>
    <r>
      <rPr>
        <b/>
        <sz val="14"/>
        <color theme="1"/>
        <rFont val="Times"/>
        <family val="1"/>
      </rPr>
      <t>BRAHMA VALLEY COLLEGE OF EDUCATION, ANJANERI.</t>
    </r>
    <r>
      <rPr>
        <sz val="12"/>
        <color theme="1"/>
        <rFont val="Times"/>
        <family val="1"/>
      </rPr>
      <t xml:space="preserve">
</t>
    </r>
    <r>
      <rPr>
        <sz val="14"/>
        <color theme="1"/>
        <rFont val="Times"/>
        <family val="1"/>
      </rPr>
      <t>B.Ed 1st Year  2017-18</t>
    </r>
    <r>
      <rPr>
        <sz val="12"/>
        <color theme="1"/>
        <rFont val="Times"/>
        <family val="1"/>
      </rPr>
      <t xml:space="preserve">
</t>
    </r>
    <r>
      <rPr>
        <b/>
        <sz val="14"/>
        <color theme="1"/>
        <rFont val="Times"/>
        <family val="1"/>
      </rPr>
      <t>Year Planning</t>
    </r>
  </si>
  <si>
    <r>
      <rPr>
        <b/>
        <sz val="12"/>
        <color theme="1"/>
        <rFont val="Times"/>
        <family val="1"/>
      </rPr>
      <t>Nashik Gramin Shiksha Prasarak Mandal’s</t>
    </r>
    <r>
      <rPr>
        <sz val="12"/>
        <color theme="1"/>
        <rFont val="Times"/>
        <family val="1"/>
      </rPr>
      <t xml:space="preserve">
</t>
    </r>
    <r>
      <rPr>
        <b/>
        <sz val="14"/>
        <color theme="1"/>
        <rFont val="Times"/>
        <family val="1"/>
      </rPr>
      <t>BRAHMA VALLEY COLLEGE OF EDUCATION, ANJANERI.</t>
    </r>
    <r>
      <rPr>
        <sz val="12"/>
        <color theme="1"/>
        <rFont val="Times"/>
        <family val="1"/>
      </rPr>
      <t xml:space="preserve">
</t>
    </r>
    <r>
      <rPr>
        <sz val="14"/>
        <color theme="1"/>
        <rFont val="Times"/>
        <family val="1"/>
      </rPr>
      <t>B.Ed 2nd Year  2017-18</t>
    </r>
    <r>
      <rPr>
        <sz val="12"/>
        <color theme="1"/>
        <rFont val="Times"/>
        <family val="1"/>
      </rPr>
      <t xml:space="preserve">
</t>
    </r>
    <r>
      <rPr>
        <b/>
        <sz val="14"/>
        <color theme="1"/>
        <rFont val="Times"/>
        <family val="1"/>
      </rPr>
      <t>Year Planning</t>
    </r>
  </si>
  <si>
    <t>Student Name</t>
  </si>
  <si>
    <t>Prac. Out of 50</t>
  </si>
  <si>
    <t>MCQ Out of 50</t>
  </si>
  <si>
    <t>Written Exam Out of 80</t>
  </si>
  <si>
    <t>Total Out of 180</t>
  </si>
  <si>
    <t>Consol. Marks Out of 20</t>
  </si>
  <si>
    <t>Sr. No.</t>
  </si>
  <si>
    <r>
      <rPr>
        <b/>
        <sz val="12"/>
        <color theme="1"/>
        <rFont val="Times"/>
        <family val="1"/>
      </rPr>
      <t>Nashik Gramin Shiksha Prasarak Mandal’s</t>
    </r>
    <r>
      <rPr>
        <sz val="12"/>
        <color theme="1"/>
        <rFont val="Times"/>
        <family val="1"/>
      </rPr>
      <t xml:space="preserve">
</t>
    </r>
    <r>
      <rPr>
        <b/>
        <sz val="14"/>
        <color theme="1"/>
        <rFont val="Times"/>
        <family val="1"/>
      </rPr>
      <t>BRAHMA VALLEY COLLEGE OF EDUCATION, ANJANERI.</t>
    </r>
    <r>
      <rPr>
        <sz val="12"/>
        <color theme="1"/>
        <rFont val="Times"/>
        <family val="1"/>
      </rPr>
      <t xml:space="preserve">
</t>
    </r>
    <r>
      <rPr>
        <sz val="14"/>
        <color theme="1"/>
        <rFont val="Times"/>
        <family val="1"/>
      </rPr>
      <t>B.Ed 1st Year  2017-18</t>
    </r>
    <r>
      <rPr>
        <sz val="12"/>
        <color theme="1"/>
        <rFont val="Times"/>
        <family val="1"/>
      </rPr>
      <t xml:space="preserve">
</t>
    </r>
    <r>
      <rPr>
        <b/>
        <sz val="14"/>
        <color theme="1"/>
        <rFont val="Times"/>
        <family val="1"/>
      </rPr>
      <t>Mark List</t>
    </r>
  </si>
  <si>
    <t>Course : 101 Childhood and Growing UP</t>
  </si>
  <si>
    <t>Hirshikesh Dokhe</t>
  </si>
  <si>
    <t>Sachin Ughde</t>
  </si>
  <si>
    <t>Prof. Incharge</t>
  </si>
  <si>
    <t>Written Exam Out of 40</t>
  </si>
  <si>
    <t>Total Out of 90</t>
  </si>
  <si>
    <t>106 A Out of 10</t>
  </si>
  <si>
    <t>107 A Out of 10</t>
  </si>
  <si>
    <t>106 B Out of 10</t>
  </si>
  <si>
    <t>Total Marks  (A+B)</t>
  </si>
  <si>
    <t>Course : 106  Understanding Disciplines and School Subject</t>
  </si>
  <si>
    <t>Method II</t>
  </si>
  <si>
    <t>Method I</t>
  </si>
  <si>
    <t>Course : 107 Pedagogy of School Subject</t>
  </si>
  <si>
    <t>Consol. Marks Out of 10</t>
  </si>
  <si>
    <t>107 B Out of 10</t>
  </si>
  <si>
    <t>Lesson 1 Out of 100</t>
  </si>
  <si>
    <t>Lesson 2 Out of 100</t>
  </si>
  <si>
    <t>Total Out of 200</t>
  </si>
  <si>
    <t>Consol. Marks Out of 25</t>
  </si>
  <si>
    <t>Simulation Lessons</t>
  </si>
  <si>
    <t>Teaching Compentency I</t>
  </si>
  <si>
    <t>v- Ø-</t>
  </si>
  <si>
    <t>fo|kF;kZps uko</t>
  </si>
  <si>
    <t>lsrw 25 iSdh</t>
  </si>
  <si>
    <t>vfHk:i25 iSdh</t>
  </si>
  <si>
    <t>:ikarjhr 25 iSdh</t>
  </si>
  <si>
    <t>lq{e 25 iSdh</t>
  </si>
  <si>
    <t>,dq.k 50 iSdh</t>
  </si>
  <si>
    <t xml:space="preserve">Course : 102, Contemporary Indian Education, Gender and Society
</t>
  </si>
  <si>
    <t>Course : 103, Learning and Teaching</t>
  </si>
  <si>
    <t>Course : 104, Assessment and Evaluation for Learning</t>
  </si>
  <si>
    <t>Course : 105, Advanced Pedagogy and Application of ICT</t>
  </si>
  <si>
    <t>Lecture+Micro Teaching</t>
  </si>
  <si>
    <t>Lecture+intigrated Lesson</t>
  </si>
  <si>
    <t>Lecture+intigrated Lesson+Gandhi Jayanti</t>
  </si>
  <si>
    <t>Lecture +Micro Teaching</t>
  </si>
  <si>
    <t>Lecture+Technology Based Lesson</t>
  </si>
  <si>
    <t>Lecture+Team Teaching</t>
  </si>
  <si>
    <t>Lecture+Social Service</t>
  </si>
  <si>
    <t>Lecture+Social Service+Cultural</t>
  </si>
  <si>
    <t>MCQ Test+Social Service+Cultural</t>
  </si>
  <si>
    <t>Lecture+Helath and Yoga+Cultural</t>
  </si>
  <si>
    <t>Lecture+Helath and Yoga</t>
  </si>
  <si>
    <t>Lecture+Prelimenary Exam+Seminar+Helath and Yoga</t>
  </si>
  <si>
    <t>Internship+Practice Lesson+Social Service+ICT Intel</t>
  </si>
  <si>
    <t>Lecture+Cultural+ICT Intel</t>
  </si>
  <si>
    <t>Lecture+Helath and Yoga+ICT Intel</t>
  </si>
  <si>
    <t>Lecture+Prelimenary Exam+Seminar+ICT Intel</t>
  </si>
  <si>
    <t>Lecture+Examination Re-Test</t>
  </si>
  <si>
    <t>Lecture+Lib+Infromation of Vist</t>
  </si>
  <si>
    <t>210 Research Work</t>
  </si>
  <si>
    <t>Lecture+Intership Orientation</t>
  </si>
  <si>
    <t>Lecture+212 Presentation</t>
  </si>
  <si>
    <t>Lecture+Intership Giudence</t>
  </si>
  <si>
    <t>Orientation and Activity 209</t>
  </si>
  <si>
    <t xml:space="preserve">Lecture+Intership </t>
  </si>
  <si>
    <t>Lecture+Brahmostav (Cultural Programme)</t>
  </si>
  <si>
    <t>Lecture+Written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</si>
</sst>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>
    <font>
      <sz val="11"/>
      <color theme="1"/>
      <name val="Calibri"/>
      <family val="2"/>
      <scheme val="minor"/>
    </font>
    <font>
      <sz val="12"/>
      <color theme="1"/>
      <name val="Times"/>
      <family val="1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Times"/>
      <family val="1"/>
    </font>
    <font>
      <b/>
      <sz val="14"/>
      <color theme="1"/>
      <name val="Kruti Dev 055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7"/>
  <sheetViews>
    <sheetView tabSelected="1" topLeftCell="A84" zoomScale="115" zoomScaleNormal="115" workbookViewId="0">
      <selection activeCell="F55" sqref="F55"/>
    </sheetView>
  </sheetViews>
  <sheetFormatPr defaultRowHeight="15"/>
  <cols>
    <col min="1" max="3" width="12.7109375" customWidth="1"/>
    <col min="4" max="4" width="54.5703125" customWidth="1"/>
    <col min="6" max="6" width="44" customWidth="1"/>
  </cols>
  <sheetData>
    <row r="1" spans="1:34" ht="15" customHeight="1">
      <c r="A1" s="32" t="s">
        <v>51</v>
      </c>
      <c r="B1" s="33"/>
      <c r="C1" s="33"/>
      <c r="D1" s="3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" customHeight="1">
      <c r="A2" s="35"/>
      <c r="B2" s="36"/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" customHeight="1">
      <c r="A3" s="35"/>
      <c r="B3" s="36"/>
      <c r="C3" s="36"/>
      <c r="D3" s="3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" customHeight="1">
      <c r="A4" s="35"/>
      <c r="B4" s="36"/>
      <c r="C4" s="36"/>
      <c r="D4" s="3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" customHeight="1">
      <c r="A5" s="35"/>
      <c r="B5" s="36"/>
      <c r="C5" s="36"/>
      <c r="D5" s="3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" customHeight="1">
      <c r="A6" s="35"/>
      <c r="B6" s="36"/>
      <c r="C6" s="36"/>
      <c r="D6" s="3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>
      <c r="A7" s="15"/>
      <c r="D7" s="16"/>
    </row>
    <row r="8" spans="1:34">
      <c r="A8" s="14"/>
      <c r="D8" s="13"/>
    </row>
    <row r="9" spans="1:34" ht="30" customHeight="1">
      <c r="A9" s="3" t="s">
        <v>0</v>
      </c>
      <c r="B9" s="3" t="s">
        <v>1</v>
      </c>
      <c r="C9" s="3" t="s">
        <v>2</v>
      </c>
      <c r="D9" s="3" t="s">
        <v>3</v>
      </c>
    </row>
    <row r="10" spans="1:34" s="6" customFormat="1" ht="18" customHeight="1">
      <c r="A10" s="5" t="s">
        <v>4</v>
      </c>
      <c r="B10" s="7">
        <v>42982</v>
      </c>
      <c r="C10" s="7">
        <v>42987</v>
      </c>
      <c r="D10" s="9" t="s">
        <v>35</v>
      </c>
      <c r="F10" s="30"/>
    </row>
    <row r="11" spans="1:34" s="6" customFormat="1" ht="37.5" customHeight="1">
      <c r="A11" s="5" t="s">
        <v>5</v>
      </c>
      <c r="B11" s="7">
        <v>42989</v>
      </c>
      <c r="C11" s="7">
        <v>42994</v>
      </c>
      <c r="D11" s="10" t="s">
        <v>36</v>
      </c>
      <c r="F11" s="31"/>
    </row>
    <row r="12" spans="1:34" s="6" customFormat="1" ht="18" customHeight="1">
      <c r="A12" s="5" t="s">
        <v>6</v>
      </c>
      <c r="B12" s="7">
        <v>42996</v>
      </c>
      <c r="C12" s="7">
        <v>43001</v>
      </c>
      <c r="D12" s="9" t="s">
        <v>94</v>
      </c>
    </row>
    <row r="13" spans="1:34" s="6" customFormat="1" ht="18" customHeight="1">
      <c r="A13" s="5" t="s">
        <v>7</v>
      </c>
      <c r="B13" s="7">
        <v>43003</v>
      </c>
      <c r="C13" s="7">
        <v>43008</v>
      </c>
      <c r="D13" s="9" t="s">
        <v>95</v>
      </c>
    </row>
    <row r="14" spans="1:34" s="6" customFormat="1" ht="18" customHeight="1">
      <c r="A14" s="5" t="s">
        <v>8</v>
      </c>
      <c r="B14" s="7">
        <v>43010</v>
      </c>
      <c r="C14" s="7">
        <v>43015</v>
      </c>
      <c r="D14" s="9" t="s">
        <v>96</v>
      </c>
      <c r="F14" s="30"/>
    </row>
    <row r="15" spans="1:34" s="6" customFormat="1" ht="18" customHeight="1">
      <c r="A15" s="5" t="s">
        <v>9</v>
      </c>
      <c r="B15" s="7">
        <v>43017</v>
      </c>
      <c r="C15" s="7">
        <v>43022</v>
      </c>
      <c r="D15" s="10" t="s">
        <v>97</v>
      </c>
      <c r="F15" s="30"/>
    </row>
    <row r="16" spans="1:34" s="6" customFormat="1" ht="18" customHeight="1">
      <c r="A16" s="5" t="s">
        <v>10</v>
      </c>
      <c r="B16" s="7">
        <v>43024</v>
      </c>
      <c r="C16" s="7">
        <v>43030</v>
      </c>
      <c r="D16" s="9" t="s">
        <v>37</v>
      </c>
      <c r="F16" s="30"/>
    </row>
    <row r="17" spans="1:6" s="6" customFormat="1" ht="18" customHeight="1">
      <c r="A17" s="5" t="s">
        <v>11</v>
      </c>
      <c r="B17" s="7">
        <v>43031</v>
      </c>
      <c r="C17" s="7">
        <v>43036</v>
      </c>
      <c r="D17" s="9" t="s">
        <v>98</v>
      </c>
      <c r="F17" s="30"/>
    </row>
    <row r="18" spans="1:6" s="6" customFormat="1" ht="18" customHeight="1">
      <c r="A18" s="5" t="s">
        <v>12</v>
      </c>
      <c r="B18" s="7">
        <v>43038</v>
      </c>
      <c r="C18" s="7">
        <v>43043</v>
      </c>
      <c r="D18" s="9" t="s">
        <v>99</v>
      </c>
      <c r="F18" s="30"/>
    </row>
    <row r="19" spans="1:6" s="6" customFormat="1" ht="18" customHeight="1">
      <c r="A19" s="5" t="s">
        <v>13</v>
      </c>
      <c r="B19" s="7">
        <v>43045</v>
      </c>
      <c r="C19" s="7">
        <v>43050</v>
      </c>
      <c r="D19" s="9" t="s">
        <v>100</v>
      </c>
      <c r="F19" s="30"/>
    </row>
    <row r="20" spans="1:6" s="6" customFormat="1" ht="18" customHeight="1">
      <c r="A20" s="5" t="s">
        <v>14</v>
      </c>
      <c r="B20" s="7">
        <v>43052</v>
      </c>
      <c r="C20" s="7">
        <v>43057</v>
      </c>
      <c r="D20" s="9" t="s">
        <v>101</v>
      </c>
      <c r="F20" s="30"/>
    </row>
    <row r="21" spans="1:6" s="6" customFormat="1" ht="18" customHeight="1">
      <c r="A21" s="5" t="s">
        <v>15</v>
      </c>
      <c r="B21" s="7">
        <v>43059</v>
      </c>
      <c r="C21" s="7">
        <v>43064</v>
      </c>
      <c r="D21" s="9" t="s">
        <v>101</v>
      </c>
      <c r="F21" s="30"/>
    </row>
    <row r="22" spans="1:6" s="6" customFormat="1" ht="18" customHeight="1">
      <c r="A22" s="5" t="s">
        <v>16</v>
      </c>
      <c r="B22" s="7">
        <v>43066</v>
      </c>
      <c r="C22" s="7">
        <v>43071</v>
      </c>
      <c r="D22" s="9" t="s">
        <v>101</v>
      </c>
      <c r="F22" s="30"/>
    </row>
    <row r="23" spans="1:6" s="6" customFormat="1" ht="18" customHeight="1">
      <c r="A23" s="5" t="s">
        <v>17</v>
      </c>
      <c r="B23" s="7">
        <v>43073</v>
      </c>
      <c r="C23" s="7">
        <v>43078</v>
      </c>
      <c r="D23" s="9" t="s">
        <v>101</v>
      </c>
      <c r="F23" s="30"/>
    </row>
    <row r="24" spans="1:6" s="6" customFormat="1" ht="18" customHeight="1">
      <c r="A24" s="5" t="s">
        <v>18</v>
      </c>
      <c r="B24" s="7">
        <v>43080</v>
      </c>
      <c r="C24" s="7">
        <v>43085</v>
      </c>
      <c r="D24" s="9" t="s">
        <v>101</v>
      </c>
      <c r="F24" s="30"/>
    </row>
    <row r="25" spans="1:6" s="6" customFormat="1" ht="18" customHeight="1">
      <c r="A25" s="5" t="s">
        <v>19</v>
      </c>
      <c r="B25" s="7">
        <v>43087</v>
      </c>
      <c r="C25" s="7">
        <v>43092</v>
      </c>
      <c r="D25" s="9" t="s">
        <v>102</v>
      </c>
      <c r="F25" s="30"/>
    </row>
    <row r="26" spans="1:6" s="6" customFormat="1" ht="18" customHeight="1">
      <c r="A26" s="5" t="s">
        <v>20</v>
      </c>
      <c r="B26" s="7">
        <v>43094</v>
      </c>
      <c r="C26" s="7">
        <v>43099</v>
      </c>
      <c r="D26" s="9" t="s">
        <v>103</v>
      </c>
      <c r="F26" s="30"/>
    </row>
    <row r="27" spans="1:6" s="6" customFormat="1" ht="18" customHeight="1">
      <c r="A27" s="5" t="s">
        <v>21</v>
      </c>
      <c r="B27" s="7">
        <v>43101</v>
      </c>
      <c r="C27" s="7">
        <v>43106</v>
      </c>
      <c r="D27" s="9" t="s">
        <v>38</v>
      </c>
      <c r="F27" s="30"/>
    </row>
    <row r="28" spans="1:6" s="6" customFormat="1" ht="18" customHeight="1">
      <c r="A28" s="5" t="s">
        <v>22</v>
      </c>
      <c r="B28" s="7">
        <v>43108</v>
      </c>
      <c r="C28" s="7">
        <v>43113</v>
      </c>
      <c r="D28" s="9" t="s">
        <v>38</v>
      </c>
      <c r="F28" s="30"/>
    </row>
    <row r="29" spans="1:6" s="6" customFormat="1" ht="18" customHeight="1">
      <c r="A29" s="5" t="s">
        <v>23</v>
      </c>
      <c r="B29" s="7">
        <v>43115</v>
      </c>
      <c r="C29" s="7">
        <v>43120</v>
      </c>
      <c r="D29" s="9" t="s">
        <v>38</v>
      </c>
      <c r="F29" s="30"/>
    </row>
    <row r="30" spans="1:6" s="6" customFormat="1" ht="18" customHeight="1">
      <c r="A30" s="5" t="s">
        <v>24</v>
      </c>
      <c r="B30" s="7">
        <v>43122</v>
      </c>
      <c r="C30" s="7">
        <v>43127</v>
      </c>
      <c r="D30" s="9" t="s">
        <v>38</v>
      </c>
      <c r="F30" s="30"/>
    </row>
    <row r="31" spans="1:6" s="6" customFormat="1" ht="18" customHeight="1">
      <c r="A31" s="5" t="s">
        <v>25</v>
      </c>
      <c r="B31" s="11">
        <v>43129</v>
      </c>
      <c r="C31" s="7">
        <v>43134</v>
      </c>
      <c r="D31" s="9" t="s">
        <v>106</v>
      </c>
      <c r="F31" s="30"/>
    </row>
    <row r="32" spans="1:6" s="6" customFormat="1" ht="18" customHeight="1">
      <c r="A32" s="5" t="s">
        <v>26</v>
      </c>
      <c r="B32" s="7">
        <v>43136</v>
      </c>
      <c r="C32" s="7">
        <v>43141</v>
      </c>
      <c r="D32" s="9" t="s">
        <v>107</v>
      </c>
      <c r="F32" s="30"/>
    </row>
    <row r="33" spans="1:6" s="6" customFormat="1" ht="18" customHeight="1">
      <c r="A33" s="5" t="s">
        <v>27</v>
      </c>
      <c r="B33" s="7">
        <v>43143</v>
      </c>
      <c r="C33" s="7">
        <v>43148</v>
      </c>
      <c r="D33" s="9" t="s">
        <v>108</v>
      </c>
      <c r="F33" s="30"/>
    </row>
    <row r="34" spans="1:6" s="6" customFormat="1" ht="18" customHeight="1">
      <c r="A34" s="5" t="s">
        <v>28</v>
      </c>
      <c r="B34" s="7">
        <v>43150</v>
      </c>
      <c r="C34" s="7">
        <v>43155</v>
      </c>
      <c r="D34" s="9" t="s">
        <v>108</v>
      </c>
      <c r="F34" s="30"/>
    </row>
    <row r="35" spans="1:6" s="6" customFormat="1" ht="18" customHeight="1">
      <c r="A35" s="5" t="s">
        <v>29</v>
      </c>
      <c r="B35" s="7">
        <v>43157</v>
      </c>
      <c r="C35" s="7">
        <v>43162</v>
      </c>
      <c r="D35" s="9" t="s">
        <v>109</v>
      </c>
      <c r="F35" s="30"/>
    </row>
    <row r="36" spans="1:6" s="6" customFormat="1" ht="18" customHeight="1">
      <c r="A36" s="5" t="s">
        <v>30</v>
      </c>
      <c r="B36" s="7">
        <v>43164</v>
      </c>
      <c r="C36" s="7">
        <v>43169</v>
      </c>
      <c r="D36" s="9" t="s">
        <v>105</v>
      </c>
      <c r="F36" s="30"/>
    </row>
    <row r="37" spans="1:6" s="6" customFormat="1" ht="18" customHeight="1">
      <c r="A37" s="5" t="s">
        <v>31</v>
      </c>
      <c r="B37" s="7">
        <v>43171</v>
      </c>
      <c r="C37" s="7">
        <v>43176</v>
      </c>
      <c r="D37" s="9" t="s">
        <v>108</v>
      </c>
      <c r="F37" s="30"/>
    </row>
    <row r="38" spans="1:6" s="6" customFormat="1" ht="18" customHeight="1">
      <c r="A38" s="5" t="s">
        <v>32</v>
      </c>
      <c r="B38" s="7">
        <v>43178</v>
      </c>
      <c r="C38" s="7">
        <v>43183</v>
      </c>
      <c r="D38" s="9" t="s">
        <v>104</v>
      </c>
      <c r="F38" s="30"/>
    </row>
    <row r="39" spans="1:6" s="6" customFormat="1" ht="18" customHeight="1">
      <c r="A39" s="5" t="s">
        <v>33</v>
      </c>
      <c r="B39" s="7">
        <v>43185</v>
      </c>
      <c r="C39" s="7">
        <v>43190</v>
      </c>
      <c r="D39" s="9" t="s">
        <v>104</v>
      </c>
      <c r="F39" s="30"/>
    </row>
    <row r="40" spans="1:6" s="6" customFormat="1" ht="18" customHeight="1">
      <c r="A40" s="5" t="s">
        <v>34</v>
      </c>
      <c r="B40" s="7">
        <v>43192</v>
      </c>
      <c r="C40" s="7">
        <v>43197</v>
      </c>
      <c r="D40" s="9" t="s">
        <v>104</v>
      </c>
      <c r="F40" s="30"/>
    </row>
    <row r="41" spans="1:6" ht="18" customHeight="1">
      <c r="A41" s="5" t="s">
        <v>39</v>
      </c>
      <c r="B41" s="8">
        <v>43199</v>
      </c>
      <c r="C41" s="8">
        <v>43204</v>
      </c>
      <c r="D41" s="9" t="s">
        <v>110</v>
      </c>
      <c r="F41" s="30"/>
    </row>
    <row r="43" spans="1:6" ht="15.75">
      <c r="D43" s="12" t="s">
        <v>41</v>
      </c>
    </row>
    <row r="45" spans="1:6">
      <c r="A45" s="32" t="s">
        <v>52</v>
      </c>
      <c r="B45" s="33"/>
      <c r="C45" s="33"/>
      <c r="D45" s="34"/>
    </row>
    <row r="46" spans="1:6">
      <c r="A46" s="35"/>
      <c r="B46" s="36"/>
      <c r="C46" s="36"/>
      <c r="D46" s="37"/>
    </row>
    <row r="47" spans="1:6">
      <c r="A47" s="35"/>
      <c r="B47" s="36"/>
      <c r="C47" s="36"/>
      <c r="D47" s="37"/>
    </row>
    <row r="48" spans="1:6">
      <c r="A48" s="35"/>
      <c r="B48" s="36"/>
      <c r="C48" s="36"/>
      <c r="D48" s="37"/>
    </row>
    <row r="49" spans="1:6">
      <c r="A49" s="35"/>
      <c r="B49" s="36"/>
      <c r="C49" s="36"/>
      <c r="D49" s="37"/>
    </row>
    <row r="50" spans="1:6">
      <c r="A50" s="35"/>
      <c r="B50" s="36"/>
      <c r="C50" s="36"/>
      <c r="D50" s="37"/>
    </row>
    <row r="51" spans="1:6">
      <c r="A51" s="15"/>
      <c r="D51" s="16"/>
    </row>
    <row r="52" spans="1:6">
      <c r="A52" s="14"/>
      <c r="D52" s="13"/>
    </row>
    <row r="53" spans="1:6" ht="30" customHeight="1">
      <c r="A53" s="3" t="s">
        <v>0</v>
      </c>
      <c r="B53" s="3" t="s">
        <v>1</v>
      </c>
      <c r="C53" s="3" t="s">
        <v>2</v>
      </c>
      <c r="D53" s="3" t="s">
        <v>3</v>
      </c>
    </row>
    <row r="54" spans="1:6" ht="18" customHeight="1">
      <c r="A54" s="5" t="s">
        <v>4</v>
      </c>
      <c r="B54" s="7">
        <v>42917</v>
      </c>
      <c r="C54" s="7">
        <v>42917</v>
      </c>
      <c r="D54" s="9" t="s">
        <v>35</v>
      </c>
    </row>
    <row r="55" spans="1:6" ht="18" customHeight="1">
      <c r="A55" s="5" t="s">
        <v>5</v>
      </c>
      <c r="B55" s="7">
        <v>42926</v>
      </c>
      <c r="C55" s="7">
        <v>42931</v>
      </c>
      <c r="D55" s="9" t="s">
        <v>40</v>
      </c>
    </row>
    <row r="56" spans="1:6" ht="18" customHeight="1">
      <c r="A56" s="5" t="s">
        <v>6</v>
      </c>
      <c r="B56" s="7">
        <v>42933</v>
      </c>
      <c r="C56" s="7">
        <v>42938</v>
      </c>
      <c r="D56" s="9" t="s">
        <v>111</v>
      </c>
    </row>
    <row r="57" spans="1:6" ht="18" customHeight="1">
      <c r="A57" s="5" t="s">
        <v>7</v>
      </c>
      <c r="B57" s="7">
        <v>42940</v>
      </c>
      <c r="C57" s="7">
        <v>42945</v>
      </c>
      <c r="D57" s="4" t="s">
        <v>112</v>
      </c>
      <c r="F57" s="40"/>
    </row>
    <row r="58" spans="1:6" ht="18" customHeight="1">
      <c r="A58" s="5" t="s">
        <v>8</v>
      </c>
      <c r="B58" s="7">
        <v>42947</v>
      </c>
      <c r="C58" s="7">
        <v>42952</v>
      </c>
      <c r="D58" s="4" t="s">
        <v>113</v>
      </c>
      <c r="F58" s="40"/>
    </row>
    <row r="59" spans="1:6" ht="18" customHeight="1">
      <c r="A59" s="5" t="s">
        <v>9</v>
      </c>
      <c r="B59" s="7">
        <v>42954</v>
      </c>
      <c r="C59" s="7">
        <v>42959</v>
      </c>
      <c r="D59" s="4" t="s">
        <v>114</v>
      </c>
      <c r="F59" s="41"/>
    </row>
    <row r="60" spans="1:6" ht="18" customHeight="1">
      <c r="A60" s="5" t="s">
        <v>10</v>
      </c>
      <c r="B60" s="7">
        <v>42961</v>
      </c>
      <c r="C60" s="7">
        <v>42966</v>
      </c>
      <c r="D60" s="4" t="s">
        <v>115</v>
      </c>
      <c r="F60" s="41"/>
    </row>
    <row r="61" spans="1:6" ht="18" customHeight="1">
      <c r="A61" s="5" t="s">
        <v>11</v>
      </c>
      <c r="B61" s="7">
        <v>42968</v>
      </c>
      <c r="C61" s="7">
        <v>42973</v>
      </c>
      <c r="D61" s="4" t="s">
        <v>116</v>
      </c>
      <c r="F61" s="41"/>
    </row>
    <row r="62" spans="1:6" ht="18" customHeight="1">
      <c r="A62" s="5" t="s">
        <v>12</v>
      </c>
      <c r="B62" s="7">
        <v>42975</v>
      </c>
      <c r="C62" s="7">
        <v>42980</v>
      </c>
      <c r="D62" s="9" t="s">
        <v>38</v>
      </c>
      <c r="F62" s="40"/>
    </row>
    <row r="63" spans="1:6" ht="18" customHeight="1">
      <c r="A63" s="5" t="s">
        <v>13</v>
      </c>
      <c r="B63" s="7">
        <v>42982</v>
      </c>
      <c r="C63" s="7">
        <v>42987</v>
      </c>
      <c r="D63" s="9" t="s">
        <v>38</v>
      </c>
      <c r="F63" s="40"/>
    </row>
    <row r="64" spans="1:6" ht="18" customHeight="1">
      <c r="A64" s="5" t="s">
        <v>14</v>
      </c>
      <c r="B64" s="7">
        <v>42989</v>
      </c>
      <c r="C64" s="7">
        <v>42994</v>
      </c>
      <c r="D64" s="9" t="s">
        <v>38</v>
      </c>
      <c r="F64" s="40"/>
    </row>
    <row r="65" spans="1:6" ht="18" customHeight="1">
      <c r="A65" s="5" t="s">
        <v>15</v>
      </c>
      <c r="B65" s="7">
        <v>42996</v>
      </c>
      <c r="C65" s="7">
        <v>43001</v>
      </c>
      <c r="D65" s="9" t="s">
        <v>38</v>
      </c>
      <c r="F65" s="40"/>
    </row>
    <row r="66" spans="1:6" ht="18" customHeight="1">
      <c r="A66" s="5" t="s">
        <v>16</v>
      </c>
      <c r="B66" s="7">
        <v>43003</v>
      </c>
      <c r="C66" s="7">
        <v>43008</v>
      </c>
      <c r="D66" s="9" t="s">
        <v>38</v>
      </c>
      <c r="F66" s="40"/>
    </row>
    <row r="67" spans="1:6" ht="18" customHeight="1">
      <c r="A67" s="5" t="s">
        <v>17</v>
      </c>
      <c r="B67" s="7">
        <v>43010</v>
      </c>
      <c r="C67" s="7">
        <v>43015</v>
      </c>
      <c r="D67" s="9" t="s">
        <v>38</v>
      </c>
      <c r="F67" s="40"/>
    </row>
    <row r="68" spans="1:6" ht="18" customHeight="1">
      <c r="A68" s="5" t="s">
        <v>18</v>
      </c>
      <c r="B68" s="7">
        <v>43017</v>
      </c>
      <c r="C68" s="7">
        <v>43022</v>
      </c>
      <c r="D68" s="9" t="s">
        <v>38</v>
      </c>
      <c r="F68" s="40"/>
    </row>
    <row r="69" spans="1:6" ht="18" customHeight="1">
      <c r="A69" s="5" t="s">
        <v>19</v>
      </c>
      <c r="B69" s="7">
        <v>43024</v>
      </c>
      <c r="C69" s="7">
        <v>43029</v>
      </c>
      <c r="D69" s="9" t="s">
        <v>37</v>
      </c>
      <c r="F69" s="40"/>
    </row>
    <row r="70" spans="1:6" ht="18" customHeight="1">
      <c r="A70" s="5" t="s">
        <v>20</v>
      </c>
      <c r="B70" s="7">
        <v>43031</v>
      </c>
      <c r="C70" s="7">
        <v>43036</v>
      </c>
      <c r="D70" s="9" t="s">
        <v>38</v>
      </c>
      <c r="F70" s="40"/>
    </row>
    <row r="71" spans="1:6" ht="18" customHeight="1">
      <c r="A71" s="5" t="s">
        <v>21</v>
      </c>
      <c r="B71" s="7">
        <v>43038</v>
      </c>
      <c r="C71" s="7">
        <v>43043</v>
      </c>
      <c r="D71" s="4" t="s">
        <v>115</v>
      </c>
      <c r="F71" s="40"/>
    </row>
    <row r="72" spans="1:6" ht="18" customHeight="1">
      <c r="A72" s="5" t="s">
        <v>22</v>
      </c>
      <c r="B72" s="7">
        <v>43045</v>
      </c>
      <c r="C72" s="7">
        <v>43050</v>
      </c>
      <c r="D72" s="4" t="s">
        <v>117</v>
      </c>
      <c r="F72" s="40"/>
    </row>
    <row r="73" spans="1:6" ht="18" customHeight="1">
      <c r="A73" s="5" t="s">
        <v>23</v>
      </c>
      <c r="B73" s="7">
        <v>43052</v>
      </c>
      <c r="C73" s="7">
        <v>43057</v>
      </c>
      <c r="D73" s="4" t="s">
        <v>117</v>
      </c>
      <c r="F73" s="40"/>
    </row>
    <row r="74" spans="1:6" ht="18" customHeight="1">
      <c r="A74" s="5" t="s">
        <v>24</v>
      </c>
      <c r="B74" s="7">
        <v>43059</v>
      </c>
      <c r="C74" s="7">
        <v>43064</v>
      </c>
      <c r="D74" s="4" t="s">
        <v>117</v>
      </c>
      <c r="F74" s="40"/>
    </row>
    <row r="75" spans="1:6" ht="18" customHeight="1">
      <c r="A75" s="5" t="s">
        <v>25</v>
      </c>
      <c r="B75" s="11">
        <v>43066</v>
      </c>
      <c r="C75" s="7">
        <v>43071</v>
      </c>
      <c r="D75" s="4" t="s">
        <v>117</v>
      </c>
      <c r="F75" s="40"/>
    </row>
    <row r="76" spans="1:6" ht="18" customHeight="1">
      <c r="A76" s="5" t="s">
        <v>26</v>
      </c>
      <c r="B76" s="7">
        <v>43073</v>
      </c>
      <c r="C76" s="7">
        <v>43078</v>
      </c>
      <c r="D76" s="4" t="s">
        <v>117</v>
      </c>
      <c r="F76" s="40"/>
    </row>
    <row r="77" spans="1:6" ht="18" customHeight="1">
      <c r="A77" s="5" t="s">
        <v>27</v>
      </c>
      <c r="B77" s="7">
        <v>43080</v>
      </c>
      <c r="C77" s="7">
        <v>43085</v>
      </c>
      <c r="D77" s="4" t="s">
        <v>117</v>
      </c>
      <c r="F77" s="40"/>
    </row>
    <row r="78" spans="1:6" ht="18" customHeight="1">
      <c r="A78" s="5" t="s">
        <v>28</v>
      </c>
      <c r="B78" s="7">
        <v>43087</v>
      </c>
      <c r="C78" s="7">
        <v>43092</v>
      </c>
      <c r="D78" s="4" t="s">
        <v>117</v>
      </c>
      <c r="F78" s="40"/>
    </row>
    <row r="79" spans="1:6" ht="18" customHeight="1">
      <c r="A79" s="5" t="s">
        <v>29</v>
      </c>
      <c r="B79" s="7">
        <v>43094</v>
      </c>
      <c r="C79" s="7">
        <v>43099</v>
      </c>
      <c r="D79" s="4" t="s">
        <v>117</v>
      </c>
      <c r="F79" s="40"/>
    </row>
    <row r="80" spans="1:6" ht="18" customHeight="1">
      <c r="A80" s="5" t="s">
        <v>30</v>
      </c>
      <c r="B80" s="7">
        <v>43101</v>
      </c>
      <c r="C80" s="7">
        <v>43106</v>
      </c>
      <c r="D80" s="4" t="s">
        <v>117</v>
      </c>
      <c r="F80" s="40"/>
    </row>
    <row r="81" spans="1:6" ht="18" customHeight="1">
      <c r="A81" s="5" t="s">
        <v>31</v>
      </c>
      <c r="B81" s="7">
        <v>43108</v>
      </c>
      <c r="C81" s="7">
        <v>43113</v>
      </c>
      <c r="D81" s="4" t="s">
        <v>117</v>
      </c>
      <c r="F81" s="40"/>
    </row>
    <row r="82" spans="1:6" ht="18" customHeight="1">
      <c r="A82" s="5" t="s">
        <v>32</v>
      </c>
      <c r="B82" s="7">
        <v>43115</v>
      </c>
      <c r="C82" s="7">
        <v>43120</v>
      </c>
      <c r="D82" s="4" t="s">
        <v>40</v>
      </c>
      <c r="F82" s="40"/>
    </row>
    <row r="83" spans="1:6" ht="18" customHeight="1">
      <c r="A83" s="5" t="s">
        <v>33</v>
      </c>
      <c r="B83" s="7">
        <v>43122</v>
      </c>
      <c r="C83" s="7">
        <v>43127</v>
      </c>
      <c r="D83" s="9" t="s">
        <v>118</v>
      </c>
      <c r="F83" s="40"/>
    </row>
    <row r="84" spans="1:6" ht="18" customHeight="1">
      <c r="A84" s="5" t="s">
        <v>34</v>
      </c>
      <c r="B84" s="7">
        <v>43129</v>
      </c>
      <c r="C84" s="7">
        <v>43134</v>
      </c>
      <c r="D84" s="4" t="s">
        <v>40</v>
      </c>
      <c r="F84" s="40"/>
    </row>
    <row r="85" spans="1:6" ht="18" customHeight="1">
      <c r="A85" s="5" t="s">
        <v>39</v>
      </c>
      <c r="B85" s="7">
        <v>43136</v>
      </c>
      <c r="C85" s="7">
        <v>43141</v>
      </c>
      <c r="D85" s="4" t="s">
        <v>40</v>
      </c>
      <c r="F85" s="41"/>
    </row>
    <row r="86" spans="1:6" ht="18" customHeight="1">
      <c r="A86" s="5" t="s">
        <v>42</v>
      </c>
      <c r="B86" s="7">
        <v>43143</v>
      </c>
      <c r="C86" s="7">
        <v>43148</v>
      </c>
      <c r="D86" s="4" t="s">
        <v>40</v>
      </c>
      <c r="F86" s="42"/>
    </row>
    <row r="87" spans="1:6" ht="18" customHeight="1">
      <c r="A87" s="5" t="s">
        <v>43</v>
      </c>
      <c r="B87" s="7">
        <v>43150</v>
      </c>
      <c r="C87" s="7">
        <v>43155</v>
      </c>
      <c r="D87" s="4" t="s">
        <v>40</v>
      </c>
      <c r="F87" s="42"/>
    </row>
    <row r="88" spans="1:6" ht="18" customHeight="1">
      <c r="A88" s="5" t="s">
        <v>44</v>
      </c>
      <c r="B88" s="7">
        <v>43157</v>
      </c>
      <c r="C88" s="7">
        <v>43162</v>
      </c>
      <c r="D88" s="4" t="s">
        <v>119</v>
      </c>
      <c r="F88" s="42"/>
    </row>
    <row r="89" spans="1:6" ht="18" customHeight="1">
      <c r="A89" s="5" t="s">
        <v>45</v>
      </c>
      <c r="B89" s="7">
        <v>43164</v>
      </c>
      <c r="C89" s="7">
        <v>43169</v>
      </c>
      <c r="D89" s="4" t="s">
        <v>119</v>
      </c>
      <c r="F89" s="42"/>
    </row>
    <row r="90" spans="1:6" ht="18" customHeight="1">
      <c r="A90" s="5" t="s">
        <v>46</v>
      </c>
      <c r="B90" s="7">
        <v>43171</v>
      </c>
      <c r="C90" s="7">
        <v>43176</v>
      </c>
      <c r="D90" s="4" t="s">
        <v>40</v>
      </c>
      <c r="F90" s="42"/>
    </row>
    <row r="91" spans="1:6" ht="18" customHeight="1">
      <c r="A91" s="5" t="s">
        <v>47</v>
      </c>
      <c r="B91" s="7">
        <v>43178</v>
      </c>
      <c r="C91" s="7">
        <v>43183</v>
      </c>
      <c r="D91" s="4" t="s">
        <v>40</v>
      </c>
      <c r="F91" s="40"/>
    </row>
    <row r="92" spans="1:6" ht="18" customHeight="1">
      <c r="A92" s="5" t="s">
        <v>48</v>
      </c>
      <c r="B92" s="7">
        <v>43185</v>
      </c>
      <c r="C92" s="7">
        <v>43190</v>
      </c>
      <c r="D92" s="4" t="s">
        <v>40</v>
      </c>
      <c r="F92" s="40"/>
    </row>
    <row r="93" spans="1:6" ht="18" customHeight="1">
      <c r="A93" s="5" t="s">
        <v>49</v>
      </c>
      <c r="B93" s="7">
        <v>43192</v>
      </c>
      <c r="C93" s="7">
        <v>43197</v>
      </c>
      <c r="D93" s="4" t="s">
        <v>40</v>
      </c>
      <c r="F93" s="40"/>
    </row>
    <row r="94" spans="1:6" ht="18" customHeight="1">
      <c r="A94" s="5" t="s">
        <v>50</v>
      </c>
      <c r="B94" s="7">
        <v>43199</v>
      </c>
      <c r="C94" s="7">
        <v>43204</v>
      </c>
      <c r="D94" s="4" t="s">
        <v>40</v>
      </c>
      <c r="F94" s="40"/>
    </row>
    <row r="97" spans="4:4" ht="15.75">
      <c r="D97" s="12" t="s">
        <v>41</v>
      </c>
    </row>
  </sheetData>
  <mergeCells count="2">
    <mergeCell ref="A1:D6"/>
    <mergeCell ref="A45:D50"/>
  </mergeCells>
  <pageMargins left="0.45" right="0.45" top="0.5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0"/>
  <sheetViews>
    <sheetView workbookViewId="0">
      <selection activeCell="I105" sqref="I105"/>
    </sheetView>
  </sheetViews>
  <sheetFormatPr defaultRowHeight="15"/>
  <cols>
    <col min="1" max="1" width="5.140625" customWidth="1"/>
    <col min="2" max="2" width="29.42578125" customWidth="1"/>
    <col min="3" max="7" width="11.7109375" customWidth="1"/>
  </cols>
  <sheetData>
    <row r="1" spans="1:7" ht="15" customHeight="1">
      <c r="A1" s="36" t="s">
        <v>60</v>
      </c>
      <c r="B1" s="36"/>
      <c r="C1" s="36"/>
      <c r="D1" s="36"/>
      <c r="E1" s="36"/>
      <c r="F1" s="36"/>
      <c r="G1" s="36"/>
    </row>
    <row r="2" spans="1:7" ht="15" customHeight="1">
      <c r="A2" s="36"/>
      <c r="B2" s="36"/>
      <c r="C2" s="36"/>
      <c r="D2" s="36"/>
      <c r="E2" s="36"/>
      <c r="F2" s="36"/>
      <c r="G2" s="36"/>
    </row>
    <row r="3" spans="1:7" ht="15" customHeight="1">
      <c r="A3" s="36"/>
      <c r="B3" s="36"/>
      <c r="C3" s="36"/>
      <c r="D3" s="36"/>
      <c r="E3" s="36"/>
      <c r="F3" s="36"/>
      <c r="G3" s="36"/>
    </row>
    <row r="4" spans="1:7" ht="15" customHeight="1">
      <c r="A4" s="36"/>
      <c r="B4" s="36"/>
      <c r="C4" s="36"/>
      <c r="D4" s="36"/>
      <c r="E4" s="36"/>
      <c r="F4" s="36"/>
      <c r="G4" s="36"/>
    </row>
    <row r="5" spans="1:7" ht="15" customHeight="1">
      <c r="A5" s="36"/>
      <c r="B5" s="36"/>
      <c r="C5" s="36"/>
      <c r="D5" s="36"/>
      <c r="E5" s="36"/>
      <c r="F5" s="36"/>
      <c r="G5" s="36"/>
    </row>
    <row r="6" spans="1:7" ht="15" customHeight="1">
      <c r="A6" s="36"/>
      <c r="B6" s="36"/>
      <c r="C6" s="36"/>
      <c r="D6" s="36"/>
      <c r="E6" s="36"/>
      <c r="F6" s="36"/>
      <c r="G6" s="36"/>
    </row>
    <row r="7" spans="1:7" ht="24.75" customHeight="1">
      <c r="A7" s="38" t="s">
        <v>61</v>
      </c>
      <c r="B7" s="38"/>
      <c r="C7" s="38"/>
      <c r="D7" s="38"/>
      <c r="E7" s="38"/>
      <c r="F7" s="38"/>
      <c r="G7" s="38"/>
    </row>
    <row r="9" spans="1:7" s="17" customFormat="1" ht="66.75" customHeight="1">
      <c r="A9" s="18" t="s">
        <v>59</v>
      </c>
      <c r="B9" s="18" t="s">
        <v>53</v>
      </c>
      <c r="C9" s="18" t="s">
        <v>54</v>
      </c>
      <c r="D9" s="18" t="s">
        <v>55</v>
      </c>
      <c r="E9" s="18" t="s">
        <v>56</v>
      </c>
      <c r="F9" s="18" t="s">
        <v>57</v>
      </c>
      <c r="G9" s="18" t="s">
        <v>58</v>
      </c>
    </row>
    <row r="10" spans="1:7" ht="24.95" customHeight="1">
      <c r="A10" s="19">
        <v>1</v>
      </c>
      <c r="B10" s="20" t="s">
        <v>62</v>
      </c>
      <c r="C10" s="19"/>
      <c r="D10" s="19"/>
      <c r="E10" s="19"/>
      <c r="F10" s="19">
        <f>SUM(C10:E10)</f>
        <v>0</v>
      </c>
      <c r="G10" s="21">
        <f>F10/180*20</f>
        <v>0</v>
      </c>
    </row>
    <row r="11" spans="1:7" ht="24.95" customHeight="1">
      <c r="A11" s="19">
        <v>2</v>
      </c>
      <c r="B11" s="20" t="s">
        <v>63</v>
      </c>
      <c r="C11" s="19"/>
      <c r="D11" s="19"/>
      <c r="E11" s="19"/>
      <c r="F11" s="19">
        <f t="shared" ref="F11:F15" si="0">SUM(C11:E11)</f>
        <v>0</v>
      </c>
      <c r="G11" s="21">
        <f t="shared" ref="G11:G15" si="1">F11/180*20</f>
        <v>0</v>
      </c>
    </row>
    <row r="12" spans="1:7" ht="24.95" customHeight="1">
      <c r="A12" s="19"/>
      <c r="B12" s="20"/>
      <c r="C12" s="19"/>
      <c r="D12" s="19"/>
      <c r="E12" s="19"/>
      <c r="F12" s="19">
        <f t="shared" si="0"/>
        <v>0</v>
      </c>
      <c r="G12" s="21">
        <f t="shared" si="1"/>
        <v>0</v>
      </c>
    </row>
    <row r="13" spans="1:7" ht="24.95" customHeight="1">
      <c r="A13" s="19"/>
      <c r="B13" s="20"/>
      <c r="C13" s="19"/>
      <c r="D13" s="19"/>
      <c r="E13" s="19"/>
      <c r="F13" s="19">
        <f t="shared" si="0"/>
        <v>0</v>
      </c>
      <c r="G13" s="21">
        <f t="shared" si="1"/>
        <v>0</v>
      </c>
    </row>
    <row r="14" spans="1:7" ht="24.95" customHeight="1">
      <c r="A14" s="19"/>
      <c r="B14" s="20"/>
      <c r="C14" s="19"/>
      <c r="D14" s="19"/>
      <c r="E14" s="19"/>
      <c r="F14" s="19">
        <f t="shared" si="0"/>
        <v>0</v>
      </c>
      <c r="G14" s="21">
        <f t="shared" si="1"/>
        <v>0</v>
      </c>
    </row>
    <row r="15" spans="1:7" ht="24.95" customHeight="1">
      <c r="A15" s="19"/>
      <c r="B15" s="20"/>
      <c r="C15" s="19"/>
      <c r="D15" s="19"/>
      <c r="E15" s="19"/>
      <c r="F15" s="19">
        <f t="shared" si="0"/>
        <v>0</v>
      </c>
      <c r="G15" s="21">
        <f t="shared" si="1"/>
        <v>0</v>
      </c>
    </row>
    <row r="23" spans="2:6" ht="18.75">
      <c r="B23" s="22" t="s">
        <v>64</v>
      </c>
      <c r="F23" s="22" t="s">
        <v>41</v>
      </c>
    </row>
    <row r="98" spans="1:7">
      <c r="A98" s="36" t="s">
        <v>60</v>
      </c>
      <c r="B98" s="36"/>
      <c r="C98" s="36"/>
      <c r="D98" s="36"/>
      <c r="E98" s="36"/>
      <c r="F98" s="36"/>
      <c r="G98" s="36"/>
    </row>
    <row r="99" spans="1:7">
      <c r="A99" s="36"/>
      <c r="B99" s="36"/>
      <c r="C99" s="36"/>
      <c r="D99" s="36"/>
      <c r="E99" s="36"/>
      <c r="F99" s="36"/>
      <c r="G99" s="36"/>
    </row>
    <row r="100" spans="1:7">
      <c r="A100" s="36"/>
      <c r="B100" s="36"/>
      <c r="C100" s="36"/>
      <c r="D100" s="36"/>
      <c r="E100" s="36"/>
      <c r="F100" s="36"/>
      <c r="G100" s="36"/>
    </row>
    <row r="101" spans="1:7">
      <c r="A101" s="36"/>
      <c r="B101" s="36"/>
      <c r="C101" s="36"/>
      <c r="D101" s="36"/>
      <c r="E101" s="36"/>
      <c r="F101" s="36"/>
      <c r="G101" s="36"/>
    </row>
    <row r="102" spans="1:7">
      <c r="A102" s="36"/>
      <c r="B102" s="36"/>
      <c r="C102" s="36"/>
      <c r="D102" s="36"/>
      <c r="E102" s="36"/>
      <c r="F102" s="36"/>
      <c r="G102" s="36"/>
    </row>
    <row r="103" spans="1:7">
      <c r="A103" s="36"/>
      <c r="B103" s="36"/>
      <c r="C103" s="36"/>
      <c r="D103" s="36"/>
      <c r="E103" s="36"/>
      <c r="F103" s="36"/>
      <c r="G103" s="36"/>
    </row>
    <row r="104" spans="1:7" ht="18.75">
      <c r="A104" s="38" t="s">
        <v>90</v>
      </c>
      <c r="B104" s="38"/>
      <c r="C104" s="38"/>
      <c r="D104" s="38"/>
      <c r="E104" s="38"/>
      <c r="F104" s="38"/>
      <c r="G104" s="38"/>
    </row>
    <row r="106" spans="1:7" ht="75">
      <c r="A106" s="18" t="s">
        <v>59</v>
      </c>
      <c r="B106" s="18" t="s">
        <v>53</v>
      </c>
      <c r="C106" s="18" t="s">
        <v>54</v>
      </c>
      <c r="D106" s="18" t="s">
        <v>55</v>
      </c>
      <c r="E106" s="18" t="s">
        <v>56</v>
      </c>
      <c r="F106" s="18" t="s">
        <v>57</v>
      </c>
      <c r="G106" s="18" t="s">
        <v>58</v>
      </c>
    </row>
    <row r="107" spans="1:7" ht="24.95" customHeight="1">
      <c r="A107" s="19">
        <v>1</v>
      </c>
      <c r="B107" s="20" t="s">
        <v>62</v>
      </c>
      <c r="C107" s="19"/>
      <c r="D107" s="19"/>
      <c r="E107" s="19"/>
      <c r="F107" s="19">
        <f>SUM(C107:E107)</f>
        <v>0</v>
      </c>
      <c r="G107" s="21">
        <f>F107/180*20</f>
        <v>0</v>
      </c>
    </row>
    <row r="108" spans="1:7" ht="24.95" customHeight="1">
      <c r="A108" s="19">
        <v>2</v>
      </c>
      <c r="B108" s="20" t="s">
        <v>63</v>
      </c>
      <c r="C108" s="19"/>
      <c r="D108" s="19"/>
      <c r="E108" s="19"/>
      <c r="F108" s="19">
        <f t="shared" ref="F108:F112" si="2">SUM(C108:E108)</f>
        <v>0</v>
      </c>
      <c r="G108" s="21">
        <f t="shared" ref="G108:G112" si="3">F108/180*20</f>
        <v>0</v>
      </c>
    </row>
    <row r="109" spans="1:7" ht="24.95" customHeight="1">
      <c r="A109" s="19"/>
      <c r="B109" s="20"/>
      <c r="C109" s="19"/>
      <c r="D109" s="19"/>
      <c r="E109" s="19"/>
      <c r="F109" s="19">
        <f t="shared" si="2"/>
        <v>0</v>
      </c>
      <c r="G109" s="21">
        <f t="shared" si="3"/>
        <v>0</v>
      </c>
    </row>
    <row r="110" spans="1:7" ht="24.95" customHeight="1">
      <c r="A110" s="19"/>
      <c r="B110" s="20"/>
      <c r="C110" s="19"/>
      <c r="D110" s="19"/>
      <c r="E110" s="19"/>
      <c r="F110" s="19">
        <f t="shared" si="2"/>
        <v>0</v>
      </c>
      <c r="G110" s="21">
        <f t="shared" si="3"/>
        <v>0</v>
      </c>
    </row>
    <row r="111" spans="1:7" ht="24.95" customHeight="1">
      <c r="A111" s="19"/>
      <c r="B111" s="20"/>
      <c r="C111" s="19"/>
      <c r="D111" s="19"/>
      <c r="E111" s="19"/>
      <c r="F111" s="19">
        <f t="shared" si="2"/>
        <v>0</v>
      </c>
      <c r="G111" s="21">
        <f t="shared" si="3"/>
        <v>0</v>
      </c>
    </row>
    <row r="112" spans="1:7" ht="24.95" customHeight="1">
      <c r="A112" s="19"/>
      <c r="B112" s="20"/>
      <c r="C112" s="19"/>
      <c r="D112" s="19"/>
      <c r="E112" s="19"/>
      <c r="F112" s="19">
        <f t="shared" si="2"/>
        <v>0</v>
      </c>
      <c r="G112" s="21">
        <f t="shared" si="3"/>
        <v>0</v>
      </c>
    </row>
    <row r="120" spans="2:6" ht="18.75">
      <c r="B120" s="22" t="s">
        <v>64</v>
      </c>
      <c r="F120" s="22" t="s">
        <v>41</v>
      </c>
    </row>
  </sheetData>
  <mergeCells count="4">
    <mergeCell ref="A1:G6"/>
    <mergeCell ref="A7:G7"/>
    <mergeCell ref="A98:G103"/>
    <mergeCell ref="A104:G104"/>
  </mergeCells>
  <pageMargins left="0.45" right="0.45" top="0.5" bottom="0.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0"/>
  <sheetViews>
    <sheetView topLeftCell="A103" workbookViewId="0">
      <selection activeCell="K105" sqref="K105"/>
    </sheetView>
  </sheetViews>
  <sheetFormatPr defaultRowHeight="15"/>
  <cols>
    <col min="1" max="1" width="5.140625" customWidth="1"/>
    <col min="2" max="2" width="29.42578125" customWidth="1"/>
    <col min="3" max="7" width="11.7109375" customWidth="1"/>
  </cols>
  <sheetData>
    <row r="1" spans="1:7" ht="15" customHeight="1">
      <c r="A1" s="36" t="s">
        <v>60</v>
      </c>
      <c r="B1" s="36"/>
      <c r="C1" s="36"/>
      <c r="D1" s="36"/>
      <c r="E1" s="36"/>
      <c r="F1" s="36"/>
      <c r="G1" s="36"/>
    </row>
    <row r="2" spans="1:7" ht="15" customHeight="1">
      <c r="A2" s="36"/>
      <c r="B2" s="36"/>
      <c r="C2" s="36"/>
      <c r="D2" s="36"/>
      <c r="E2" s="36"/>
      <c r="F2" s="36"/>
      <c r="G2" s="36"/>
    </row>
    <row r="3" spans="1:7" ht="15" customHeight="1">
      <c r="A3" s="36"/>
      <c r="B3" s="36"/>
      <c r="C3" s="36"/>
      <c r="D3" s="36"/>
      <c r="E3" s="36"/>
      <c r="F3" s="36"/>
      <c r="G3" s="36"/>
    </row>
    <row r="4" spans="1:7" ht="15" customHeight="1">
      <c r="A4" s="36"/>
      <c r="B4" s="36"/>
      <c r="C4" s="36"/>
      <c r="D4" s="36"/>
      <c r="E4" s="36"/>
      <c r="F4" s="36"/>
      <c r="G4" s="36"/>
    </row>
    <row r="5" spans="1:7" ht="15" customHeight="1">
      <c r="A5" s="36"/>
      <c r="B5" s="36"/>
      <c r="C5" s="36"/>
      <c r="D5" s="36"/>
      <c r="E5" s="36"/>
      <c r="F5" s="36"/>
      <c r="G5" s="36"/>
    </row>
    <row r="6" spans="1:7" ht="15" customHeight="1">
      <c r="A6" s="36"/>
      <c r="B6" s="36"/>
      <c r="C6" s="36"/>
      <c r="D6" s="36"/>
      <c r="E6" s="36"/>
      <c r="F6" s="36"/>
      <c r="G6" s="36"/>
    </row>
    <row r="7" spans="1:7" ht="24.75" customHeight="1">
      <c r="A7" s="38" t="s">
        <v>91</v>
      </c>
      <c r="B7" s="38"/>
      <c r="C7" s="38"/>
      <c r="D7" s="38"/>
      <c r="E7" s="38"/>
      <c r="F7" s="38"/>
      <c r="G7" s="38"/>
    </row>
    <row r="9" spans="1:7" s="17" customFormat="1" ht="66.75" customHeight="1">
      <c r="A9" s="18" t="s">
        <v>59</v>
      </c>
      <c r="B9" s="18" t="s">
        <v>53</v>
      </c>
      <c r="C9" s="18" t="s">
        <v>54</v>
      </c>
      <c r="D9" s="18" t="s">
        <v>55</v>
      </c>
      <c r="E9" s="18" t="s">
        <v>56</v>
      </c>
      <c r="F9" s="18" t="s">
        <v>57</v>
      </c>
      <c r="G9" s="18" t="s">
        <v>58</v>
      </c>
    </row>
    <row r="10" spans="1:7" ht="24.95" customHeight="1">
      <c r="A10" s="19">
        <v>1</v>
      </c>
      <c r="B10" s="20" t="s">
        <v>62</v>
      </c>
      <c r="C10" s="19"/>
      <c r="D10" s="19"/>
      <c r="E10" s="19"/>
      <c r="F10" s="19">
        <f>SUM(C10:E10)</f>
        <v>0</v>
      </c>
      <c r="G10" s="21">
        <f>F10/180*20</f>
        <v>0</v>
      </c>
    </row>
    <row r="11" spans="1:7" ht="24.95" customHeight="1">
      <c r="A11" s="19">
        <v>2</v>
      </c>
      <c r="B11" s="20" t="s">
        <v>63</v>
      </c>
      <c r="C11" s="19"/>
      <c r="D11" s="19"/>
      <c r="E11" s="19"/>
      <c r="F11" s="19">
        <f t="shared" ref="F11:F15" si="0">SUM(C11:E11)</f>
        <v>0</v>
      </c>
      <c r="G11" s="21">
        <f t="shared" ref="G11:G15" si="1">F11/180*20</f>
        <v>0</v>
      </c>
    </row>
    <row r="12" spans="1:7" ht="24.95" customHeight="1">
      <c r="A12" s="19"/>
      <c r="B12" s="20"/>
      <c r="C12" s="19"/>
      <c r="D12" s="19"/>
      <c r="E12" s="19"/>
      <c r="F12" s="19">
        <f t="shared" si="0"/>
        <v>0</v>
      </c>
      <c r="G12" s="21">
        <f t="shared" si="1"/>
        <v>0</v>
      </c>
    </row>
    <row r="13" spans="1:7" ht="24.95" customHeight="1">
      <c r="A13" s="19"/>
      <c r="B13" s="20"/>
      <c r="C13" s="19"/>
      <c r="D13" s="19"/>
      <c r="E13" s="19"/>
      <c r="F13" s="19">
        <f t="shared" si="0"/>
        <v>0</v>
      </c>
      <c r="G13" s="21">
        <f t="shared" si="1"/>
        <v>0</v>
      </c>
    </row>
    <row r="14" spans="1:7" ht="24.95" customHeight="1">
      <c r="A14" s="19"/>
      <c r="B14" s="20"/>
      <c r="C14" s="19"/>
      <c r="D14" s="19"/>
      <c r="E14" s="19"/>
      <c r="F14" s="19">
        <f t="shared" si="0"/>
        <v>0</v>
      </c>
      <c r="G14" s="21">
        <f t="shared" si="1"/>
        <v>0</v>
      </c>
    </row>
    <row r="15" spans="1:7" ht="24.95" customHeight="1">
      <c r="A15" s="19"/>
      <c r="B15" s="20"/>
      <c r="C15" s="19"/>
      <c r="D15" s="19"/>
      <c r="E15" s="19"/>
      <c r="F15" s="19">
        <f t="shared" si="0"/>
        <v>0</v>
      </c>
      <c r="G15" s="21">
        <f t="shared" si="1"/>
        <v>0</v>
      </c>
    </row>
    <row r="23" spans="2:6" ht="18.75">
      <c r="B23" s="22" t="s">
        <v>64</v>
      </c>
      <c r="F23" s="22" t="s">
        <v>41</v>
      </c>
    </row>
    <row r="98" spans="1:7">
      <c r="A98" s="36" t="s">
        <v>60</v>
      </c>
      <c r="B98" s="36"/>
      <c r="C98" s="36"/>
      <c r="D98" s="36"/>
      <c r="E98" s="36"/>
      <c r="F98" s="36"/>
      <c r="G98" s="36"/>
    </row>
    <row r="99" spans="1:7">
      <c r="A99" s="36"/>
      <c r="B99" s="36"/>
      <c r="C99" s="36"/>
      <c r="D99" s="36"/>
      <c r="E99" s="36"/>
      <c r="F99" s="36"/>
      <c r="G99" s="36"/>
    </row>
    <row r="100" spans="1:7">
      <c r="A100" s="36"/>
      <c r="B100" s="36"/>
      <c r="C100" s="36"/>
      <c r="D100" s="36"/>
      <c r="E100" s="36"/>
      <c r="F100" s="36"/>
      <c r="G100" s="36"/>
    </row>
    <row r="101" spans="1:7">
      <c r="A101" s="36"/>
      <c r="B101" s="36"/>
      <c r="C101" s="36"/>
      <c r="D101" s="36"/>
      <c r="E101" s="36"/>
      <c r="F101" s="36"/>
      <c r="G101" s="36"/>
    </row>
    <row r="102" spans="1:7">
      <c r="A102" s="36"/>
      <c r="B102" s="36"/>
      <c r="C102" s="36"/>
      <c r="D102" s="36"/>
      <c r="E102" s="36"/>
      <c r="F102" s="36"/>
      <c r="G102" s="36"/>
    </row>
    <row r="103" spans="1:7">
      <c r="A103" s="36"/>
      <c r="B103" s="36"/>
      <c r="C103" s="36"/>
      <c r="D103" s="36"/>
      <c r="E103" s="36"/>
      <c r="F103" s="36"/>
      <c r="G103" s="36"/>
    </row>
    <row r="104" spans="1:7" ht="18.75">
      <c r="A104" s="38" t="s">
        <v>92</v>
      </c>
      <c r="B104" s="38"/>
      <c r="C104" s="38"/>
      <c r="D104" s="38"/>
      <c r="E104" s="38"/>
      <c r="F104" s="38"/>
      <c r="G104" s="38"/>
    </row>
    <row r="106" spans="1:7" ht="75">
      <c r="A106" s="18" t="s">
        <v>59</v>
      </c>
      <c r="B106" s="18" t="s">
        <v>53</v>
      </c>
      <c r="C106" s="18" t="s">
        <v>54</v>
      </c>
      <c r="D106" s="18" t="s">
        <v>55</v>
      </c>
      <c r="E106" s="18" t="s">
        <v>56</v>
      </c>
      <c r="F106" s="18" t="s">
        <v>57</v>
      </c>
      <c r="G106" s="18" t="s">
        <v>58</v>
      </c>
    </row>
    <row r="107" spans="1:7" ht="24.95" customHeight="1">
      <c r="A107" s="19">
        <v>1</v>
      </c>
      <c r="B107" s="20" t="s">
        <v>62</v>
      </c>
      <c r="C107" s="19"/>
      <c r="D107" s="19"/>
      <c r="E107" s="19"/>
      <c r="F107" s="19">
        <f>SUM(C107:E107)</f>
        <v>0</v>
      </c>
      <c r="G107" s="21">
        <f>F107/180*20</f>
        <v>0</v>
      </c>
    </row>
    <row r="108" spans="1:7" ht="24.95" customHeight="1">
      <c r="A108" s="19">
        <v>2</v>
      </c>
      <c r="B108" s="20" t="s">
        <v>63</v>
      </c>
      <c r="C108" s="19"/>
      <c r="D108" s="19"/>
      <c r="E108" s="19"/>
      <c r="F108" s="19">
        <f t="shared" ref="F108:F112" si="2">SUM(C108:E108)</f>
        <v>0</v>
      </c>
      <c r="G108" s="21">
        <f t="shared" ref="G108:G112" si="3">F108/180*20</f>
        <v>0</v>
      </c>
    </row>
    <row r="109" spans="1:7" ht="24.95" customHeight="1">
      <c r="A109" s="19"/>
      <c r="B109" s="20"/>
      <c r="C109" s="19"/>
      <c r="D109" s="19"/>
      <c r="E109" s="19"/>
      <c r="F109" s="19">
        <f t="shared" si="2"/>
        <v>0</v>
      </c>
      <c r="G109" s="21">
        <f t="shared" si="3"/>
        <v>0</v>
      </c>
    </row>
    <row r="110" spans="1:7" ht="24.95" customHeight="1">
      <c r="A110" s="19"/>
      <c r="B110" s="20"/>
      <c r="C110" s="19"/>
      <c r="D110" s="19"/>
      <c r="E110" s="19"/>
      <c r="F110" s="19">
        <f t="shared" si="2"/>
        <v>0</v>
      </c>
      <c r="G110" s="21">
        <f t="shared" si="3"/>
        <v>0</v>
      </c>
    </row>
    <row r="111" spans="1:7" ht="24.95" customHeight="1">
      <c r="A111" s="19"/>
      <c r="B111" s="20"/>
      <c r="C111" s="19"/>
      <c r="D111" s="19"/>
      <c r="E111" s="19"/>
      <c r="F111" s="19">
        <f t="shared" si="2"/>
        <v>0</v>
      </c>
      <c r="G111" s="21">
        <f t="shared" si="3"/>
        <v>0</v>
      </c>
    </row>
    <row r="112" spans="1:7" ht="24.95" customHeight="1">
      <c r="A112" s="19"/>
      <c r="B112" s="20"/>
      <c r="C112" s="19"/>
      <c r="D112" s="19"/>
      <c r="E112" s="19"/>
      <c r="F112" s="19">
        <f t="shared" si="2"/>
        <v>0</v>
      </c>
      <c r="G112" s="21">
        <f t="shared" si="3"/>
        <v>0</v>
      </c>
    </row>
    <row r="120" spans="2:6" ht="18.75">
      <c r="B120" s="22" t="s">
        <v>64</v>
      </c>
      <c r="F120" s="22" t="s">
        <v>41</v>
      </c>
    </row>
  </sheetData>
  <mergeCells count="4">
    <mergeCell ref="A1:G6"/>
    <mergeCell ref="A7:G7"/>
    <mergeCell ref="A98:G103"/>
    <mergeCell ref="A104:G104"/>
  </mergeCells>
  <pageMargins left="0.45" right="0.45" top="0.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8"/>
  <sheetViews>
    <sheetView workbookViewId="0">
      <selection activeCell="J11" sqref="J11"/>
    </sheetView>
  </sheetViews>
  <sheetFormatPr defaultRowHeight="15"/>
  <cols>
    <col min="1" max="1" width="5.140625" customWidth="1"/>
    <col min="2" max="2" width="29.42578125" customWidth="1"/>
    <col min="3" max="7" width="11.7109375" customWidth="1"/>
  </cols>
  <sheetData>
    <row r="1" spans="1:7" ht="15" customHeight="1">
      <c r="A1" s="36" t="s">
        <v>60</v>
      </c>
      <c r="B1" s="36"/>
      <c r="C1" s="36"/>
      <c r="D1" s="36"/>
      <c r="E1" s="36"/>
      <c r="F1" s="36"/>
      <c r="G1" s="36"/>
    </row>
    <row r="2" spans="1:7" ht="15" customHeight="1">
      <c r="A2" s="36"/>
      <c r="B2" s="36"/>
      <c r="C2" s="36"/>
      <c r="D2" s="36"/>
      <c r="E2" s="36"/>
      <c r="F2" s="36"/>
      <c r="G2" s="36"/>
    </row>
    <row r="3" spans="1:7" ht="15" customHeight="1">
      <c r="A3" s="36"/>
      <c r="B3" s="36"/>
      <c r="C3" s="36"/>
      <c r="D3" s="36"/>
      <c r="E3" s="36"/>
      <c r="F3" s="36"/>
      <c r="G3" s="36"/>
    </row>
    <row r="4" spans="1:7" ht="15" customHeight="1">
      <c r="A4" s="36"/>
      <c r="B4" s="36"/>
      <c r="C4" s="36"/>
      <c r="D4" s="36"/>
      <c r="E4" s="36"/>
      <c r="F4" s="36"/>
      <c r="G4" s="36"/>
    </row>
    <row r="5" spans="1:7" ht="15" customHeight="1">
      <c r="A5" s="36"/>
      <c r="B5" s="36"/>
      <c r="C5" s="36"/>
      <c r="D5" s="36"/>
      <c r="E5" s="36"/>
      <c r="F5" s="36"/>
      <c r="G5" s="36"/>
    </row>
    <row r="6" spans="1:7" ht="15" customHeight="1">
      <c r="A6" s="36"/>
      <c r="B6" s="36"/>
      <c r="C6" s="36"/>
      <c r="D6" s="36"/>
      <c r="E6" s="36"/>
      <c r="F6" s="36"/>
      <c r="G6" s="36"/>
    </row>
    <row r="7" spans="1:7" ht="24.75" customHeight="1">
      <c r="A7" s="38" t="s">
        <v>93</v>
      </c>
      <c r="B7" s="38"/>
      <c r="C7" s="38"/>
      <c r="D7" s="38"/>
      <c r="E7" s="38"/>
      <c r="F7" s="38"/>
      <c r="G7" s="38"/>
    </row>
    <row r="9" spans="1:7" s="17" customFormat="1" ht="66.75" customHeight="1">
      <c r="A9" s="18" t="s">
        <v>59</v>
      </c>
      <c r="B9" s="18" t="s">
        <v>53</v>
      </c>
      <c r="C9" s="18" t="s">
        <v>54</v>
      </c>
      <c r="D9" s="18" t="s">
        <v>55</v>
      </c>
      <c r="E9" s="18" t="s">
        <v>56</v>
      </c>
      <c r="F9" s="18" t="s">
        <v>57</v>
      </c>
      <c r="G9" s="18" t="s">
        <v>58</v>
      </c>
    </row>
    <row r="10" spans="1:7" ht="24.95" customHeight="1">
      <c r="A10" s="19">
        <v>1</v>
      </c>
      <c r="B10" s="20" t="s">
        <v>62</v>
      </c>
      <c r="C10" s="19"/>
      <c r="D10" s="19"/>
      <c r="E10" s="19"/>
      <c r="F10" s="19">
        <f>SUM(C10:E10)</f>
        <v>0</v>
      </c>
      <c r="G10" s="21">
        <f>F10/180*20</f>
        <v>0</v>
      </c>
    </row>
    <row r="11" spans="1:7" ht="24.95" customHeight="1">
      <c r="A11" s="19">
        <v>2</v>
      </c>
      <c r="B11" s="20" t="s">
        <v>63</v>
      </c>
      <c r="C11" s="19"/>
      <c r="D11" s="19"/>
      <c r="E11" s="19"/>
      <c r="F11" s="19">
        <f t="shared" ref="F11:F15" si="0">SUM(C11:E11)</f>
        <v>0</v>
      </c>
      <c r="G11" s="21">
        <f t="shared" ref="G11:G15" si="1">F11/180*20</f>
        <v>0</v>
      </c>
    </row>
    <row r="12" spans="1:7" ht="24.95" customHeight="1">
      <c r="A12" s="19"/>
      <c r="B12" s="20"/>
      <c r="C12" s="19"/>
      <c r="D12" s="19"/>
      <c r="E12" s="19"/>
      <c r="F12" s="19">
        <f t="shared" si="0"/>
        <v>0</v>
      </c>
      <c r="G12" s="21">
        <f t="shared" si="1"/>
        <v>0</v>
      </c>
    </row>
    <row r="13" spans="1:7" ht="24.95" customHeight="1">
      <c r="A13" s="19"/>
      <c r="B13" s="20"/>
      <c r="C13" s="19"/>
      <c r="D13" s="19"/>
      <c r="E13" s="19"/>
      <c r="F13" s="19">
        <f t="shared" si="0"/>
        <v>0</v>
      </c>
      <c r="G13" s="21">
        <f t="shared" si="1"/>
        <v>0</v>
      </c>
    </row>
    <row r="14" spans="1:7" ht="24.95" customHeight="1">
      <c r="A14" s="19"/>
      <c r="B14" s="20"/>
      <c r="C14" s="19"/>
      <c r="D14" s="19"/>
      <c r="E14" s="19"/>
      <c r="F14" s="19">
        <f t="shared" si="0"/>
        <v>0</v>
      </c>
      <c r="G14" s="21">
        <f t="shared" si="1"/>
        <v>0</v>
      </c>
    </row>
    <row r="15" spans="1:7" ht="24.95" customHeight="1">
      <c r="A15" s="19"/>
      <c r="B15" s="20"/>
      <c r="C15" s="19"/>
      <c r="D15" s="19"/>
      <c r="E15" s="19"/>
      <c r="F15" s="19">
        <f t="shared" si="0"/>
        <v>0</v>
      </c>
      <c r="G15" s="21">
        <f t="shared" si="1"/>
        <v>0</v>
      </c>
    </row>
    <row r="23" spans="2:6" ht="18.75">
      <c r="B23" s="22" t="s">
        <v>64</v>
      </c>
      <c r="F23" s="22" t="s">
        <v>41</v>
      </c>
    </row>
    <row r="98" spans="1:7" ht="15" customHeight="1">
      <c r="A98" s="1"/>
      <c r="B98" s="1"/>
      <c r="C98" s="1"/>
      <c r="D98" s="1"/>
      <c r="E98" s="1"/>
      <c r="F98" s="1"/>
      <c r="G98" s="1"/>
    </row>
    <row r="99" spans="1:7" ht="15" customHeight="1">
      <c r="A99" s="1"/>
      <c r="B99" s="1"/>
      <c r="C99" s="1"/>
      <c r="D99" s="1"/>
      <c r="E99" s="1"/>
      <c r="F99" s="1"/>
      <c r="G99" s="1"/>
    </row>
    <row r="100" spans="1:7" ht="15" customHeight="1">
      <c r="A100" s="1"/>
      <c r="B100" s="1"/>
      <c r="C100" s="1"/>
      <c r="D100" s="1"/>
      <c r="E100" s="1"/>
      <c r="F100" s="1"/>
      <c r="G100" s="1"/>
    </row>
    <row r="101" spans="1:7" ht="15" customHeight="1">
      <c r="A101" s="1"/>
      <c r="B101" s="1"/>
      <c r="C101" s="1"/>
      <c r="D101" s="1"/>
      <c r="E101" s="1"/>
      <c r="F101" s="1"/>
      <c r="G101" s="1"/>
    </row>
    <row r="102" spans="1:7" ht="15" customHeight="1">
      <c r="A102" s="1"/>
      <c r="B102" s="1"/>
      <c r="C102" s="1"/>
      <c r="D102" s="1"/>
      <c r="E102" s="1"/>
      <c r="F102" s="1"/>
      <c r="G102" s="1"/>
    </row>
    <row r="103" spans="1:7" ht="15" customHeight="1">
      <c r="A103" s="1"/>
      <c r="B103" s="1"/>
      <c r="C103" s="1"/>
      <c r="D103" s="1"/>
      <c r="E103" s="1"/>
      <c r="F103" s="1"/>
      <c r="G103" s="1"/>
    </row>
    <row r="104" spans="1:7" ht="18.75" customHeight="1">
      <c r="A104" s="1"/>
      <c r="B104" s="1"/>
      <c r="C104" s="1"/>
      <c r="D104" s="1"/>
      <c r="E104" s="1"/>
      <c r="F104" s="1"/>
      <c r="G104" s="1"/>
    </row>
    <row r="105" spans="1:7" ht="15" customHeight="1">
      <c r="A105" s="1"/>
      <c r="B105" s="1"/>
      <c r="C105" s="1"/>
      <c r="D105" s="1"/>
      <c r="E105" s="1"/>
      <c r="F105" s="1"/>
      <c r="G105" s="1"/>
    </row>
    <row r="106" spans="1:7" ht="18.75" customHeight="1">
      <c r="A106" s="1"/>
      <c r="B106" s="1"/>
      <c r="C106" s="1"/>
      <c r="D106" s="1"/>
      <c r="E106" s="1"/>
      <c r="F106" s="1"/>
      <c r="G106" s="1"/>
    </row>
    <row r="107" spans="1:7" ht="24.95" customHeight="1">
      <c r="A107" s="1"/>
      <c r="B107" s="1"/>
      <c r="C107" s="1"/>
      <c r="D107" s="1"/>
      <c r="E107" s="1"/>
      <c r="F107" s="1"/>
      <c r="G107" s="1"/>
    </row>
    <row r="108" spans="1:7" ht="24.95" customHeight="1">
      <c r="A108" s="1"/>
      <c r="B108" s="1"/>
      <c r="C108" s="1"/>
      <c r="D108" s="1"/>
      <c r="E108" s="1"/>
      <c r="F108" s="1"/>
      <c r="G108" s="1"/>
    </row>
    <row r="109" spans="1:7" ht="24.95" customHeight="1">
      <c r="A109" s="1"/>
      <c r="B109" s="1"/>
      <c r="C109" s="1"/>
      <c r="D109" s="1"/>
      <c r="E109" s="1"/>
      <c r="F109" s="1"/>
      <c r="G109" s="1"/>
    </row>
    <row r="110" spans="1:7" ht="24.95" customHeight="1">
      <c r="A110" s="1"/>
      <c r="B110" s="1"/>
      <c r="C110" s="1"/>
      <c r="D110" s="1"/>
      <c r="E110" s="1"/>
      <c r="F110" s="1"/>
      <c r="G110" s="1"/>
    </row>
    <row r="111" spans="1:7" ht="24.95" customHeight="1">
      <c r="A111" s="1"/>
      <c r="B111" s="1"/>
      <c r="C111" s="1"/>
      <c r="D111" s="1"/>
      <c r="E111" s="1"/>
      <c r="F111" s="1"/>
      <c r="G111" s="1"/>
    </row>
    <row r="112" spans="1:7" ht="24.95" customHeight="1">
      <c r="A112" s="1"/>
      <c r="B112" s="1"/>
      <c r="C112" s="1"/>
      <c r="D112" s="1"/>
      <c r="E112" s="1"/>
      <c r="F112" s="1"/>
      <c r="G112" s="1"/>
    </row>
    <row r="113" spans="1:7" ht="15" customHeight="1">
      <c r="A113" s="1"/>
      <c r="B113" s="1"/>
      <c r="C113" s="1"/>
      <c r="D113" s="1"/>
      <c r="E113" s="1"/>
      <c r="F113" s="1"/>
      <c r="G113" s="1"/>
    </row>
    <row r="114" spans="1:7" ht="15" customHeight="1">
      <c r="A114" s="1"/>
      <c r="B114" s="1"/>
      <c r="C114" s="1"/>
      <c r="D114" s="1"/>
      <c r="E114" s="1"/>
      <c r="F114" s="1"/>
      <c r="G114" s="1"/>
    </row>
    <row r="115" spans="1:7" ht="15" customHeight="1">
      <c r="A115" s="1"/>
      <c r="B115" s="1"/>
      <c r="C115" s="1"/>
      <c r="D115" s="1"/>
      <c r="E115" s="1"/>
      <c r="F115" s="1"/>
      <c r="G115" s="1"/>
    </row>
    <row r="116" spans="1:7" ht="15" customHeight="1">
      <c r="A116" s="1"/>
      <c r="B116" s="1"/>
      <c r="C116" s="1"/>
      <c r="D116" s="1"/>
      <c r="E116" s="1"/>
      <c r="F116" s="1"/>
      <c r="G116" s="1"/>
    </row>
    <row r="117" spans="1:7" ht="15" customHeight="1">
      <c r="A117" s="1"/>
      <c r="B117" s="1"/>
      <c r="C117" s="1"/>
      <c r="D117" s="1"/>
      <c r="E117" s="1"/>
      <c r="F117" s="1"/>
      <c r="G117" s="1"/>
    </row>
    <row r="118" spans="1:7" ht="15" customHeight="1">
      <c r="A118" s="1"/>
      <c r="B118" s="1"/>
      <c r="C118" s="1"/>
      <c r="D118" s="1"/>
      <c r="E118" s="1"/>
      <c r="F118" s="1"/>
      <c r="G118" s="1"/>
    </row>
    <row r="119" spans="1:7" ht="15" customHeight="1">
      <c r="A119" s="1"/>
      <c r="B119" s="1"/>
      <c r="C119" s="1"/>
      <c r="D119" s="1"/>
      <c r="E119" s="1"/>
      <c r="F119" s="1"/>
      <c r="G119" s="1"/>
    </row>
    <row r="120" spans="1:7" ht="18.75" customHeight="1">
      <c r="A120" s="1"/>
      <c r="B120" s="1"/>
      <c r="C120" s="1"/>
      <c r="D120" s="1"/>
      <c r="E120" s="1"/>
      <c r="F120" s="1"/>
      <c r="G120" s="1"/>
    </row>
    <row r="121" spans="1:7" ht="15" customHeight="1">
      <c r="A121" s="1"/>
      <c r="B121" s="1"/>
      <c r="C121" s="1"/>
      <c r="D121" s="1"/>
      <c r="E121" s="1"/>
      <c r="F121" s="1"/>
      <c r="G121" s="1"/>
    </row>
    <row r="122" spans="1:7" ht="15" customHeight="1">
      <c r="A122" s="1"/>
      <c r="B122" s="1"/>
      <c r="C122" s="1"/>
      <c r="D122" s="1"/>
      <c r="E122" s="1"/>
      <c r="F122" s="1"/>
      <c r="G122" s="1"/>
    </row>
    <row r="123" spans="1:7" ht="15" customHeight="1">
      <c r="A123" s="1"/>
      <c r="B123" s="1"/>
      <c r="C123" s="1"/>
      <c r="D123" s="1"/>
      <c r="E123" s="1"/>
      <c r="F123" s="1"/>
      <c r="G123" s="1"/>
    </row>
    <row r="124" spans="1:7" ht="15" customHeight="1">
      <c r="A124" s="1"/>
      <c r="B124" s="1"/>
      <c r="C124" s="1"/>
      <c r="D124" s="1"/>
      <c r="E124" s="1"/>
      <c r="F124" s="1"/>
      <c r="G124" s="1"/>
    </row>
    <row r="125" spans="1:7" ht="15" customHeight="1">
      <c r="A125" s="1"/>
      <c r="B125" s="1"/>
      <c r="C125" s="1"/>
      <c r="D125" s="1"/>
      <c r="E125" s="1"/>
      <c r="F125" s="1"/>
      <c r="G125" s="1"/>
    </row>
    <row r="126" spans="1:7" ht="15" customHeight="1">
      <c r="A126" s="1"/>
      <c r="B126" s="1"/>
      <c r="C126" s="1"/>
      <c r="D126" s="1"/>
      <c r="E126" s="1"/>
      <c r="F126" s="1"/>
      <c r="G126" s="1"/>
    </row>
    <row r="127" spans="1:7" ht="15" customHeight="1">
      <c r="A127" s="1"/>
      <c r="B127" s="1"/>
      <c r="C127" s="1"/>
      <c r="D127" s="1"/>
      <c r="E127" s="1"/>
      <c r="F127" s="1"/>
      <c r="G127" s="1"/>
    </row>
    <row r="128" spans="1:7" ht="15" customHeight="1">
      <c r="A128" s="1"/>
      <c r="B128" s="1"/>
      <c r="C128" s="1"/>
      <c r="D128" s="1"/>
      <c r="E128" s="1"/>
      <c r="F128" s="1"/>
      <c r="G128" s="1"/>
    </row>
  </sheetData>
  <mergeCells count="2">
    <mergeCell ref="A1:G6"/>
    <mergeCell ref="A7:G7"/>
  </mergeCells>
  <pageMargins left="0.45" right="0.45" top="0.5" bottom="0.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2"/>
  <sheetViews>
    <sheetView workbookViewId="0">
      <selection activeCell="F57" sqref="F57"/>
    </sheetView>
  </sheetViews>
  <sheetFormatPr defaultRowHeight="15"/>
  <cols>
    <col min="1" max="1" width="5.140625" customWidth="1"/>
    <col min="2" max="2" width="29.42578125" customWidth="1"/>
    <col min="3" max="5" width="14.7109375" customWidth="1"/>
    <col min="6" max="6" width="14.140625" customWidth="1"/>
    <col min="7" max="7" width="11.42578125" customWidth="1"/>
    <col min="9" max="9" width="21.7109375" customWidth="1"/>
    <col min="10" max="10" width="15.85546875" customWidth="1"/>
    <col min="11" max="11" width="15.7109375" customWidth="1"/>
    <col min="12" max="12" width="15.42578125" customWidth="1"/>
  </cols>
  <sheetData>
    <row r="1" spans="1:12" ht="15" customHeight="1">
      <c r="A1" s="36" t="s">
        <v>60</v>
      </c>
      <c r="B1" s="36"/>
      <c r="C1" s="36"/>
      <c r="D1" s="36"/>
      <c r="E1" s="36"/>
      <c r="F1" s="36"/>
      <c r="G1" s="2"/>
      <c r="H1" s="36" t="s">
        <v>60</v>
      </c>
      <c r="I1" s="36"/>
      <c r="J1" s="36"/>
      <c r="K1" s="36"/>
      <c r="L1" s="36"/>
    </row>
    <row r="2" spans="1:12" ht="15" customHeight="1">
      <c r="A2" s="36"/>
      <c r="B2" s="36"/>
      <c r="C2" s="36"/>
      <c r="D2" s="36"/>
      <c r="E2" s="36"/>
      <c r="F2" s="36"/>
      <c r="G2" s="2"/>
      <c r="H2" s="36"/>
      <c r="I2" s="36"/>
      <c r="J2" s="36"/>
      <c r="K2" s="36"/>
      <c r="L2" s="36"/>
    </row>
    <row r="3" spans="1:12" ht="15" customHeight="1">
      <c r="A3" s="36"/>
      <c r="B3" s="36"/>
      <c r="C3" s="36"/>
      <c r="D3" s="36"/>
      <c r="E3" s="36"/>
      <c r="F3" s="36"/>
      <c r="G3" s="2"/>
      <c r="H3" s="36"/>
      <c r="I3" s="36"/>
      <c r="J3" s="36"/>
      <c r="K3" s="36"/>
      <c r="L3" s="36"/>
    </row>
    <row r="4" spans="1:12" ht="15" customHeight="1">
      <c r="A4" s="36"/>
      <c r="B4" s="36"/>
      <c r="C4" s="36"/>
      <c r="D4" s="36"/>
      <c r="E4" s="36"/>
      <c r="F4" s="36"/>
      <c r="G4" s="2"/>
      <c r="H4" s="36"/>
      <c r="I4" s="36"/>
      <c r="J4" s="36"/>
      <c r="K4" s="36"/>
      <c r="L4" s="36"/>
    </row>
    <row r="5" spans="1:12" ht="15" customHeight="1">
      <c r="A5" s="36"/>
      <c r="B5" s="36"/>
      <c r="C5" s="36"/>
      <c r="D5" s="36"/>
      <c r="E5" s="36"/>
      <c r="F5" s="36"/>
      <c r="G5" s="2"/>
      <c r="H5" s="36"/>
      <c r="I5" s="36"/>
      <c r="J5" s="36"/>
      <c r="K5" s="36"/>
      <c r="L5" s="36"/>
    </row>
    <row r="6" spans="1:12" ht="15" customHeight="1">
      <c r="A6" s="36"/>
      <c r="B6" s="36"/>
      <c r="C6" s="36"/>
      <c r="D6" s="36"/>
      <c r="E6" s="36"/>
      <c r="F6" s="36"/>
      <c r="G6" s="2"/>
      <c r="H6" s="36"/>
      <c r="I6" s="36"/>
      <c r="J6" s="36"/>
      <c r="K6" s="36"/>
      <c r="L6" s="36"/>
    </row>
    <row r="7" spans="1:12" ht="24.75" customHeight="1">
      <c r="A7" s="38" t="s">
        <v>71</v>
      </c>
      <c r="B7" s="38"/>
      <c r="C7" s="38"/>
      <c r="D7" s="38"/>
      <c r="E7" s="38"/>
      <c r="F7" s="38"/>
      <c r="G7" s="23"/>
      <c r="H7" s="38" t="s">
        <v>71</v>
      </c>
      <c r="I7" s="38"/>
      <c r="J7" s="38"/>
      <c r="K7" s="38"/>
      <c r="L7" s="38"/>
    </row>
    <row r="8" spans="1:12" ht="26.25" customHeight="1">
      <c r="A8" s="38" t="s">
        <v>73</v>
      </c>
      <c r="B8" s="38"/>
      <c r="C8" s="38"/>
      <c r="D8" s="38"/>
      <c r="E8" s="38"/>
      <c r="F8" s="38"/>
    </row>
    <row r="9" spans="1:12" s="17" customFormat="1" ht="66.75" customHeight="1">
      <c r="A9" s="18" t="s">
        <v>59</v>
      </c>
      <c r="B9" s="18" t="s">
        <v>53</v>
      </c>
      <c r="C9" s="18" t="s">
        <v>54</v>
      </c>
      <c r="D9" s="18" t="s">
        <v>65</v>
      </c>
      <c r="E9" s="18" t="s">
        <v>66</v>
      </c>
      <c r="F9" s="25" t="s">
        <v>75</v>
      </c>
      <c r="H9" s="18" t="s">
        <v>59</v>
      </c>
      <c r="I9" s="18" t="s">
        <v>53</v>
      </c>
      <c r="J9" s="18" t="s">
        <v>67</v>
      </c>
      <c r="K9" s="18" t="s">
        <v>69</v>
      </c>
      <c r="L9" s="18" t="s">
        <v>70</v>
      </c>
    </row>
    <row r="10" spans="1:12" ht="24.95" customHeight="1">
      <c r="A10" s="19">
        <v>1</v>
      </c>
      <c r="B10" s="20" t="s">
        <v>62</v>
      </c>
      <c r="C10" s="19"/>
      <c r="D10" s="19"/>
      <c r="E10" s="19">
        <f>SUM(C10:D10)</f>
        <v>0</v>
      </c>
      <c r="F10" s="26">
        <f>E10/90*10</f>
        <v>0</v>
      </c>
      <c r="G10" s="24"/>
      <c r="H10" s="19">
        <v>1</v>
      </c>
      <c r="I10" s="20" t="s">
        <v>62</v>
      </c>
      <c r="J10" s="19"/>
      <c r="K10" s="19"/>
      <c r="L10" s="21">
        <f>SUM(J10:K10)</f>
        <v>0</v>
      </c>
    </row>
    <row r="11" spans="1:12" ht="24.95" customHeight="1">
      <c r="A11" s="19">
        <v>2</v>
      </c>
      <c r="B11" s="20" t="s">
        <v>63</v>
      </c>
      <c r="C11" s="19"/>
      <c r="D11" s="19"/>
      <c r="E11" s="19">
        <f t="shared" ref="E11:E15" si="0">SUM(C11:D11)</f>
        <v>0</v>
      </c>
      <c r="F11" s="26">
        <f t="shared" ref="F11:F15" si="1">E11/180*20</f>
        <v>0</v>
      </c>
      <c r="G11" s="24"/>
      <c r="H11" s="19">
        <v>2</v>
      </c>
      <c r="I11" s="20" t="s">
        <v>63</v>
      </c>
      <c r="J11" s="19"/>
      <c r="K11" s="19"/>
      <c r="L11" s="21">
        <f t="shared" ref="L11:L15" si="2">SUM(J11:K11)</f>
        <v>0</v>
      </c>
    </row>
    <row r="12" spans="1:12" ht="24.95" customHeight="1">
      <c r="A12" s="19"/>
      <c r="B12" s="20"/>
      <c r="C12" s="19"/>
      <c r="D12" s="19"/>
      <c r="E12" s="19">
        <f t="shared" si="0"/>
        <v>0</v>
      </c>
      <c r="F12" s="26">
        <f t="shared" si="1"/>
        <v>0</v>
      </c>
      <c r="G12" s="24"/>
      <c r="H12" s="19"/>
      <c r="I12" s="20"/>
      <c r="J12" s="19"/>
      <c r="K12" s="19"/>
      <c r="L12" s="21">
        <f t="shared" si="2"/>
        <v>0</v>
      </c>
    </row>
    <row r="13" spans="1:12" ht="24.95" customHeight="1">
      <c r="A13" s="19"/>
      <c r="B13" s="20"/>
      <c r="C13" s="19"/>
      <c r="D13" s="19"/>
      <c r="E13" s="19">
        <f t="shared" si="0"/>
        <v>0</v>
      </c>
      <c r="F13" s="26">
        <f t="shared" si="1"/>
        <v>0</v>
      </c>
      <c r="G13" s="24"/>
      <c r="H13" s="19"/>
      <c r="I13" s="20"/>
      <c r="J13" s="19"/>
      <c r="K13" s="19"/>
      <c r="L13" s="21">
        <f t="shared" si="2"/>
        <v>0</v>
      </c>
    </row>
    <row r="14" spans="1:12" ht="24.95" customHeight="1">
      <c r="A14" s="19"/>
      <c r="B14" s="20"/>
      <c r="C14" s="19"/>
      <c r="D14" s="19"/>
      <c r="E14" s="19">
        <f t="shared" si="0"/>
        <v>0</v>
      </c>
      <c r="F14" s="26">
        <f t="shared" si="1"/>
        <v>0</v>
      </c>
      <c r="G14" s="24"/>
      <c r="H14" s="19"/>
      <c r="I14" s="20"/>
      <c r="J14" s="19"/>
      <c r="K14" s="19"/>
      <c r="L14" s="21">
        <f t="shared" si="2"/>
        <v>0</v>
      </c>
    </row>
    <row r="15" spans="1:12" ht="24.95" customHeight="1">
      <c r="A15" s="19"/>
      <c r="B15" s="20"/>
      <c r="C15" s="19"/>
      <c r="D15" s="19"/>
      <c r="E15" s="19">
        <f t="shared" si="0"/>
        <v>0</v>
      </c>
      <c r="F15" s="26">
        <f t="shared" si="1"/>
        <v>0</v>
      </c>
      <c r="G15" s="24"/>
      <c r="H15" s="19"/>
      <c r="I15" s="20"/>
      <c r="J15" s="19"/>
      <c r="K15" s="19"/>
      <c r="L15" s="21">
        <f t="shared" si="2"/>
        <v>0</v>
      </c>
    </row>
    <row r="23" spans="2:11" ht="18.75">
      <c r="I23" s="22" t="s">
        <v>64</v>
      </c>
      <c r="K23" s="27" t="s">
        <v>41</v>
      </c>
    </row>
    <row r="24" spans="2:11" ht="18.75">
      <c r="B24" s="22" t="s">
        <v>64</v>
      </c>
      <c r="E24" s="22" t="s">
        <v>41</v>
      </c>
    </row>
    <row r="47" spans="1:6">
      <c r="A47" s="36" t="s">
        <v>60</v>
      </c>
      <c r="B47" s="36"/>
      <c r="C47" s="36"/>
      <c r="D47" s="36"/>
      <c r="E47" s="36"/>
      <c r="F47" s="36"/>
    </row>
    <row r="48" spans="1:6">
      <c r="A48" s="36"/>
      <c r="B48" s="36"/>
      <c r="C48" s="36"/>
      <c r="D48" s="36"/>
      <c r="E48" s="36"/>
      <c r="F48" s="36"/>
    </row>
    <row r="49" spans="1:6">
      <c r="A49" s="36"/>
      <c r="B49" s="36"/>
      <c r="C49" s="36"/>
      <c r="D49" s="36"/>
      <c r="E49" s="36"/>
      <c r="F49" s="36"/>
    </row>
    <row r="50" spans="1:6">
      <c r="A50" s="36"/>
      <c r="B50" s="36"/>
      <c r="C50" s="36"/>
      <c r="D50" s="36"/>
      <c r="E50" s="36"/>
      <c r="F50" s="36"/>
    </row>
    <row r="51" spans="1:6">
      <c r="A51" s="36"/>
      <c r="B51" s="36"/>
      <c r="C51" s="36"/>
      <c r="D51" s="36"/>
      <c r="E51" s="36"/>
      <c r="F51" s="36"/>
    </row>
    <row r="52" spans="1:6">
      <c r="A52" s="36"/>
      <c r="B52" s="36"/>
      <c r="C52" s="36"/>
      <c r="D52" s="36"/>
      <c r="E52" s="36"/>
      <c r="F52" s="36"/>
    </row>
    <row r="53" spans="1:6" ht="18.75">
      <c r="A53" s="38" t="s">
        <v>71</v>
      </c>
      <c r="B53" s="38"/>
      <c r="C53" s="38"/>
      <c r="D53" s="38"/>
      <c r="E53" s="38"/>
      <c r="F53" s="38"/>
    </row>
    <row r="54" spans="1:6" ht="18.75">
      <c r="A54" s="38" t="s">
        <v>72</v>
      </c>
      <c r="B54" s="38"/>
      <c r="C54" s="38"/>
      <c r="D54" s="38"/>
      <c r="E54" s="38"/>
      <c r="F54" s="38"/>
    </row>
    <row r="56" spans="1:6" ht="56.25">
      <c r="A56" s="18" t="s">
        <v>59</v>
      </c>
      <c r="B56" s="18" t="s">
        <v>53</v>
      </c>
      <c r="C56" s="18" t="s">
        <v>54</v>
      </c>
      <c r="D56" s="18" t="s">
        <v>65</v>
      </c>
      <c r="E56" s="18" t="s">
        <v>66</v>
      </c>
      <c r="F56" s="25" t="s">
        <v>75</v>
      </c>
    </row>
    <row r="57" spans="1:6" ht="24.95" customHeight="1">
      <c r="A57" s="19">
        <v>1</v>
      </c>
      <c r="B57" s="20" t="s">
        <v>62</v>
      </c>
      <c r="C57" s="19"/>
      <c r="D57" s="19"/>
      <c r="E57" s="19">
        <f>SUM(C57:D57)</f>
        <v>0</v>
      </c>
      <c r="F57" s="26">
        <f>E57/90*10</f>
        <v>0</v>
      </c>
    </row>
    <row r="58" spans="1:6" ht="24.95" customHeight="1">
      <c r="A58" s="19">
        <v>2</v>
      </c>
      <c r="B58" s="20" t="s">
        <v>63</v>
      </c>
      <c r="C58" s="19"/>
      <c r="D58" s="19"/>
      <c r="E58" s="19">
        <f t="shared" ref="E58:E62" si="3">SUM(C58:D58)</f>
        <v>0</v>
      </c>
      <c r="F58" s="26">
        <f t="shared" ref="F58:F62" si="4">E58/180*20</f>
        <v>0</v>
      </c>
    </row>
    <row r="59" spans="1:6" ht="24.95" customHeight="1">
      <c r="A59" s="19"/>
      <c r="B59" s="20"/>
      <c r="C59" s="19"/>
      <c r="D59" s="19"/>
      <c r="E59" s="19">
        <f t="shared" si="3"/>
        <v>0</v>
      </c>
      <c r="F59" s="26">
        <f t="shared" si="4"/>
        <v>0</v>
      </c>
    </row>
    <row r="60" spans="1:6" ht="24.95" customHeight="1">
      <c r="A60" s="19"/>
      <c r="B60" s="20"/>
      <c r="C60" s="19"/>
      <c r="D60" s="19"/>
      <c r="E60" s="19">
        <f t="shared" si="3"/>
        <v>0</v>
      </c>
      <c r="F60" s="26">
        <f t="shared" si="4"/>
        <v>0</v>
      </c>
    </row>
    <row r="61" spans="1:6" ht="24.95" customHeight="1">
      <c r="A61" s="19"/>
      <c r="B61" s="20"/>
      <c r="C61" s="19"/>
      <c r="D61" s="19"/>
      <c r="E61" s="19">
        <f t="shared" si="3"/>
        <v>0</v>
      </c>
      <c r="F61" s="26">
        <f t="shared" si="4"/>
        <v>0</v>
      </c>
    </row>
    <row r="62" spans="1:6" ht="24.95" customHeight="1">
      <c r="A62" s="19"/>
      <c r="B62" s="20"/>
      <c r="C62" s="19"/>
      <c r="D62" s="19"/>
      <c r="E62" s="19">
        <f t="shared" si="3"/>
        <v>0</v>
      </c>
      <c r="F62" s="26">
        <f t="shared" si="4"/>
        <v>0</v>
      </c>
    </row>
    <row r="70" spans="2:5" ht="18.75">
      <c r="B70" s="22" t="s">
        <v>64</v>
      </c>
      <c r="E70" s="22" t="s">
        <v>41</v>
      </c>
    </row>
    <row r="98" spans="7:7" ht="15.75">
      <c r="G98" s="2"/>
    </row>
    <row r="99" spans="7:7" ht="15.75" customHeight="1">
      <c r="G99" s="2"/>
    </row>
    <row r="100" spans="7:7" ht="15.75">
      <c r="G100" s="2"/>
    </row>
    <row r="101" spans="7:7" ht="15.75">
      <c r="G101" s="2"/>
    </row>
    <row r="102" spans="7:7" ht="15.75">
      <c r="G102" s="2"/>
    </row>
    <row r="103" spans="7:7" ht="15.75">
      <c r="G103" s="2"/>
    </row>
    <row r="104" spans="7:7" ht="18.75">
      <c r="G104" s="23"/>
    </row>
    <row r="105" spans="7:7" ht="18.75" customHeight="1">
      <c r="G105" s="23"/>
    </row>
    <row r="106" spans="7:7" ht="18.75" customHeight="1"/>
    <row r="107" spans="7:7" ht="18.75">
      <c r="G107" s="17"/>
    </row>
    <row r="108" spans="7:7" ht="24.95" customHeight="1">
      <c r="G108" s="24"/>
    </row>
    <row r="109" spans="7:7" ht="24.95" customHeight="1">
      <c r="G109" s="24"/>
    </row>
    <row r="110" spans="7:7" ht="24.95" customHeight="1">
      <c r="G110" s="24"/>
    </row>
    <row r="111" spans="7:7" ht="24.95" customHeight="1">
      <c r="G111" s="24"/>
    </row>
    <row r="112" spans="7:7" ht="24.95" customHeight="1">
      <c r="G112" s="24"/>
    </row>
    <row r="113" spans="2:7" ht="24.95" customHeight="1">
      <c r="G113" s="24"/>
    </row>
    <row r="114" spans="2:7" ht="15.75" customHeight="1"/>
    <row r="122" spans="2:7" ht="18.75">
      <c r="B122" s="22"/>
      <c r="E122" s="22"/>
    </row>
  </sheetData>
  <mergeCells count="8">
    <mergeCell ref="A54:F54"/>
    <mergeCell ref="A1:F6"/>
    <mergeCell ref="A7:F7"/>
    <mergeCell ref="H1:L6"/>
    <mergeCell ref="H7:L7"/>
    <mergeCell ref="A8:F8"/>
    <mergeCell ref="A47:F52"/>
    <mergeCell ref="A53:F53"/>
  </mergeCells>
  <pageMargins left="0.45" right="0.45" top="0.5" bottom="0.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3"/>
  <sheetViews>
    <sheetView topLeftCell="A4" workbookViewId="0">
      <selection activeCell="E14" sqref="E14"/>
    </sheetView>
  </sheetViews>
  <sheetFormatPr defaultRowHeight="15"/>
  <cols>
    <col min="1" max="1" width="5.140625" customWidth="1"/>
    <col min="2" max="2" width="29.42578125" customWidth="1"/>
    <col min="3" max="6" width="13.28515625" customWidth="1"/>
    <col min="9" max="9" width="18.5703125" customWidth="1"/>
    <col min="10" max="12" width="16.42578125" customWidth="1"/>
  </cols>
  <sheetData>
    <row r="1" spans="1:12" ht="15" customHeight="1">
      <c r="A1" s="36" t="s">
        <v>60</v>
      </c>
      <c r="B1" s="36"/>
      <c r="C1" s="36"/>
      <c r="D1" s="36"/>
      <c r="E1" s="36"/>
      <c r="F1" s="36"/>
      <c r="H1" s="36" t="s">
        <v>60</v>
      </c>
      <c r="I1" s="36"/>
      <c r="J1" s="36"/>
      <c r="K1" s="36"/>
      <c r="L1" s="36"/>
    </row>
    <row r="2" spans="1:12" ht="15" customHeight="1">
      <c r="A2" s="36"/>
      <c r="B2" s="36"/>
      <c r="C2" s="36"/>
      <c r="D2" s="36"/>
      <c r="E2" s="36"/>
      <c r="F2" s="36"/>
      <c r="H2" s="36"/>
      <c r="I2" s="36"/>
      <c r="J2" s="36"/>
      <c r="K2" s="36"/>
      <c r="L2" s="36"/>
    </row>
    <row r="3" spans="1:12" ht="15" customHeight="1">
      <c r="A3" s="36"/>
      <c r="B3" s="36"/>
      <c r="C3" s="36"/>
      <c r="D3" s="36"/>
      <c r="E3" s="36"/>
      <c r="F3" s="36"/>
      <c r="H3" s="36"/>
      <c r="I3" s="36"/>
      <c r="J3" s="36"/>
      <c r="K3" s="36"/>
      <c r="L3" s="36"/>
    </row>
    <row r="4" spans="1:12" ht="15" customHeight="1">
      <c r="A4" s="36"/>
      <c r="B4" s="36"/>
      <c r="C4" s="36"/>
      <c r="D4" s="36"/>
      <c r="E4" s="36"/>
      <c r="F4" s="36"/>
      <c r="H4" s="36"/>
      <c r="I4" s="36"/>
      <c r="J4" s="36"/>
      <c r="K4" s="36"/>
      <c r="L4" s="36"/>
    </row>
    <row r="5" spans="1:12" ht="15" customHeight="1">
      <c r="A5" s="36"/>
      <c r="B5" s="36"/>
      <c r="C5" s="36"/>
      <c r="D5" s="36"/>
      <c r="E5" s="36"/>
      <c r="F5" s="36"/>
      <c r="H5" s="36"/>
      <c r="I5" s="36"/>
      <c r="J5" s="36"/>
      <c r="K5" s="36"/>
      <c r="L5" s="36"/>
    </row>
    <row r="6" spans="1:12" ht="15" customHeight="1">
      <c r="A6" s="36"/>
      <c r="B6" s="36"/>
      <c r="C6" s="36"/>
      <c r="D6" s="36"/>
      <c r="E6" s="36"/>
      <c r="F6" s="36"/>
      <c r="H6" s="36"/>
      <c r="I6" s="36"/>
      <c r="J6" s="36"/>
      <c r="K6" s="36"/>
      <c r="L6" s="36"/>
    </row>
    <row r="7" spans="1:12" ht="24.75" customHeight="1">
      <c r="A7" s="38" t="s">
        <v>74</v>
      </c>
      <c r="B7" s="38"/>
      <c r="C7" s="38"/>
      <c r="D7" s="38"/>
      <c r="E7" s="38"/>
      <c r="F7" s="38"/>
      <c r="H7" s="38" t="s">
        <v>74</v>
      </c>
      <c r="I7" s="38"/>
      <c r="J7" s="38"/>
      <c r="K7" s="38"/>
      <c r="L7" s="38"/>
    </row>
    <row r="8" spans="1:12" ht="24.75" customHeight="1">
      <c r="A8" s="38" t="s">
        <v>73</v>
      </c>
      <c r="B8" s="38"/>
      <c r="C8" s="38"/>
      <c r="D8" s="38"/>
      <c r="E8" s="38"/>
      <c r="F8" s="38"/>
      <c r="H8" s="23"/>
      <c r="I8" s="23"/>
      <c r="J8" s="23"/>
      <c r="K8" s="23"/>
      <c r="L8" s="23"/>
    </row>
    <row r="10" spans="1:12" s="17" customFormat="1" ht="66.75" customHeight="1">
      <c r="A10" s="18" t="s">
        <v>59</v>
      </c>
      <c r="B10" s="18" t="s">
        <v>53</v>
      </c>
      <c r="C10" s="18" t="s">
        <v>54</v>
      </c>
      <c r="D10" s="18" t="s">
        <v>65</v>
      </c>
      <c r="E10" s="18" t="s">
        <v>66</v>
      </c>
      <c r="F10" s="18" t="s">
        <v>75</v>
      </c>
      <c r="H10" s="18" t="s">
        <v>59</v>
      </c>
      <c r="I10" s="18" t="s">
        <v>53</v>
      </c>
      <c r="J10" s="18" t="s">
        <v>68</v>
      </c>
      <c r="K10" s="18" t="s">
        <v>76</v>
      </c>
      <c r="L10" s="18" t="s">
        <v>70</v>
      </c>
    </row>
    <row r="11" spans="1:12" ht="24.95" customHeight="1">
      <c r="A11" s="19">
        <v>1</v>
      </c>
      <c r="B11" s="20" t="s">
        <v>62</v>
      </c>
      <c r="C11" s="19">
        <v>25</v>
      </c>
      <c r="D11" s="19">
        <v>15</v>
      </c>
      <c r="E11" s="19">
        <f>SUM(C11:D11)</f>
        <v>40</v>
      </c>
      <c r="F11" s="28">
        <f>E11/90*10</f>
        <v>4.4444444444444446</v>
      </c>
      <c r="H11" s="19">
        <v>1</v>
      </c>
      <c r="I11" s="20" t="s">
        <v>62</v>
      </c>
      <c r="J11" s="19"/>
      <c r="K11" s="19"/>
      <c r="L11" s="21">
        <f>SUM(J11:K11)</f>
        <v>0</v>
      </c>
    </row>
    <row r="12" spans="1:12" ht="24.95" customHeight="1">
      <c r="A12" s="19">
        <v>2</v>
      </c>
      <c r="B12" s="20" t="s">
        <v>63</v>
      </c>
      <c r="C12" s="19"/>
      <c r="D12" s="19"/>
      <c r="E12" s="19">
        <f t="shared" ref="E12:E16" si="0">SUM(C12:D12)</f>
        <v>0</v>
      </c>
      <c r="F12" s="28">
        <f t="shared" ref="F12:F16" si="1">E12/90*10</f>
        <v>0</v>
      </c>
      <c r="H12" s="19">
        <v>2</v>
      </c>
      <c r="I12" s="20" t="s">
        <v>63</v>
      </c>
      <c r="J12" s="19"/>
      <c r="K12" s="19"/>
      <c r="L12" s="21">
        <f t="shared" ref="L12:L16" si="2">SUM(J12:K12)</f>
        <v>0</v>
      </c>
    </row>
    <row r="13" spans="1:12" ht="24.95" customHeight="1">
      <c r="A13" s="19"/>
      <c r="B13" s="20"/>
      <c r="C13" s="19"/>
      <c r="D13" s="19"/>
      <c r="E13" s="19">
        <f t="shared" si="0"/>
        <v>0</v>
      </c>
      <c r="F13" s="28">
        <f t="shared" si="1"/>
        <v>0</v>
      </c>
      <c r="H13" s="19"/>
      <c r="I13" s="20"/>
      <c r="J13" s="19"/>
      <c r="K13" s="19"/>
      <c r="L13" s="21">
        <f t="shared" si="2"/>
        <v>0</v>
      </c>
    </row>
    <row r="14" spans="1:12" ht="24.95" customHeight="1">
      <c r="A14" s="19"/>
      <c r="B14" s="20"/>
      <c r="C14" s="19"/>
      <c r="D14" s="19"/>
      <c r="E14" s="19">
        <f t="shared" si="0"/>
        <v>0</v>
      </c>
      <c r="F14" s="28">
        <f t="shared" si="1"/>
        <v>0</v>
      </c>
      <c r="H14" s="19"/>
      <c r="I14" s="20"/>
      <c r="J14" s="19"/>
      <c r="K14" s="19"/>
      <c r="L14" s="21">
        <f t="shared" si="2"/>
        <v>0</v>
      </c>
    </row>
    <row r="15" spans="1:12" ht="24.95" customHeight="1">
      <c r="A15" s="19"/>
      <c r="B15" s="20"/>
      <c r="C15" s="19"/>
      <c r="D15" s="19"/>
      <c r="E15" s="19">
        <f t="shared" si="0"/>
        <v>0</v>
      </c>
      <c r="F15" s="28">
        <f t="shared" si="1"/>
        <v>0</v>
      </c>
      <c r="H15" s="19"/>
      <c r="I15" s="20"/>
      <c r="J15" s="19"/>
      <c r="K15" s="19"/>
      <c r="L15" s="21">
        <f t="shared" si="2"/>
        <v>0</v>
      </c>
    </row>
    <row r="16" spans="1:12" ht="24.95" customHeight="1">
      <c r="A16" s="19"/>
      <c r="B16" s="20"/>
      <c r="C16" s="19"/>
      <c r="D16" s="19"/>
      <c r="E16" s="19">
        <f t="shared" si="0"/>
        <v>0</v>
      </c>
      <c r="F16" s="28">
        <f t="shared" si="1"/>
        <v>0</v>
      </c>
      <c r="H16" s="19"/>
      <c r="I16" s="20"/>
      <c r="J16" s="19"/>
      <c r="K16" s="19"/>
      <c r="L16" s="21">
        <f t="shared" si="2"/>
        <v>0</v>
      </c>
    </row>
    <row r="24" spans="2:6" ht="18.75">
      <c r="B24" s="22" t="s">
        <v>64</v>
      </c>
      <c r="F24" s="22" t="s">
        <v>41</v>
      </c>
    </row>
    <row r="48" spans="1:6">
      <c r="A48" s="36" t="s">
        <v>60</v>
      </c>
      <c r="B48" s="36"/>
      <c r="C48" s="36"/>
      <c r="D48" s="36"/>
      <c r="E48" s="36"/>
      <c r="F48" s="36"/>
    </row>
    <row r="49" spans="1:6">
      <c r="A49" s="36"/>
      <c r="B49" s="36"/>
      <c r="C49" s="36"/>
      <c r="D49" s="36"/>
      <c r="E49" s="36"/>
      <c r="F49" s="36"/>
    </row>
    <row r="50" spans="1:6">
      <c r="A50" s="36"/>
      <c r="B50" s="36"/>
      <c r="C50" s="36"/>
      <c r="D50" s="36"/>
      <c r="E50" s="36"/>
      <c r="F50" s="36"/>
    </row>
    <row r="51" spans="1:6">
      <c r="A51" s="36"/>
      <c r="B51" s="36"/>
      <c r="C51" s="36"/>
      <c r="D51" s="36"/>
      <c r="E51" s="36"/>
      <c r="F51" s="36"/>
    </row>
    <row r="52" spans="1:6">
      <c r="A52" s="36"/>
      <c r="B52" s="36"/>
      <c r="C52" s="36"/>
      <c r="D52" s="36"/>
      <c r="E52" s="36"/>
      <c r="F52" s="36"/>
    </row>
    <row r="53" spans="1:6">
      <c r="A53" s="36"/>
      <c r="B53" s="36"/>
      <c r="C53" s="36"/>
      <c r="D53" s="36"/>
      <c r="E53" s="36"/>
      <c r="F53" s="36"/>
    </row>
    <row r="54" spans="1:6" ht="19.5" customHeight="1">
      <c r="A54" s="38" t="s">
        <v>74</v>
      </c>
      <c r="B54" s="38"/>
      <c r="C54" s="38"/>
      <c r="D54" s="38"/>
      <c r="E54" s="38"/>
      <c r="F54" s="38"/>
    </row>
    <row r="55" spans="1:6" ht="19.5" customHeight="1">
      <c r="A55" s="38" t="s">
        <v>73</v>
      </c>
      <c r="B55" s="38"/>
      <c r="C55" s="38"/>
      <c r="D55" s="38"/>
      <c r="E55" s="38"/>
      <c r="F55" s="38"/>
    </row>
    <row r="56" spans="1:6" ht="56.25">
      <c r="A56" s="18" t="s">
        <v>59</v>
      </c>
      <c r="B56" s="18" t="s">
        <v>53</v>
      </c>
      <c r="C56" s="18" t="s">
        <v>54</v>
      </c>
      <c r="D56" s="18" t="s">
        <v>65</v>
      </c>
      <c r="E56" s="18" t="s">
        <v>66</v>
      </c>
      <c r="F56" s="25" t="s">
        <v>75</v>
      </c>
    </row>
    <row r="57" spans="1:6" ht="24.95" customHeight="1">
      <c r="A57" s="19">
        <v>1</v>
      </c>
      <c r="B57" s="20" t="s">
        <v>62</v>
      </c>
      <c r="C57" s="19">
        <v>10</v>
      </c>
      <c r="D57" s="19">
        <v>10</v>
      </c>
      <c r="E57" s="19">
        <f>SUM(C57:D57)</f>
        <v>20</v>
      </c>
      <c r="F57" s="28">
        <f>E57/90*10</f>
        <v>2.2222222222222223</v>
      </c>
    </row>
    <row r="58" spans="1:6" ht="24.95" customHeight="1">
      <c r="A58" s="19">
        <v>2</v>
      </c>
      <c r="B58" s="20" t="s">
        <v>63</v>
      </c>
      <c r="C58" s="19"/>
      <c r="D58" s="19"/>
      <c r="E58" s="19">
        <f t="shared" ref="E58:E62" si="3">SUM(C58:D58)</f>
        <v>0</v>
      </c>
      <c r="F58" s="28">
        <f t="shared" ref="F58:F62" si="4">E58/90*10</f>
        <v>0</v>
      </c>
    </row>
    <row r="59" spans="1:6" ht="24.95" customHeight="1">
      <c r="A59" s="19"/>
      <c r="B59" s="20"/>
      <c r="C59" s="19"/>
      <c r="D59" s="19"/>
      <c r="E59" s="19">
        <f t="shared" si="3"/>
        <v>0</v>
      </c>
      <c r="F59" s="28">
        <f t="shared" si="4"/>
        <v>0</v>
      </c>
    </row>
    <row r="60" spans="1:6" ht="24.95" customHeight="1">
      <c r="A60" s="19"/>
      <c r="B60" s="20"/>
      <c r="C60" s="19"/>
      <c r="D60" s="19"/>
      <c r="E60" s="19">
        <f t="shared" si="3"/>
        <v>0</v>
      </c>
      <c r="F60" s="28">
        <f t="shared" si="4"/>
        <v>0</v>
      </c>
    </row>
    <row r="61" spans="1:6" ht="24.95" customHeight="1">
      <c r="A61" s="19"/>
      <c r="B61" s="20"/>
      <c r="C61" s="19"/>
      <c r="D61" s="19"/>
      <c r="E61" s="19">
        <f t="shared" si="3"/>
        <v>0</v>
      </c>
      <c r="F61" s="28">
        <f t="shared" si="4"/>
        <v>0</v>
      </c>
    </row>
    <row r="62" spans="1:6" ht="24.95" customHeight="1">
      <c r="A62" s="19"/>
      <c r="B62" s="20"/>
      <c r="C62" s="19"/>
      <c r="D62" s="19"/>
      <c r="E62" s="19">
        <f t="shared" si="3"/>
        <v>0</v>
      </c>
      <c r="F62" s="28">
        <f t="shared" si="4"/>
        <v>0</v>
      </c>
    </row>
    <row r="70" spans="2:6" ht="18.75">
      <c r="B70" s="22" t="s">
        <v>64</v>
      </c>
      <c r="F70" s="22" t="s">
        <v>41</v>
      </c>
    </row>
    <row r="105" ht="18.7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</sheetData>
  <mergeCells count="8">
    <mergeCell ref="H1:L6"/>
    <mergeCell ref="H7:L7"/>
    <mergeCell ref="A8:F8"/>
    <mergeCell ref="A55:F55"/>
    <mergeCell ref="A1:F6"/>
    <mergeCell ref="A7:F7"/>
    <mergeCell ref="A48:F53"/>
    <mergeCell ref="A54:F54"/>
  </mergeCells>
  <pageMargins left="0.45" right="0.45" top="0.5" bottom="0.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4"/>
  <sheetViews>
    <sheetView topLeftCell="C1" workbookViewId="0">
      <selection activeCell="I12" sqref="I12"/>
    </sheetView>
  </sheetViews>
  <sheetFormatPr defaultRowHeight="15"/>
  <cols>
    <col min="1" max="1" width="6.85546875" customWidth="1"/>
    <col min="2" max="2" width="28.5703125" customWidth="1"/>
    <col min="3" max="6" width="13.140625" customWidth="1"/>
    <col min="7" max="7" width="6.5703125" customWidth="1"/>
    <col min="8" max="8" width="26.7109375" customWidth="1"/>
    <col min="9" max="14" width="9.7109375" customWidth="1"/>
  </cols>
  <sheetData>
    <row r="1" spans="1:14" ht="15" customHeight="1">
      <c r="A1" s="36" t="s">
        <v>60</v>
      </c>
      <c r="B1" s="36"/>
      <c r="C1" s="36"/>
      <c r="D1" s="36"/>
      <c r="E1" s="36"/>
      <c r="F1" s="36"/>
      <c r="G1" s="36" t="s">
        <v>60</v>
      </c>
      <c r="H1" s="36"/>
      <c r="I1" s="36"/>
      <c r="J1" s="36"/>
      <c r="K1" s="36"/>
      <c r="L1" s="36"/>
      <c r="M1" s="36"/>
      <c r="N1" s="36"/>
    </row>
    <row r="2" spans="1:14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ht="1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 ht="1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4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14" ht="1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4" ht="22.5" customHeight="1">
      <c r="A7" s="39" t="s">
        <v>82</v>
      </c>
      <c r="B7" s="39"/>
      <c r="C7" s="39"/>
      <c r="D7" s="39"/>
      <c r="E7" s="39"/>
      <c r="F7" s="39"/>
      <c r="G7" s="39" t="s">
        <v>82</v>
      </c>
      <c r="H7" s="39"/>
      <c r="I7" s="39"/>
      <c r="J7" s="39"/>
      <c r="K7" s="39"/>
      <c r="L7" s="39"/>
      <c r="M7" s="39"/>
      <c r="N7" s="39"/>
    </row>
    <row r="8" spans="1:14" ht="18.75">
      <c r="A8" s="38" t="s">
        <v>81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10" spans="1:14" ht="56.25">
      <c r="A10" s="18" t="s">
        <v>59</v>
      </c>
      <c r="B10" s="18" t="s">
        <v>53</v>
      </c>
      <c r="C10" s="18" t="s">
        <v>77</v>
      </c>
      <c r="D10" s="18" t="s">
        <v>78</v>
      </c>
      <c r="E10" s="18" t="s">
        <v>79</v>
      </c>
      <c r="F10" s="25" t="s">
        <v>80</v>
      </c>
      <c r="G10" s="29" t="s">
        <v>83</v>
      </c>
      <c r="H10" s="29" t="s">
        <v>84</v>
      </c>
      <c r="I10" s="29" t="s">
        <v>85</v>
      </c>
      <c r="J10" s="29" t="s">
        <v>86</v>
      </c>
      <c r="K10" s="29" t="s">
        <v>89</v>
      </c>
      <c r="L10" s="29" t="s">
        <v>87</v>
      </c>
      <c r="M10" s="29" t="s">
        <v>88</v>
      </c>
      <c r="N10" s="29" t="s">
        <v>89</v>
      </c>
    </row>
    <row r="11" spans="1:14" ht="24.95" customHeight="1">
      <c r="A11" s="19">
        <v>1</v>
      </c>
      <c r="B11" s="20" t="s">
        <v>62</v>
      </c>
      <c r="C11" s="19">
        <v>50</v>
      </c>
      <c r="D11" s="19">
        <v>50</v>
      </c>
      <c r="E11" s="19">
        <f>SUM(C11:D11)</f>
        <v>100</v>
      </c>
      <c r="F11" s="28">
        <f>E11/200*25</f>
        <v>12.5</v>
      </c>
      <c r="G11" s="19">
        <v>1</v>
      </c>
      <c r="H11" s="20" t="s">
        <v>62</v>
      </c>
      <c r="I11" s="19">
        <v>19</v>
      </c>
      <c r="J11" s="19">
        <v>20</v>
      </c>
      <c r="K11" s="19">
        <f>SUM(I11:J11)</f>
        <v>39</v>
      </c>
      <c r="L11" s="28">
        <f>K11/50*25</f>
        <v>19.5</v>
      </c>
      <c r="M11" s="19">
        <v>18</v>
      </c>
      <c r="N11" s="28">
        <f>SUM(L11:M11)</f>
        <v>37.5</v>
      </c>
    </row>
    <row r="12" spans="1:14" ht="24.95" customHeight="1">
      <c r="A12" s="19">
        <v>2</v>
      </c>
      <c r="B12" s="20" t="s">
        <v>63</v>
      </c>
      <c r="C12" s="19"/>
      <c r="D12" s="19"/>
      <c r="E12" s="19">
        <f t="shared" ref="E12:E16" si="0">SUM(C12:D12)</f>
        <v>0</v>
      </c>
      <c r="F12" s="28">
        <f t="shared" ref="F12:F16" si="1">E12/200*25</f>
        <v>0</v>
      </c>
      <c r="G12" s="19">
        <v>2</v>
      </c>
      <c r="H12" s="20" t="s">
        <v>63</v>
      </c>
      <c r="I12" s="19">
        <v>19</v>
      </c>
      <c r="J12" s="19">
        <v>20</v>
      </c>
      <c r="K12" s="19">
        <f t="shared" ref="K12:K16" si="2">SUM(I12:J12)</f>
        <v>39</v>
      </c>
      <c r="L12" s="28">
        <f t="shared" ref="L12:L16" si="3">K12/50*25</f>
        <v>19.5</v>
      </c>
      <c r="M12" s="19"/>
      <c r="N12" s="28">
        <f t="shared" ref="N12:N16" si="4">SUM(L12:M12)</f>
        <v>19.5</v>
      </c>
    </row>
    <row r="13" spans="1:14" ht="24.95" customHeight="1">
      <c r="A13" s="19"/>
      <c r="B13" s="20"/>
      <c r="C13" s="19"/>
      <c r="D13" s="19"/>
      <c r="E13" s="19">
        <f t="shared" si="0"/>
        <v>0</v>
      </c>
      <c r="F13" s="28">
        <f t="shared" si="1"/>
        <v>0</v>
      </c>
      <c r="G13" s="19"/>
      <c r="H13" s="20"/>
      <c r="I13" s="19"/>
      <c r="J13" s="19"/>
      <c r="K13" s="19">
        <f t="shared" si="2"/>
        <v>0</v>
      </c>
      <c r="L13" s="28">
        <f t="shared" si="3"/>
        <v>0</v>
      </c>
      <c r="M13" s="19"/>
      <c r="N13" s="28">
        <f t="shared" si="4"/>
        <v>0</v>
      </c>
    </row>
    <row r="14" spans="1:14" ht="24.95" customHeight="1">
      <c r="A14" s="19"/>
      <c r="B14" s="20"/>
      <c r="C14" s="19"/>
      <c r="D14" s="19"/>
      <c r="E14" s="19">
        <f t="shared" si="0"/>
        <v>0</v>
      </c>
      <c r="F14" s="28">
        <f t="shared" si="1"/>
        <v>0</v>
      </c>
      <c r="G14" s="19"/>
      <c r="H14" s="20"/>
      <c r="I14" s="19"/>
      <c r="J14" s="19"/>
      <c r="K14" s="19">
        <f t="shared" si="2"/>
        <v>0</v>
      </c>
      <c r="L14" s="28">
        <f t="shared" si="3"/>
        <v>0</v>
      </c>
      <c r="M14" s="19"/>
      <c r="N14" s="28">
        <f t="shared" si="4"/>
        <v>0</v>
      </c>
    </row>
    <row r="15" spans="1:14" ht="24.95" customHeight="1">
      <c r="A15" s="19"/>
      <c r="B15" s="20"/>
      <c r="C15" s="19"/>
      <c r="D15" s="19"/>
      <c r="E15" s="19">
        <f t="shared" si="0"/>
        <v>0</v>
      </c>
      <c r="F15" s="28">
        <f t="shared" si="1"/>
        <v>0</v>
      </c>
      <c r="G15" s="19"/>
      <c r="H15" s="20"/>
      <c r="I15" s="19"/>
      <c r="J15" s="19"/>
      <c r="K15" s="19">
        <f t="shared" si="2"/>
        <v>0</v>
      </c>
      <c r="L15" s="28">
        <f t="shared" si="3"/>
        <v>0</v>
      </c>
      <c r="M15" s="19"/>
      <c r="N15" s="28">
        <f t="shared" si="4"/>
        <v>0</v>
      </c>
    </row>
    <row r="16" spans="1:14" ht="24.95" customHeight="1">
      <c r="A16" s="19"/>
      <c r="B16" s="20"/>
      <c r="C16" s="19"/>
      <c r="D16" s="19"/>
      <c r="E16" s="19">
        <f t="shared" si="0"/>
        <v>0</v>
      </c>
      <c r="F16" s="28">
        <f t="shared" si="1"/>
        <v>0</v>
      </c>
      <c r="G16" s="19"/>
      <c r="H16" s="20"/>
      <c r="I16" s="19"/>
      <c r="J16" s="19"/>
      <c r="K16" s="19">
        <f t="shared" si="2"/>
        <v>0</v>
      </c>
      <c r="L16" s="28">
        <f t="shared" si="3"/>
        <v>0</v>
      </c>
      <c r="M16" s="19"/>
      <c r="N16" s="28">
        <f t="shared" si="4"/>
        <v>0</v>
      </c>
    </row>
    <row r="24" spans="2:12" ht="18.75">
      <c r="B24" s="22" t="s">
        <v>64</v>
      </c>
      <c r="F24" s="22" t="s">
        <v>41</v>
      </c>
      <c r="H24" s="22" t="s">
        <v>64</v>
      </c>
      <c r="L24" s="22" t="s">
        <v>41</v>
      </c>
    </row>
  </sheetData>
  <mergeCells count="6">
    <mergeCell ref="A1:F6"/>
    <mergeCell ref="A8:F8"/>
    <mergeCell ref="A7:F7"/>
    <mergeCell ref="G8:L8"/>
    <mergeCell ref="G1:N6"/>
    <mergeCell ref="G7:N7"/>
  </mergeCells>
  <pageMargins left="0.45" right="0.4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Year Planning</vt:lpstr>
      <vt:lpstr>101-102</vt:lpstr>
      <vt:lpstr>103-104</vt:lpstr>
      <vt:lpstr>105</vt:lpstr>
      <vt:lpstr>106</vt:lpstr>
      <vt:lpstr>107</vt:lpstr>
      <vt:lpstr>Simulation Mark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2023-06-08T06:51:12Z</dcterms:modified>
</cp:coreProperties>
</file>