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\Solapur\SQL\Data Solapur\"/>
    </mc:Choice>
  </mc:AlternateContent>
  <xr:revisionPtr revIDLastSave="0" documentId="13_ncr:1_{14924ED5-F969-4BD4-9EFD-ACAF0113CB02}" xr6:coauthVersionLast="47" xr6:coauthVersionMax="47" xr10:uidLastSave="{00000000-0000-0000-0000-000000000000}"/>
  <bookViews>
    <workbookView xWindow="3465" yWindow="3465" windowWidth="21600" windowHeight="11190" tabRatio="726" xr2:uid="{00000000-000D-0000-FFFF-FFFF00000000}"/>
  </bookViews>
  <sheets>
    <sheet name="1, 2 General Information" sheetId="1" r:id="rId1"/>
    <sheet name="3. Assets ownership" sheetId="2" r:id="rId2"/>
    <sheet name="4. Crop history " sheetId="3" r:id="rId3"/>
    <sheet name="5. Cost of Cultivation" sheetId="4" r:id="rId4"/>
    <sheet name="5(a),6 Weed &amp; Water Mgt." sheetId="8" r:id="rId5"/>
    <sheet name="7, 8 Pest &amp; Nutrient Mgt. " sheetId="9" r:id="rId6"/>
    <sheet name="9, 10. Income  " sheetId="10" r:id="rId7"/>
    <sheet name="11. Annual family income" sheetId="11" r:id="rId8"/>
    <sheet name="12.Migration status of family " sheetId="12" r:id="rId9"/>
    <sheet name="13. Risk Management Strategies" sheetId="13" r:id="rId10"/>
    <sheet name="14. finantials &amp; constraints " sheetId="14" r:id="rId11"/>
    <sheet name="15. Consumption pattern" sheetId="15" r:id="rId12"/>
  </sheets>
  <definedNames>
    <definedName name="_xlnm._FilterDatabase" localSheetId="4" hidden="1">'5(a),6 Weed &amp; Water Mgt.'!$A$2:$A$8</definedName>
    <definedName name="_xlnm.Extract" localSheetId="4">'5(a),6 Weed &amp; Water Mgt.'!$A$2:$A$8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4" l="1"/>
  <c r="R7" i="4"/>
  <c r="Q7" i="4"/>
  <c r="P7" i="4"/>
  <c r="O7" i="4"/>
  <c r="N7" i="4"/>
  <c r="L7" i="4"/>
  <c r="M7" i="4"/>
  <c r="A7" i="14"/>
  <c r="B7" i="14"/>
  <c r="B9" i="14"/>
  <c r="B54" i="15"/>
  <c r="B56" i="15"/>
  <c r="B58" i="15"/>
  <c r="B60" i="15"/>
  <c r="B62" i="15"/>
  <c r="B64" i="15"/>
  <c r="B66" i="15"/>
  <c r="B22" i="15"/>
  <c r="B24" i="15"/>
  <c r="B26" i="15"/>
  <c r="B28" i="15"/>
  <c r="B30" i="15"/>
  <c r="B32" i="15"/>
  <c r="B34" i="15"/>
  <c r="B36" i="15"/>
  <c r="B38" i="15"/>
  <c r="B40" i="15"/>
  <c r="B42" i="15"/>
  <c r="B44" i="15"/>
  <c r="B46" i="15"/>
  <c r="B48" i="15"/>
  <c r="B50" i="15"/>
  <c r="B52" i="15"/>
  <c r="B4" i="15"/>
  <c r="B6" i="15"/>
  <c r="B8" i="15"/>
  <c r="B10" i="15"/>
  <c r="B12" i="15"/>
  <c r="B14" i="15"/>
  <c r="B16" i="15"/>
  <c r="B18" i="15"/>
  <c r="B20" i="15"/>
  <c r="B2" i="15"/>
  <c r="A3" i="14"/>
  <c r="B3" i="14"/>
  <c r="A4" i="14"/>
  <c r="B4" i="14"/>
  <c r="A5" i="14"/>
  <c r="B5" i="14"/>
  <c r="A6" i="14"/>
  <c r="B6" i="14"/>
  <c r="A8" i="14"/>
  <c r="B8" i="14"/>
  <c r="A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B2" i="14"/>
  <c r="A2" i="14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" i="13"/>
  <c r="B3" i="13"/>
  <c r="A4" i="13"/>
  <c r="B4" i="13"/>
  <c r="A5" i="13"/>
  <c r="B5" i="13"/>
  <c r="A6" i="13"/>
  <c r="B6" i="13"/>
  <c r="A7" i="13"/>
  <c r="B7" i="13"/>
  <c r="B2" i="13"/>
  <c r="A2" i="13"/>
  <c r="A18" i="12"/>
  <c r="B18" i="12"/>
  <c r="A19" i="12"/>
  <c r="B19" i="12"/>
  <c r="A20" i="12"/>
  <c r="B20" i="12"/>
  <c r="A21" i="12"/>
  <c r="B21" i="12"/>
  <c r="A22" i="12"/>
  <c r="B22" i="12"/>
  <c r="A23" i="12"/>
  <c r="B23" i="12"/>
  <c r="A24" i="12"/>
  <c r="B24" i="12"/>
  <c r="A25" i="12"/>
  <c r="B25" i="12"/>
  <c r="A26" i="12"/>
  <c r="B26" i="12"/>
  <c r="A27" i="12"/>
  <c r="B27" i="12"/>
  <c r="A28" i="12"/>
  <c r="B28" i="12"/>
  <c r="A29" i="12"/>
  <c r="B29" i="12"/>
  <c r="A30" i="12"/>
  <c r="B30" i="12"/>
  <c r="A31" i="12"/>
  <c r="B31" i="12"/>
  <c r="A32" i="12"/>
  <c r="B32" i="12"/>
  <c r="A33" i="12"/>
  <c r="B33" i="12"/>
  <c r="A34" i="12"/>
  <c r="B34" i="12"/>
  <c r="A3" i="12"/>
  <c r="B3" i="12"/>
  <c r="A4" i="12"/>
  <c r="B4" i="12"/>
  <c r="A5" i="12"/>
  <c r="B5" i="12"/>
  <c r="A6" i="12"/>
  <c r="B6" i="12"/>
  <c r="A7" i="12"/>
  <c r="B7" i="12"/>
  <c r="A8" i="12"/>
  <c r="B8" i="12"/>
  <c r="A9" i="12"/>
  <c r="B9" i="12"/>
  <c r="A10" i="12"/>
  <c r="B10" i="12"/>
  <c r="A11" i="12"/>
  <c r="B11" i="12"/>
  <c r="A12" i="12"/>
  <c r="B12" i="12"/>
  <c r="A13" i="12"/>
  <c r="B13" i="12"/>
  <c r="A14" i="12"/>
  <c r="B14" i="12"/>
  <c r="A15" i="12"/>
  <c r="B15" i="12"/>
  <c r="A16" i="12"/>
  <c r="B16" i="12"/>
  <c r="A17" i="12"/>
  <c r="B17" i="12"/>
  <c r="B2" i="12"/>
  <c r="A2" i="12"/>
  <c r="B42" i="11"/>
  <c r="B44" i="11"/>
  <c r="B46" i="11"/>
  <c r="B48" i="11"/>
  <c r="B50" i="11"/>
  <c r="B52" i="11"/>
  <c r="B54" i="11"/>
  <c r="B56" i="11"/>
  <c r="B58" i="11"/>
  <c r="B60" i="11"/>
  <c r="B62" i="11"/>
  <c r="B64" i="11"/>
  <c r="B66" i="11"/>
  <c r="B10" i="11"/>
  <c r="B12" i="11"/>
  <c r="B14" i="11"/>
  <c r="B16" i="11"/>
  <c r="B18" i="11"/>
  <c r="B20" i="11"/>
  <c r="B22" i="11"/>
  <c r="B24" i="11"/>
  <c r="B26" i="11"/>
  <c r="B28" i="11"/>
  <c r="B30" i="11"/>
  <c r="B32" i="11"/>
  <c r="B34" i="11"/>
  <c r="B36" i="11"/>
  <c r="B38" i="11"/>
  <c r="B40" i="11"/>
  <c r="B6" i="11"/>
  <c r="B8" i="11"/>
  <c r="B4" i="11"/>
  <c r="B2" i="11"/>
  <c r="A3" i="10"/>
  <c r="B3" i="10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B2" i="10"/>
  <c r="A2" i="10"/>
  <c r="B68" i="9"/>
  <c r="B71" i="9"/>
  <c r="B74" i="9"/>
  <c r="B77" i="9"/>
  <c r="B80" i="9"/>
  <c r="B83" i="9"/>
  <c r="B86" i="9"/>
  <c r="B89" i="9"/>
  <c r="B92" i="9"/>
  <c r="B95" i="9"/>
  <c r="B98" i="9"/>
  <c r="B5" i="9"/>
  <c r="B8" i="9"/>
  <c r="B11" i="9"/>
  <c r="B14" i="9"/>
  <c r="B17" i="9"/>
  <c r="B20" i="9"/>
  <c r="B23" i="9"/>
  <c r="B26" i="9"/>
  <c r="B29" i="9"/>
  <c r="B32" i="9"/>
  <c r="B35" i="9"/>
  <c r="B38" i="9"/>
  <c r="B41" i="9"/>
  <c r="B44" i="9"/>
  <c r="B47" i="9"/>
  <c r="B50" i="9"/>
  <c r="B53" i="9"/>
  <c r="B56" i="9"/>
  <c r="B59" i="9"/>
  <c r="B62" i="9"/>
  <c r="B65" i="9"/>
  <c r="B2" i="9"/>
  <c r="B17" i="8"/>
  <c r="B20" i="8"/>
  <c r="B23" i="8"/>
  <c r="B26" i="8"/>
  <c r="B29" i="8"/>
  <c r="B32" i="8"/>
  <c r="B35" i="8"/>
  <c r="B38" i="8"/>
  <c r="B41" i="8"/>
  <c r="B44" i="8"/>
  <c r="B47" i="8"/>
  <c r="B50" i="8"/>
  <c r="B53" i="8"/>
  <c r="B56" i="8"/>
  <c r="B59" i="8"/>
  <c r="B62" i="8"/>
  <c r="B65" i="8"/>
  <c r="B68" i="8"/>
  <c r="B71" i="8"/>
  <c r="B74" i="8"/>
  <c r="B77" i="8"/>
  <c r="B80" i="8"/>
  <c r="B83" i="8"/>
  <c r="B86" i="8"/>
  <c r="B89" i="8"/>
  <c r="B92" i="8"/>
  <c r="B95" i="8"/>
  <c r="B98" i="8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8"/>
  <c r="B8" i="8"/>
  <c r="B11" i="8"/>
  <c r="B14" i="8"/>
  <c r="B2" i="8"/>
  <c r="C9" i="4" l="1"/>
  <c r="C10" i="4"/>
  <c r="C11" i="4"/>
  <c r="C12" i="4"/>
  <c r="C13" i="4"/>
  <c r="C14" i="4"/>
  <c r="C15" i="4"/>
  <c r="C16" i="4"/>
  <c r="C17" i="4"/>
  <c r="C18" i="4"/>
  <c r="C19" i="4"/>
  <c r="C20" i="4"/>
  <c r="C8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B3" i="2" l="1"/>
  <c r="B4" i="2"/>
  <c r="B5" i="2"/>
  <c r="B6" i="2"/>
  <c r="B7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<sst xmlns="http://schemas.openxmlformats.org/spreadsheetml/2006/main" count="1574" uniqueCount="376">
  <si>
    <t>Sr. no.</t>
  </si>
  <si>
    <t>Framer Name</t>
  </si>
  <si>
    <t>Contact Number</t>
  </si>
  <si>
    <t>Children</t>
  </si>
  <si>
    <t>Adult</t>
  </si>
  <si>
    <t>Education</t>
  </si>
  <si>
    <t>Total area (ha)</t>
  </si>
  <si>
    <t>Irrigated area (ha)</t>
  </si>
  <si>
    <t>Irrigation source</t>
  </si>
  <si>
    <t>Cultivated land</t>
  </si>
  <si>
    <t>Tractor</t>
  </si>
  <si>
    <t>Tiller</t>
  </si>
  <si>
    <t>Pump set</t>
  </si>
  <si>
    <t>Cultivator</t>
  </si>
  <si>
    <t>Sprayer</t>
  </si>
  <si>
    <t>Name of crops</t>
  </si>
  <si>
    <t>Variety</t>
  </si>
  <si>
    <t>Sold in market</t>
  </si>
  <si>
    <t xml:space="preserve">Retained for seed </t>
  </si>
  <si>
    <t xml:space="preserve">Home consumption </t>
  </si>
  <si>
    <t>Land preparation (Machine hours)</t>
  </si>
  <si>
    <t>Seed cost(Rs.)</t>
  </si>
  <si>
    <t>Family labour/ha</t>
  </si>
  <si>
    <t>Men</t>
  </si>
  <si>
    <t>Women</t>
  </si>
  <si>
    <t>Hired labour/ha</t>
  </si>
  <si>
    <t>Bullock pair</t>
  </si>
  <si>
    <t>Manure used (tons)</t>
  </si>
  <si>
    <t>Irrigation(No.)</t>
  </si>
  <si>
    <t>Fertilizer used(kg)</t>
  </si>
  <si>
    <t>DAP</t>
  </si>
  <si>
    <t>UREA</t>
  </si>
  <si>
    <t>MOP</t>
  </si>
  <si>
    <t>Other (Specify)</t>
  </si>
  <si>
    <t>Plant protection chemicals (Rs)</t>
  </si>
  <si>
    <t>Harvesting labour (man days)</t>
  </si>
  <si>
    <t>Threshing</t>
  </si>
  <si>
    <t>Transportation and miscellaneous</t>
  </si>
  <si>
    <t>Quantity</t>
  </si>
  <si>
    <t>Rs.</t>
  </si>
  <si>
    <t>Crop 1</t>
  </si>
  <si>
    <t xml:space="preserve">Men </t>
  </si>
  <si>
    <t>Crop1</t>
  </si>
  <si>
    <t>Season</t>
  </si>
  <si>
    <t>Source of irrigation</t>
  </si>
  <si>
    <t>Water Availability</t>
  </si>
  <si>
    <t>Kharif</t>
  </si>
  <si>
    <t>Rabi</t>
  </si>
  <si>
    <t>Summer</t>
  </si>
  <si>
    <t>Pest /disease identified</t>
  </si>
  <si>
    <t>Source</t>
  </si>
  <si>
    <t>Crops</t>
  </si>
  <si>
    <t>Vegetables</t>
  </si>
  <si>
    <t>Horticulture</t>
  </si>
  <si>
    <t>Plantation</t>
  </si>
  <si>
    <t>Livestock, poultry, fisheries, piggeries, forestry</t>
  </si>
  <si>
    <t>Wage/labour (Agri)</t>
  </si>
  <si>
    <t>Business/ shops</t>
  </si>
  <si>
    <r>
      <rPr>
        <b/>
        <sz val="12"/>
        <color theme="1"/>
        <rFont val="Times New Roman"/>
        <family val="1"/>
      </rPr>
      <t>Income</t>
    </r>
    <r>
      <rPr>
        <sz val="12"/>
        <color theme="1"/>
        <rFont val="Times New Roman"/>
        <family val="1"/>
      </rPr>
      <t xml:space="preserve"> (Rs/year)</t>
    </r>
  </si>
  <si>
    <t>No. of family members migrated</t>
  </si>
  <si>
    <t>Age</t>
  </si>
  <si>
    <t>Gender</t>
  </si>
  <si>
    <t>Reasons for migration</t>
  </si>
  <si>
    <t>Seasonal or annual migration</t>
  </si>
  <si>
    <t>Any income contribution at home from migrant</t>
  </si>
  <si>
    <t>Techniques aware (Yes/no)</t>
  </si>
  <si>
    <t>Adopted (Yes/No)</t>
  </si>
  <si>
    <t xml:space="preserve">If yes, These membership useful or not </t>
  </si>
  <si>
    <t>Benefits from state/central schemes: (PM KISAN / PDS /Crop insurance/Pension scheme/others, please specify)</t>
  </si>
  <si>
    <t>Do you done soil testing and have a soil health card</t>
  </si>
  <si>
    <t>Do you done any training on agriculture related subject please specify</t>
  </si>
  <si>
    <t>Source of information: Other progressive farmers/ Input and output dealers, TV/ Radio/newspapers/ KVKs/ Agriculture university/ ICAR institute’s/ State department</t>
  </si>
  <si>
    <t>Markets availability nearby village?</t>
  </si>
  <si>
    <t xml:space="preserve"> Distance from Farm to  Market (km)</t>
  </si>
  <si>
    <t>Selling to Government on MSP?</t>
  </si>
  <si>
    <t>Do you have cooperative marketing society?</t>
  </si>
  <si>
    <t>Is there wild animal problem ?</t>
  </si>
  <si>
    <t>Any other constraints please specify</t>
  </si>
  <si>
    <t>Wheat</t>
  </si>
  <si>
    <t>Maize</t>
  </si>
  <si>
    <t>Groundnut</t>
  </si>
  <si>
    <t>Leafy vegetables</t>
  </si>
  <si>
    <t>Fruits</t>
  </si>
  <si>
    <t>Milk &amp; Milk products</t>
  </si>
  <si>
    <t>Sugar &amp; Jaggery</t>
  </si>
  <si>
    <t>Rice-Public Distribution System (PDS)</t>
  </si>
  <si>
    <t>Wheat/atta -PDS</t>
  </si>
  <si>
    <t>Jowar &amp; its Products</t>
  </si>
  <si>
    <t>Bajra &amp; its Products</t>
  </si>
  <si>
    <t>Maize &amp; its Products</t>
  </si>
  <si>
    <t>Arhar, tur</t>
  </si>
  <si>
    <t>Masur, moong</t>
  </si>
  <si>
    <t>Urad</t>
  </si>
  <si>
    <t>Potato</t>
  </si>
  <si>
    <t xml:space="preserve">Groundnut </t>
  </si>
  <si>
    <t>Groundnut oil</t>
  </si>
  <si>
    <t>Soybean oil</t>
  </si>
  <si>
    <t>Purchased from market</t>
  </si>
  <si>
    <t>Through PDS</t>
  </si>
  <si>
    <t>Jowar</t>
  </si>
  <si>
    <t>Bajra</t>
  </si>
  <si>
    <t>Grapes</t>
  </si>
  <si>
    <t>Onion</t>
  </si>
  <si>
    <r>
      <rPr>
        <b/>
        <u/>
        <sz val="14"/>
        <color theme="1"/>
        <rFont val="Times New Roman"/>
        <family val="1"/>
      </rPr>
      <t>Note:</t>
    </r>
    <r>
      <rPr>
        <b/>
        <sz val="14"/>
        <color theme="1"/>
        <rFont val="Times New Roman"/>
        <family val="1"/>
      </rPr>
      <t xml:space="preserve"> Labour charger Rs per day for Men, Women, Bullock pair and Tractor (Rs/hr) : </t>
    </r>
  </si>
  <si>
    <t>5. Cost of cultivation (per ha)</t>
  </si>
  <si>
    <t>Ramkrishna Jyotirao Chavan</t>
  </si>
  <si>
    <t>MA</t>
  </si>
  <si>
    <t>Black soil</t>
  </si>
  <si>
    <t>Borewell</t>
  </si>
  <si>
    <t>Bhagwa</t>
  </si>
  <si>
    <t>Pomogranate</t>
  </si>
  <si>
    <t>Thompson seedless/ Manik Chaman</t>
  </si>
  <si>
    <t>Crop 2</t>
  </si>
  <si>
    <t>Crop 3</t>
  </si>
  <si>
    <t>Crop 4</t>
  </si>
  <si>
    <t>DRYING</t>
  </si>
  <si>
    <t>Hariyali</t>
  </si>
  <si>
    <t>congress</t>
  </si>
  <si>
    <t>roundup</t>
  </si>
  <si>
    <t>borewell</t>
  </si>
  <si>
    <t>Caterpillar</t>
  </si>
  <si>
    <t>cypermethrin</t>
  </si>
  <si>
    <t>Stem borer</t>
  </si>
  <si>
    <t>Farming</t>
  </si>
  <si>
    <t>PM kisan</t>
  </si>
  <si>
    <t>Shahid Sheikh</t>
  </si>
  <si>
    <t>D etc</t>
  </si>
  <si>
    <t>Blacl soil</t>
  </si>
  <si>
    <t>local</t>
  </si>
  <si>
    <t>Local</t>
  </si>
  <si>
    <t xml:space="preserve">Stem Borer </t>
  </si>
  <si>
    <t>Mancozeb</t>
  </si>
  <si>
    <t>2 Baffalo</t>
  </si>
  <si>
    <t>PM kisan PDS</t>
  </si>
  <si>
    <t>Self discussion</t>
  </si>
  <si>
    <t>Jaykant Ramkrishna Nikam</t>
  </si>
  <si>
    <t>12th</t>
  </si>
  <si>
    <t>Red and black soil</t>
  </si>
  <si>
    <t>well borewell</t>
  </si>
  <si>
    <t>Thompson seedless</t>
  </si>
  <si>
    <t>drying</t>
  </si>
  <si>
    <t>well</t>
  </si>
  <si>
    <t>Fall Army worm</t>
  </si>
  <si>
    <t>Cypermethrin</t>
  </si>
  <si>
    <t>grapes</t>
  </si>
  <si>
    <t>6 Baffalo</t>
  </si>
  <si>
    <t>Arif Ismail Sheikh</t>
  </si>
  <si>
    <t>12 th</t>
  </si>
  <si>
    <t>Black Soil</t>
  </si>
  <si>
    <t xml:space="preserve">Rabi/Kharif </t>
  </si>
  <si>
    <t xml:space="preserve">Caterpillar </t>
  </si>
  <si>
    <t xml:space="preserve">Bajra </t>
  </si>
  <si>
    <t>Rajvalli Ilahi Mulani</t>
  </si>
  <si>
    <t>9 th</t>
  </si>
  <si>
    <t>kharif</t>
  </si>
  <si>
    <t xml:space="preserve">Local </t>
  </si>
  <si>
    <t>Tur</t>
  </si>
  <si>
    <t>Stem borer mealy bug</t>
  </si>
  <si>
    <t>Pmkisan PDS</t>
  </si>
  <si>
    <t>Tanaji Madan Mane</t>
  </si>
  <si>
    <t>hand weeding</t>
  </si>
  <si>
    <t>Stem Borer</t>
  </si>
  <si>
    <t xml:space="preserve">oily spot </t>
  </si>
  <si>
    <t>microbial consortia</t>
  </si>
  <si>
    <t>5 baffalo</t>
  </si>
  <si>
    <t>Mahesh Sadashiv Jadhav</t>
  </si>
  <si>
    <t>PM kisan/PDS/ Crop Insurance</t>
  </si>
  <si>
    <t>Ganpati Maruti Ingole</t>
  </si>
  <si>
    <t>pomogranate</t>
  </si>
  <si>
    <t>Pm kisan PDS crop inssurance</t>
  </si>
  <si>
    <t>Chanappa Malappa Bisbire</t>
  </si>
  <si>
    <t xml:space="preserve">2nd </t>
  </si>
  <si>
    <t>Hari</t>
  </si>
  <si>
    <t>5 goat</t>
  </si>
  <si>
    <t>PM kisan PDS crop insrance</t>
  </si>
  <si>
    <t>Kondiba yamaji Devkute</t>
  </si>
  <si>
    <t>Red soil</t>
  </si>
  <si>
    <t>1 baffalo</t>
  </si>
  <si>
    <t>3 goat</t>
  </si>
  <si>
    <t>Razzak Ismail Patil</t>
  </si>
  <si>
    <t xml:space="preserve">Black red </t>
  </si>
  <si>
    <t>Powdery mildew</t>
  </si>
  <si>
    <t>sulphur</t>
  </si>
  <si>
    <t>1 goat</t>
  </si>
  <si>
    <t>Jarurbadshah Badesaheb Mullah</t>
  </si>
  <si>
    <t>4 goat</t>
  </si>
  <si>
    <t>Nivrutti Ganpati Jadhav</t>
  </si>
  <si>
    <t>Custard apple</t>
  </si>
  <si>
    <t>young orchard</t>
  </si>
  <si>
    <t>Fruitfly</t>
  </si>
  <si>
    <t>2 goat</t>
  </si>
  <si>
    <t>job</t>
  </si>
  <si>
    <t>male</t>
  </si>
  <si>
    <t>Abhishek Dattu Hiwale</t>
  </si>
  <si>
    <t>rabi</t>
  </si>
  <si>
    <t>Zameer Hasan Sheikh</t>
  </si>
  <si>
    <t>Black and red soil</t>
  </si>
  <si>
    <t>2 jersey cow</t>
  </si>
  <si>
    <t>Tanaji Maruti Nikam</t>
  </si>
  <si>
    <t>Mildew of grapes</t>
  </si>
  <si>
    <t>Sulphur fungicides</t>
  </si>
  <si>
    <t>1 jersey cow</t>
  </si>
  <si>
    <t>Balaji Shivaji Jadhav</t>
  </si>
  <si>
    <t>bhagwa</t>
  </si>
  <si>
    <t>jowar</t>
  </si>
  <si>
    <t>Blight</t>
  </si>
  <si>
    <t>fungicides</t>
  </si>
  <si>
    <t>Kisna Ingole</t>
  </si>
  <si>
    <t>Vitthal Shivaji Nikam</t>
  </si>
  <si>
    <t>Bjra</t>
  </si>
  <si>
    <t>Suresh Somanna Pandhre</t>
  </si>
  <si>
    <t xml:space="preserve">Tur </t>
  </si>
  <si>
    <t>stem borer</t>
  </si>
  <si>
    <t>11 goat</t>
  </si>
  <si>
    <t>Ainuddin Rakhmuddin Sayyed</t>
  </si>
  <si>
    <t>Rainfed</t>
  </si>
  <si>
    <t xml:space="preserve">well </t>
  </si>
  <si>
    <t>loss no rain</t>
  </si>
  <si>
    <t xml:space="preserve">loss no rain </t>
  </si>
  <si>
    <t>Avdumbar Hanumant Khadtare</t>
  </si>
  <si>
    <t>Consortia microbial</t>
  </si>
  <si>
    <t>Manabhai Mehboob Sheikh</t>
  </si>
  <si>
    <t>1 Baffalo</t>
  </si>
  <si>
    <t>Dharam Pandurang Bhosale</t>
  </si>
  <si>
    <t>Dhup grass</t>
  </si>
  <si>
    <t>wheat</t>
  </si>
  <si>
    <t>Black andred soil</t>
  </si>
  <si>
    <t>Black and Red soil</t>
  </si>
  <si>
    <t>Kamanna Adveappa Salgar</t>
  </si>
  <si>
    <t>Jowr</t>
  </si>
  <si>
    <t>5 goats</t>
  </si>
  <si>
    <t>5 chicken</t>
  </si>
  <si>
    <t>Mahadev Peraji Babar</t>
  </si>
  <si>
    <t>Ba</t>
  </si>
  <si>
    <t>Annual</t>
  </si>
  <si>
    <t>Kharif and Rabi</t>
  </si>
  <si>
    <t>Aphids</t>
  </si>
  <si>
    <t>Phoslane</t>
  </si>
  <si>
    <t>Flee Beetle</t>
  </si>
  <si>
    <t>Kerosean</t>
  </si>
  <si>
    <t>1 Buffalo</t>
  </si>
  <si>
    <t>Revetappa Rayagonda Saudagar</t>
  </si>
  <si>
    <t>NA</t>
  </si>
  <si>
    <t>congress/ finger grass</t>
  </si>
  <si>
    <t>Fruit fly</t>
  </si>
  <si>
    <t>Dicophol/ cypermethrin</t>
  </si>
  <si>
    <t>Bacterial blight oily spot</t>
  </si>
  <si>
    <t>Microbial consortia</t>
  </si>
  <si>
    <t>1 Jersey cow</t>
  </si>
  <si>
    <t>Mansing Rajaram Pawar</t>
  </si>
  <si>
    <t>Red grass</t>
  </si>
  <si>
    <t>Buffalo 1</t>
  </si>
  <si>
    <t>6 chicken</t>
  </si>
  <si>
    <t>6 goat</t>
  </si>
  <si>
    <t>Male</t>
  </si>
  <si>
    <t>No</t>
  </si>
  <si>
    <t>Arjun Durgappa Rankhambe</t>
  </si>
  <si>
    <t>B. Arts</t>
  </si>
  <si>
    <t>Pinhole borer</t>
  </si>
  <si>
    <t>kerosean</t>
  </si>
  <si>
    <t>Bacterial blicht</t>
  </si>
  <si>
    <t>Ajay Bansode</t>
  </si>
  <si>
    <t>Kharif/Rabi</t>
  </si>
  <si>
    <t>Malathion</t>
  </si>
  <si>
    <t>12 chicken</t>
  </si>
  <si>
    <t>Shankar Ramchandra Ingle</t>
  </si>
  <si>
    <t>BSc</t>
  </si>
  <si>
    <t>Red grass Dhup grass</t>
  </si>
  <si>
    <t>1 buffalo</t>
  </si>
  <si>
    <t>50 cicken</t>
  </si>
  <si>
    <t>10 goats</t>
  </si>
  <si>
    <t>Harishchandra Yellappa Savaisarje</t>
  </si>
  <si>
    <t>MA, Bed</t>
  </si>
  <si>
    <t>Red</t>
  </si>
  <si>
    <t>pin hole borer</t>
  </si>
  <si>
    <t>Mancozeb 45</t>
  </si>
  <si>
    <t>cypermethrin/ kerosean</t>
  </si>
  <si>
    <t>10 chicken</t>
  </si>
  <si>
    <t>Suresh Ranappa Savaisarje</t>
  </si>
  <si>
    <t>Bsc</t>
  </si>
  <si>
    <t>congress/ finger grass/ Red grass</t>
  </si>
  <si>
    <t>Sr No</t>
  </si>
  <si>
    <t>Farmer Name</t>
  </si>
  <si>
    <t>Soil Type</t>
  </si>
  <si>
    <t>Waste Land</t>
  </si>
  <si>
    <t>L-49</t>
  </si>
  <si>
    <t>Rabi/Kharif /Summer</t>
  </si>
  <si>
    <t>Area sown (ha)</t>
  </si>
  <si>
    <t>Production (kg)</t>
  </si>
  <si>
    <t>Land preparation (Machine hours) Qty</t>
  </si>
  <si>
    <t>Land preparation (Machine hours) Rs</t>
  </si>
  <si>
    <t>Seed cost(Rs.) qty</t>
  </si>
  <si>
    <t>Family labour/ha Women Rs</t>
  </si>
  <si>
    <t>Family labour/ha Men Rs</t>
  </si>
  <si>
    <t>Family labour/ha Women Qty</t>
  </si>
  <si>
    <t>Family labour/ha Men qty</t>
  </si>
  <si>
    <t>&amp;</t>
  </si>
  <si>
    <t>Type of weeds (sedges/grass/broad leaf)</t>
  </si>
  <si>
    <t>Time of weeding (DAS/DAT)</t>
  </si>
  <si>
    <t>Herbicides used name (kg/ltr per ha.)</t>
  </si>
  <si>
    <t>Chemical cost (Rs/ha)</t>
  </si>
  <si>
    <t>Labour used for weeding (man-days)</t>
  </si>
  <si>
    <t>Labour charges (Rs/person/day)</t>
  </si>
  <si>
    <t>Chemical used to control (kg/ltr)</t>
  </si>
  <si>
    <t>Labour used for spraying (man-days)</t>
  </si>
  <si>
    <t>crop name</t>
  </si>
  <si>
    <t>FYM/Compost  (kg/ha)</t>
  </si>
  <si>
    <t>Nitrogen (urea) (kg/ha)</t>
  </si>
  <si>
    <t>DaP kg/ha</t>
  </si>
  <si>
    <t>MOP kg/ha</t>
  </si>
  <si>
    <t>Any other fertilizer (kg/ha)</t>
  </si>
  <si>
    <t>production total (qntl) 1</t>
  </si>
  <si>
    <t>production total (qntl) 2</t>
  </si>
  <si>
    <t>production total (qntl) 3</t>
  </si>
  <si>
    <t>Yield /productivity (qntl/ha) 1</t>
  </si>
  <si>
    <t>Yield /productivity (qntl/ha) 2</t>
  </si>
  <si>
    <t>Yield /productivity (qntl/ha) 3</t>
  </si>
  <si>
    <t>Selling price (Rs/qntl)1</t>
  </si>
  <si>
    <t>Selling price (Rs/qntl)2</t>
  </si>
  <si>
    <t>Selling price (Rs/qntl)3</t>
  </si>
  <si>
    <t>crops gross income (Rs)1</t>
  </si>
  <si>
    <t>crops gross income (Rs)2</t>
  </si>
  <si>
    <t>crops gross income (Rs)3</t>
  </si>
  <si>
    <t>income from by products (Rs)1</t>
  </si>
  <si>
    <t>income from by products (Rs)2</t>
  </si>
  <si>
    <t>income from by products (Rs)3</t>
  </si>
  <si>
    <t>2 Baffalo 4 jersey cow 1 desi Cow</t>
  </si>
  <si>
    <t>2 Jersey cow 1 Buffalo</t>
  </si>
  <si>
    <t>Milch animal Numbers</t>
  </si>
  <si>
    <t>Poultry Numbers</t>
  </si>
  <si>
    <t>Fisheries Numbers</t>
  </si>
  <si>
    <t>Piggery Numbers</t>
  </si>
  <si>
    <t>Forestry Numbers</t>
  </si>
  <si>
    <r>
      <rPr>
        <b/>
        <sz val="12"/>
        <color rgb="FFFF0000"/>
        <rFont val="Times New Roman"/>
        <family val="1"/>
      </rPr>
      <t xml:space="preserve">Wage/labour </t>
    </r>
    <r>
      <rPr>
        <sz val="12"/>
        <color rgb="FFFF0000"/>
        <rFont val="Times New Roman"/>
        <family val="1"/>
      </rPr>
      <t>(outside, Delhi, Mumbai, Pune etc.)</t>
    </r>
  </si>
  <si>
    <r>
      <rPr>
        <b/>
        <sz val="12"/>
        <color rgb="FFFF0000"/>
        <rFont val="Times New Roman"/>
        <family val="1"/>
      </rPr>
      <t xml:space="preserve">Other </t>
    </r>
    <r>
      <rPr>
        <sz val="12"/>
        <color rgb="FFFF0000"/>
        <rFont val="Times New Roman"/>
        <family val="1"/>
      </rPr>
      <t>(specify if any)</t>
    </r>
  </si>
  <si>
    <t>Employment (/year)</t>
  </si>
  <si>
    <t xml:space="preserve">150 to 365 </t>
  </si>
  <si>
    <r>
      <rPr>
        <b/>
        <sz val="14"/>
        <color rgb="FFFF0000"/>
        <rFont val="Times New Roman"/>
        <family val="1"/>
      </rPr>
      <t>Loan/ credit</t>
    </r>
    <r>
      <rPr>
        <sz val="14"/>
        <color rgb="FFFF0000"/>
        <rFont val="Times New Roman"/>
        <family val="1"/>
      </rPr>
      <t xml:space="preserve"> from any financial institute?</t>
    </r>
  </si>
  <si>
    <r>
      <t xml:space="preserve">If yes, </t>
    </r>
    <r>
      <rPr>
        <b/>
        <sz val="14"/>
        <color rgb="FFFF0000"/>
        <rFont val="Times New Roman"/>
        <family val="1"/>
      </rPr>
      <t>purpose</t>
    </r>
    <r>
      <rPr>
        <sz val="14"/>
        <color rgb="FFFF0000"/>
        <rFont val="Times New Roman"/>
        <family val="1"/>
      </rPr>
      <t xml:space="preserve"> of loan/ credit taken</t>
    </r>
  </si>
  <si>
    <r>
      <t xml:space="preserve">Credit </t>
    </r>
    <r>
      <rPr>
        <b/>
        <sz val="14"/>
        <color rgb="FFFF0000"/>
        <rFont val="Times New Roman"/>
        <family val="1"/>
      </rPr>
      <t>returned in time</t>
    </r>
    <r>
      <rPr>
        <sz val="14"/>
        <color rgb="FFFF0000"/>
        <rFont val="Times New Roman"/>
        <family val="1"/>
      </rPr>
      <t>?</t>
    </r>
  </si>
  <si>
    <r>
      <t xml:space="preserve">Do you have </t>
    </r>
    <r>
      <rPr>
        <b/>
        <sz val="14"/>
        <color rgb="FFFF0000"/>
        <rFont val="Times New Roman"/>
        <family val="1"/>
      </rPr>
      <t>Kisan Credit Card</t>
    </r>
  </si>
  <si>
    <r>
      <t xml:space="preserve">If yes, have you </t>
    </r>
    <r>
      <rPr>
        <b/>
        <sz val="14"/>
        <color rgb="FFFF0000"/>
        <rFont val="Times New Roman"/>
        <family val="1"/>
      </rPr>
      <t>used</t>
    </r>
    <r>
      <rPr>
        <sz val="14"/>
        <color rgb="FFFF0000"/>
        <rFont val="Times New Roman"/>
        <family val="1"/>
      </rPr>
      <t xml:space="preserve"> Kisan Kredit Card</t>
    </r>
  </si>
  <si>
    <r>
      <t xml:space="preserve">in organization: A. </t>
    </r>
    <r>
      <rPr>
        <b/>
        <sz val="14"/>
        <color rgb="FFFF0000"/>
        <rFont val="Times New Roman"/>
        <family val="1"/>
      </rPr>
      <t>FPO</t>
    </r>
  </si>
  <si>
    <r>
      <t xml:space="preserve">in </t>
    </r>
    <r>
      <rPr>
        <b/>
        <sz val="14"/>
        <color rgb="FFFF0000"/>
        <rFont val="Times New Roman"/>
        <family val="1"/>
      </rPr>
      <t>Cooperative society</t>
    </r>
  </si>
  <si>
    <r>
      <t xml:space="preserve">in </t>
    </r>
    <r>
      <rPr>
        <b/>
        <sz val="14"/>
        <color rgb="FFFF0000"/>
        <rFont val="Times New Roman"/>
        <family val="1"/>
      </rPr>
      <t>Marketing society</t>
    </r>
  </si>
  <si>
    <r>
      <t xml:space="preserve">in </t>
    </r>
    <r>
      <rPr>
        <b/>
        <sz val="14"/>
        <color rgb="FFFF0000"/>
        <rFont val="Times New Roman"/>
        <family val="1"/>
      </rPr>
      <t>SHGs</t>
    </r>
  </si>
  <si>
    <r>
      <t xml:space="preserve">Is there </t>
    </r>
    <r>
      <rPr>
        <b/>
        <sz val="14"/>
        <color rgb="FFFF0000"/>
        <rFont val="Times New Roman"/>
        <family val="1"/>
      </rPr>
      <t>soil erosion</t>
    </r>
    <r>
      <rPr>
        <sz val="14"/>
        <color rgb="FFFF0000"/>
        <rFont val="Times New Roman"/>
        <family val="1"/>
      </rPr>
      <t xml:space="preserve"> problem?</t>
    </r>
  </si>
  <si>
    <r>
      <rPr>
        <b/>
        <sz val="14"/>
        <color rgb="FFFF0000"/>
        <rFont val="Times New Roman"/>
        <family val="1"/>
      </rPr>
      <t>Transportation</t>
    </r>
    <r>
      <rPr>
        <sz val="14"/>
        <color rgb="FFFF0000"/>
        <rFont val="Times New Roman"/>
        <family val="1"/>
      </rPr>
      <t xml:space="preserve"> facilities adequate or not?</t>
    </r>
  </si>
  <si>
    <r>
      <rPr>
        <b/>
        <sz val="14"/>
        <color rgb="FFFF0000"/>
        <rFont val="Times New Roman"/>
        <family val="1"/>
      </rPr>
      <t>Road connectivity</t>
    </r>
    <r>
      <rPr>
        <sz val="14"/>
        <color rgb="FFFF0000"/>
        <rFont val="Times New Roman"/>
        <family val="1"/>
      </rPr>
      <t xml:space="preserve"> from farm to market?</t>
    </r>
  </si>
  <si>
    <r>
      <rPr>
        <b/>
        <sz val="14"/>
        <color rgb="FFFF0000"/>
        <rFont val="Times New Roman"/>
        <family val="1"/>
      </rPr>
      <t>Cold storage</t>
    </r>
    <r>
      <rPr>
        <sz val="14"/>
        <color rgb="FFFF0000"/>
        <rFont val="Times New Roman"/>
        <family val="1"/>
      </rPr>
      <t xml:space="preserve"> facilities?</t>
    </r>
  </si>
  <si>
    <r>
      <t xml:space="preserve">Direct marketing </t>
    </r>
    <r>
      <rPr>
        <b/>
        <sz val="18"/>
        <color rgb="FFFF0000"/>
        <rFont val="Times New Roman"/>
        <family val="1"/>
      </rPr>
      <t xml:space="preserve">(0) </t>
    </r>
    <r>
      <rPr>
        <sz val="14"/>
        <color rgb="FFFF0000"/>
        <rFont val="Times New Roman"/>
        <family val="1"/>
      </rPr>
      <t xml:space="preserve">or through middlemen </t>
    </r>
    <r>
      <rPr>
        <b/>
        <sz val="18"/>
        <color rgb="FFFF0000"/>
        <rFont val="Times New Roman"/>
        <family val="1"/>
      </rPr>
      <t>(1)</t>
    </r>
    <r>
      <rPr>
        <sz val="14"/>
        <color rgb="FFFF0000"/>
        <rFont val="Times New Roman"/>
        <family val="1"/>
      </rPr>
      <t>?</t>
    </r>
  </si>
  <si>
    <t>Food expenditure (Rs. /month)</t>
  </si>
  <si>
    <t>Farm Pond</t>
  </si>
  <si>
    <t>Crops (main product)1</t>
  </si>
  <si>
    <t>Crops (main product)2</t>
  </si>
  <si>
    <t>Crops (main product)3</t>
  </si>
  <si>
    <t>PRODUCTIONMilch animal</t>
  </si>
  <si>
    <t>PRODUCTIONPoultry</t>
  </si>
  <si>
    <t>PRODUCTIONFisheries</t>
  </si>
  <si>
    <t>PRODUCTIONPiggery</t>
  </si>
  <si>
    <t>PRODUCTIONForestry</t>
  </si>
  <si>
    <t>Home ConsumptionMilch animal</t>
  </si>
  <si>
    <t>Home ConsumptionPoultry</t>
  </si>
  <si>
    <t>Home ConsumptionFisheries</t>
  </si>
  <si>
    <t>Home ConsumptionPiggery</t>
  </si>
  <si>
    <t>Home ConsumptionForestry</t>
  </si>
  <si>
    <t>SoldMilch animal</t>
  </si>
  <si>
    <t>SoldPoultry</t>
  </si>
  <si>
    <t>SoldFisheries</t>
  </si>
  <si>
    <t>SoldPiggery</t>
  </si>
  <si>
    <t>SoldForestry</t>
  </si>
  <si>
    <t>Market priceMilch animal</t>
  </si>
  <si>
    <t>Market pricePoultry</t>
  </si>
  <si>
    <t>Market priceFisheries</t>
  </si>
  <si>
    <t>Market pricePiggery</t>
  </si>
  <si>
    <t>Market priceForestry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</si>
</sst>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7030A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4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justify" vertical="center" wrapText="1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5" fillId="0" borderId="0" xfId="0" applyFont="1"/>
    <xf numFmtId="0" fontId="5" fillId="0" borderId="1" xfId="0" applyFont="1" applyBorder="1"/>
    <xf numFmtId="0" fontId="1" fillId="0" borderId="1" xfId="0" applyFont="1" applyBorder="1" applyAlignment="1">
      <alignment horizontal="left" vertical="center" wrapText="1" indent="1"/>
    </xf>
    <xf numFmtId="0" fontId="5" fillId="0" borderId="2" xfId="0" applyFont="1" applyBorder="1"/>
    <xf numFmtId="0" fontId="1" fillId="0" borderId="3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 inden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5" xfId="0" applyFont="1" applyBorder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5" fillId="0" borderId="10" xfId="0" applyFont="1" applyBorder="1"/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32" xfId="0" applyFont="1" applyBorder="1" applyAlignment="1">
      <alignment vertical="center" wrapText="1"/>
    </xf>
    <xf numFmtId="0" fontId="5" fillId="0" borderId="33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5" fillId="0" borderId="35" xfId="0" applyFont="1" applyBorder="1" applyAlignment="1">
      <alignment vertical="center" wrapText="1"/>
    </xf>
    <xf numFmtId="0" fontId="5" fillId="0" borderId="36" xfId="0" applyFont="1" applyBorder="1" applyAlignment="1">
      <alignment vertical="center" wrapText="1"/>
    </xf>
    <xf numFmtId="0" fontId="5" fillId="0" borderId="37" xfId="0" applyFont="1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" fillId="0" borderId="38" xfId="0" applyFont="1" applyBorder="1"/>
    <xf numFmtId="0" fontId="1" fillId="0" borderId="40" xfId="0" applyFont="1" applyBorder="1"/>
    <xf numFmtId="1" fontId="1" fillId="0" borderId="18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1" fillId="0" borderId="18" xfId="0" applyFont="1" applyBorder="1" applyAlignment="1">
      <alignment horizontal="center" wrapText="1"/>
    </xf>
    <xf numFmtId="0" fontId="11" fillId="0" borderId="18" xfId="0" applyFont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7" xfId="0" applyFont="1" applyBorder="1"/>
    <xf numFmtId="0" fontId="11" fillId="0" borderId="41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1" fillId="0" borderId="11" xfId="0" applyFont="1" applyBorder="1" applyAlignment="1">
      <alignment wrapText="1"/>
    </xf>
    <xf numFmtId="0" fontId="13" fillId="2" borderId="0" xfId="0" applyFont="1" applyFill="1" applyAlignment="1">
      <alignment vertical="center" wrapText="1"/>
    </xf>
    <xf numFmtId="0" fontId="14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0" fillId="0" borderId="0" xfId="0" applyFont="1" applyAlignment="1">
      <alignment horizontal="left" vertical="center" wrapText="1" indent="1"/>
    </xf>
    <xf numFmtId="0" fontId="11" fillId="0" borderId="45" xfId="0" applyFont="1" applyBorder="1"/>
    <xf numFmtId="0" fontId="11" fillId="0" borderId="45" xfId="0" applyFont="1" applyBorder="1" applyAlignment="1">
      <alignment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 indent="1"/>
    </xf>
    <xf numFmtId="0" fontId="10" fillId="0" borderId="21" xfId="0" applyFont="1" applyBorder="1" applyAlignment="1">
      <alignment horizontal="left" vertical="center" wrapText="1" indent="1"/>
    </xf>
    <xf numFmtId="0" fontId="11" fillId="0" borderId="47" xfId="0" applyFont="1" applyBorder="1"/>
    <xf numFmtId="0" fontId="11" fillId="0" borderId="48" xfId="0" applyFont="1" applyBorder="1" applyAlignment="1">
      <alignment wrapText="1"/>
    </xf>
    <xf numFmtId="0" fontId="11" fillId="0" borderId="2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0" xfId="0" applyFont="1"/>
    <xf numFmtId="0" fontId="11" fillId="0" borderId="0" xfId="0" applyFont="1"/>
    <xf numFmtId="0" fontId="16" fillId="0" borderId="24" xfId="0" applyFont="1" applyBorder="1" applyAlignment="1">
      <alignment vertical="center" wrapText="1"/>
    </xf>
    <xf numFmtId="0" fontId="16" fillId="0" borderId="8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31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5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zoomScale="85" zoomScaleNormal="85" workbookViewId="0">
      <pane xSplit="2" ySplit="1" topLeftCell="C2" activePane="bottomRight" state="frozen"/>
      <selection pane="topRight" activeCell="E1" sqref="E1"/>
      <selection pane="bottomLeft" activeCell="A11" sqref="A11"/>
      <selection pane="bottomRight" activeCell="C13" sqref="C13:C34"/>
    </sheetView>
  </sheetViews>
  <sheetFormatPr defaultColWidth="8.85546875" defaultRowHeight="15.75" x14ac:dyDescent="0.25"/>
  <cols>
    <col min="1" max="1" width="6.85546875" style="1" bestFit="1" customWidth="1"/>
    <col min="2" max="2" width="30" style="58" bestFit="1" customWidth="1"/>
    <col min="3" max="3" width="19" style="1" customWidth="1"/>
    <col min="4" max="4" width="12.28515625" style="1" customWidth="1"/>
    <col min="5" max="5" width="13.42578125" style="1" customWidth="1"/>
    <col min="6" max="6" width="15.140625" style="1" customWidth="1"/>
    <col min="7" max="7" width="17.7109375" style="1" bestFit="1" customWidth="1"/>
    <col min="8" max="12" width="8.85546875" style="1"/>
    <col min="14" max="14" width="13.42578125" customWidth="1"/>
    <col min="18" max="18" width="9.42578125" bestFit="1" customWidth="1"/>
    <col min="19" max="19" width="15.7109375" customWidth="1"/>
    <col min="20" max="20" width="12.85546875" customWidth="1"/>
    <col min="21" max="21" width="20.5703125" customWidth="1"/>
  </cols>
  <sheetData>
    <row r="1" spans="1:12" ht="31.5" customHeight="1" x14ac:dyDescent="0.25">
      <c r="A1" s="59" t="s">
        <v>281</v>
      </c>
      <c r="B1" s="60" t="s">
        <v>282</v>
      </c>
      <c r="C1" s="59" t="s">
        <v>2</v>
      </c>
      <c r="D1" s="59" t="s">
        <v>4</v>
      </c>
      <c r="E1" s="59" t="s">
        <v>3</v>
      </c>
      <c r="F1" s="59" t="s">
        <v>5</v>
      </c>
      <c r="G1" s="59" t="s">
        <v>283</v>
      </c>
      <c r="H1" s="59" t="s">
        <v>6</v>
      </c>
      <c r="I1" s="59" t="s">
        <v>7</v>
      </c>
      <c r="J1" s="59" t="s">
        <v>9</v>
      </c>
      <c r="K1" s="59" t="s">
        <v>8</v>
      </c>
      <c r="L1" s="59" t="s">
        <v>284</v>
      </c>
    </row>
    <row r="2" spans="1:12" x14ac:dyDescent="0.25">
      <c r="A2" s="4">
        <v>1</v>
      </c>
      <c r="B2" s="57" t="s">
        <v>105</v>
      </c>
      <c r="C2" s="4">
        <v>9765434828</v>
      </c>
      <c r="D2" s="4">
        <v>4</v>
      </c>
      <c r="E2" s="4">
        <v>0</v>
      </c>
      <c r="F2" s="4" t="s">
        <v>106</v>
      </c>
      <c r="G2" s="4" t="s">
        <v>107</v>
      </c>
      <c r="H2" s="4">
        <v>2.0230000000000001</v>
      </c>
      <c r="I2" s="4">
        <v>2.0230000000000001</v>
      </c>
      <c r="J2" s="4">
        <v>2.0230000000000001</v>
      </c>
      <c r="K2" s="4" t="s">
        <v>108</v>
      </c>
      <c r="L2" s="4">
        <v>0</v>
      </c>
    </row>
    <row r="3" spans="1:12" x14ac:dyDescent="0.25">
      <c r="A3" s="4">
        <v>2</v>
      </c>
      <c r="B3" s="57" t="s">
        <v>125</v>
      </c>
      <c r="C3" s="4">
        <v>7620344009</v>
      </c>
      <c r="D3" s="4">
        <v>2</v>
      </c>
      <c r="E3" s="4">
        <v>2</v>
      </c>
      <c r="F3" s="4" t="s">
        <v>126</v>
      </c>
      <c r="G3" s="4" t="s">
        <v>127</v>
      </c>
      <c r="H3" s="4">
        <v>1.21</v>
      </c>
      <c r="I3" s="4">
        <v>1.21</v>
      </c>
      <c r="J3" s="4">
        <v>1.21</v>
      </c>
      <c r="K3" s="4" t="s">
        <v>108</v>
      </c>
      <c r="L3" s="4">
        <v>0</v>
      </c>
    </row>
    <row r="4" spans="1:12" x14ac:dyDescent="0.25">
      <c r="A4" s="4">
        <v>3</v>
      </c>
      <c r="B4" s="57" t="s">
        <v>135</v>
      </c>
      <c r="C4" s="4">
        <v>8698885878</v>
      </c>
      <c r="D4" s="4">
        <v>9</v>
      </c>
      <c r="E4" s="4">
        <v>5</v>
      </c>
      <c r="F4" s="4" t="s">
        <v>136</v>
      </c>
      <c r="G4" s="4" t="s">
        <v>137</v>
      </c>
      <c r="H4" s="4">
        <v>16</v>
      </c>
      <c r="I4" s="4">
        <v>2</v>
      </c>
      <c r="J4" s="4">
        <v>12</v>
      </c>
      <c r="K4" s="4" t="s">
        <v>138</v>
      </c>
      <c r="L4" s="4">
        <v>4</v>
      </c>
    </row>
    <row r="5" spans="1:12" x14ac:dyDescent="0.25">
      <c r="A5" s="4">
        <v>4</v>
      </c>
      <c r="B5" s="57" t="s">
        <v>146</v>
      </c>
      <c r="C5" s="4">
        <v>9112171978</v>
      </c>
      <c r="D5" s="4">
        <v>5</v>
      </c>
      <c r="E5" s="4">
        <v>5</v>
      </c>
      <c r="F5" s="4" t="s">
        <v>147</v>
      </c>
      <c r="G5" s="4" t="s">
        <v>148</v>
      </c>
      <c r="H5" s="4">
        <v>1.6</v>
      </c>
      <c r="I5" s="4">
        <v>0.8</v>
      </c>
      <c r="J5" s="4">
        <v>1.6</v>
      </c>
      <c r="K5" s="4" t="s">
        <v>108</v>
      </c>
      <c r="L5" s="4">
        <v>0</v>
      </c>
    </row>
    <row r="6" spans="1:12" x14ac:dyDescent="0.25">
      <c r="A6" s="4">
        <v>5</v>
      </c>
      <c r="B6" s="57" t="s">
        <v>152</v>
      </c>
      <c r="C6" s="4">
        <v>9022361076</v>
      </c>
      <c r="D6" s="4">
        <v>6</v>
      </c>
      <c r="E6" s="4">
        <v>7</v>
      </c>
      <c r="F6" s="4" t="s">
        <v>153</v>
      </c>
      <c r="G6" s="4" t="s">
        <v>107</v>
      </c>
      <c r="H6" s="4">
        <v>2</v>
      </c>
      <c r="I6" s="4">
        <v>2</v>
      </c>
      <c r="J6" s="4">
        <v>2</v>
      </c>
      <c r="K6" s="4" t="s">
        <v>108</v>
      </c>
      <c r="L6" s="4">
        <v>0</v>
      </c>
    </row>
    <row r="7" spans="1:12" x14ac:dyDescent="0.25">
      <c r="A7" s="4">
        <v>6</v>
      </c>
      <c r="B7" s="57" t="s">
        <v>159</v>
      </c>
      <c r="C7" s="4">
        <v>7066512492</v>
      </c>
      <c r="D7" s="4">
        <v>3</v>
      </c>
      <c r="E7" s="4">
        <v>1</v>
      </c>
      <c r="F7" s="4">
        <v>0</v>
      </c>
      <c r="G7" s="4" t="s">
        <v>107</v>
      </c>
      <c r="H7" s="4">
        <v>2</v>
      </c>
      <c r="I7" s="4">
        <v>1.5</v>
      </c>
      <c r="J7" s="4">
        <v>2</v>
      </c>
      <c r="K7" s="4" t="s">
        <v>108</v>
      </c>
      <c r="L7" s="4">
        <v>0</v>
      </c>
    </row>
    <row r="8" spans="1:12" x14ac:dyDescent="0.25">
      <c r="A8" s="4">
        <v>7</v>
      </c>
      <c r="B8" s="57" t="s">
        <v>165</v>
      </c>
      <c r="C8" s="4">
        <v>7066192818</v>
      </c>
      <c r="D8" s="4">
        <v>4</v>
      </c>
      <c r="E8" s="4">
        <v>0</v>
      </c>
      <c r="F8" s="4">
        <v>0</v>
      </c>
      <c r="G8" s="4" t="s">
        <v>148</v>
      </c>
      <c r="H8" s="4">
        <v>1.6</v>
      </c>
      <c r="I8" s="4">
        <v>0.8</v>
      </c>
      <c r="J8" s="4">
        <v>1.6</v>
      </c>
      <c r="K8" s="4" t="s">
        <v>108</v>
      </c>
      <c r="L8" s="4">
        <v>0</v>
      </c>
    </row>
    <row r="9" spans="1:12" x14ac:dyDescent="0.25">
      <c r="A9" s="4">
        <v>8</v>
      </c>
      <c r="B9" s="57" t="s">
        <v>167</v>
      </c>
      <c r="C9" s="4">
        <v>0</v>
      </c>
      <c r="D9" s="4">
        <v>2</v>
      </c>
      <c r="E9" s="4">
        <v>3</v>
      </c>
      <c r="F9" s="4">
        <v>0</v>
      </c>
      <c r="G9" s="4" t="s">
        <v>148</v>
      </c>
      <c r="H9" s="4">
        <v>0.8</v>
      </c>
      <c r="I9" s="4">
        <v>0.8</v>
      </c>
      <c r="J9" s="4">
        <v>0.8</v>
      </c>
      <c r="K9" s="4" t="s">
        <v>108</v>
      </c>
      <c r="L9" s="4">
        <v>0</v>
      </c>
    </row>
    <row r="10" spans="1:12" x14ac:dyDescent="0.25">
      <c r="A10" s="4">
        <v>9</v>
      </c>
      <c r="B10" s="57" t="s">
        <v>170</v>
      </c>
      <c r="C10" s="4">
        <v>9552963521</v>
      </c>
      <c r="D10" s="4">
        <v>3</v>
      </c>
      <c r="E10" s="4">
        <v>4</v>
      </c>
      <c r="F10" s="4" t="s">
        <v>171</v>
      </c>
      <c r="G10" s="4" t="s">
        <v>107</v>
      </c>
      <c r="H10" s="4">
        <v>0.8</v>
      </c>
      <c r="I10" s="4">
        <v>0.8</v>
      </c>
      <c r="J10" s="4">
        <v>0.8</v>
      </c>
      <c r="K10" s="4" t="s">
        <v>141</v>
      </c>
      <c r="L10" s="4">
        <v>0</v>
      </c>
    </row>
    <row r="11" spans="1:12" x14ac:dyDescent="0.25">
      <c r="A11" s="4">
        <v>10</v>
      </c>
      <c r="B11" s="57" t="s">
        <v>175</v>
      </c>
      <c r="C11" s="1">
        <v>8799893545</v>
      </c>
      <c r="D11" s="1">
        <v>4</v>
      </c>
      <c r="E11" s="1">
        <v>1</v>
      </c>
      <c r="F11" s="1">
        <v>0</v>
      </c>
      <c r="G11" s="1" t="s">
        <v>176</v>
      </c>
      <c r="H11" s="1">
        <v>2</v>
      </c>
      <c r="I11" s="1">
        <v>2</v>
      </c>
      <c r="J11" s="1">
        <v>2</v>
      </c>
      <c r="K11" s="1" t="s">
        <v>108</v>
      </c>
      <c r="L11" s="1">
        <v>0</v>
      </c>
    </row>
    <row r="12" spans="1:12" x14ac:dyDescent="0.25">
      <c r="A12" s="4">
        <v>11</v>
      </c>
      <c r="B12" s="57" t="s">
        <v>179</v>
      </c>
      <c r="C12" s="4">
        <v>9604234015</v>
      </c>
      <c r="D12" s="4">
        <v>3</v>
      </c>
      <c r="E12" s="4">
        <v>2</v>
      </c>
      <c r="F12" s="4">
        <v>0</v>
      </c>
      <c r="G12" s="4" t="s">
        <v>180</v>
      </c>
      <c r="H12" s="4">
        <v>2</v>
      </c>
      <c r="I12" s="4">
        <v>2</v>
      </c>
      <c r="J12" s="4">
        <v>2</v>
      </c>
      <c r="K12" s="4" t="s">
        <v>119</v>
      </c>
      <c r="L12" s="4">
        <v>0</v>
      </c>
    </row>
    <row r="13" spans="1:12" x14ac:dyDescent="0.25">
      <c r="A13" s="4">
        <v>12</v>
      </c>
      <c r="B13" s="57" t="s">
        <v>184</v>
      </c>
      <c r="C13" s="4">
        <v>9999999999</v>
      </c>
      <c r="D13" s="4">
        <v>3</v>
      </c>
      <c r="E13" s="4">
        <v>3</v>
      </c>
      <c r="F13" s="4">
        <v>6</v>
      </c>
      <c r="G13" s="4" t="s">
        <v>227</v>
      </c>
      <c r="H13" s="4">
        <v>1.6</v>
      </c>
      <c r="I13" s="4">
        <v>1.6</v>
      </c>
      <c r="J13" s="4">
        <v>1.6</v>
      </c>
      <c r="K13" s="4" t="s">
        <v>108</v>
      </c>
      <c r="L13" s="4">
        <v>0</v>
      </c>
    </row>
    <row r="14" spans="1:12" x14ac:dyDescent="0.25">
      <c r="A14" s="4">
        <v>13</v>
      </c>
      <c r="B14" s="57" t="s">
        <v>186</v>
      </c>
      <c r="C14" s="4">
        <v>9999999999</v>
      </c>
      <c r="D14" s="4">
        <v>3</v>
      </c>
      <c r="E14" s="4">
        <v>0</v>
      </c>
      <c r="F14" s="4">
        <v>0</v>
      </c>
      <c r="G14" s="4" t="s">
        <v>176</v>
      </c>
      <c r="H14" s="4">
        <v>2.4</v>
      </c>
      <c r="I14" s="4">
        <v>2.4</v>
      </c>
      <c r="J14" s="4">
        <v>2.4</v>
      </c>
      <c r="K14" s="4" t="s">
        <v>108</v>
      </c>
      <c r="L14" s="4">
        <v>0</v>
      </c>
    </row>
    <row r="15" spans="1:12" x14ac:dyDescent="0.25">
      <c r="A15" s="4">
        <v>14</v>
      </c>
      <c r="B15" s="57" t="s">
        <v>193</v>
      </c>
      <c r="C15" s="4">
        <v>9999999999</v>
      </c>
      <c r="D15" s="4">
        <v>5</v>
      </c>
      <c r="E15" s="4">
        <v>0</v>
      </c>
      <c r="F15" s="4">
        <v>0</v>
      </c>
      <c r="G15" s="4" t="s">
        <v>226</v>
      </c>
      <c r="H15" s="4">
        <v>1.2</v>
      </c>
      <c r="I15" s="4">
        <v>1.2</v>
      </c>
      <c r="J15" s="4">
        <v>1.2</v>
      </c>
      <c r="K15" s="4" t="s">
        <v>108</v>
      </c>
      <c r="L15" s="4">
        <v>0</v>
      </c>
    </row>
    <row r="16" spans="1:12" x14ac:dyDescent="0.25">
      <c r="A16" s="4">
        <v>15</v>
      </c>
      <c r="B16" s="57" t="s">
        <v>195</v>
      </c>
      <c r="C16" s="4">
        <v>9999999999</v>
      </c>
      <c r="D16" s="1">
        <v>4</v>
      </c>
      <c r="E16" s="1">
        <v>3</v>
      </c>
      <c r="F16" s="1">
        <v>0</v>
      </c>
      <c r="G16" s="1" t="s">
        <v>196</v>
      </c>
      <c r="H16" s="1">
        <v>1.2</v>
      </c>
      <c r="I16" s="1">
        <v>1.2</v>
      </c>
      <c r="J16" s="1">
        <v>1.2</v>
      </c>
      <c r="K16" s="1" t="s">
        <v>108</v>
      </c>
      <c r="L16" s="1">
        <v>0</v>
      </c>
    </row>
    <row r="17" spans="1:12" x14ac:dyDescent="0.25">
      <c r="A17" s="4">
        <v>16</v>
      </c>
      <c r="B17" s="57" t="s">
        <v>198</v>
      </c>
      <c r="C17" s="4">
        <v>9999999999</v>
      </c>
      <c r="D17" s="1">
        <v>4</v>
      </c>
      <c r="E17" s="1">
        <v>0</v>
      </c>
      <c r="F17" s="1">
        <v>0</v>
      </c>
      <c r="G17" s="1" t="s">
        <v>196</v>
      </c>
      <c r="H17" s="1">
        <v>0.4</v>
      </c>
      <c r="I17" s="1">
        <v>0.4</v>
      </c>
      <c r="J17" s="1">
        <v>0.4</v>
      </c>
      <c r="K17" s="1" t="s">
        <v>108</v>
      </c>
      <c r="L17" s="1">
        <v>0</v>
      </c>
    </row>
    <row r="18" spans="1:12" x14ac:dyDescent="0.25">
      <c r="A18" s="4">
        <v>17</v>
      </c>
      <c r="B18" s="57" t="s">
        <v>202</v>
      </c>
      <c r="C18" s="4">
        <v>9999999999</v>
      </c>
      <c r="D18" s="1">
        <v>3</v>
      </c>
      <c r="E18" s="1">
        <v>2</v>
      </c>
      <c r="F18" s="1">
        <v>12</v>
      </c>
      <c r="G18" s="1" t="s">
        <v>196</v>
      </c>
      <c r="H18" s="1">
        <v>1.2</v>
      </c>
      <c r="I18" s="1">
        <v>1.2</v>
      </c>
      <c r="J18" s="1">
        <v>1.2</v>
      </c>
      <c r="K18" s="1" t="s">
        <v>108</v>
      </c>
      <c r="L18" s="1">
        <v>0</v>
      </c>
    </row>
    <row r="19" spans="1:12" x14ac:dyDescent="0.25">
      <c r="A19" s="4">
        <v>18</v>
      </c>
      <c r="B19" s="57" t="s">
        <v>207</v>
      </c>
      <c r="C19" s="4">
        <v>9999999999</v>
      </c>
      <c r="D19" s="1">
        <v>5</v>
      </c>
      <c r="E19" s="1">
        <v>0</v>
      </c>
      <c r="F19" s="1">
        <v>10</v>
      </c>
      <c r="G19" s="1" t="s">
        <v>107</v>
      </c>
      <c r="H19" s="1">
        <v>0.7</v>
      </c>
      <c r="I19" s="1">
        <v>0.7</v>
      </c>
      <c r="J19" s="1">
        <v>0.7</v>
      </c>
      <c r="K19" s="1" t="s">
        <v>108</v>
      </c>
      <c r="L19" s="1">
        <v>0</v>
      </c>
    </row>
    <row r="20" spans="1:12" x14ac:dyDescent="0.25">
      <c r="A20" s="4">
        <v>19</v>
      </c>
      <c r="B20" s="57" t="s">
        <v>208</v>
      </c>
      <c r="C20" s="4">
        <v>9999999999</v>
      </c>
      <c r="D20" s="1">
        <v>2</v>
      </c>
      <c r="E20" s="1">
        <v>2</v>
      </c>
      <c r="F20" s="1">
        <v>0</v>
      </c>
      <c r="G20" s="1" t="s">
        <v>137</v>
      </c>
      <c r="H20" s="1">
        <v>1.8</v>
      </c>
      <c r="I20" s="1">
        <v>1.8</v>
      </c>
      <c r="J20" s="1">
        <v>1.8</v>
      </c>
      <c r="K20" s="1" t="s">
        <v>108</v>
      </c>
      <c r="L20" s="1">
        <v>0</v>
      </c>
    </row>
    <row r="21" spans="1:12" x14ac:dyDescent="0.25">
      <c r="A21" s="4">
        <v>20</v>
      </c>
      <c r="B21" s="57" t="s">
        <v>210</v>
      </c>
      <c r="C21" s="4">
        <v>9999999999</v>
      </c>
      <c r="D21" s="1">
        <v>12</v>
      </c>
      <c r="E21" s="1">
        <v>12</v>
      </c>
      <c r="F21" s="1">
        <v>0</v>
      </c>
      <c r="G21" s="1" t="s">
        <v>196</v>
      </c>
      <c r="H21" s="1">
        <v>9.6</v>
      </c>
      <c r="I21" s="1">
        <v>9.6</v>
      </c>
      <c r="J21" s="1">
        <v>9.6</v>
      </c>
      <c r="K21" s="1" t="s">
        <v>108</v>
      </c>
      <c r="L21" s="1">
        <v>0</v>
      </c>
    </row>
    <row r="22" spans="1:12" x14ac:dyDescent="0.25">
      <c r="A22" s="4">
        <v>21</v>
      </c>
      <c r="B22" s="57" t="s">
        <v>214</v>
      </c>
      <c r="C22" s="4">
        <v>9999999999</v>
      </c>
      <c r="D22" s="1">
        <v>4</v>
      </c>
      <c r="E22" s="1">
        <v>0</v>
      </c>
      <c r="F22" s="1">
        <v>0</v>
      </c>
      <c r="G22" s="1" t="s">
        <v>176</v>
      </c>
      <c r="H22" s="1">
        <v>3.6</v>
      </c>
      <c r="I22" s="1">
        <v>0</v>
      </c>
      <c r="J22" s="1">
        <v>3.6</v>
      </c>
      <c r="K22" s="1" t="s">
        <v>216</v>
      </c>
      <c r="L22" s="1">
        <v>0</v>
      </c>
    </row>
    <row r="23" spans="1:12" x14ac:dyDescent="0.25">
      <c r="A23" s="4">
        <v>22</v>
      </c>
      <c r="B23" s="57" t="s">
        <v>219</v>
      </c>
      <c r="C23" s="4">
        <v>9999999999</v>
      </c>
      <c r="D23" s="1">
        <v>3</v>
      </c>
      <c r="E23" s="1">
        <v>2</v>
      </c>
      <c r="F23" s="1">
        <v>0</v>
      </c>
      <c r="G23" s="1" t="s">
        <v>196</v>
      </c>
      <c r="H23" s="1">
        <v>1</v>
      </c>
      <c r="I23" s="1">
        <v>1</v>
      </c>
      <c r="J23" s="1">
        <v>1</v>
      </c>
      <c r="K23" s="1" t="s">
        <v>108</v>
      </c>
      <c r="L23" s="1">
        <v>0</v>
      </c>
    </row>
    <row r="24" spans="1:12" x14ac:dyDescent="0.25">
      <c r="A24" s="4">
        <v>23</v>
      </c>
      <c r="B24" s="57" t="s">
        <v>221</v>
      </c>
      <c r="C24" s="4">
        <v>9999999999</v>
      </c>
      <c r="D24" s="1">
        <v>4</v>
      </c>
      <c r="E24" s="1">
        <v>3</v>
      </c>
      <c r="F24" s="1">
        <v>0</v>
      </c>
      <c r="G24" s="1" t="s">
        <v>196</v>
      </c>
      <c r="H24" s="1">
        <v>1</v>
      </c>
      <c r="I24" s="1">
        <v>1</v>
      </c>
      <c r="J24" s="1">
        <v>1</v>
      </c>
      <c r="K24" s="1" t="s">
        <v>108</v>
      </c>
      <c r="L24" s="1">
        <v>0</v>
      </c>
    </row>
    <row r="25" spans="1:12" x14ac:dyDescent="0.25">
      <c r="A25" s="4">
        <v>24</v>
      </c>
      <c r="B25" s="57" t="s">
        <v>223</v>
      </c>
      <c r="C25" s="4">
        <v>9999999999</v>
      </c>
      <c r="D25" s="1">
        <v>8</v>
      </c>
      <c r="E25" s="1">
        <v>1</v>
      </c>
      <c r="F25" s="1">
        <v>0</v>
      </c>
      <c r="G25" s="1" t="s">
        <v>196</v>
      </c>
      <c r="H25" s="1">
        <v>1.4</v>
      </c>
      <c r="I25" s="1">
        <v>1.4</v>
      </c>
      <c r="J25" s="1">
        <v>1.4</v>
      </c>
      <c r="K25" s="1" t="s">
        <v>108</v>
      </c>
      <c r="L25" s="1">
        <v>0</v>
      </c>
    </row>
    <row r="26" spans="1:12" x14ac:dyDescent="0.25">
      <c r="A26" s="4">
        <v>25</v>
      </c>
      <c r="B26" s="57" t="s">
        <v>228</v>
      </c>
      <c r="C26" s="4">
        <v>9999999999</v>
      </c>
      <c r="D26" s="1">
        <v>4</v>
      </c>
      <c r="E26" s="1">
        <v>6</v>
      </c>
      <c r="F26" s="1">
        <v>3</v>
      </c>
      <c r="G26" s="1" t="s">
        <v>176</v>
      </c>
      <c r="H26" s="1">
        <v>1.8</v>
      </c>
      <c r="I26" s="1">
        <v>1</v>
      </c>
      <c r="J26" s="1">
        <v>1.8</v>
      </c>
      <c r="K26" s="1" t="s">
        <v>108</v>
      </c>
      <c r="L26" s="1">
        <v>0</v>
      </c>
    </row>
    <row r="27" spans="1:12" x14ac:dyDescent="0.25">
      <c r="A27" s="4">
        <v>26</v>
      </c>
      <c r="B27" s="57" t="s">
        <v>232</v>
      </c>
      <c r="C27" s="4">
        <v>9999999999</v>
      </c>
      <c r="D27" s="1">
        <v>5</v>
      </c>
      <c r="E27" s="1">
        <v>2</v>
      </c>
      <c r="F27" s="1" t="s">
        <v>233</v>
      </c>
      <c r="G27" s="1" t="s">
        <v>227</v>
      </c>
      <c r="H27" s="1">
        <v>2.8</v>
      </c>
      <c r="I27" s="1">
        <v>1.5</v>
      </c>
      <c r="J27" s="1">
        <v>2.8</v>
      </c>
      <c r="K27" s="1" t="s">
        <v>108</v>
      </c>
      <c r="L27" s="1">
        <v>0</v>
      </c>
    </row>
    <row r="28" spans="1:12" x14ac:dyDescent="0.25">
      <c r="A28" s="4">
        <v>27</v>
      </c>
      <c r="B28" s="57" t="s">
        <v>241</v>
      </c>
      <c r="C28" s="4">
        <v>9999999999</v>
      </c>
      <c r="D28" s="1">
        <v>6</v>
      </c>
      <c r="E28" s="1">
        <v>0</v>
      </c>
      <c r="F28" s="1" t="s">
        <v>242</v>
      </c>
      <c r="G28" s="1" t="s">
        <v>227</v>
      </c>
      <c r="H28" s="1">
        <v>1.6</v>
      </c>
      <c r="I28" s="1">
        <v>1.6</v>
      </c>
      <c r="J28" s="1">
        <v>1.6</v>
      </c>
      <c r="K28" s="1" t="s">
        <v>108</v>
      </c>
      <c r="L28" s="1">
        <v>0</v>
      </c>
    </row>
    <row r="29" spans="1:12" x14ac:dyDescent="0.25">
      <c r="A29" s="4">
        <v>28</v>
      </c>
      <c r="B29" s="57" t="s">
        <v>249</v>
      </c>
      <c r="C29" s="4">
        <v>9999999999</v>
      </c>
      <c r="D29" s="1">
        <v>4</v>
      </c>
      <c r="E29" s="1">
        <v>0</v>
      </c>
      <c r="F29" s="1" t="s">
        <v>242</v>
      </c>
      <c r="G29" s="1" t="s">
        <v>227</v>
      </c>
      <c r="H29" s="1">
        <v>1.6</v>
      </c>
      <c r="I29" s="1">
        <v>0</v>
      </c>
      <c r="J29" s="1">
        <v>1.6</v>
      </c>
      <c r="K29" s="1" t="s">
        <v>215</v>
      </c>
      <c r="L29" s="1">
        <v>0</v>
      </c>
    </row>
    <row r="30" spans="1:12" x14ac:dyDescent="0.25">
      <c r="A30" s="4">
        <v>29</v>
      </c>
      <c r="B30" s="57" t="s">
        <v>256</v>
      </c>
      <c r="C30" s="4">
        <v>9999999999</v>
      </c>
      <c r="D30" s="1">
        <v>4</v>
      </c>
      <c r="E30" s="1">
        <v>0</v>
      </c>
      <c r="F30" s="1" t="s">
        <v>257</v>
      </c>
      <c r="G30" s="1" t="s">
        <v>227</v>
      </c>
      <c r="H30" s="1">
        <v>1.2</v>
      </c>
      <c r="I30" s="1">
        <v>1.2</v>
      </c>
      <c r="J30" s="1">
        <v>1.2</v>
      </c>
      <c r="K30" s="1" t="s">
        <v>108</v>
      </c>
      <c r="L30" s="1">
        <v>0</v>
      </c>
    </row>
    <row r="31" spans="1:12" x14ac:dyDescent="0.25">
      <c r="A31" s="4">
        <v>30</v>
      </c>
      <c r="B31" s="57" t="s">
        <v>261</v>
      </c>
      <c r="C31" s="4">
        <v>9999999999</v>
      </c>
      <c r="D31" s="1">
        <v>6</v>
      </c>
      <c r="E31" s="1">
        <v>0</v>
      </c>
      <c r="F31" s="1">
        <v>12</v>
      </c>
      <c r="G31" s="1" t="s">
        <v>227</v>
      </c>
      <c r="H31" s="1">
        <v>1.6</v>
      </c>
      <c r="I31" s="1">
        <v>1.6</v>
      </c>
      <c r="J31" s="1">
        <v>1.6</v>
      </c>
      <c r="K31" s="1" t="s">
        <v>108</v>
      </c>
      <c r="L31" s="1">
        <v>0</v>
      </c>
    </row>
    <row r="32" spans="1:12" x14ac:dyDescent="0.25">
      <c r="A32" s="4">
        <v>31</v>
      </c>
      <c r="B32" s="57" t="s">
        <v>265</v>
      </c>
      <c r="C32" s="4">
        <v>9999999999</v>
      </c>
      <c r="D32" s="1">
        <v>6</v>
      </c>
      <c r="E32" s="1">
        <v>0</v>
      </c>
      <c r="F32" s="1" t="s">
        <v>266</v>
      </c>
      <c r="G32" s="1" t="s">
        <v>227</v>
      </c>
      <c r="H32" s="1">
        <v>12</v>
      </c>
      <c r="I32" s="1">
        <v>0</v>
      </c>
      <c r="J32" s="1">
        <v>12</v>
      </c>
      <c r="K32" s="1" t="s">
        <v>215</v>
      </c>
      <c r="L32" s="1">
        <v>0</v>
      </c>
    </row>
    <row r="33" spans="1:12" x14ac:dyDescent="0.25">
      <c r="A33" s="4">
        <v>32</v>
      </c>
      <c r="B33" s="57" t="s">
        <v>271</v>
      </c>
      <c r="C33" s="4">
        <v>9999999999</v>
      </c>
      <c r="D33" s="1">
        <v>2</v>
      </c>
      <c r="E33" s="1">
        <v>0</v>
      </c>
      <c r="F33" s="1" t="s">
        <v>272</v>
      </c>
      <c r="G33" s="1" t="s">
        <v>273</v>
      </c>
      <c r="H33" s="1">
        <v>1</v>
      </c>
      <c r="I33" s="1">
        <v>1</v>
      </c>
      <c r="J33" s="1">
        <v>1</v>
      </c>
      <c r="K33" s="1" t="s">
        <v>108</v>
      </c>
      <c r="L33" s="1">
        <v>0</v>
      </c>
    </row>
    <row r="34" spans="1:12" x14ac:dyDescent="0.25">
      <c r="A34" s="4">
        <v>33</v>
      </c>
      <c r="B34" s="57" t="s">
        <v>278</v>
      </c>
      <c r="C34" s="4">
        <v>9999999999</v>
      </c>
      <c r="D34" s="1">
        <v>4</v>
      </c>
      <c r="E34" s="1">
        <v>0</v>
      </c>
      <c r="F34" s="1" t="s">
        <v>279</v>
      </c>
      <c r="G34" s="1" t="s">
        <v>227</v>
      </c>
      <c r="H34" s="1">
        <v>2.4</v>
      </c>
      <c r="I34" s="1">
        <v>2.4</v>
      </c>
      <c r="J34" s="1">
        <v>2.4</v>
      </c>
      <c r="K34" s="1" t="s">
        <v>108</v>
      </c>
      <c r="L34" s="1">
        <v>0</v>
      </c>
    </row>
    <row r="35" spans="1:12" ht="15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ht="15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ht="15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ht="15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ht="15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ht="15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ht="15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ht="15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ht="15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ht="15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ht="15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ht="15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ht="15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ht="15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customFormat="1" ht="15" x14ac:dyDescent="0.25"/>
    <row r="98" customFormat="1" ht="15" x14ac:dyDescent="0.25"/>
    <row r="99" customFormat="1" ht="15" x14ac:dyDescent="0.25"/>
    <row r="100" customFormat="1" ht="15" x14ac:dyDescent="0.25"/>
    <row r="101" customFormat="1" ht="15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34"/>
  <sheetViews>
    <sheetView workbookViewId="0">
      <pane xSplit="2" ySplit="1" topLeftCell="C2" activePane="bottomRight" state="frozen"/>
      <selection activeCell="C1" sqref="C1:AL1"/>
      <selection pane="topRight" activeCell="C1" sqref="C1:AL1"/>
      <selection pane="bottomLeft" activeCell="C1" sqref="C1:AL1"/>
      <selection pane="bottomRight" activeCell="A2" sqref="A2"/>
    </sheetView>
  </sheetViews>
  <sheetFormatPr defaultColWidth="9.140625" defaultRowHeight="15" x14ac:dyDescent="0.25"/>
  <cols>
    <col min="2" max="2" width="24.42578125" bestFit="1" customWidth="1"/>
    <col min="3" max="22" width="13.7109375" customWidth="1"/>
  </cols>
  <sheetData>
    <row r="1" spans="1:22" ht="48" thickBot="1" x14ac:dyDescent="0.3">
      <c r="A1" s="83" t="s">
        <v>0</v>
      </c>
      <c r="B1" s="84" t="s">
        <v>1</v>
      </c>
      <c r="C1" s="86" t="s">
        <v>65</v>
      </c>
      <c r="D1" s="87" t="s">
        <v>66</v>
      </c>
      <c r="E1" s="86" t="s">
        <v>65</v>
      </c>
      <c r="F1" s="87" t="s">
        <v>66</v>
      </c>
      <c r="G1" s="86" t="s">
        <v>65</v>
      </c>
      <c r="H1" s="87" t="s">
        <v>66</v>
      </c>
      <c r="I1" s="86" t="s">
        <v>65</v>
      </c>
      <c r="J1" s="87" t="s">
        <v>66</v>
      </c>
      <c r="K1" s="86" t="s">
        <v>65</v>
      </c>
      <c r="L1" s="87" t="s">
        <v>66</v>
      </c>
      <c r="M1" s="86" t="s">
        <v>65</v>
      </c>
      <c r="N1" s="87" t="s">
        <v>66</v>
      </c>
      <c r="O1" s="86" t="s">
        <v>65</v>
      </c>
      <c r="P1" s="87" t="s">
        <v>66</v>
      </c>
      <c r="Q1" s="86" t="s">
        <v>65</v>
      </c>
      <c r="R1" s="87" t="s">
        <v>66</v>
      </c>
      <c r="S1" s="86" t="s">
        <v>65</v>
      </c>
      <c r="T1" s="87" t="s">
        <v>66</v>
      </c>
      <c r="U1" s="86" t="s">
        <v>65</v>
      </c>
      <c r="V1" s="87" t="s">
        <v>66</v>
      </c>
    </row>
    <row r="2" spans="1:22" ht="15.75" x14ac:dyDescent="0.25">
      <c r="A2" s="13">
        <f>'1, 2 General Information'!A2</f>
        <v>1</v>
      </c>
      <c r="B2" s="13" t="str">
        <f>'1, 2 General Information'!B2</f>
        <v>Ramkrishna Jyotirao Chavan</v>
      </c>
      <c r="C2" s="31">
        <v>1</v>
      </c>
      <c r="D2" s="31">
        <v>0</v>
      </c>
      <c r="E2" s="31">
        <v>1</v>
      </c>
      <c r="F2" s="31">
        <v>0</v>
      </c>
      <c r="G2" s="31">
        <v>1</v>
      </c>
      <c r="H2" s="31">
        <v>1</v>
      </c>
      <c r="I2" s="31">
        <v>1</v>
      </c>
      <c r="J2" s="31">
        <v>0</v>
      </c>
      <c r="K2" s="31">
        <v>1</v>
      </c>
      <c r="L2" s="31">
        <v>1</v>
      </c>
      <c r="M2" s="31">
        <v>1</v>
      </c>
      <c r="N2" s="31">
        <v>0</v>
      </c>
      <c r="O2" s="31">
        <v>1</v>
      </c>
      <c r="P2" s="31">
        <v>0</v>
      </c>
      <c r="Q2" s="31">
        <v>1</v>
      </c>
      <c r="R2" s="31">
        <v>0</v>
      </c>
      <c r="S2" s="31">
        <v>1</v>
      </c>
      <c r="T2" s="31">
        <v>0</v>
      </c>
      <c r="U2" s="31">
        <v>1</v>
      </c>
      <c r="V2" s="31">
        <v>0</v>
      </c>
    </row>
    <row r="3" spans="1:22" x14ac:dyDescent="0.25">
      <c r="A3" s="13">
        <f>'1, 2 General Information'!A3</f>
        <v>2</v>
      </c>
      <c r="B3" s="13" t="str">
        <f>'1, 2 General Information'!B3</f>
        <v>Shahid Sheikh</v>
      </c>
      <c r="C3" s="13">
        <v>1</v>
      </c>
      <c r="D3" s="13">
        <v>0</v>
      </c>
      <c r="E3" s="13">
        <v>1</v>
      </c>
      <c r="F3" s="13">
        <v>0</v>
      </c>
      <c r="G3" s="13">
        <v>1</v>
      </c>
      <c r="H3" s="13">
        <v>1</v>
      </c>
      <c r="I3" s="13">
        <v>1</v>
      </c>
      <c r="J3" s="13">
        <v>0</v>
      </c>
      <c r="K3" s="13">
        <v>1</v>
      </c>
      <c r="L3" s="13">
        <v>1</v>
      </c>
      <c r="M3" s="13">
        <v>1</v>
      </c>
      <c r="N3" s="13">
        <v>0</v>
      </c>
      <c r="O3" s="13">
        <v>1</v>
      </c>
      <c r="P3" s="13">
        <v>1</v>
      </c>
      <c r="Q3" s="13">
        <v>1</v>
      </c>
      <c r="R3" s="13">
        <v>1</v>
      </c>
      <c r="S3" s="13">
        <v>0</v>
      </c>
      <c r="T3" s="13">
        <v>0</v>
      </c>
      <c r="U3" s="13">
        <v>1</v>
      </c>
      <c r="V3" s="13">
        <v>0</v>
      </c>
    </row>
    <row r="4" spans="1:22" x14ac:dyDescent="0.25">
      <c r="A4" s="13">
        <f>'1, 2 General Information'!A4</f>
        <v>3</v>
      </c>
      <c r="B4" s="13" t="str">
        <f>'1, 2 General Information'!B4</f>
        <v>Jaykant Ramkrishna Nikam</v>
      </c>
      <c r="C4" s="13">
        <v>1</v>
      </c>
      <c r="D4" s="13">
        <v>1</v>
      </c>
      <c r="E4" s="13">
        <v>1</v>
      </c>
      <c r="F4" s="13">
        <v>0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0</v>
      </c>
      <c r="U4" s="13">
        <v>0</v>
      </c>
      <c r="V4" s="13">
        <v>0</v>
      </c>
    </row>
    <row r="5" spans="1:22" x14ac:dyDescent="0.25">
      <c r="A5" s="13">
        <f>'1, 2 General Information'!A5</f>
        <v>4</v>
      </c>
      <c r="B5" s="13" t="str">
        <f>'1, 2 General Information'!B5</f>
        <v>Arif Ismail Sheikh</v>
      </c>
      <c r="C5" s="13">
        <v>1</v>
      </c>
      <c r="D5" s="13">
        <v>1</v>
      </c>
      <c r="E5" s="13">
        <v>1</v>
      </c>
      <c r="F5" s="13">
        <v>0</v>
      </c>
      <c r="G5" s="13">
        <v>1</v>
      </c>
      <c r="H5" s="13">
        <v>1</v>
      </c>
      <c r="I5" s="13">
        <v>1</v>
      </c>
      <c r="J5" s="13">
        <v>0</v>
      </c>
      <c r="K5" s="13">
        <v>1</v>
      </c>
      <c r="L5" s="13">
        <v>0</v>
      </c>
      <c r="M5" s="13">
        <v>1</v>
      </c>
      <c r="N5" s="13">
        <v>0</v>
      </c>
      <c r="O5" s="13">
        <v>1</v>
      </c>
      <c r="P5" s="13">
        <v>1</v>
      </c>
      <c r="Q5" s="13">
        <v>1</v>
      </c>
      <c r="R5" s="13">
        <v>1</v>
      </c>
      <c r="S5" s="13">
        <v>0</v>
      </c>
      <c r="T5" s="13">
        <v>0</v>
      </c>
      <c r="U5" s="13">
        <v>0</v>
      </c>
      <c r="V5" s="13">
        <v>0</v>
      </c>
    </row>
    <row r="6" spans="1:22" x14ac:dyDescent="0.25">
      <c r="A6" s="13">
        <f>'1, 2 General Information'!A6</f>
        <v>5</v>
      </c>
      <c r="B6" s="13" t="str">
        <f>'1, 2 General Information'!B6</f>
        <v>Rajvalli Ilahi Mulani</v>
      </c>
      <c r="C6" s="13">
        <v>1</v>
      </c>
      <c r="D6" s="13">
        <v>0</v>
      </c>
      <c r="E6" s="13">
        <v>1</v>
      </c>
      <c r="F6" s="13">
        <v>0</v>
      </c>
      <c r="G6" s="13">
        <v>1</v>
      </c>
      <c r="H6" s="13">
        <v>1</v>
      </c>
      <c r="I6" s="13">
        <v>1</v>
      </c>
      <c r="J6" s="13">
        <v>0</v>
      </c>
      <c r="K6" s="13">
        <v>1</v>
      </c>
      <c r="L6" s="13">
        <v>0</v>
      </c>
      <c r="M6" s="13">
        <v>1</v>
      </c>
      <c r="N6" s="13">
        <v>0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</row>
    <row r="7" spans="1:22" x14ac:dyDescent="0.25">
      <c r="A7" s="13">
        <f>'1, 2 General Information'!A7</f>
        <v>6</v>
      </c>
      <c r="B7" s="13" t="str">
        <f>'1, 2 General Information'!B7</f>
        <v>Tanaji Madan Mane</v>
      </c>
      <c r="C7" s="13">
        <v>1</v>
      </c>
      <c r="D7" s="13">
        <v>0</v>
      </c>
      <c r="E7" s="13">
        <v>1</v>
      </c>
      <c r="F7" s="13">
        <v>0</v>
      </c>
      <c r="G7" s="13">
        <v>1</v>
      </c>
      <c r="H7" s="13">
        <v>0</v>
      </c>
      <c r="I7" s="13">
        <v>1</v>
      </c>
      <c r="J7" s="13">
        <v>0</v>
      </c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0</v>
      </c>
      <c r="T7" s="13">
        <v>0</v>
      </c>
      <c r="U7" s="13">
        <v>0</v>
      </c>
      <c r="V7" s="13">
        <v>0</v>
      </c>
    </row>
    <row r="8" spans="1:22" x14ac:dyDescent="0.25">
      <c r="A8" s="13">
        <f>'1, 2 General Information'!A8</f>
        <v>7</v>
      </c>
      <c r="B8" s="13" t="str">
        <f>'1, 2 General Information'!B8</f>
        <v>Mahesh Sadashiv Jadhav</v>
      </c>
      <c r="C8" s="13">
        <v>1</v>
      </c>
      <c r="D8" s="13">
        <v>0</v>
      </c>
      <c r="E8" s="13">
        <v>1</v>
      </c>
      <c r="F8" s="13">
        <v>0</v>
      </c>
      <c r="G8" s="13">
        <v>1</v>
      </c>
      <c r="H8" s="13">
        <v>1</v>
      </c>
      <c r="I8" s="13">
        <v>1</v>
      </c>
      <c r="J8" s="13">
        <v>0</v>
      </c>
      <c r="K8" s="13">
        <v>1</v>
      </c>
      <c r="L8" s="13">
        <v>1</v>
      </c>
      <c r="M8" s="13">
        <v>1</v>
      </c>
      <c r="N8" s="13">
        <v>0</v>
      </c>
      <c r="O8" s="13">
        <v>1</v>
      </c>
      <c r="P8" s="13">
        <v>0</v>
      </c>
      <c r="Q8" s="13">
        <v>1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</row>
    <row r="9" spans="1:22" x14ac:dyDescent="0.25">
      <c r="A9" s="13">
        <f>'1, 2 General Information'!A9</f>
        <v>8</v>
      </c>
      <c r="B9" s="13" t="str">
        <f>'1, 2 General Information'!B9</f>
        <v>Ganpati Maruti Ingole</v>
      </c>
      <c r="C9" s="13">
        <v>1</v>
      </c>
      <c r="D9" s="13">
        <v>0</v>
      </c>
      <c r="E9" s="13">
        <v>1</v>
      </c>
      <c r="F9" s="13">
        <v>0</v>
      </c>
      <c r="G9" s="13">
        <v>1</v>
      </c>
      <c r="H9" s="13">
        <v>1</v>
      </c>
      <c r="I9" s="13">
        <v>1</v>
      </c>
      <c r="J9" s="13">
        <v>0</v>
      </c>
      <c r="K9" s="13">
        <v>1</v>
      </c>
      <c r="L9" s="13">
        <v>0</v>
      </c>
      <c r="M9" s="13">
        <v>1</v>
      </c>
      <c r="N9" s="13">
        <v>0</v>
      </c>
      <c r="O9" s="13">
        <v>1</v>
      </c>
      <c r="P9" s="13">
        <v>0</v>
      </c>
      <c r="Q9" s="13">
        <v>1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</row>
    <row r="10" spans="1:22" x14ac:dyDescent="0.25">
      <c r="A10" s="13">
        <f>'1, 2 General Information'!A10</f>
        <v>9</v>
      </c>
      <c r="B10" s="13" t="str">
        <f>'1, 2 General Information'!B10</f>
        <v>Chanappa Malappa Bisbire</v>
      </c>
      <c r="C10" s="13">
        <v>1</v>
      </c>
      <c r="D10" s="13">
        <v>1</v>
      </c>
      <c r="E10" s="13">
        <v>1</v>
      </c>
      <c r="F10" s="13">
        <v>1</v>
      </c>
      <c r="G10" s="13">
        <v>1</v>
      </c>
      <c r="H10" s="13">
        <v>1</v>
      </c>
      <c r="I10" s="13">
        <v>1</v>
      </c>
      <c r="J10" s="13">
        <v>0</v>
      </c>
      <c r="K10" s="13">
        <v>1</v>
      </c>
      <c r="L10" s="13">
        <v>1</v>
      </c>
      <c r="M10" s="13">
        <v>1</v>
      </c>
      <c r="N10" s="13">
        <v>0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</row>
    <row r="11" spans="1:22" x14ac:dyDescent="0.25">
      <c r="A11" s="13">
        <f>'1, 2 General Information'!A11</f>
        <v>10</v>
      </c>
      <c r="B11" s="13" t="str">
        <f>'1, 2 General Information'!B11</f>
        <v>Kondiba yamaji Devkute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0</v>
      </c>
      <c r="K11" s="13">
        <v>1</v>
      </c>
      <c r="L11" s="13">
        <v>1</v>
      </c>
      <c r="M11" s="13">
        <v>1</v>
      </c>
      <c r="N11" s="13">
        <v>0</v>
      </c>
      <c r="O11" s="13">
        <v>1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</row>
    <row r="12" spans="1:22" x14ac:dyDescent="0.25">
      <c r="A12" s="13">
        <f>'1, 2 General Information'!A12</f>
        <v>11</v>
      </c>
      <c r="B12" s="13" t="str">
        <f>'1, 2 General Information'!B12</f>
        <v>Razzak Ismail Patil</v>
      </c>
      <c r="C12" s="13">
        <v>1</v>
      </c>
      <c r="D12" s="13">
        <v>1</v>
      </c>
      <c r="E12" s="13">
        <v>1</v>
      </c>
      <c r="F12" s="13">
        <v>1</v>
      </c>
      <c r="G12" s="13">
        <v>1</v>
      </c>
      <c r="H12" s="13">
        <v>1</v>
      </c>
      <c r="I12" s="13">
        <v>1</v>
      </c>
      <c r="J12" s="13">
        <v>1</v>
      </c>
      <c r="K12" s="13">
        <v>1</v>
      </c>
      <c r="L12" s="13">
        <v>1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1</v>
      </c>
      <c r="T12" s="13">
        <v>0</v>
      </c>
      <c r="U12" s="13">
        <v>0</v>
      </c>
      <c r="V12" s="13">
        <v>0</v>
      </c>
    </row>
    <row r="13" spans="1:22" x14ac:dyDescent="0.25">
      <c r="A13" s="13">
        <f>'1, 2 General Information'!A13</f>
        <v>12</v>
      </c>
      <c r="B13" s="13" t="str">
        <f>'1, 2 General Information'!B13</f>
        <v>Jarurbadshah Badesaheb Mullah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  <c r="J13" s="13">
        <v>1</v>
      </c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3">
        <v>1</v>
      </c>
      <c r="T13" s="13">
        <v>0</v>
      </c>
      <c r="U13" s="13">
        <v>0</v>
      </c>
      <c r="V13" s="13">
        <v>0</v>
      </c>
    </row>
    <row r="14" spans="1:22" x14ac:dyDescent="0.25">
      <c r="A14" s="13">
        <f>'1, 2 General Information'!A14</f>
        <v>13</v>
      </c>
      <c r="B14" s="13" t="str">
        <f>'1, 2 General Information'!B14</f>
        <v>Nivrutti Ganpati Jadhav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1</v>
      </c>
      <c r="S14" s="13">
        <v>1</v>
      </c>
      <c r="T14" s="13">
        <v>0</v>
      </c>
      <c r="U14" s="13">
        <v>0</v>
      </c>
      <c r="V14" s="13">
        <v>0</v>
      </c>
    </row>
    <row r="15" spans="1:22" x14ac:dyDescent="0.25">
      <c r="A15" s="13">
        <f>'1, 2 General Information'!A15</f>
        <v>14</v>
      </c>
      <c r="B15" s="13" t="str">
        <f>'1, 2 General Information'!B15</f>
        <v>Abhishek Dattu Hiwale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  <c r="H15" s="13">
        <v>1</v>
      </c>
      <c r="I15" s="13">
        <v>1</v>
      </c>
      <c r="J15" s="13">
        <v>0</v>
      </c>
      <c r="K15" s="13">
        <v>1</v>
      </c>
      <c r="L15" s="13">
        <v>1</v>
      </c>
      <c r="M15" s="13">
        <v>1</v>
      </c>
      <c r="N15" s="13">
        <v>0</v>
      </c>
      <c r="O15" s="13">
        <v>1</v>
      </c>
      <c r="P15" s="13">
        <v>1</v>
      </c>
      <c r="Q15" s="13">
        <v>1</v>
      </c>
      <c r="R15" s="13">
        <v>1</v>
      </c>
      <c r="S15" s="13">
        <v>1</v>
      </c>
      <c r="T15" s="13">
        <v>0</v>
      </c>
      <c r="U15" s="13">
        <v>0</v>
      </c>
      <c r="V15" s="13">
        <v>0</v>
      </c>
    </row>
    <row r="16" spans="1:22" x14ac:dyDescent="0.25">
      <c r="A16" s="13">
        <f>'1, 2 General Information'!A16</f>
        <v>15</v>
      </c>
      <c r="B16" s="13" t="str">
        <f>'1, 2 General Information'!B16</f>
        <v>Zameer Hasan Sheikh</v>
      </c>
      <c r="C16" s="13">
        <v>1</v>
      </c>
      <c r="D16" s="13">
        <v>1</v>
      </c>
      <c r="E16" s="13">
        <v>1</v>
      </c>
      <c r="F16" s="13">
        <v>0</v>
      </c>
      <c r="G16" s="13">
        <v>1</v>
      </c>
      <c r="H16" s="13">
        <v>0</v>
      </c>
      <c r="I16" s="13">
        <v>1</v>
      </c>
      <c r="J16" s="13">
        <v>0</v>
      </c>
      <c r="K16" s="13">
        <v>1</v>
      </c>
      <c r="L16" s="13">
        <v>1</v>
      </c>
      <c r="M16" s="13">
        <v>1</v>
      </c>
      <c r="N16" s="13">
        <v>0</v>
      </c>
      <c r="O16" s="13">
        <v>1</v>
      </c>
      <c r="P16" s="13">
        <v>1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</row>
    <row r="17" spans="1:22" x14ac:dyDescent="0.25">
      <c r="A17" s="13">
        <f>'1, 2 General Information'!A17</f>
        <v>16</v>
      </c>
      <c r="B17" s="13" t="str">
        <f>'1, 2 General Information'!B17</f>
        <v>Tanaji Maruti Nikam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  <c r="H17" s="13">
        <v>1</v>
      </c>
      <c r="I17" s="13">
        <v>1</v>
      </c>
      <c r="J17" s="13">
        <v>1</v>
      </c>
      <c r="K17" s="13">
        <v>1</v>
      </c>
      <c r="L17" s="13">
        <v>1</v>
      </c>
      <c r="M17" s="13">
        <v>1</v>
      </c>
      <c r="N17" s="13">
        <v>1</v>
      </c>
      <c r="O17" s="13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0</v>
      </c>
      <c r="V17" s="13">
        <v>0</v>
      </c>
    </row>
    <row r="18" spans="1:22" x14ac:dyDescent="0.25">
      <c r="A18" s="13">
        <f>'1, 2 General Information'!A18</f>
        <v>17</v>
      </c>
      <c r="B18" s="13" t="str">
        <f>'1, 2 General Information'!B18</f>
        <v>Balaji Shivaji Jadhav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  <c r="H18" s="13">
        <v>1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1</v>
      </c>
      <c r="S18" s="13">
        <v>1</v>
      </c>
      <c r="T18" s="13">
        <v>0</v>
      </c>
      <c r="U18" s="13">
        <v>0</v>
      </c>
      <c r="V18" s="13">
        <v>0</v>
      </c>
    </row>
    <row r="19" spans="1:22" x14ac:dyDescent="0.25">
      <c r="A19" s="13">
        <f>'1, 2 General Information'!A19</f>
        <v>18</v>
      </c>
      <c r="B19" s="13" t="str">
        <f>'1, 2 General Information'!B19</f>
        <v>Kisna Ingole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1</v>
      </c>
      <c r="L19" s="13">
        <v>1</v>
      </c>
      <c r="M19" s="13">
        <v>1</v>
      </c>
      <c r="N19" s="13">
        <v>1</v>
      </c>
      <c r="O19" s="13">
        <v>1</v>
      </c>
      <c r="P19" s="13">
        <v>1</v>
      </c>
      <c r="Q19" s="13">
        <v>1</v>
      </c>
      <c r="R19" s="13">
        <v>1</v>
      </c>
      <c r="S19" s="13">
        <v>1</v>
      </c>
      <c r="T19" s="13">
        <v>0</v>
      </c>
      <c r="U19" s="13">
        <v>0</v>
      </c>
      <c r="V19" s="13">
        <v>0</v>
      </c>
    </row>
    <row r="20" spans="1:22" x14ac:dyDescent="0.25">
      <c r="A20" s="13">
        <f>'1, 2 General Information'!A20</f>
        <v>19</v>
      </c>
      <c r="B20" s="13" t="str">
        <f>'1, 2 General Information'!B20</f>
        <v>Vitthal Shivaji Nikam</v>
      </c>
      <c r="C20" s="13">
        <v>1</v>
      </c>
      <c r="D20" s="13">
        <v>1</v>
      </c>
      <c r="E20" s="13">
        <v>1</v>
      </c>
      <c r="F20" s="13">
        <v>0</v>
      </c>
      <c r="G20" s="13">
        <v>1</v>
      </c>
      <c r="H20" s="13">
        <v>0</v>
      </c>
      <c r="I20" s="13">
        <v>1</v>
      </c>
      <c r="J20" s="13">
        <v>0</v>
      </c>
      <c r="K20" s="13">
        <v>1</v>
      </c>
      <c r="L20" s="13">
        <v>1</v>
      </c>
      <c r="M20" s="13">
        <v>1</v>
      </c>
      <c r="N20" s="13">
        <v>0</v>
      </c>
      <c r="O20" s="13">
        <v>1</v>
      </c>
      <c r="P20" s="13">
        <v>1</v>
      </c>
      <c r="Q20" s="13">
        <v>1</v>
      </c>
      <c r="R20" s="13">
        <v>1</v>
      </c>
      <c r="S20" s="13">
        <v>1</v>
      </c>
      <c r="T20" s="13">
        <v>0</v>
      </c>
      <c r="U20" s="13">
        <v>0</v>
      </c>
      <c r="V20" s="13">
        <v>0</v>
      </c>
    </row>
    <row r="21" spans="1:22" x14ac:dyDescent="0.25">
      <c r="A21" s="13">
        <f>'1, 2 General Information'!A21</f>
        <v>20</v>
      </c>
      <c r="B21" s="13" t="str">
        <f>'1, 2 General Information'!B21</f>
        <v>Suresh Somanna Pandhre</v>
      </c>
      <c r="C21" s="13">
        <v>1</v>
      </c>
      <c r="D21" s="13">
        <v>1</v>
      </c>
      <c r="E21" s="13">
        <v>1</v>
      </c>
      <c r="F21" s="13">
        <v>1</v>
      </c>
      <c r="G21" s="13">
        <v>1</v>
      </c>
      <c r="H21" s="13">
        <v>1</v>
      </c>
      <c r="I21" s="13">
        <v>1</v>
      </c>
      <c r="J21" s="13">
        <v>1</v>
      </c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0</v>
      </c>
      <c r="V21" s="13">
        <v>0</v>
      </c>
    </row>
    <row r="22" spans="1:22" x14ac:dyDescent="0.25">
      <c r="A22" s="13">
        <f>'1, 2 General Information'!A22</f>
        <v>21</v>
      </c>
      <c r="B22" s="13" t="str">
        <f>'1, 2 General Information'!B22</f>
        <v>Ainuddin Rakhmuddin Sayyed</v>
      </c>
      <c r="C22" s="13">
        <v>1</v>
      </c>
      <c r="D22" s="13">
        <v>0</v>
      </c>
      <c r="E22" s="13">
        <v>1</v>
      </c>
      <c r="F22" s="13">
        <v>0</v>
      </c>
      <c r="G22" s="13">
        <v>1</v>
      </c>
      <c r="H22" s="13">
        <v>1</v>
      </c>
      <c r="I22" s="13">
        <v>1</v>
      </c>
      <c r="J22" s="13">
        <v>0</v>
      </c>
      <c r="K22" s="13">
        <v>1</v>
      </c>
      <c r="L22" s="13">
        <v>1</v>
      </c>
      <c r="M22" s="13">
        <v>1</v>
      </c>
      <c r="N22" s="13">
        <v>0</v>
      </c>
      <c r="O22" s="13">
        <v>1</v>
      </c>
      <c r="P22" s="13">
        <v>0</v>
      </c>
      <c r="Q22" s="13">
        <v>1</v>
      </c>
      <c r="R22" s="13">
        <v>1</v>
      </c>
      <c r="S22" s="13">
        <v>0</v>
      </c>
      <c r="T22" s="13">
        <v>0</v>
      </c>
      <c r="U22" s="13">
        <v>0</v>
      </c>
      <c r="V22" s="13">
        <v>0</v>
      </c>
    </row>
    <row r="23" spans="1:22" x14ac:dyDescent="0.25">
      <c r="A23" s="13">
        <f>'1, 2 General Information'!A23</f>
        <v>22</v>
      </c>
      <c r="B23" s="13" t="str">
        <f>'1, 2 General Information'!B23</f>
        <v>Avdumbar Hanumant Khadtare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  <c r="O23" s="13">
        <v>1</v>
      </c>
      <c r="P23" s="13">
        <v>1</v>
      </c>
      <c r="Q23" s="13">
        <v>1</v>
      </c>
      <c r="R23" s="13">
        <v>1</v>
      </c>
      <c r="S23" s="13">
        <v>1</v>
      </c>
      <c r="T23" s="13">
        <v>0</v>
      </c>
      <c r="U23" s="13">
        <v>0</v>
      </c>
      <c r="V23" s="13">
        <v>0</v>
      </c>
    </row>
    <row r="24" spans="1:22" x14ac:dyDescent="0.25">
      <c r="A24" s="13">
        <f>'1, 2 General Information'!A24</f>
        <v>23</v>
      </c>
      <c r="B24" s="13" t="str">
        <f>'1, 2 General Information'!B24</f>
        <v>Manabhai Mehboob Sheikh</v>
      </c>
      <c r="C24" s="13">
        <v>1</v>
      </c>
      <c r="D24" s="13">
        <v>1</v>
      </c>
      <c r="E24" s="13">
        <v>1</v>
      </c>
      <c r="F24" s="13">
        <v>1</v>
      </c>
      <c r="G24" s="13">
        <v>1</v>
      </c>
      <c r="H24" s="13">
        <v>1</v>
      </c>
      <c r="I24" s="13">
        <v>1</v>
      </c>
      <c r="J24" s="13">
        <v>1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1</v>
      </c>
      <c r="Q24" s="13">
        <v>1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</row>
    <row r="25" spans="1:22" x14ac:dyDescent="0.25">
      <c r="A25" s="13">
        <f>'1, 2 General Information'!A25</f>
        <v>24</v>
      </c>
      <c r="B25" s="13" t="str">
        <f>'1, 2 General Information'!B25</f>
        <v>Dharam Pandurang Bhosale</v>
      </c>
      <c r="C25" s="13">
        <v>1</v>
      </c>
      <c r="D25" s="13">
        <v>1</v>
      </c>
      <c r="E25" s="13">
        <v>1</v>
      </c>
      <c r="F25" s="13">
        <v>0</v>
      </c>
      <c r="G25" s="13">
        <v>1</v>
      </c>
      <c r="H25" s="13">
        <v>0</v>
      </c>
      <c r="I25" s="13">
        <v>1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1</v>
      </c>
      <c r="P25" s="13">
        <v>1</v>
      </c>
      <c r="Q25" s="13">
        <v>1</v>
      </c>
      <c r="R25" s="13">
        <v>1</v>
      </c>
      <c r="S25" s="13">
        <v>0</v>
      </c>
      <c r="T25" s="13">
        <v>0</v>
      </c>
      <c r="U25" s="13">
        <v>0</v>
      </c>
      <c r="V25" s="13">
        <v>0</v>
      </c>
    </row>
    <row r="26" spans="1:22" x14ac:dyDescent="0.25">
      <c r="A26" s="13">
        <f>'1, 2 General Information'!A26</f>
        <v>25</v>
      </c>
      <c r="B26" s="13" t="str">
        <f>'1, 2 General Information'!B26</f>
        <v>Kamanna Adveappa Salgar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  <c r="O26" s="13">
        <v>1</v>
      </c>
      <c r="P26" s="13">
        <v>1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0</v>
      </c>
    </row>
    <row r="27" spans="1:22" x14ac:dyDescent="0.25">
      <c r="A27" s="13">
        <f>'1, 2 General Information'!A27</f>
        <v>26</v>
      </c>
      <c r="B27" s="13" t="str">
        <f>'1, 2 General Information'!B27</f>
        <v>Mahadev Peraji Babar</v>
      </c>
      <c r="C27" s="13">
        <v>1</v>
      </c>
      <c r="D27" s="13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  <c r="J27" s="13">
        <v>1</v>
      </c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3">
        <v>1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</row>
    <row r="28" spans="1:22" x14ac:dyDescent="0.25">
      <c r="A28" s="13">
        <f>'1, 2 General Information'!A28</f>
        <v>27</v>
      </c>
      <c r="B28" s="13" t="str">
        <f>'1, 2 General Information'!B28</f>
        <v>Revetappa Rayagonda Saudagar</v>
      </c>
      <c r="C28" s="13">
        <v>1</v>
      </c>
      <c r="D28" s="13">
        <v>1</v>
      </c>
      <c r="E28" s="13">
        <v>1</v>
      </c>
      <c r="F28" s="13">
        <v>1</v>
      </c>
      <c r="G28" s="13">
        <v>1</v>
      </c>
      <c r="H28" s="13">
        <v>1</v>
      </c>
      <c r="I28" s="13">
        <v>1</v>
      </c>
      <c r="J28" s="13">
        <v>1</v>
      </c>
      <c r="K28" s="13">
        <v>1</v>
      </c>
      <c r="L28" s="13">
        <v>1</v>
      </c>
      <c r="M28" s="13">
        <v>1</v>
      </c>
      <c r="N28" s="13">
        <v>1</v>
      </c>
      <c r="O28" s="13">
        <v>1</v>
      </c>
      <c r="P28" s="13">
        <v>1</v>
      </c>
      <c r="Q28" s="13">
        <v>1</v>
      </c>
      <c r="R28" s="13">
        <v>1</v>
      </c>
      <c r="S28" s="13">
        <v>1</v>
      </c>
      <c r="T28" s="13">
        <v>0</v>
      </c>
      <c r="U28" s="13">
        <v>0</v>
      </c>
      <c r="V28" s="13">
        <v>0</v>
      </c>
    </row>
    <row r="29" spans="1:22" x14ac:dyDescent="0.25">
      <c r="A29" s="13">
        <f>'1, 2 General Information'!A29</f>
        <v>28</v>
      </c>
      <c r="B29" s="13" t="str">
        <f>'1, 2 General Information'!B29</f>
        <v>Mansing Rajaram Pawar</v>
      </c>
      <c r="C29" s="13">
        <v>1</v>
      </c>
      <c r="D29" s="13">
        <v>1</v>
      </c>
      <c r="E29" s="13">
        <v>1</v>
      </c>
      <c r="F29" s="13">
        <v>1</v>
      </c>
      <c r="G29" s="13">
        <v>1</v>
      </c>
      <c r="H29" s="13">
        <v>1</v>
      </c>
      <c r="I29" s="13">
        <v>1</v>
      </c>
      <c r="J29" s="13">
        <v>1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1</v>
      </c>
      <c r="Q29" s="13">
        <v>1</v>
      </c>
      <c r="R29" s="13">
        <v>1</v>
      </c>
      <c r="S29" s="13">
        <v>1</v>
      </c>
      <c r="T29" s="13">
        <v>0</v>
      </c>
      <c r="U29" s="13">
        <v>0</v>
      </c>
      <c r="V29" s="13">
        <v>0</v>
      </c>
    </row>
    <row r="30" spans="1:22" x14ac:dyDescent="0.25">
      <c r="A30" s="13">
        <f>'1, 2 General Information'!A30</f>
        <v>29</v>
      </c>
      <c r="B30" s="13" t="str">
        <f>'1, 2 General Information'!B30</f>
        <v>Arjun Durgappa Rankhambe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  <c r="H30" s="13">
        <v>1</v>
      </c>
      <c r="I30" s="13">
        <v>1</v>
      </c>
      <c r="J30" s="13">
        <v>1</v>
      </c>
      <c r="K30" s="13">
        <v>1</v>
      </c>
      <c r="L30" s="13">
        <v>1</v>
      </c>
      <c r="M30" s="13">
        <v>1</v>
      </c>
      <c r="N30" s="13">
        <v>1</v>
      </c>
      <c r="O30" s="13">
        <v>1</v>
      </c>
      <c r="P30" s="13">
        <v>1</v>
      </c>
      <c r="Q30" s="13">
        <v>1</v>
      </c>
      <c r="R30" s="13">
        <v>1</v>
      </c>
      <c r="S30" s="13">
        <v>1</v>
      </c>
      <c r="T30" s="13">
        <v>0</v>
      </c>
      <c r="U30" s="13">
        <v>0</v>
      </c>
      <c r="V30" s="13">
        <v>0</v>
      </c>
    </row>
    <row r="31" spans="1:22" x14ac:dyDescent="0.25">
      <c r="A31" s="13">
        <f>'1, 2 General Information'!A31</f>
        <v>30</v>
      </c>
      <c r="B31" s="13" t="str">
        <f>'1, 2 General Information'!B31</f>
        <v>Ajay Bansode</v>
      </c>
      <c r="C31" s="13">
        <v>1</v>
      </c>
      <c r="D31" s="13">
        <v>1</v>
      </c>
      <c r="E31" s="13">
        <v>1</v>
      </c>
      <c r="F31" s="13">
        <v>1</v>
      </c>
      <c r="G31" s="13">
        <v>1</v>
      </c>
      <c r="H31" s="13">
        <v>1</v>
      </c>
      <c r="I31" s="13">
        <v>1</v>
      </c>
      <c r="J31" s="13">
        <v>1</v>
      </c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3">
        <v>1</v>
      </c>
      <c r="R31" s="13">
        <v>1</v>
      </c>
      <c r="S31" s="13">
        <v>1</v>
      </c>
      <c r="T31" s="13">
        <v>0</v>
      </c>
      <c r="U31" s="13">
        <v>0</v>
      </c>
      <c r="V31" s="13">
        <v>0</v>
      </c>
    </row>
    <row r="32" spans="1:22" x14ac:dyDescent="0.25">
      <c r="A32" s="13">
        <f>'1, 2 General Information'!A32</f>
        <v>31</v>
      </c>
      <c r="B32" s="13" t="str">
        <f>'1, 2 General Information'!B32</f>
        <v>Shankar Ramchandra Ingle</v>
      </c>
      <c r="C32" s="13">
        <v>1</v>
      </c>
      <c r="D32" s="13">
        <v>1</v>
      </c>
      <c r="E32" s="13">
        <v>1</v>
      </c>
      <c r="F32" s="13">
        <v>1</v>
      </c>
      <c r="G32" s="13">
        <v>1</v>
      </c>
      <c r="H32" s="13">
        <v>1</v>
      </c>
      <c r="I32" s="13">
        <v>1</v>
      </c>
      <c r="J32" s="13">
        <v>1</v>
      </c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1</v>
      </c>
      <c r="Q32" s="13">
        <v>1</v>
      </c>
      <c r="R32" s="13">
        <v>1</v>
      </c>
      <c r="S32" s="13">
        <v>1</v>
      </c>
      <c r="T32" s="13">
        <v>0</v>
      </c>
      <c r="U32" s="13">
        <v>0</v>
      </c>
      <c r="V32" s="13">
        <v>0</v>
      </c>
    </row>
    <row r="33" spans="1:22" x14ac:dyDescent="0.25">
      <c r="A33" s="13">
        <f>'1, 2 General Information'!A33</f>
        <v>32</v>
      </c>
      <c r="B33" s="13" t="str">
        <f>'1, 2 General Information'!B33</f>
        <v>Harishchandra Yellappa Savaisarje</v>
      </c>
      <c r="C33" s="13">
        <v>1</v>
      </c>
      <c r="D33" s="13">
        <v>1</v>
      </c>
      <c r="E33" s="13">
        <v>1</v>
      </c>
      <c r="F33" s="13">
        <v>1</v>
      </c>
      <c r="G33" s="13">
        <v>1</v>
      </c>
      <c r="H33" s="13">
        <v>1</v>
      </c>
      <c r="I33" s="13">
        <v>1</v>
      </c>
      <c r="J33" s="13">
        <v>1</v>
      </c>
      <c r="K33" s="13"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S33" s="13">
        <v>1</v>
      </c>
      <c r="T33" s="13">
        <v>0</v>
      </c>
      <c r="U33" s="13">
        <v>0</v>
      </c>
      <c r="V33" s="13">
        <v>0</v>
      </c>
    </row>
    <row r="34" spans="1:22" x14ac:dyDescent="0.25">
      <c r="A34" s="13">
        <f>'1, 2 General Information'!A34</f>
        <v>33</v>
      </c>
      <c r="B34" s="13" t="str">
        <f>'1, 2 General Information'!B34</f>
        <v>Suresh Ranappa Savaisarje</v>
      </c>
      <c r="C34" s="13">
        <v>1</v>
      </c>
      <c r="D34" s="13">
        <v>1</v>
      </c>
      <c r="E34" s="13">
        <v>1</v>
      </c>
      <c r="F34" s="13">
        <v>1</v>
      </c>
      <c r="G34" s="13">
        <v>1</v>
      </c>
      <c r="H34" s="13">
        <v>1</v>
      </c>
      <c r="I34" s="13">
        <v>1</v>
      </c>
      <c r="J34" s="13">
        <v>1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1</v>
      </c>
      <c r="Q34" s="13">
        <v>1</v>
      </c>
      <c r="R34" s="13">
        <v>1</v>
      </c>
      <c r="S34" s="13">
        <v>1</v>
      </c>
      <c r="T34" s="13">
        <v>0</v>
      </c>
      <c r="U34" s="13">
        <v>0</v>
      </c>
      <c r="V34" s="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02"/>
  <sheetViews>
    <sheetView zoomScale="85" zoomScaleNormal="85" workbookViewId="0">
      <pane xSplit="2" ySplit="1" topLeftCell="C2" activePane="bottomRight" state="frozen"/>
      <selection activeCell="C1" sqref="C1:AL1"/>
      <selection pane="topRight" activeCell="C1" sqref="C1:AL1"/>
      <selection pane="bottomLeft" activeCell="C1" sqref="C1:AL1"/>
      <selection pane="bottomRight" activeCell="A36" sqref="A36:XFD102"/>
    </sheetView>
  </sheetViews>
  <sheetFormatPr defaultColWidth="9.140625" defaultRowHeight="15" x14ac:dyDescent="0.25"/>
  <cols>
    <col min="1" max="1" width="9.140625" style="13"/>
    <col min="2" max="2" width="24.42578125" style="13" bestFit="1" customWidth="1"/>
    <col min="3" max="3" width="36.85546875" style="32" bestFit="1" customWidth="1"/>
    <col min="4" max="12" width="17.85546875" style="32" customWidth="1"/>
    <col min="13" max="13" width="36" style="32" customWidth="1"/>
    <col min="14" max="15" width="17.85546875" style="32" customWidth="1"/>
    <col min="16" max="16" width="35.42578125" style="32" customWidth="1"/>
    <col min="17" max="27" width="17.28515625" style="13" customWidth="1"/>
    <col min="28" max="16384" width="9.140625" style="13"/>
  </cols>
  <sheetData>
    <row r="1" spans="1:27" s="92" customFormat="1" ht="108.6" customHeight="1" thickBot="1" x14ac:dyDescent="0.35">
      <c r="A1" s="83" t="s">
        <v>0</v>
      </c>
      <c r="B1" s="84" t="s">
        <v>1</v>
      </c>
      <c r="C1" s="88" t="s">
        <v>337</v>
      </c>
      <c r="D1" s="88" t="s">
        <v>338</v>
      </c>
      <c r="E1" s="88" t="s">
        <v>339</v>
      </c>
      <c r="F1" s="88" t="s">
        <v>340</v>
      </c>
      <c r="G1" s="88" t="s">
        <v>341</v>
      </c>
      <c r="H1" s="88" t="s">
        <v>342</v>
      </c>
      <c r="I1" s="88" t="s">
        <v>343</v>
      </c>
      <c r="J1" s="88" t="s">
        <v>344</v>
      </c>
      <c r="K1" s="88" t="s">
        <v>345</v>
      </c>
      <c r="L1" s="89" t="s">
        <v>67</v>
      </c>
      <c r="M1" s="90" t="s">
        <v>68</v>
      </c>
      <c r="N1" s="88" t="s">
        <v>69</v>
      </c>
      <c r="O1" s="88" t="s">
        <v>70</v>
      </c>
      <c r="P1" s="89" t="s">
        <v>71</v>
      </c>
      <c r="Q1" s="91" t="s">
        <v>346</v>
      </c>
      <c r="R1" s="88" t="s">
        <v>347</v>
      </c>
      <c r="S1" s="88" t="s">
        <v>348</v>
      </c>
      <c r="T1" s="88" t="s">
        <v>349</v>
      </c>
      <c r="U1" s="88" t="s">
        <v>72</v>
      </c>
      <c r="V1" s="88" t="s">
        <v>73</v>
      </c>
      <c r="W1" s="88" t="s">
        <v>350</v>
      </c>
      <c r="X1" s="88" t="s">
        <v>74</v>
      </c>
      <c r="Y1" s="88" t="s">
        <v>75</v>
      </c>
      <c r="Z1" s="88" t="s">
        <v>76</v>
      </c>
      <c r="AA1" s="88" t="s">
        <v>77</v>
      </c>
    </row>
    <row r="2" spans="1:27" x14ac:dyDescent="0.25">
      <c r="A2" s="13">
        <f>'1, 2 General Information'!A2</f>
        <v>1</v>
      </c>
      <c r="B2" s="13" t="str">
        <f>'1, 2 General Information'!B2</f>
        <v>Ramkrishna Jyotirao Chavan</v>
      </c>
      <c r="C2" s="32">
        <v>1</v>
      </c>
      <c r="D2" s="32" t="s">
        <v>123</v>
      </c>
      <c r="E2" s="32">
        <v>1</v>
      </c>
      <c r="F2" s="32">
        <v>1</v>
      </c>
      <c r="G2" s="32">
        <v>1</v>
      </c>
      <c r="H2" s="32">
        <v>1</v>
      </c>
      <c r="I2" s="32">
        <v>1</v>
      </c>
      <c r="J2" s="32">
        <v>0</v>
      </c>
      <c r="K2" s="32">
        <v>0</v>
      </c>
      <c r="L2" s="32">
        <v>0</v>
      </c>
      <c r="M2" s="32" t="s">
        <v>124</v>
      </c>
      <c r="N2" s="32">
        <v>0</v>
      </c>
      <c r="O2" s="32">
        <v>0</v>
      </c>
      <c r="P2" s="32">
        <v>0</v>
      </c>
      <c r="Q2" s="13">
        <v>1</v>
      </c>
      <c r="R2" s="13">
        <v>1</v>
      </c>
      <c r="S2" s="13">
        <v>0</v>
      </c>
      <c r="T2" s="13">
        <v>0</v>
      </c>
      <c r="U2" s="13">
        <v>0</v>
      </c>
      <c r="V2" s="13">
        <v>30</v>
      </c>
      <c r="W2" s="13">
        <v>1</v>
      </c>
      <c r="X2" s="13">
        <v>0</v>
      </c>
      <c r="Y2" s="13">
        <v>0</v>
      </c>
      <c r="Z2" s="13">
        <v>1</v>
      </c>
      <c r="AA2" s="13">
        <v>0</v>
      </c>
    </row>
    <row r="3" spans="1:27" x14ac:dyDescent="0.25">
      <c r="A3" s="13">
        <f>'1, 2 General Information'!A3</f>
        <v>2</v>
      </c>
      <c r="B3" s="13" t="str">
        <f>'1, 2 General Information'!B3</f>
        <v>Shahid Sheikh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1</v>
      </c>
      <c r="I3" s="32">
        <v>0</v>
      </c>
      <c r="J3" s="32">
        <v>0</v>
      </c>
      <c r="K3" s="32">
        <v>0</v>
      </c>
      <c r="L3" s="32">
        <v>0</v>
      </c>
      <c r="M3" s="32" t="s">
        <v>133</v>
      </c>
      <c r="N3" s="32">
        <v>0</v>
      </c>
      <c r="O3" s="32">
        <v>0</v>
      </c>
      <c r="P3" s="32" t="s">
        <v>134</v>
      </c>
      <c r="Q3" s="13">
        <v>1</v>
      </c>
      <c r="R3" s="13">
        <v>0</v>
      </c>
      <c r="S3" s="13">
        <v>0</v>
      </c>
      <c r="T3" s="13">
        <v>0</v>
      </c>
      <c r="U3" s="13">
        <v>0</v>
      </c>
      <c r="V3" s="13">
        <v>30</v>
      </c>
      <c r="W3" s="13">
        <v>1</v>
      </c>
      <c r="X3" s="13">
        <v>0</v>
      </c>
      <c r="Y3" s="13">
        <v>0</v>
      </c>
      <c r="Z3" s="13">
        <v>1</v>
      </c>
      <c r="AA3" s="13">
        <v>0</v>
      </c>
    </row>
    <row r="4" spans="1:27" x14ac:dyDescent="0.25">
      <c r="A4" s="13">
        <f>'1, 2 General Information'!A4</f>
        <v>3</v>
      </c>
      <c r="B4" s="13" t="str">
        <f>'1, 2 General Information'!B4</f>
        <v>Jaykant Ramkrishna Nikam</v>
      </c>
      <c r="C4" s="32">
        <v>0</v>
      </c>
      <c r="D4" s="32">
        <v>0</v>
      </c>
      <c r="E4" s="32">
        <v>0</v>
      </c>
      <c r="F4" s="32">
        <v>0</v>
      </c>
      <c r="G4" s="32">
        <v>0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13">
        <v>1</v>
      </c>
      <c r="R4" s="13">
        <v>1</v>
      </c>
      <c r="S4" s="13">
        <v>1</v>
      </c>
      <c r="T4" s="13">
        <v>0</v>
      </c>
      <c r="U4" s="13">
        <v>1</v>
      </c>
      <c r="V4" s="13">
        <v>30</v>
      </c>
      <c r="W4" s="13">
        <v>1</v>
      </c>
      <c r="X4" s="13">
        <v>0</v>
      </c>
      <c r="Y4" s="13">
        <v>0</v>
      </c>
      <c r="Z4" s="13">
        <v>0</v>
      </c>
      <c r="AA4" s="13">
        <v>0</v>
      </c>
    </row>
    <row r="5" spans="1:27" x14ac:dyDescent="0.25">
      <c r="A5" s="13">
        <f>'1, 2 General Information'!A5</f>
        <v>4</v>
      </c>
      <c r="B5" s="13" t="str">
        <f>'1, 2 General Information'!B5</f>
        <v>Arif Ismail Sheikh</v>
      </c>
      <c r="C5" s="32">
        <v>0</v>
      </c>
      <c r="D5" s="32">
        <v>0</v>
      </c>
      <c r="E5" s="32">
        <v>0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13">
        <v>1</v>
      </c>
      <c r="R5" s="13">
        <v>1</v>
      </c>
      <c r="S5" s="13">
        <v>0</v>
      </c>
      <c r="T5" s="13">
        <v>0</v>
      </c>
      <c r="U5" s="13">
        <v>1</v>
      </c>
      <c r="V5" s="13">
        <v>30</v>
      </c>
      <c r="W5" s="13">
        <v>1</v>
      </c>
      <c r="X5" s="13">
        <v>0</v>
      </c>
      <c r="Y5" s="13">
        <v>0</v>
      </c>
      <c r="Z5" s="13">
        <v>1</v>
      </c>
      <c r="AA5" s="13">
        <v>0</v>
      </c>
    </row>
    <row r="6" spans="1:27" x14ac:dyDescent="0.25">
      <c r="A6" s="13">
        <f>'1, 2 General Information'!A6</f>
        <v>5</v>
      </c>
      <c r="B6" s="13" t="str">
        <f>'1, 2 General Information'!B6</f>
        <v>Rajvalli Ilahi Mulani</v>
      </c>
      <c r="C6" s="32">
        <v>1</v>
      </c>
      <c r="D6" s="32" t="s">
        <v>119</v>
      </c>
      <c r="E6" s="32">
        <v>0</v>
      </c>
      <c r="F6" s="32">
        <v>1</v>
      </c>
      <c r="G6" s="32">
        <v>1</v>
      </c>
      <c r="H6" s="32">
        <v>0</v>
      </c>
      <c r="I6" s="32">
        <v>0</v>
      </c>
      <c r="J6" s="32">
        <v>0</v>
      </c>
      <c r="K6" s="32">
        <v>1</v>
      </c>
      <c r="L6" s="32">
        <v>1</v>
      </c>
      <c r="M6" s="32" t="s">
        <v>158</v>
      </c>
      <c r="N6" s="32">
        <v>0</v>
      </c>
      <c r="O6" s="32">
        <v>0</v>
      </c>
      <c r="P6" s="32">
        <v>0</v>
      </c>
      <c r="Q6" s="13">
        <v>1</v>
      </c>
      <c r="R6" s="13">
        <v>0</v>
      </c>
      <c r="S6" s="13">
        <v>0</v>
      </c>
      <c r="T6" s="13">
        <v>0</v>
      </c>
      <c r="U6" s="13">
        <v>0</v>
      </c>
      <c r="V6" s="13">
        <v>30</v>
      </c>
      <c r="W6" s="13">
        <v>1</v>
      </c>
      <c r="X6" s="13">
        <v>0</v>
      </c>
      <c r="Y6" s="13">
        <v>0</v>
      </c>
      <c r="Z6" s="13">
        <v>1</v>
      </c>
      <c r="AA6" s="13">
        <v>0</v>
      </c>
    </row>
    <row r="7" spans="1:27" x14ac:dyDescent="0.25">
      <c r="A7" s="13">
        <f>'1, 2 General Information'!A7</f>
        <v>6</v>
      </c>
      <c r="B7" s="13" t="str">
        <f>'1, 2 General Information'!B7</f>
        <v>Tanaji Madan Mane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1</v>
      </c>
      <c r="L7" s="32">
        <v>1</v>
      </c>
      <c r="M7" s="32">
        <v>1</v>
      </c>
      <c r="N7" s="32">
        <v>0</v>
      </c>
      <c r="O7" s="32">
        <v>0</v>
      </c>
      <c r="P7" s="32">
        <v>0</v>
      </c>
      <c r="Q7" s="13">
        <v>1</v>
      </c>
      <c r="R7" s="13">
        <v>1</v>
      </c>
      <c r="S7" s="13">
        <v>1</v>
      </c>
      <c r="T7" s="13">
        <v>0</v>
      </c>
      <c r="U7" s="13">
        <v>1</v>
      </c>
      <c r="V7" s="13">
        <v>30</v>
      </c>
      <c r="W7" s="13">
        <v>1</v>
      </c>
      <c r="X7" s="13">
        <v>0</v>
      </c>
      <c r="Y7" s="13">
        <v>0</v>
      </c>
      <c r="Z7" s="13">
        <v>0</v>
      </c>
      <c r="AA7" s="13">
        <v>0</v>
      </c>
    </row>
    <row r="8" spans="1:27" ht="60" hidden="1" customHeight="1" x14ac:dyDescent="0.25">
      <c r="A8" s="13">
        <f>'1, 2 General Information'!A7</f>
        <v>6</v>
      </c>
      <c r="B8" s="13" t="str">
        <f>'1, 2 General Information'!B7</f>
        <v>Tanaji Madan Mane</v>
      </c>
    </row>
    <row r="9" spans="1:27" x14ac:dyDescent="0.25">
      <c r="A9" s="13">
        <f>'1, 2 General Information'!A8</f>
        <v>7</v>
      </c>
      <c r="B9" s="13" t="str">
        <f>'1, 2 General Information'!B8</f>
        <v>Mahesh Sadashiv Jadhav</v>
      </c>
      <c r="C9" s="32">
        <v>1</v>
      </c>
      <c r="D9" s="32" t="s">
        <v>123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 t="s">
        <v>166</v>
      </c>
      <c r="N9" s="32">
        <v>0</v>
      </c>
      <c r="O9" s="32">
        <v>0</v>
      </c>
      <c r="P9" s="32">
        <v>0</v>
      </c>
      <c r="Q9" s="13">
        <v>1</v>
      </c>
      <c r="R9" s="13">
        <v>1</v>
      </c>
      <c r="S9" s="13">
        <v>0</v>
      </c>
      <c r="T9" s="13">
        <v>0</v>
      </c>
      <c r="U9" s="13">
        <v>1</v>
      </c>
      <c r="V9" s="13">
        <v>30</v>
      </c>
      <c r="W9" s="13">
        <v>1</v>
      </c>
      <c r="X9" s="13">
        <v>0</v>
      </c>
      <c r="Y9" s="13">
        <v>0</v>
      </c>
      <c r="Z9" s="13">
        <v>1</v>
      </c>
      <c r="AA9" s="13">
        <v>0</v>
      </c>
    </row>
    <row r="10" spans="1:27" x14ac:dyDescent="0.25">
      <c r="A10" s="13">
        <f>'1, 2 General Information'!A9</f>
        <v>8</v>
      </c>
      <c r="B10" s="13" t="str">
        <f>'1, 2 General Information'!B9</f>
        <v>Ganpati Maruti Ingole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 t="s">
        <v>169</v>
      </c>
      <c r="N10" s="32">
        <v>1</v>
      </c>
      <c r="O10" s="32">
        <v>0</v>
      </c>
      <c r="P10" s="32">
        <v>0</v>
      </c>
      <c r="Q10" s="13">
        <v>0</v>
      </c>
      <c r="R10" s="13">
        <v>1</v>
      </c>
      <c r="S10" s="13">
        <v>1</v>
      </c>
      <c r="T10" s="13">
        <v>0</v>
      </c>
      <c r="U10" s="13">
        <v>1</v>
      </c>
      <c r="V10" s="13">
        <v>30</v>
      </c>
      <c r="W10" s="13">
        <v>0</v>
      </c>
      <c r="X10" s="13">
        <v>0</v>
      </c>
      <c r="Y10" s="13">
        <v>0</v>
      </c>
      <c r="Z10" s="13">
        <v>1</v>
      </c>
      <c r="AA10" s="13">
        <v>0</v>
      </c>
    </row>
    <row r="11" spans="1:27" x14ac:dyDescent="0.25">
      <c r="A11" s="13">
        <f>'1, 2 General Information'!A10</f>
        <v>9</v>
      </c>
      <c r="B11" s="13" t="str">
        <f>'1, 2 General Information'!B10</f>
        <v>Chanappa Malappa Bisbire</v>
      </c>
      <c r="C11" s="32">
        <v>1</v>
      </c>
      <c r="D11" s="32" t="s">
        <v>123</v>
      </c>
      <c r="E11" s="32">
        <v>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 t="s">
        <v>174</v>
      </c>
      <c r="N11" s="32">
        <v>0</v>
      </c>
      <c r="O11" s="32">
        <v>0</v>
      </c>
      <c r="P11" s="32">
        <v>0</v>
      </c>
      <c r="Q11" s="13">
        <v>1</v>
      </c>
      <c r="R11" s="13">
        <v>1</v>
      </c>
      <c r="S11" s="13">
        <v>1</v>
      </c>
      <c r="T11" s="13">
        <v>0</v>
      </c>
      <c r="U11" s="13">
        <v>1</v>
      </c>
      <c r="V11" s="13">
        <v>30</v>
      </c>
      <c r="W11" s="13">
        <v>1</v>
      </c>
      <c r="X11" s="13">
        <v>0</v>
      </c>
      <c r="Y11" s="13">
        <v>0</v>
      </c>
      <c r="Z11" s="13">
        <v>0</v>
      </c>
      <c r="AA11" s="13">
        <v>0</v>
      </c>
    </row>
    <row r="12" spans="1:27" x14ac:dyDescent="0.25">
      <c r="A12" s="13">
        <f>'1, 2 General Information'!A11</f>
        <v>10</v>
      </c>
      <c r="B12" s="13" t="str">
        <f>'1, 2 General Information'!B11</f>
        <v>Kondiba yamaji Devkute</v>
      </c>
      <c r="C12" s="32">
        <v>1</v>
      </c>
      <c r="D12" s="32" t="s">
        <v>123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 t="s">
        <v>174</v>
      </c>
      <c r="N12" s="32">
        <v>0</v>
      </c>
      <c r="O12" s="32">
        <v>0</v>
      </c>
      <c r="P12" s="32">
        <v>0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30</v>
      </c>
      <c r="W12" s="13">
        <v>1</v>
      </c>
      <c r="X12" s="13">
        <v>0</v>
      </c>
      <c r="Y12" s="13">
        <v>0</v>
      </c>
      <c r="Z12" s="13">
        <v>0</v>
      </c>
      <c r="AA12" s="13">
        <v>0</v>
      </c>
    </row>
    <row r="13" spans="1:27" x14ac:dyDescent="0.25">
      <c r="A13" s="13">
        <f>'1, 2 General Information'!A12</f>
        <v>11</v>
      </c>
      <c r="B13" s="13" t="str">
        <f>'1, 2 General Information'!B12</f>
        <v>Razzak Ismail Patil</v>
      </c>
      <c r="C13" s="32">
        <v>1</v>
      </c>
      <c r="D13" s="32" t="s">
        <v>123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13">
        <v>1</v>
      </c>
      <c r="R13" s="13">
        <v>1</v>
      </c>
      <c r="S13" s="13">
        <v>1</v>
      </c>
      <c r="T13" s="13">
        <v>0</v>
      </c>
      <c r="U13" s="13">
        <v>1</v>
      </c>
      <c r="V13" s="13">
        <v>30</v>
      </c>
      <c r="W13" s="13">
        <v>1</v>
      </c>
      <c r="X13" s="13">
        <v>0</v>
      </c>
      <c r="Y13" s="13">
        <v>0</v>
      </c>
      <c r="Z13" s="13">
        <v>0</v>
      </c>
      <c r="AA13" s="13">
        <v>0</v>
      </c>
    </row>
    <row r="14" spans="1:27" x14ac:dyDescent="0.25">
      <c r="A14" s="13">
        <f>'1, 2 General Information'!A13</f>
        <v>12</v>
      </c>
      <c r="B14" s="13" t="str">
        <f>'1, 2 General Information'!B13</f>
        <v>Jarurbadshah Badesaheb Mullah</v>
      </c>
      <c r="C14" s="32">
        <v>1</v>
      </c>
      <c r="D14" s="32" t="s">
        <v>123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 t="s">
        <v>174</v>
      </c>
      <c r="N14" s="32">
        <v>0</v>
      </c>
      <c r="O14" s="32">
        <v>0</v>
      </c>
      <c r="P14" s="32">
        <v>0</v>
      </c>
      <c r="Q14" s="13">
        <v>1</v>
      </c>
      <c r="R14" s="13">
        <v>1</v>
      </c>
      <c r="S14" s="13">
        <v>1</v>
      </c>
      <c r="T14" s="13">
        <v>0</v>
      </c>
      <c r="U14" s="13">
        <v>1</v>
      </c>
      <c r="V14" s="13">
        <v>30</v>
      </c>
      <c r="W14" s="13">
        <v>1</v>
      </c>
      <c r="X14" s="13">
        <v>0</v>
      </c>
      <c r="Y14" s="13">
        <v>0</v>
      </c>
      <c r="Z14" s="13">
        <v>0</v>
      </c>
      <c r="AA14" s="13">
        <v>0</v>
      </c>
    </row>
    <row r="15" spans="1:27" x14ac:dyDescent="0.25">
      <c r="A15" s="13">
        <f>'1, 2 General Information'!A14</f>
        <v>13</v>
      </c>
      <c r="B15" s="13" t="str">
        <f>'1, 2 General Information'!B14</f>
        <v>Nivrutti Ganpati Jadhav</v>
      </c>
      <c r="C15" s="32">
        <v>1</v>
      </c>
      <c r="D15" s="32" t="s">
        <v>123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 t="s">
        <v>174</v>
      </c>
      <c r="N15" s="32">
        <v>1</v>
      </c>
      <c r="O15" s="32">
        <v>0</v>
      </c>
      <c r="P15" s="32">
        <v>0</v>
      </c>
      <c r="Q15" s="13">
        <v>1</v>
      </c>
      <c r="R15" s="13">
        <v>1</v>
      </c>
      <c r="S15" s="13">
        <v>1</v>
      </c>
      <c r="T15" s="13">
        <v>0</v>
      </c>
      <c r="U15" s="13">
        <v>1</v>
      </c>
      <c r="V15" s="13">
        <v>30</v>
      </c>
      <c r="W15" s="13">
        <v>1</v>
      </c>
      <c r="X15" s="13">
        <v>0</v>
      </c>
      <c r="Y15" s="13">
        <v>0</v>
      </c>
      <c r="Z15" s="13">
        <v>0</v>
      </c>
      <c r="AA15" s="13">
        <v>0</v>
      </c>
    </row>
    <row r="16" spans="1:27" x14ac:dyDescent="0.25">
      <c r="A16" s="13">
        <f>'1, 2 General Information'!A15</f>
        <v>14</v>
      </c>
      <c r="B16" s="13" t="str">
        <f>'1, 2 General Information'!B15</f>
        <v>Abhishek Dattu Hiwale</v>
      </c>
      <c r="C16" s="32">
        <v>1</v>
      </c>
      <c r="D16" s="32" t="s">
        <v>123</v>
      </c>
      <c r="E16" s="32">
        <v>0</v>
      </c>
      <c r="F16" s="32">
        <v>0</v>
      </c>
      <c r="G16" s="32">
        <v>0</v>
      </c>
      <c r="H16" s="32">
        <v>0</v>
      </c>
      <c r="I16" s="32">
        <v>0</v>
      </c>
      <c r="J16" s="32">
        <v>0</v>
      </c>
      <c r="K16" s="32">
        <v>0</v>
      </c>
      <c r="L16" s="32">
        <v>0</v>
      </c>
      <c r="M16" s="32" t="s">
        <v>174</v>
      </c>
      <c r="N16" s="32">
        <v>0</v>
      </c>
      <c r="O16" s="32">
        <v>0</v>
      </c>
      <c r="P16" s="32">
        <v>0</v>
      </c>
      <c r="Q16" s="13">
        <v>1</v>
      </c>
      <c r="R16" s="13">
        <v>1</v>
      </c>
      <c r="S16" s="13">
        <v>1</v>
      </c>
      <c r="T16" s="13">
        <v>0</v>
      </c>
      <c r="U16" s="13">
        <v>1</v>
      </c>
      <c r="V16" s="13">
        <v>30</v>
      </c>
      <c r="W16" s="13">
        <v>1</v>
      </c>
      <c r="X16" s="13">
        <v>0</v>
      </c>
      <c r="Y16" s="13">
        <v>0</v>
      </c>
      <c r="Z16" s="13">
        <v>0</v>
      </c>
      <c r="AA16" s="13">
        <v>0</v>
      </c>
    </row>
    <row r="17" spans="1:27" x14ac:dyDescent="0.25">
      <c r="A17" s="13">
        <f>'1, 2 General Information'!A16</f>
        <v>15</v>
      </c>
      <c r="B17" s="13" t="str">
        <f>'1, 2 General Information'!B16</f>
        <v>Zameer Hasan Sheikh</v>
      </c>
      <c r="C17" s="32">
        <v>1</v>
      </c>
      <c r="D17" s="32" t="s">
        <v>123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 t="s">
        <v>174</v>
      </c>
      <c r="N17" s="32">
        <v>0</v>
      </c>
      <c r="O17" s="32">
        <v>0</v>
      </c>
      <c r="P17" s="32">
        <v>0</v>
      </c>
      <c r="Q17" s="13">
        <v>1</v>
      </c>
      <c r="R17" s="13">
        <v>1</v>
      </c>
      <c r="S17" s="13">
        <v>1</v>
      </c>
      <c r="T17" s="13">
        <v>0</v>
      </c>
      <c r="U17" s="13">
        <v>1</v>
      </c>
      <c r="V17" s="13">
        <v>30</v>
      </c>
      <c r="W17" s="13">
        <v>1</v>
      </c>
      <c r="X17" s="13">
        <v>0</v>
      </c>
      <c r="Y17" s="13">
        <v>0</v>
      </c>
      <c r="Z17" s="13">
        <v>0</v>
      </c>
      <c r="AA17" s="13">
        <v>0</v>
      </c>
    </row>
    <row r="18" spans="1:27" x14ac:dyDescent="0.25">
      <c r="A18" s="13">
        <f>'1, 2 General Information'!A17</f>
        <v>16</v>
      </c>
      <c r="B18" s="13" t="str">
        <f>'1, 2 General Information'!B17</f>
        <v>Tanaji Maruti Nikam</v>
      </c>
      <c r="C18" s="32">
        <v>1</v>
      </c>
      <c r="D18" s="32" t="s">
        <v>123</v>
      </c>
      <c r="E18" s="32">
        <v>0</v>
      </c>
      <c r="F18" s="32">
        <v>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 t="s">
        <v>174</v>
      </c>
      <c r="N18" s="32">
        <v>0</v>
      </c>
      <c r="O18" s="32">
        <v>0</v>
      </c>
      <c r="P18" s="32">
        <v>0</v>
      </c>
      <c r="Q18" s="13">
        <v>1</v>
      </c>
      <c r="R18" s="13">
        <v>1</v>
      </c>
      <c r="S18" s="13">
        <v>1</v>
      </c>
      <c r="T18" s="13">
        <v>0</v>
      </c>
      <c r="U18" s="13">
        <v>1</v>
      </c>
      <c r="V18" s="13">
        <v>30</v>
      </c>
      <c r="W18" s="13">
        <v>1</v>
      </c>
      <c r="X18" s="13">
        <v>0</v>
      </c>
      <c r="Y18" s="13">
        <v>0</v>
      </c>
      <c r="Z18" s="13">
        <v>0</v>
      </c>
      <c r="AA18" s="13">
        <v>0</v>
      </c>
    </row>
    <row r="19" spans="1:27" x14ac:dyDescent="0.25">
      <c r="A19" s="13">
        <f>'1, 2 General Information'!A18</f>
        <v>17</v>
      </c>
      <c r="B19" s="13" t="str">
        <f>'1, 2 General Information'!B18</f>
        <v>Balaji Shivaji Jadhav</v>
      </c>
      <c r="C19" s="32">
        <v>1</v>
      </c>
      <c r="D19" s="32" t="s">
        <v>123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L19" s="32">
        <v>0</v>
      </c>
      <c r="M19" s="32" t="s">
        <v>174</v>
      </c>
      <c r="N19" s="32">
        <v>0</v>
      </c>
      <c r="O19" s="32">
        <v>0</v>
      </c>
      <c r="P19" s="32">
        <v>0</v>
      </c>
      <c r="Q19" s="13">
        <v>1</v>
      </c>
      <c r="R19" s="13">
        <v>1</v>
      </c>
      <c r="S19" s="13">
        <v>1</v>
      </c>
      <c r="T19" s="13">
        <v>0</v>
      </c>
      <c r="U19" s="13">
        <v>1</v>
      </c>
      <c r="V19" s="13">
        <v>30</v>
      </c>
      <c r="W19" s="13">
        <v>1</v>
      </c>
      <c r="X19" s="13">
        <v>0</v>
      </c>
      <c r="Y19" s="13">
        <v>0</v>
      </c>
      <c r="Z19" s="13">
        <v>0</v>
      </c>
      <c r="AA19" s="13">
        <v>0</v>
      </c>
    </row>
    <row r="20" spans="1:27" x14ac:dyDescent="0.25">
      <c r="A20" s="13">
        <f>'1, 2 General Information'!A19</f>
        <v>18</v>
      </c>
      <c r="B20" s="13" t="str">
        <f>'1, 2 General Information'!B19</f>
        <v>Kisna Ingole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 t="s">
        <v>174</v>
      </c>
      <c r="N20" s="32">
        <v>0</v>
      </c>
      <c r="O20" s="32">
        <v>0</v>
      </c>
      <c r="P20" s="32">
        <v>0</v>
      </c>
      <c r="Q20" s="13">
        <v>1</v>
      </c>
      <c r="R20" s="13">
        <v>1</v>
      </c>
      <c r="S20" s="13">
        <v>1</v>
      </c>
      <c r="T20" s="13">
        <v>0</v>
      </c>
      <c r="U20" s="13">
        <v>1</v>
      </c>
      <c r="V20" s="13">
        <v>30</v>
      </c>
      <c r="W20" s="13">
        <v>1</v>
      </c>
      <c r="X20" s="13">
        <v>0</v>
      </c>
      <c r="Y20" s="13">
        <v>0</v>
      </c>
      <c r="Z20" s="13">
        <v>0</v>
      </c>
      <c r="AA20" s="13">
        <v>0</v>
      </c>
    </row>
    <row r="21" spans="1:27" x14ac:dyDescent="0.25">
      <c r="A21" s="13">
        <f>'1, 2 General Information'!A20</f>
        <v>19</v>
      </c>
      <c r="B21" s="13" t="str">
        <f>'1, 2 General Information'!B20</f>
        <v>Vitthal Shivaji Nikam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2" t="s">
        <v>174</v>
      </c>
      <c r="N21" s="32">
        <v>0</v>
      </c>
      <c r="O21" s="32">
        <v>0</v>
      </c>
      <c r="P21" s="32">
        <v>0</v>
      </c>
      <c r="Q21" s="13">
        <v>1</v>
      </c>
      <c r="R21" s="13">
        <v>1</v>
      </c>
      <c r="S21" s="13">
        <v>1</v>
      </c>
      <c r="T21" s="13">
        <v>0</v>
      </c>
      <c r="U21" s="13">
        <v>1</v>
      </c>
      <c r="V21" s="13">
        <v>30</v>
      </c>
      <c r="W21" s="13">
        <v>1</v>
      </c>
      <c r="X21" s="13">
        <v>0</v>
      </c>
      <c r="Y21" s="13">
        <v>0</v>
      </c>
      <c r="Z21" s="13">
        <v>0</v>
      </c>
      <c r="AA21" s="13">
        <v>0</v>
      </c>
    </row>
    <row r="22" spans="1:27" x14ac:dyDescent="0.25">
      <c r="A22" s="13">
        <f>'1, 2 General Information'!A21</f>
        <v>20</v>
      </c>
      <c r="B22" s="13" t="str">
        <f>'1, 2 General Information'!B21</f>
        <v>Suresh Somanna Pandhre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 t="s">
        <v>174</v>
      </c>
      <c r="N22" s="32">
        <v>0</v>
      </c>
      <c r="O22" s="32">
        <v>0</v>
      </c>
      <c r="P22" s="32">
        <v>0</v>
      </c>
      <c r="Q22" s="13">
        <v>1</v>
      </c>
      <c r="R22" s="13">
        <v>1</v>
      </c>
      <c r="S22" s="13">
        <v>1</v>
      </c>
      <c r="T22" s="13">
        <v>0</v>
      </c>
      <c r="U22" s="13">
        <v>1</v>
      </c>
      <c r="V22" s="13">
        <v>30</v>
      </c>
      <c r="W22" s="13">
        <v>1</v>
      </c>
      <c r="X22" s="13">
        <v>0</v>
      </c>
      <c r="Y22" s="13">
        <v>0</v>
      </c>
      <c r="Z22" s="13">
        <v>0</v>
      </c>
      <c r="AA22" s="13">
        <v>0</v>
      </c>
    </row>
    <row r="23" spans="1:27" x14ac:dyDescent="0.25">
      <c r="A23" s="13">
        <f>'1, 2 General Information'!A22</f>
        <v>21</v>
      </c>
      <c r="B23" s="13" t="str">
        <f>'1, 2 General Information'!B22</f>
        <v>Ainuddin Rakhmuddin Sayyed</v>
      </c>
      <c r="C23" s="32">
        <v>1</v>
      </c>
      <c r="D23" s="32" t="s">
        <v>123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 t="s">
        <v>174</v>
      </c>
      <c r="N23" s="32">
        <v>0</v>
      </c>
      <c r="O23" s="32">
        <v>0</v>
      </c>
      <c r="P23" s="32">
        <v>0</v>
      </c>
      <c r="Q23" s="13">
        <v>1</v>
      </c>
      <c r="R23" s="13">
        <v>1</v>
      </c>
      <c r="S23" s="13">
        <v>1</v>
      </c>
      <c r="T23" s="13">
        <v>0</v>
      </c>
      <c r="U23" s="13">
        <v>1</v>
      </c>
      <c r="V23" s="13">
        <v>30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</row>
    <row r="24" spans="1:27" x14ac:dyDescent="0.25">
      <c r="A24" s="13">
        <f>'1, 2 General Information'!A23</f>
        <v>22</v>
      </c>
      <c r="B24" s="13" t="str">
        <f>'1, 2 General Information'!B23</f>
        <v>Avdumbar Hanumant Khadtare</v>
      </c>
      <c r="C24" s="32">
        <v>1</v>
      </c>
      <c r="D24" s="32" t="s">
        <v>123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 t="s">
        <v>174</v>
      </c>
      <c r="N24" s="32">
        <v>0</v>
      </c>
      <c r="O24" s="32">
        <v>0</v>
      </c>
      <c r="P24" s="32">
        <v>0</v>
      </c>
      <c r="Q24" s="13">
        <v>1</v>
      </c>
      <c r="R24" s="13">
        <v>1</v>
      </c>
      <c r="S24" s="13">
        <v>1</v>
      </c>
      <c r="T24" s="13">
        <v>0</v>
      </c>
      <c r="U24" s="13">
        <v>1</v>
      </c>
      <c r="V24" s="13">
        <v>30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</row>
    <row r="25" spans="1:27" x14ac:dyDescent="0.25">
      <c r="A25" s="13">
        <f>'1, 2 General Information'!A24</f>
        <v>23</v>
      </c>
      <c r="B25" s="13" t="str">
        <f>'1, 2 General Information'!B24</f>
        <v>Manabhai Mehboob Sheikh</v>
      </c>
      <c r="C25" s="32">
        <v>1</v>
      </c>
      <c r="D25" s="32" t="s">
        <v>123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 t="s">
        <v>174</v>
      </c>
      <c r="N25" s="32">
        <v>0</v>
      </c>
      <c r="O25" s="32">
        <v>0</v>
      </c>
      <c r="P25" s="32">
        <v>0</v>
      </c>
      <c r="Q25" s="13">
        <v>1</v>
      </c>
      <c r="R25" s="13">
        <v>1</v>
      </c>
      <c r="S25" s="13">
        <v>1</v>
      </c>
      <c r="T25" s="13">
        <v>0</v>
      </c>
      <c r="U25" s="13">
        <v>1</v>
      </c>
      <c r="V25" s="13">
        <v>30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</row>
    <row r="26" spans="1:27" x14ac:dyDescent="0.25">
      <c r="A26" s="13">
        <f>'1, 2 General Information'!A25</f>
        <v>24</v>
      </c>
      <c r="B26" s="13" t="str">
        <f>'1, 2 General Information'!B25</f>
        <v>Dharam Pandurang Bhosale</v>
      </c>
      <c r="C26" s="32">
        <v>1</v>
      </c>
      <c r="D26" s="32" t="s">
        <v>123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 t="s">
        <v>174</v>
      </c>
      <c r="N26" s="32">
        <v>0</v>
      </c>
      <c r="O26" s="32">
        <v>0</v>
      </c>
      <c r="P26" s="32">
        <v>0</v>
      </c>
      <c r="Q26" s="13">
        <v>1</v>
      </c>
      <c r="R26" s="13">
        <v>1</v>
      </c>
      <c r="S26" s="13">
        <v>1</v>
      </c>
      <c r="T26" s="13">
        <v>0</v>
      </c>
      <c r="U26" s="13">
        <v>1</v>
      </c>
      <c r="V26" s="13">
        <v>30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</row>
    <row r="27" spans="1:27" x14ac:dyDescent="0.25">
      <c r="A27" s="13">
        <f>'1, 2 General Information'!A26</f>
        <v>25</v>
      </c>
      <c r="B27" s="13" t="str">
        <f>'1, 2 General Information'!B26</f>
        <v>Kamanna Adveappa Salgar</v>
      </c>
      <c r="C27" s="32">
        <v>1</v>
      </c>
      <c r="D27" s="32" t="s">
        <v>123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 t="s">
        <v>174</v>
      </c>
      <c r="N27" s="32">
        <v>0</v>
      </c>
      <c r="O27" s="32">
        <v>0</v>
      </c>
      <c r="P27" s="32">
        <v>0</v>
      </c>
      <c r="Q27" s="13">
        <v>1</v>
      </c>
      <c r="R27" s="13">
        <v>1</v>
      </c>
      <c r="S27" s="13">
        <v>1</v>
      </c>
      <c r="T27" s="13">
        <v>0</v>
      </c>
      <c r="U27" s="13">
        <v>1</v>
      </c>
      <c r="V27" s="13">
        <v>30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</row>
    <row r="28" spans="1:27" x14ac:dyDescent="0.25">
      <c r="A28" s="13">
        <f>'1, 2 General Information'!A27</f>
        <v>26</v>
      </c>
      <c r="B28" s="13" t="str">
        <f>'1, 2 General Information'!B27</f>
        <v>Mahadev Peraji Babar</v>
      </c>
      <c r="C28" s="32">
        <v>1</v>
      </c>
      <c r="D28" s="32" t="s">
        <v>123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 t="s">
        <v>174</v>
      </c>
      <c r="N28" s="32">
        <v>0</v>
      </c>
      <c r="O28" s="32">
        <v>0</v>
      </c>
      <c r="P28" s="32">
        <v>0</v>
      </c>
      <c r="Q28" s="13">
        <v>1</v>
      </c>
      <c r="R28" s="13">
        <v>1</v>
      </c>
      <c r="S28" s="13">
        <v>1</v>
      </c>
      <c r="T28" s="13">
        <v>0</v>
      </c>
      <c r="U28" s="13">
        <v>1</v>
      </c>
      <c r="V28" s="13">
        <v>30</v>
      </c>
      <c r="W28" s="13">
        <v>0</v>
      </c>
      <c r="X28" s="13">
        <v>0</v>
      </c>
      <c r="Y28" s="13">
        <v>0</v>
      </c>
      <c r="Z28" s="13">
        <v>1</v>
      </c>
      <c r="AA28" s="13">
        <v>0</v>
      </c>
    </row>
    <row r="29" spans="1:27" x14ac:dyDescent="0.25">
      <c r="A29" s="13">
        <f>'1, 2 General Information'!A28</f>
        <v>27</v>
      </c>
      <c r="B29" s="13" t="str">
        <f>'1, 2 General Information'!B28</f>
        <v>Revetappa Rayagonda Saudagar</v>
      </c>
      <c r="C29" s="32">
        <v>1</v>
      </c>
      <c r="D29" s="32" t="s">
        <v>123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 t="s">
        <v>174</v>
      </c>
      <c r="N29" s="32">
        <v>0</v>
      </c>
      <c r="O29" s="32">
        <v>0</v>
      </c>
      <c r="P29" s="32">
        <v>0</v>
      </c>
      <c r="Q29" s="13">
        <v>1</v>
      </c>
      <c r="R29" s="13">
        <v>1</v>
      </c>
      <c r="S29" s="13">
        <v>1</v>
      </c>
      <c r="T29" s="13">
        <v>0</v>
      </c>
      <c r="U29" s="13">
        <v>1</v>
      </c>
      <c r="V29" s="13">
        <v>30</v>
      </c>
      <c r="W29" s="13">
        <v>0</v>
      </c>
      <c r="X29" s="13">
        <v>0</v>
      </c>
      <c r="Y29" s="13">
        <v>0</v>
      </c>
      <c r="Z29" s="13">
        <v>1</v>
      </c>
      <c r="AA29" s="13">
        <v>0</v>
      </c>
    </row>
    <row r="30" spans="1:27" x14ac:dyDescent="0.25">
      <c r="A30" s="13">
        <f>'1, 2 General Information'!A29</f>
        <v>28</v>
      </c>
      <c r="B30" s="13" t="str">
        <f>'1, 2 General Information'!B29</f>
        <v>Mansing Rajaram Pawar</v>
      </c>
      <c r="C30" s="32">
        <v>1</v>
      </c>
      <c r="D30" s="32" t="s">
        <v>123</v>
      </c>
      <c r="E30" s="32">
        <v>1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 t="s">
        <v>174</v>
      </c>
      <c r="N30" s="32">
        <v>0</v>
      </c>
      <c r="O30" s="32">
        <v>0</v>
      </c>
      <c r="P30" s="32">
        <v>0</v>
      </c>
      <c r="Q30" s="13">
        <v>1</v>
      </c>
      <c r="R30" s="13">
        <v>1</v>
      </c>
      <c r="S30" s="13">
        <v>1</v>
      </c>
      <c r="T30" s="13">
        <v>0</v>
      </c>
      <c r="U30" s="13">
        <v>1</v>
      </c>
      <c r="V30" s="13">
        <v>30</v>
      </c>
      <c r="W30" s="13">
        <v>0</v>
      </c>
      <c r="X30" s="13">
        <v>0</v>
      </c>
      <c r="Y30" s="13">
        <v>0</v>
      </c>
      <c r="Z30" s="13">
        <v>1</v>
      </c>
      <c r="AA30" s="13">
        <v>0</v>
      </c>
    </row>
    <row r="31" spans="1:27" x14ac:dyDescent="0.25">
      <c r="A31" s="13">
        <f>'1, 2 General Information'!A30</f>
        <v>29</v>
      </c>
      <c r="B31" s="13" t="str">
        <f>'1, 2 General Information'!B30</f>
        <v>Arjun Durgappa Rankhambe</v>
      </c>
      <c r="C31" s="32">
        <v>1</v>
      </c>
      <c r="D31" s="32" t="s">
        <v>123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 t="s">
        <v>174</v>
      </c>
      <c r="N31" s="32">
        <v>0</v>
      </c>
      <c r="O31" s="32">
        <v>0</v>
      </c>
      <c r="P31" s="32">
        <v>0</v>
      </c>
      <c r="Q31" s="13">
        <v>1</v>
      </c>
      <c r="R31" s="13">
        <v>1</v>
      </c>
      <c r="S31" s="13">
        <v>1</v>
      </c>
      <c r="T31" s="13">
        <v>0</v>
      </c>
      <c r="U31" s="13">
        <v>1</v>
      </c>
      <c r="V31" s="13">
        <v>30</v>
      </c>
      <c r="W31" s="13">
        <v>0</v>
      </c>
      <c r="X31" s="13">
        <v>0</v>
      </c>
      <c r="Y31" s="13">
        <v>0</v>
      </c>
      <c r="Z31" s="13">
        <v>1</v>
      </c>
      <c r="AA31" s="13">
        <v>0</v>
      </c>
    </row>
    <row r="32" spans="1:27" x14ac:dyDescent="0.25">
      <c r="A32" s="13">
        <f>'1, 2 General Information'!A31</f>
        <v>30</v>
      </c>
      <c r="B32" s="13" t="str">
        <f>'1, 2 General Information'!B31</f>
        <v>Ajay Bansode</v>
      </c>
      <c r="C32" s="32">
        <v>1</v>
      </c>
      <c r="D32" s="32" t="s">
        <v>123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 t="s">
        <v>174</v>
      </c>
      <c r="N32" s="32">
        <v>0</v>
      </c>
      <c r="O32" s="32">
        <v>0</v>
      </c>
      <c r="P32" s="32">
        <v>0</v>
      </c>
      <c r="Q32" s="13">
        <v>1</v>
      </c>
      <c r="R32" s="13">
        <v>1</v>
      </c>
      <c r="S32" s="13">
        <v>1</v>
      </c>
      <c r="T32" s="13">
        <v>0</v>
      </c>
      <c r="U32" s="13">
        <v>1</v>
      </c>
      <c r="V32" s="13">
        <v>30</v>
      </c>
      <c r="W32" s="13">
        <v>0</v>
      </c>
      <c r="X32" s="13">
        <v>0</v>
      </c>
      <c r="Y32" s="13">
        <v>0</v>
      </c>
      <c r="Z32" s="13">
        <v>1</v>
      </c>
      <c r="AA32" s="13">
        <v>0</v>
      </c>
    </row>
    <row r="33" spans="1:27" x14ac:dyDescent="0.25">
      <c r="A33" s="13">
        <f>'1, 2 General Information'!A32</f>
        <v>31</v>
      </c>
      <c r="B33" s="13" t="str">
        <f>'1, 2 General Information'!B32</f>
        <v>Shankar Ramchandra Ingle</v>
      </c>
      <c r="C33" s="32">
        <v>1</v>
      </c>
      <c r="D33" s="32" t="s">
        <v>123</v>
      </c>
      <c r="E33" s="32">
        <v>1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 t="s">
        <v>174</v>
      </c>
      <c r="N33" s="32">
        <v>0</v>
      </c>
      <c r="O33" s="32">
        <v>0</v>
      </c>
      <c r="P33" s="32">
        <v>0</v>
      </c>
      <c r="Q33" s="13">
        <v>1</v>
      </c>
      <c r="R33" s="13">
        <v>1</v>
      </c>
      <c r="S33" s="13">
        <v>1</v>
      </c>
      <c r="T33" s="13">
        <v>0</v>
      </c>
      <c r="U33" s="13">
        <v>1</v>
      </c>
      <c r="V33" s="13">
        <v>30</v>
      </c>
      <c r="W33" s="13">
        <v>0</v>
      </c>
      <c r="X33" s="13">
        <v>0</v>
      </c>
      <c r="Y33" s="13">
        <v>0</v>
      </c>
      <c r="Z33" s="13">
        <v>1</v>
      </c>
      <c r="AA33" s="13">
        <v>0</v>
      </c>
    </row>
    <row r="34" spans="1:27" x14ac:dyDescent="0.25">
      <c r="A34" s="13">
        <f>'1, 2 General Information'!A33</f>
        <v>32</v>
      </c>
      <c r="B34" s="13" t="str">
        <f>'1, 2 General Information'!B33</f>
        <v>Harishchandra Yellappa Savaisarje</v>
      </c>
      <c r="C34" s="32">
        <v>1</v>
      </c>
      <c r="D34" s="32" t="s">
        <v>123</v>
      </c>
      <c r="E34" s="32">
        <v>1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 t="s">
        <v>174</v>
      </c>
      <c r="N34" s="32">
        <v>0</v>
      </c>
      <c r="O34" s="32">
        <v>0</v>
      </c>
      <c r="P34" s="32">
        <v>0</v>
      </c>
      <c r="Q34" s="13">
        <v>1</v>
      </c>
      <c r="R34" s="13">
        <v>1</v>
      </c>
      <c r="S34" s="13">
        <v>1</v>
      </c>
      <c r="T34" s="13">
        <v>0</v>
      </c>
      <c r="U34" s="13">
        <v>1</v>
      </c>
      <c r="V34" s="13">
        <v>30</v>
      </c>
      <c r="W34" s="13">
        <v>0</v>
      </c>
      <c r="X34" s="13">
        <v>0</v>
      </c>
      <c r="Y34" s="13">
        <v>0</v>
      </c>
      <c r="Z34" s="13">
        <v>1</v>
      </c>
      <c r="AA34" s="13">
        <v>0</v>
      </c>
    </row>
    <row r="35" spans="1:27" x14ac:dyDescent="0.25">
      <c r="A35" s="13">
        <f>'1, 2 General Information'!A34</f>
        <v>33</v>
      </c>
      <c r="B35" s="13" t="str">
        <f>'1, 2 General Information'!B34</f>
        <v>Suresh Ranappa Savaisarje</v>
      </c>
      <c r="C35" s="32">
        <v>1</v>
      </c>
      <c r="D35" s="32" t="s">
        <v>123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 t="s">
        <v>174</v>
      </c>
      <c r="N35" s="32">
        <v>0</v>
      </c>
      <c r="O35" s="32">
        <v>0</v>
      </c>
      <c r="P35" s="32">
        <v>0</v>
      </c>
      <c r="Q35" s="13">
        <v>1</v>
      </c>
      <c r="R35" s="13">
        <v>1</v>
      </c>
      <c r="S35" s="13">
        <v>1</v>
      </c>
      <c r="T35" s="13">
        <v>0</v>
      </c>
      <c r="U35" s="13">
        <v>1</v>
      </c>
      <c r="V35" s="13">
        <v>30</v>
      </c>
      <c r="W35" s="13">
        <v>0</v>
      </c>
      <c r="X35" s="13">
        <v>0</v>
      </c>
      <c r="Y35" s="13">
        <v>0</v>
      </c>
      <c r="Z35" s="13">
        <v>1</v>
      </c>
      <c r="AA35" s="13">
        <v>0</v>
      </c>
    </row>
    <row r="36" spans="1:27" customFormat="1" x14ac:dyDescent="0.25"/>
    <row r="37" spans="1:27" customFormat="1" x14ac:dyDescent="0.25"/>
    <row r="38" spans="1:27" customFormat="1" x14ac:dyDescent="0.25"/>
    <row r="39" spans="1:27" customFormat="1" x14ac:dyDescent="0.25"/>
    <row r="40" spans="1:27" customFormat="1" x14ac:dyDescent="0.25"/>
    <row r="41" spans="1:27" customFormat="1" x14ac:dyDescent="0.25"/>
    <row r="42" spans="1:27" customFormat="1" x14ac:dyDescent="0.25"/>
    <row r="43" spans="1:27" customFormat="1" x14ac:dyDescent="0.25"/>
    <row r="44" spans="1:27" customFormat="1" x14ac:dyDescent="0.25"/>
    <row r="45" spans="1:27" customFormat="1" x14ac:dyDescent="0.25"/>
    <row r="46" spans="1:27" customFormat="1" x14ac:dyDescent="0.25"/>
    <row r="47" spans="1:27" customFormat="1" x14ac:dyDescent="0.25"/>
    <row r="48" spans="1:27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68"/>
  <sheetViews>
    <sheetView zoomScaleNormal="100" workbookViewId="0">
      <pane xSplit="3" ySplit="1" topLeftCell="D2" activePane="bottomRight" state="frozen"/>
      <selection activeCell="C1" sqref="C1:AL1"/>
      <selection pane="topRight" activeCell="C1" sqref="C1:AL1"/>
      <selection pane="bottomLeft" activeCell="C1" sqref="C1:AL1"/>
      <selection pane="bottomRight" activeCell="W1" sqref="W1:XFD1048576"/>
    </sheetView>
  </sheetViews>
  <sheetFormatPr defaultColWidth="9.140625" defaultRowHeight="15" x14ac:dyDescent="0.25"/>
  <cols>
    <col min="1" max="1" width="8.85546875" customWidth="1"/>
    <col min="2" max="2" width="24.28515625" bestFit="1" customWidth="1"/>
    <col min="3" max="3" width="10" customWidth="1"/>
    <col min="17" max="17" width="11" customWidth="1"/>
    <col min="18" max="18" width="10.7109375" customWidth="1"/>
    <col min="22" max="22" width="12.5703125" customWidth="1"/>
  </cols>
  <sheetData>
    <row r="1" spans="1:22" ht="87" thickTop="1" thickBot="1" x14ac:dyDescent="0.3">
      <c r="A1" s="93" t="s">
        <v>0</v>
      </c>
      <c r="B1" s="70" t="s">
        <v>282</v>
      </c>
      <c r="C1" s="95"/>
      <c r="D1" s="96" t="s">
        <v>85</v>
      </c>
      <c r="E1" s="97" t="s">
        <v>86</v>
      </c>
      <c r="F1" s="98" t="s">
        <v>87</v>
      </c>
      <c r="G1" s="98" t="s">
        <v>88</v>
      </c>
      <c r="H1" s="99" t="s">
        <v>89</v>
      </c>
      <c r="I1" s="98" t="s">
        <v>90</v>
      </c>
      <c r="J1" s="100" t="s">
        <v>91</v>
      </c>
      <c r="K1" s="99" t="s">
        <v>92</v>
      </c>
      <c r="L1" s="97" t="s">
        <v>93</v>
      </c>
      <c r="M1" s="101" t="s">
        <v>102</v>
      </c>
      <c r="N1" s="97" t="s">
        <v>94</v>
      </c>
      <c r="O1" s="102" t="s">
        <v>95</v>
      </c>
      <c r="P1" s="100" t="s">
        <v>96</v>
      </c>
      <c r="Q1" s="94" t="s">
        <v>52</v>
      </c>
      <c r="R1" s="94" t="s">
        <v>81</v>
      </c>
      <c r="S1" s="94" t="s">
        <v>82</v>
      </c>
      <c r="T1" s="94" t="s">
        <v>83</v>
      </c>
      <c r="U1" s="94" t="s">
        <v>84</v>
      </c>
      <c r="V1" s="94" t="s">
        <v>351</v>
      </c>
    </row>
    <row r="2" spans="1:22" ht="46.5" thickTop="1" thickBot="1" x14ac:dyDescent="0.3">
      <c r="A2" s="122">
        <v>1</v>
      </c>
      <c r="B2" s="120" t="str">
        <f>VLOOKUP($A2,'1, 2 General Information'!$A:$B,2,FALSE)</f>
        <v>Ramkrishna Jyotirao Chavan</v>
      </c>
      <c r="C2" s="33" t="s">
        <v>97</v>
      </c>
      <c r="D2" s="34">
        <v>20</v>
      </c>
      <c r="E2" s="34">
        <v>20</v>
      </c>
      <c r="F2" s="38">
        <v>5</v>
      </c>
      <c r="G2" s="35">
        <v>5</v>
      </c>
      <c r="H2" s="35"/>
      <c r="I2" s="36">
        <v>5</v>
      </c>
      <c r="J2" s="38"/>
      <c r="K2" s="35"/>
      <c r="L2" s="34">
        <v>10</v>
      </c>
      <c r="M2" s="36">
        <v>10</v>
      </c>
      <c r="N2" s="34"/>
      <c r="O2" s="37"/>
      <c r="P2" s="38">
        <v>15</v>
      </c>
      <c r="Q2" s="35">
        <v>5</v>
      </c>
      <c r="R2" s="35">
        <v>5</v>
      </c>
      <c r="S2" s="35">
        <v>5</v>
      </c>
      <c r="T2" s="35">
        <v>30</v>
      </c>
      <c r="U2" s="35">
        <v>7</v>
      </c>
      <c r="V2" s="123">
        <v>8000</v>
      </c>
    </row>
    <row r="3" spans="1:22" ht="31.5" thickTop="1" thickBot="1" x14ac:dyDescent="0.3">
      <c r="A3" s="122"/>
      <c r="B3" s="121"/>
      <c r="C3" s="33" t="s">
        <v>98</v>
      </c>
      <c r="D3" s="39"/>
      <c r="E3" s="39"/>
      <c r="F3" s="43"/>
      <c r="G3" s="40"/>
      <c r="H3" s="40"/>
      <c r="I3" s="41"/>
      <c r="J3" s="43"/>
      <c r="K3" s="40"/>
      <c r="L3" s="39"/>
      <c r="M3" s="41"/>
      <c r="N3" s="39"/>
      <c r="O3" s="42"/>
      <c r="P3" s="43"/>
      <c r="Q3" s="40"/>
      <c r="R3" s="40"/>
      <c r="S3" s="40"/>
      <c r="T3" s="40"/>
      <c r="U3" s="40"/>
      <c r="V3" s="124"/>
    </row>
    <row r="4" spans="1:22" ht="46.5" thickTop="1" thickBot="1" x14ac:dyDescent="0.3">
      <c r="A4" s="122">
        <v>2</v>
      </c>
      <c r="B4" s="120" t="str">
        <f>VLOOKUP($A4,'1, 2 General Information'!$A:$B,2,FALSE)</f>
        <v>Shahid Sheikh</v>
      </c>
      <c r="C4" s="33" t="s">
        <v>97</v>
      </c>
      <c r="D4" s="34">
        <v>10</v>
      </c>
      <c r="E4" s="34">
        <v>10</v>
      </c>
      <c r="F4" s="38"/>
      <c r="G4" s="35"/>
      <c r="H4" s="35"/>
      <c r="I4" s="36"/>
      <c r="J4" s="38">
        <v>5</v>
      </c>
      <c r="K4" s="35"/>
      <c r="L4" s="34">
        <v>5</v>
      </c>
      <c r="M4" s="36">
        <v>10</v>
      </c>
      <c r="N4" s="34"/>
      <c r="O4" s="37"/>
      <c r="P4" s="38">
        <v>10</v>
      </c>
      <c r="Q4" s="35">
        <v>5</v>
      </c>
      <c r="R4" s="35">
        <v>5</v>
      </c>
      <c r="S4" s="35">
        <v>5</v>
      </c>
      <c r="T4" s="35"/>
      <c r="U4" s="35">
        <v>10</v>
      </c>
      <c r="V4" s="123">
        <v>7000</v>
      </c>
    </row>
    <row r="5" spans="1:22" ht="31.5" thickTop="1" thickBot="1" x14ac:dyDescent="0.3">
      <c r="A5" s="122"/>
      <c r="B5" s="121"/>
      <c r="C5" s="33" t="s">
        <v>98</v>
      </c>
      <c r="D5" s="39"/>
      <c r="E5" s="39"/>
      <c r="F5" s="43"/>
      <c r="G5" s="40"/>
      <c r="H5" s="40"/>
      <c r="I5" s="41"/>
      <c r="J5" s="43"/>
      <c r="K5" s="40"/>
      <c r="L5" s="39"/>
      <c r="M5" s="41"/>
      <c r="N5" s="39"/>
      <c r="O5" s="42"/>
      <c r="P5" s="43"/>
      <c r="Q5" s="40"/>
      <c r="R5" s="40"/>
      <c r="S5" s="40"/>
      <c r="T5" s="40"/>
      <c r="U5" s="40"/>
      <c r="V5" s="124"/>
    </row>
    <row r="6" spans="1:22" ht="46.5" thickTop="1" thickBot="1" x14ac:dyDescent="0.3">
      <c r="A6" s="122">
        <v>3</v>
      </c>
      <c r="B6" s="120" t="str">
        <f>VLOOKUP($A6,'1, 2 General Information'!$A:$B,2,FALSE)</f>
        <v>Jaykant Ramkrishna Nikam</v>
      </c>
      <c r="C6" s="33" t="s">
        <v>97</v>
      </c>
      <c r="D6" s="34">
        <v>30</v>
      </c>
      <c r="E6" s="34">
        <v>30</v>
      </c>
      <c r="F6" s="38">
        <v>5</v>
      </c>
      <c r="G6" s="35">
        <v>5</v>
      </c>
      <c r="H6" s="35">
        <v>5</v>
      </c>
      <c r="I6" s="36">
        <v>5</v>
      </c>
      <c r="J6" s="38"/>
      <c r="K6" s="35"/>
      <c r="L6" s="34">
        <v>10</v>
      </c>
      <c r="M6" s="36">
        <v>20</v>
      </c>
      <c r="N6" s="34"/>
      <c r="O6" s="37"/>
      <c r="P6" s="38">
        <v>25</v>
      </c>
      <c r="Q6" s="35">
        <v>10</v>
      </c>
      <c r="R6" s="35">
        <v>10</v>
      </c>
      <c r="S6" s="35">
        <v>10</v>
      </c>
      <c r="T6" s="35"/>
      <c r="U6" s="35">
        <v>15</v>
      </c>
      <c r="V6" s="123">
        <v>9000</v>
      </c>
    </row>
    <row r="7" spans="1:22" ht="31.5" thickTop="1" thickBot="1" x14ac:dyDescent="0.3">
      <c r="A7" s="122"/>
      <c r="B7" s="121"/>
      <c r="C7" s="33" t="s">
        <v>98</v>
      </c>
      <c r="D7" s="39"/>
      <c r="E7" s="39"/>
      <c r="F7" s="43"/>
      <c r="G7" s="40"/>
      <c r="H7" s="40"/>
      <c r="I7" s="41"/>
      <c r="J7" s="43"/>
      <c r="K7" s="40"/>
      <c r="L7" s="39"/>
      <c r="M7" s="41"/>
      <c r="N7" s="39"/>
      <c r="O7" s="42"/>
      <c r="P7" s="43"/>
      <c r="Q7" s="40"/>
      <c r="R7" s="40"/>
      <c r="S7" s="40"/>
      <c r="T7" s="40"/>
      <c r="U7" s="40"/>
      <c r="V7" s="124"/>
    </row>
    <row r="8" spans="1:22" ht="46.5" thickTop="1" thickBot="1" x14ac:dyDescent="0.3">
      <c r="A8" s="122">
        <v>4</v>
      </c>
      <c r="B8" s="120" t="str">
        <f>VLOOKUP($A8,'1, 2 General Information'!$A:$B,2,FALSE)</f>
        <v>Arif Ismail Sheikh</v>
      </c>
      <c r="C8" s="33" t="s">
        <v>97</v>
      </c>
      <c r="D8" s="34">
        <v>5</v>
      </c>
      <c r="E8" s="34">
        <v>5</v>
      </c>
      <c r="F8" s="38">
        <v>5</v>
      </c>
      <c r="G8" s="35">
        <v>5</v>
      </c>
      <c r="H8" s="35"/>
      <c r="I8" s="36"/>
      <c r="J8" s="38"/>
      <c r="K8" s="35"/>
      <c r="L8" s="34">
        <v>5</v>
      </c>
      <c r="M8" s="36">
        <v>10</v>
      </c>
      <c r="N8" s="34"/>
      <c r="O8" s="37"/>
      <c r="P8" s="38">
        <v>15</v>
      </c>
      <c r="Q8" s="35">
        <v>10</v>
      </c>
      <c r="R8" s="35">
        <v>5</v>
      </c>
      <c r="S8" s="35">
        <v>30</v>
      </c>
      <c r="T8" s="35"/>
      <c r="U8" s="35">
        <v>15</v>
      </c>
      <c r="V8" s="123">
        <v>9000</v>
      </c>
    </row>
    <row r="9" spans="1:22" ht="31.5" thickTop="1" thickBot="1" x14ac:dyDescent="0.3">
      <c r="A9" s="122"/>
      <c r="B9" s="121"/>
      <c r="C9" s="33" t="s">
        <v>98</v>
      </c>
      <c r="D9" s="39">
        <v>15</v>
      </c>
      <c r="E9" s="39">
        <v>10</v>
      </c>
      <c r="F9" s="43"/>
      <c r="G9" s="40"/>
      <c r="H9" s="40"/>
      <c r="I9" s="41"/>
      <c r="J9" s="43"/>
      <c r="K9" s="40"/>
      <c r="L9" s="39"/>
      <c r="M9" s="41"/>
      <c r="N9" s="39"/>
      <c r="O9" s="42"/>
      <c r="P9" s="43"/>
      <c r="Q9" s="40"/>
      <c r="R9" s="40"/>
      <c r="S9" s="40"/>
      <c r="T9" s="40"/>
      <c r="U9" s="40"/>
      <c r="V9" s="124"/>
    </row>
    <row r="10" spans="1:22" ht="46.5" thickTop="1" thickBot="1" x14ac:dyDescent="0.3">
      <c r="A10" s="122">
        <v>5</v>
      </c>
      <c r="B10" s="120" t="str">
        <f>VLOOKUP($A10,'1, 2 General Information'!$A:$B,2,FALSE)</f>
        <v>Rajvalli Ilahi Mulani</v>
      </c>
      <c r="C10" s="33" t="s">
        <v>97</v>
      </c>
      <c r="D10" s="34">
        <v>15</v>
      </c>
      <c r="E10" s="34">
        <v>15</v>
      </c>
      <c r="F10" s="38">
        <v>5</v>
      </c>
      <c r="G10" s="35"/>
      <c r="H10" s="35"/>
      <c r="I10" s="36"/>
      <c r="J10" s="38"/>
      <c r="K10" s="35"/>
      <c r="L10" s="34">
        <v>5</v>
      </c>
      <c r="M10" s="36">
        <v>10</v>
      </c>
      <c r="N10" s="34"/>
      <c r="O10" s="37"/>
      <c r="P10" s="38">
        <v>10</v>
      </c>
      <c r="Q10" s="35">
        <v>10</v>
      </c>
      <c r="R10" s="35">
        <v>5</v>
      </c>
      <c r="S10" s="35"/>
      <c r="T10" s="35"/>
      <c r="U10" s="35">
        <v>10</v>
      </c>
      <c r="V10" s="123">
        <v>7500</v>
      </c>
    </row>
    <row r="11" spans="1:22" ht="31.5" thickTop="1" thickBot="1" x14ac:dyDescent="0.3">
      <c r="A11" s="122"/>
      <c r="B11" s="121"/>
      <c r="C11" s="33" t="s">
        <v>98</v>
      </c>
      <c r="D11" s="39">
        <v>10</v>
      </c>
      <c r="E11" s="39">
        <v>7</v>
      </c>
      <c r="F11" s="43"/>
      <c r="G11" s="40"/>
      <c r="H11" s="40"/>
      <c r="I11" s="41"/>
      <c r="J11" s="43"/>
      <c r="K11" s="40"/>
      <c r="L11" s="39"/>
      <c r="M11" s="41"/>
      <c r="N11" s="39"/>
      <c r="O11" s="42"/>
      <c r="P11" s="43"/>
      <c r="Q11" s="40"/>
      <c r="R11" s="40"/>
      <c r="S11" s="40"/>
      <c r="T11" s="40"/>
      <c r="U11" s="40"/>
      <c r="V11" s="124"/>
    </row>
    <row r="12" spans="1:22" ht="46.5" thickTop="1" thickBot="1" x14ac:dyDescent="0.3">
      <c r="A12" s="122">
        <v>6</v>
      </c>
      <c r="B12" s="120" t="str">
        <f>VLOOKUP($A12,'1, 2 General Information'!$A:$B,2,FALSE)</f>
        <v>Tanaji Madan Mane</v>
      </c>
      <c r="C12" s="33" t="s">
        <v>97</v>
      </c>
      <c r="D12" s="34">
        <v>10</v>
      </c>
      <c r="E12" s="34">
        <v>10</v>
      </c>
      <c r="F12" s="38"/>
      <c r="G12" s="35"/>
      <c r="H12" s="35"/>
      <c r="I12" s="36"/>
      <c r="J12" s="38"/>
      <c r="K12" s="35"/>
      <c r="L12" s="34">
        <v>5</v>
      </c>
      <c r="M12" s="36">
        <v>10</v>
      </c>
      <c r="N12" s="34"/>
      <c r="O12" s="37"/>
      <c r="P12" s="38">
        <v>10</v>
      </c>
      <c r="Q12" s="35">
        <v>5</v>
      </c>
      <c r="R12" s="35">
        <v>5</v>
      </c>
      <c r="S12" s="35">
        <v>5</v>
      </c>
      <c r="T12" s="35"/>
      <c r="U12" s="35">
        <v>10</v>
      </c>
      <c r="V12" s="123">
        <v>7000</v>
      </c>
    </row>
    <row r="13" spans="1:22" ht="31.5" thickTop="1" thickBot="1" x14ac:dyDescent="0.3">
      <c r="A13" s="122"/>
      <c r="B13" s="121"/>
      <c r="C13" s="33" t="s">
        <v>98</v>
      </c>
      <c r="D13" s="39"/>
      <c r="E13" s="39"/>
      <c r="F13" s="43"/>
      <c r="G13" s="40"/>
      <c r="H13" s="40"/>
      <c r="I13" s="41"/>
      <c r="J13" s="43"/>
      <c r="K13" s="40"/>
      <c r="L13" s="39"/>
      <c r="M13" s="41"/>
      <c r="N13" s="39"/>
      <c r="O13" s="42"/>
      <c r="P13" s="43"/>
      <c r="Q13" s="40"/>
      <c r="R13" s="40"/>
      <c r="S13" s="40"/>
      <c r="T13" s="40"/>
      <c r="U13" s="40"/>
      <c r="V13" s="124"/>
    </row>
    <row r="14" spans="1:22" ht="46.5" thickTop="1" thickBot="1" x14ac:dyDescent="0.3">
      <c r="A14" s="122">
        <v>7</v>
      </c>
      <c r="B14" s="120" t="str">
        <f>VLOOKUP($A14,'1, 2 General Information'!$A:$B,2,FALSE)</f>
        <v>Mahesh Sadashiv Jadhav</v>
      </c>
      <c r="C14" s="33" t="s">
        <v>97</v>
      </c>
      <c r="D14" s="34">
        <v>10</v>
      </c>
      <c r="E14" s="34">
        <v>10</v>
      </c>
      <c r="F14" s="38"/>
      <c r="G14" s="35"/>
      <c r="H14" s="35"/>
      <c r="I14" s="36"/>
      <c r="J14" s="38"/>
      <c r="K14" s="35"/>
      <c r="L14" s="34">
        <v>5</v>
      </c>
      <c r="M14" s="36">
        <v>10</v>
      </c>
      <c r="N14" s="34"/>
      <c r="O14" s="37"/>
      <c r="P14" s="38">
        <v>10</v>
      </c>
      <c r="Q14" s="35">
        <v>5</v>
      </c>
      <c r="R14" s="35">
        <v>5</v>
      </c>
      <c r="S14" s="35">
        <v>5</v>
      </c>
      <c r="T14" s="35">
        <v>30</v>
      </c>
      <c r="U14" s="35">
        <v>10</v>
      </c>
      <c r="V14" s="123">
        <v>7000</v>
      </c>
    </row>
    <row r="15" spans="1:22" ht="31.5" thickTop="1" thickBot="1" x14ac:dyDescent="0.3">
      <c r="A15" s="122"/>
      <c r="B15" s="121"/>
      <c r="C15" s="33" t="s">
        <v>98</v>
      </c>
      <c r="D15" s="39"/>
      <c r="E15" s="39"/>
      <c r="F15" s="43"/>
      <c r="G15" s="40"/>
      <c r="H15" s="40"/>
      <c r="I15" s="41"/>
      <c r="J15" s="43"/>
      <c r="K15" s="40"/>
      <c r="L15" s="39"/>
      <c r="M15" s="41"/>
      <c r="N15" s="39"/>
      <c r="O15" s="42"/>
      <c r="P15" s="43"/>
      <c r="Q15" s="40"/>
      <c r="R15" s="40"/>
      <c r="S15" s="40"/>
      <c r="T15" s="40"/>
      <c r="U15" s="40"/>
      <c r="V15" s="124"/>
    </row>
    <row r="16" spans="1:22" ht="46.5" thickTop="1" thickBot="1" x14ac:dyDescent="0.3">
      <c r="A16" s="122">
        <v>8</v>
      </c>
      <c r="B16" s="120" t="str">
        <f>VLOOKUP($A16,'1, 2 General Information'!$A:$B,2,FALSE)</f>
        <v>Ganpati Maruti Ingole</v>
      </c>
      <c r="C16" s="33" t="s">
        <v>97</v>
      </c>
      <c r="D16" s="34">
        <v>10</v>
      </c>
      <c r="E16" s="34">
        <v>5</v>
      </c>
      <c r="F16" s="38"/>
      <c r="G16" s="35"/>
      <c r="H16" s="35"/>
      <c r="I16" s="36"/>
      <c r="J16" s="38"/>
      <c r="K16" s="35"/>
      <c r="L16" s="34">
        <v>5</v>
      </c>
      <c r="M16" s="36">
        <v>10</v>
      </c>
      <c r="N16" s="34"/>
      <c r="O16" s="37"/>
      <c r="P16" s="38">
        <v>10</v>
      </c>
      <c r="Q16" s="35">
        <v>5</v>
      </c>
      <c r="R16" s="35">
        <v>5</v>
      </c>
      <c r="S16" s="35">
        <v>5</v>
      </c>
      <c r="T16" s="35">
        <v>30</v>
      </c>
      <c r="U16" s="35">
        <v>10</v>
      </c>
      <c r="V16" s="123">
        <v>6000</v>
      </c>
    </row>
    <row r="17" spans="1:22" ht="31.5" thickTop="1" thickBot="1" x14ac:dyDescent="0.3">
      <c r="A17" s="122"/>
      <c r="B17" s="121"/>
      <c r="C17" s="33" t="s">
        <v>98</v>
      </c>
      <c r="D17" s="39">
        <v>4</v>
      </c>
      <c r="E17" s="39">
        <v>6</v>
      </c>
      <c r="F17" s="43"/>
      <c r="G17" s="40"/>
      <c r="H17" s="40"/>
      <c r="I17" s="41"/>
      <c r="J17" s="43"/>
      <c r="K17" s="40"/>
      <c r="L17" s="39"/>
      <c r="M17" s="41"/>
      <c r="N17" s="39"/>
      <c r="O17" s="42"/>
      <c r="P17" s="43"/>
      <c r="Q17" s="40"/>
      <c r="R17" s="40"/>
      <c r="S17" s="40"/>
      <c r="T17" s="40"/>
      <c r="U17" s="40"/>
      <c r="V17" s="124"/>
    </row>
    <row r="18" spans="1:22" ht="46.5" thickTop="1" thickBot="1" x14ac:dyDescent="0.3">
      <c r="A18" s="122">
        <v>9</v>
      </c>
      <c r="B18" s="120" t="str">
        <f>VLOOKUP($A18,'1, 2 General Information'!$A:$B,2,FALSE)</f>
        <v>Chanappa Malappa Bisbire</v>
      </c>
      <c r="C18" s="33" t="s">
        <v>97</v>
      </c>
      <c r="D18" s="34">
        <v>10</v>
      </c>
      <c r="E18" s="34">
        <v>5</v>
      </c>
      <c r="F18" s="38"/>
      <c r="G18" s="35"/>
      <c r="H18" s="35"/>
      <c r="I18" s="36">
        <v>5</v>
      </c>
      <c r="J18" s="38">
        <v>5</v>
      </c>
      <c r="K18" s="35"/>
      <c r="L18" s="34">
        <v>5</v>
      </c>
      <c r="M18" s="36">
        <v>10</v>
      </c>
      <c r="N18" s="34"/>
      <c r="O18" s="37"/>
      <c r="P18" s="38">
        <v>15</v>
      </c>
      <c r="Q18" s="35">
        <v>10</v>
      </c>
      <c r="R18" s="35">
        <v>5</v>
      </c>
      <c r="S18" s="35">
        <v>5</v>
      </c>
      <c r="T18" s="35">
        <v>40</v>
      </c>
      <c r="U18" s="35">
        <v>10</v>
      </c>
      <c r="V18" s="123">
        <v>8000</v>
      </c>
    </row>
    <row r="19" spans="1:22" ht="31.5" thickTop="1" thickBot="1" x14ac:dyDescent="0.3">
      <c r="A19" s="122"/>
      <c r="B19" s="121"/>
      <c r="C19" s="33" t="s">
        <v>98</v>
      </c>
      <c r="D19" s="39">
        <v>9</v>
      </c>
      <c r="E19" s="39">
        <v>10</v>
      </c>
      <c r="F19" s="43"/>
      <c r="G19" s="40"/>
      <c r="H19" s="40"/>
      <c r="I19" s="41"/>
      <c r="J19" s="43"/>
      <c r="K19" s="40"/>
      <c r="L19" s="39"/>
      <c r="M19" s="41"/>
      <c r="N19" s="39"/>
      <c r="O19" s="42"/>
      <c r="P19" s="43"/>
      <c r="Q19" s="40"/>
      <c r="R19" s="40"/>
      <c r="S19" s="40"/>
      <c r="T19" s="40"/>
      <c r="U19" s="40"/>
      <c r="V19" s="124"/>
    </row>
    <row r="20" spans="1:22" ht="46.5" thickTop="1" thickBot="1" x14ac:dyDescent="0.3">
      <c r="A20" s="122">
        <v>10</v>
      </c>
      <c r="B20" s="120" t="str">
        <f>VLOOKUP($A20,'1, 2 General Information'!$A:$B,2,FALSE)</f>
        <v>Kondiba yamaji Devkute</v>
      </c>
      <c r="C20" s="33" t="s">
        <v>97</v>
      </c>
      <c r="D20" s="34">
        <v>10</v>
      </c>
      <c r="E20" s="34">
        <v>10</v>
      </c>
      <c r="F20" s="38"/>
      <c r="G20" s="35"/>
      <c r="H20" s="35"/>
      <c r="I20" s="36">
        <v>5</v>
      </c>
      <c r="J20" s="38"/>
      <c r="K20" s="35"/>
      <c r="L20" s="34">
        <v>5</v>
      </c>
      <c r="M20" s="36">
        <v>10</v>
      </c>
      <c r="N20" s="34"/>
      <c r="O20" s="37"/>
      <c r="P20" s="38">
        <v>15</v>
      </c>
      <c r="Q20" s="35">
        <v>10</v>
      </c>
      <c r="R20" s="35">
        <v>5</v>
      </c>
      <c r="S20" s="35">
        <v>5</v>
      </c>
      <c r="T20" s="35"/>
      <c r="U20" s="35">
        <v>5</v>
      </c>
      <c r="V20" s="123">
        <v>7000</v>
      </c>
    </row>
    <row r="21" spans="1:22" ht="31.5" thickTop="1" thickBot="1" x14ac:dyDescent="0.3">
      <c r="A21" s="122"/>
      <c r="B21" s="121"/>
      <c r="C21" s="33" t="s">
        <v>98</v>
      </c>
      <c r="D21" s="39">
        <v>8</v>
      </c>
      <c r="E21" s="39">
        <v>12</v>
      </c>
      <c r="F21" s="43"/>
      <c r="G21" s="40"/>
      <c r="H21" s="40"/>
      <c r="I21" s="41"/>
      <c r="J21" s="43"/>
      <c r="K21" s="40"/>
      <c r="L21" s="39"/>
      <c r="M21" s="41"/>
      <c r="N21" s="39"/>
      <c r="O21" s="42"/>
      <c r="P21" s="43"/>
      <c r="Q21" s="40"/>
      <c r="R21" s="40"/>
      <c r="S21" s="40"/>
      <c r="T21" s="40"/>
      <c r="U21" s="40"/>
      <c r="V21" s="124"/>
    </row>
    <row r="22" spans="1:22" ht="46.5" thickTop="1" thickBot="1" x14ac:dyDescent="0.3">
      <c r="A22" s="122">
        <v>11</v>
      </c>
      <c r="B22" s="120" t="str">
        <f>VLOOKUP($A22,'1, 2 General Information'!$A:$B,2,FALSE)</f>
        <v>Razzak Ismail Patil</v>
      </c>
      <c r="C22" s="33" t="s">
        <v>97</v>
      </c>
      <c r="D22" s="22">
        <v>10</v>
      </c>
      <c r="E22" s="22">
        <v>10</v>
      </c>
      <c r="F22" s="13"/>
      <c r="G22" s="13"/>
      <c r="H22" s="13"/>
      <c r="I22" s="13">
        <v>5</v>
      </c>
      <c r="J22" s="13">
        <v>5</v>
      </c>
      <c r="K22" s="13"/>
      <c r="L22" s="22">
        <v>5</v>
      </c>
      <c r="M22" s="13">
        <v>15</v>
      </c>
      <c r="N22" s="22"/>
      <c r="O22" s="30"/>
      <c r="P22" s="13">
        <v>15</v>
      </c>
      <c r="Q22" s="13">
        <v>15</v>
      </c>
      <c r="R22" s="13">
        <v>5</v>
      </c>
      <c r="S22" s="13">
        <v>5</v>
      </c>
      <c r="T22" s="13">
        <v>45</v>
      </c>
      <c r="U22" s="13">
        <v>10</v>
      </c>
      <c r="V22" s="13">
        <v>8000</v>
      </c>
    </row>
    <row r="23" spans="1:22" ht="31.5" thickTop="1" thickBot="1" x14ac:dyDescent="0.3">
      <c r="A23" s="122"/>
      <c r="B23" s="121"/>
      <c r="C23" s="33" t="s">
        <v>98</v>
      </c>
      <c r="D23" s="22">
        <v>10</v>
      </c>
      <c r="E23" s="22">
        <v>8</v>
      </c>
      <c r="F23" s="13"/>
      <c r="G23" s="13"/>
      <c r="H23" s="13"/>
      <c r="I23" s="13"/>
      <c r="J23" s="13"/>
      <c r="K23" s="13"/>
      <c r="L23" s="22"/>
      <c r="M23" s="13"/>
      <c r="N23" s="22"/>
      <c r="O23" s="30"/>
      <c r="P23" s="13"/>
      <c r="Q23" s="13"/>
      <c r="R23" s="13"/>
      <c r="S23" s="13"/>
      <c r="T23" s="13"/>
      <c r="U23" s="13"/>
      <c r="V23" s="13"/>
    </row>
    <row r="24" spans="1:22" ht="46.5" thickTop="1" thickBot="1" x14ac:dyDescent="0.3">
      <c r="A24" s="122">
        <v>12</v>
      </c>
      <c r="B24" s="120" t="str">
        <f>VLOOKUP($A24,'1, 2 General Information'!$A:$B,2,FALSE)</f>
        <v>Jarurbadshah Badesaheb Mullah</v>
      </c>
      <c r="C24" s="33" t="s">
        <v>97</v>
      </c>
      <c r="D24" s="22">
        <v>10</v>
      </c>
      <c r="E24" s="22">
        <v>10</v>
      </c>
      <c r="F24" s="13">
        <v>5</v>
      </c>
      <c r="G24" s="13">
        <v>5</v>
      </c>
      <c r="H24" s="13"/>
      <c r="I24" s="13">
        <v>5</v>
      </c>
      <c r="J24" s="13">
        <v>5</v>
      </c>
      <c r="K24" s="13"/>
      <c r="L24" s="22">
        <v>5</v>
      </c>
      <c r="M24" s="13">
        <v>15</v>
      </c>
      <c r="N24" s="22"/>
      <c r="O24" s="30"/>
      <c r="P24" s="13">
        <v>15</v>
      </c>
      <c r="Q24" s="13">
        <v>10</v>
      </c>
      <c r="R24" s="13">
        <v>5</v>
      </c>
      <c r="S24" s="13">
        <v>5</v>
      </c>
      <c r="T24" s="13"/>
      <c r="U24" s="13">
        <v>10</v>
      </c>
      <c r="V24" s="13">
        <v>10000</v>
      </c>
    </row>
    <row r="25" spans="1:22" ht="31.5" thickTop="1" thickBot="1" x14ac:dyDescent="0.3">
      <c r="A25" s="122"/>
      <c r="B25" s="121"/>
      <c r="C25" s="33" t="s">
        <v>98</v>
      </c>
      <c r="D25" s="22">
        <v>10</v>
      </c>
      <c r="E25" s="22">
        <v>12</v>
      </c>
      <c r="F25" s="13"/>
      <c r="G25" s="13"/>
      <c r="H25" s="13"/>
      <c r="I25" s="13"/>
      <c r="J25" s="13"/>
      <c r="K25" s="13"/>
      <c r="L25" s="22"/>
      <c r="M25" s="13"/>
      <c r="N25" s="22"/>
      <c r="O25" s="30"/>
      <c r="P25" s="13"/>
      <c r="Q25" s="13"/>
      <c r="R25" s="13"/>
      <c r="S25" s="13"/>
      <c r="T25" s="13"/>
      <c r="U25" s="13"/>
      <c r="V25" s="13"/>
    </row>
    <row r="26" spans="1:22" ht="46.5" thickTop="1" thickBot="1" x14ac:dyDescent="0.3">
      <c r="A26" s="122">
        <v>13</v>
      </c>
      <c r="B26" s="120" t="str">
        <f>VLOOKUP($A26,'1, 2 General Information'!$A:$B,2,FALSE)</f>
        <v>Nivrutti Ganpati Jadhav</v>
      </c>
      <c r="C26" s="33" t="s">
        <v>97</v>
      </c>
      <c r="D26" s="22">
        <v>10</v>
      </c>
      <c r="E26" s="22">
        <v>10</v>
      </c>
      <c r="F26" s="13"/>
      <c r="G26" s="13"/>
      <c r="H26" s="13"/>
      <c r="I26" s="13">
        <v>10</v>
      </c>
      <c r="J26" s="13"/>
      <c r="K26" s="13"/>
      <c r="L26" s="22">
        <v>5</v>
      </c>
      <c r="M26" s="13">
        <v>10</v>
      </c>
      <c r="N26" s="22"/>
      <c r="O26" s="30"/>
      <c r="P26" s="13">
        <v>15</v>
      </c>
      <c r="Q26" s="13">
        <v>10</v>
      </c>
      <c r="R26" s="13">
        <v>5</v>
      </c>
      <c r="S26" s="13">
        <v>5</v>
      </c>
      <c r="T26" s="13"/>
      <c r="U26" s="13">
        <v>15</v>
      </c>
      <c r="V26" s="13">
        <v>10000</v>
      </c>
    </row>
    <row r="27" spans="1:22" ht="31.5" thickTop="1" thickBot="1" x14ac:dyDescent="0.3">
      <c r="A27" s="122"/>
      <c r="B27" s="121"/>
      <c r="C27" s="33" t="s">
        <v>98</v>
      </c>
      <c r="D27" s="22">
        <v>10</v>
      </c>
      <c r="E27" s="22">
        <v>12</v>
      </c>
      <c r="F27" s="13"/>
      <c r="G27" s="13"/>
      <c r="H27" s="13"/>
      <c r="I27" s="13"/>
      <c r="J27" s="13"/>
      <c r="K27" s="13"/>
      <c r="L27" s="22"/>
      <c r="M27" s="13"/>
      <c r="N27" s="22"/>
      <c r="O27" s="30"/>
      <c r="P27" s="13"/>
      <c r="Q27" s="13"/>
      <c r="R27" s="13"/>
      <c r="S27" s="13"/>
      <c r="T27" s="13"/>
      <c r="U27" s="13"/>
      <c r="V27" s="13"/>
    </row>
    <row r="28" spans="1:22" ht="46.5" thickTop="1" thickBot="1" x14ac:dyDescent="0.3">
      <c r="A28" s="122">
        <v>14</v>
      </c>
      <c r="B28" s="120" t="str">
        <f>VLOOKUP($A28,'1, 2 General Information'!$A:$B,2,FALSE)</f>
        <v>Abhishek Dattu Hiwale</v>
      </c>
      <c r="C28" s="33" t="s">
        <v>97</v>
      </c>
      <c r="D28" s="22">
        <v>5</v>
      </c>
      <c r="E28" s="22">
        <v>5</v>
      </c>
      <c r="F28" s="13"/>
      <c r="G28" s="13"/>
      <c r="H28" s="13"/>
      <c r="I28" s="13"/>
      <c r="J28" s="13"/>
      <c r="K28" s="13"/>
      <c r="L28" s="22">
        <v>10</v>
      </c>
      <c r="M28" s="13">
        <v>15</v>
      </c>
      <c r="N28" s="22"/>
      <c r="O28" s="30"/>
      <c r="P28" s="13">
        <v>15</v>
      </c>
      <c r="Q28" s="13">
        <v>5</v>
      </c>
      <c r="R28" s="13">
        <v>10</v>
      </c>
      <c r="S28" s="13">
        <v>5</v>
      </c>
      <c r="T28" s="13">
        <v>30</v>
      </c>
      <c r="U28" s="13">
        <v>15</v>
      </c>
      <c r="V28" s="13">
        <v>7000</v>
      </c>
    </row>
    <row r="29" spans="1:22" ht="31.5" thickTop="1" thickBot="1" x14ac:dyDescent="0.3">
      <c r="A29" s="122"/>
      <c r="B29" s="121"/>
      <c r="C29" s="33" t="s">
        <v>98</v>
      </c>
      <c r="D29" s="22">
        <v>15</v>
      </c>
      <c r="E29" s="22">
        <v>20</v>
      </c>
      <c r="F29" s="13"/>
      <c r="G29" s="13"/>
      <c r="H29" s="13"/>
      <c r="I29" s="13"/>
      <c r="J29" s="13"/>
      <c r="K29" s="13"/>
      <c r="L29" s="22"/>
      <c r="M29" s="13"/>
      <c r="N29" s="22"/>
      <c r="O29" s="30"/>
      <c r="P29" s="13"/>
      <c r="Q29" s="13"/>
      <c r="R29" s="13"/>
      <c r="S29" s="13"/>
      <c r="T29" s="13"/>
      <c r="U29" s="13"/>
      <c r="V29" s="13"/>
    </row>
    <row r="30" spans="1:22" ht="46.5" thickTop="1" thickBot="1" x14ac:dyDescent="0.3">
      <c r="A30" s="122">
        <v>15</v>
      </c>
      <c r="B30" s="120" t="str">
        <f>VLOOKUP($A30,'1, 2 General Information'!$A:$B,2,FALSE)</f>
        <v>Zameer Hasan Sheikh</v>
      </c>
      <c r="C30" s="33" t="s">
        <v>97</v>
      </c>
      <c r="D30" s="22">
        <v>5</v>
      </c>
      <c r="E30" s="22">
        <v>10</v>
      </c>
      <c r="F30" s="13"/>
      <c r="G30" s="13"/>
      <c r="H30" s="13"/>
      <c r="I30" s="13">
        <v>5</v>
      </c>
      <c r="J30" s="13"/>
      <c r="K30" s="13"/>
      <c r="L30" s="22">
        <v>5</v>
      </c>
      <c r="M30" s="13">
        <v>15</v>
      </c>
      <c r="N30" s="22"/>
      <c r="O30" s="30"/>
      <c r="P30" s="13">
        <v>15</v>
      </c>
      <c r="Q30" s="13">
        <v>10</v>
      </c>
      <c r="R30" s="13">
        <v>5</v>
      </c>
      <c r="S30" s="13">
        <v>5</v>
      </c>
      <c r="T30" s="13">
        <v>30</v>
      </c>
      <c r="U30" s="13">
        <v>30</v>
      </c>
      <c r="V30" s="13">
        <v>7000</v>
      </c>
    </row>
    <row r="31" spans="1:22" ht="31.5" thickTop="1" thickBot="1" x14ac:dyDescent="0.3">
      <c r="A31" s="122"/>
      <c r="B31" s="121"/>
      <c r="C31" s="33" t="s">
        <v>98</v>
      </c>
      <c r="D31" s="22">
        <v>10</v>
      </c>
      <c r="E31" s="22">
        <v>12</v>
      </c>
      <c r="F31" s="13"/>
      <c r="G31" s="13"/>
      <c r="H31" s="13"/>
      <c r="I31" s="13"/>
      <c r="J31" s="13"/>
      <c r="K31" s="13"/>
      <c r="L31" s="22"/>
      <c r="M31" s="13"/>
      <c r="N31" s="22"/>
      <c r="O31" s="30"/>
      <c r="P31" s="13"/>
      <c r="Q31" s="13"/>
      <c r="R31" s="13"/>
      <c r="S31" s="13"/>
      <c r="T31" s="13"/>
      <c r="U31" s="13"/>
      <c r="V31" s="13"/>
    </row>
    <row r="32" spans="1:22" ht="46.5" thickTop="1" thickBot="1" x14ac:dyDescent="0.3">
      <c r="A32" s="122">
        <v>16</v>
      </c>
      <c r="B32" s="120" t="str">
        <f>VLOOKUP($A32,'1, 2 General Information'!$A:$B,2,FALSE)</f>
        <v>Tanaji Maruti Nikam</v>
      </c>
      <c r="C32" s="33" t="s">
        <v>97</v>
      </c>
      <c r="D32" s="22">
        <v>5</v>
      </c>
      <c r="E32" s="22">
        <v>5</v>
      </c>
      <c r="F32" s="13">
        <v>5</v>
      </c>
      <c r="G32" s="13">
        <v>5</v>
      </c>
      <c r="H32" s="13">
        <v>5</v>
      </c>
      <c r="I32" s="13"/>
      <c r="J32" s="13"/>
      <c r="K32" s="13"/>
      <c r="L32" s="22">
        <v>5</v>
      </c>
      <c r="M32" s="13">
        <v>10</v>
      </c>
      <c r="N32" s="22"/>
      <c r="O32" s="30"/>
      <c r="P32" s="13">
        <v>15</v>
      </c>
      <c r="Q32" s="13">
        <v>5</v>
      </c>
      <c r="R32" s="13">
        <v>5</v>
      </c>
      <c r="S32" s="13">
        <v>5</v>
      </c>
      <c r="T32" s="13"/>
      <c r="U32" s="13">
        <v>10</v>
      </c>
      <c r="V32" s="13">
        <v>10000</v>
      </c>
    </row>
    <row r="33" spans="1:22" ht="31.5" thickTop="1" thickBot="1" x14ac:dyDescent="0.3">
      <c r="A33" s="122"/>
      <c r="B33" s="121"/>
      <c r="C33" s="33" t="s">
        <v>98</v>
      </c>
      <c r="D33" s="22">
        <v>10</v>
      </c>
      <c r="E33" s="22">
        <v>5</v>
      </c>
      <c r="F33" s="13"/>
      <c r="G33" s="13"/>
      <c r="H33" s="13"/>
      <c r="I33" s="13"/>
      <c r="J33" s="13"/>
      <c r="K33" s="13"/>
      <c r="L33" s="22"/>
      <c r="M33" s="13"/>
      <c r="N33" s="22"/>
      <c r="O33" s="30"/>
      <c r="P33" s="13"/>
      <c r="Q33" s="13"/>
      <c r="R33" s="13"/>
      <c r="S33" s="13"/>
      <c r="T33" s="13"/>
      <c r="U33" s="13"/>
      <c r="V33" s="13"/>
    </row>
    <row r="34" spans="1:22" ht="46.5" thickTop="1" thickBot="1" x14ac:dyDescent="0.3">
      <c r="A34" s="122">
        <v>17</v>
      </c>
      <c r="B34" s="120" t="str">
        <f>VLOOKUP($A34,'1, 2 General Information'!$A:$B,2,FALSE)</f>
        <v>Balaji Shivaji Jadhav</v>
      </c>
      <c r="C34" s="33" t="s">
        <v>97</v>
      </c>
      <c r="D34" s="22">
        <v>5</v>
      </c>
      <c r="E34" s="22">
        <v>5</v>
      </c>
      <c r="F34" s="13"/>
      <c r="G34" s="13"/>
      <c r="H34" s="13"/>
      <c r="I34" s="13">
        <v>5</v>
      </c>
      <c r="J34" s="13"/>
      <c r="K34" s="13"/>
      <c r="L34" s="22">
        <v>5</v>
      </c>
      <c r="M34" s="13">
        <v>10</v>
      </c>
      <c r="N34" s="22"/>
      <c r="O34" s="30"/>
      <c r="P34" s="13">
        <v>10</v>
      </c>
      <c r="Q34" s="13">
        <v>10</v>
      </c>
      <c r="R34" s="13">
        <v>5</v>
      </c>
      <c r="S34" s="13">
        <v>5</v>
      </c>
      <c r="T34" s="13">
        <v>30</v>
      </c>
      <c r="U34" s="13">
        <v>8</v>
      </c>
      <c r="V34" s="13">
        <v>7000</v>
      </c>
    </row>
    <row r="35" spans="1:22" ht="31.5" thickTop="1" thickBot="1" x14ac:dyDescent="0.3">
      <c r="A35" s="122"/>
      <c r="B35" s="121"/>
      <c r="C35" s="33" t="s">
        <v>98</v>
      </c>
      <c r="D35" s="22">
        <v>6</v>
      </c>
      <c r="E35" s="22">
        <v>8</v>
      </c>
      <c r="F35" s="13"/>
      <c r="G35" s="13"/>
      <c r="H35" s="13"/>
      <c r="I35" s="13"/>
      <c r="J35" s="13"/>
      <c r="K35" s="13"/>
      <c r="L35" s="22"/>
      <c r="M35" s="13"/>
      <c r="N35" s="22"/>
      <c r="O35" s="30"/>
      <c r="P35" s="13"/>
      <c r="Q35" s="13"/>
      <c r="R35" s="13"/>
      <c r="S35" s="13"/>
      <c r="T35" s="13"/>
      <c r="U35" s="13"/>
      <c r="V35" s="13"/>
    </row>
    <row r="36" spans="1:22" ht="46.5" thickTop="1" thickBot="1" x14ac:dyDescent="0.3">
      <c r="A36" s="122">
        <v>18</v>
      </c>
      <c r="B36" s="120" t="str">
        <f>VLOOKUP($A36,'1, 2 General Information'!$A:$B,2,FALSE)</f>
        <v>Kisna Ingole</v>
      </c>
      <c r="C36" s="33" t="s">
        <v>97</v>
      </c>
      <c r="D36" s="22">
        <v>5</v>
      </c>
      <c r="E36" s="22">
        <v>5</v>
      </c>
      <c r="F36" s="13">
        <v>5</v>
      </c>
      <c r="G36" s="13">
        <v>5</v>
      </c>
      <c r="H36" s="13"/>
      <c r="I36" s="13"/>
      <c r="J36" s="13"/>
      <c r="K36" s="13"/>
      <c r="L36" s="22">
        <v>10</v>
      </c>
      <c r="M36" s="13">
        <v>10</v>
      </c>
      <c r="N36" s="22"/>
      <c r="O36" s="30"/>
      <c r="P36" s="13">
        <v>15</v>
      </c>
      <c r="Q36" s="13">
        <v>5</v>
      </c>
      <c r="R36" s="13">
        <v>5</v>
      </c>
      <c r="S36" s="13">
        <v>5</v>
      </c>
      <c r="T36" s="13">
        <v>10</v>
      </c>
      <c r="U36" s="13">
        <v>10</v>
      </c>
      <c r="V36" s="13">
        <v>5000</v>
      </c>
    </row>
    <row r="37" spans="1:22" ht="31.5" thickTop="1" thickBot="1" x14ac:dyDescent="0.3">
      <c r="A37" s="122"/>
      <c r="B37" s="121"/>
      <c r="C37" s="33" t="s">
        <v>98</v>
      </c>
      <c r="D37" s="22">
        <v>10</v>
      </c>
      <c r="E37" s="22">
        <v>10</v>
      </c>
      <c r="F37" s="13"/>
      <c r="G37" s="13"/>
      <c r="H37" s="13"/>
      <c r="I37" s="13"/>
      <c r="J37" s="13"/>
      <c r="K37" s="13"/>
      <c r="L37" s="22"/>
      <c r="M37" s="13"/>
      <c r="N37" s="22"/>
      <c r="O37" s="30"/>
      <c r="P37" s="13"/>
      <c r="Q37" s="13"/>
      <c r="R37" s="13"/>
      <c r="S37" s="13"/>
      <c r="T37" s="13"/>
      <c r="U37" s="13"/>
      <c r="V37" s="13"/>
    </row>
    <row r="38" spans="1:22" ht="46.5" thickTop="1" thickBot="1" x14ac:dyDescent="0.3">
      <c r="A38" s="122">
        <v>19</v>
      </c>
      <c r="B38" s="120" t="str">
        <f>VLOOKUP($A38,'1, 2 General Information'!$A:$B,2,FALSE)</f>
        <v>Vitthal Shivaji Nikam</v>
      </c>
      <c r="C38" s="33" t="s">
        <v>97</v>
      </c>
      <c r="D38" s="22">
        <v>5</v>
      </c>
      <c r="E38" s="22">
        <v>5</v>
      </c>
      <c r="F38" s="13"/>
      <c r="G38" s="13"/>
      <c r="H38" s="13"/>
      <c r="I38" s="13"/>
      <c r="J38" s="13"/>
      <c r="K38" s="13"/>
      <c r="L38" s="22">
        <v>5</v>
      </c>
      <c r="M38" s="13">
        <v>5</v>
      </c>
      <c r="N38" s="22"/>
      <c r="O38" s="30"/>
      <c r="P38" s="13">
        <v>10</v>
      </c>
      <c r="Q38" s="13">
        <v>5</v>
      </c>
      <c r="R38" s="13">
        <v>5</v>
      </c>
      <c r="S38" s="13">
        <v>5</v>
      </c>
      <c r="T38" s="13">
        <v>30</v>
      </c>
      <c r="U38" s="13">
        <v>5</v>
      </c>
      <c r="V38" s="13">
        <v>5000</v>
      </c>
    </row>
    <row r="39" spans="1:22" ht="31.5" thickTop="1" thickBot="1" x14ac:dyDescent="0.3">
      <c r="A39" s="122"/>
      <c r="B39" s="121"/>
      <c r="C39" s="33" t="s">
        <v>98</v>
      </c>
      <c r="D39" s="22">
        <v>6</v>
      </c>
      <c r="E39" s="22">
        <v>10</v>
      </c>
      <c r="F39" s="13"/>
      <c r="G39" s="13"/>
      <c r="H39" s="13"/>
      <c r="I39" s="13"/>
      <c r="J39" s="13"/>
      <c r="K39" s="13"/>
      <c r="L39" s="22"/>
      <c r="M39" s="13"/>
      <c r="N39" s="22"/>
      <c r="O39" s="30"/>
      <c r="P39" s="13"/>
      <c r="Q39" s="13"/>
      <c r="R39" s="13"/>
      <c r="S39" s="13"/>
      <c r="T39" s="13"/>
      <c r="U39" s="13"/>
      <c r="V39" s="13"/>
    </row>
    <row r="40" spans="1:22" ht="46.5" thickTop="1" thickBot="1" x14ac:dyDescent="0.3">
      <c r="A40" s="122">
        <v>20</v>
      </c>
      <c r="B40" s="120" t="str">
        <f>VLOOKUP($A40,'1, 2 General Information'!$A:$B,2,FALSE)</f>
        <v>Suresh Somanna Pandhre</v>
      </c>
      <c r="C40" s="33" t="s">
        <v>97</v>
      </c>
      <c r="D40" s="22">
        <v>10</v>
      </c>
      <c r="E40" s="22">
        <v>15</v>
      </c>
      <c r="F40" s="13">
        <v>10</v>
      </c>
      <c r="G40" s="13">
        <v>10</v>
      </c>
      <c r="H40" s="13">
        <v>10</v>
      </c>
      <c r="I40" s="13"/>
      <c r="J40" s="13"/>
      <c r="K40" s="13"/>
      <c r="L40" s="22">
        <v>20</v>
      </c>
      <c r="M40" s="13">
        <v>40</v>
      </c>
      <c r="N40" s="22"/>
      <c r="O40" s="30"/>
      <c r="P40" s="13">
        <v>25</v>
      </c>
      <c r="Q40" s="13">
        <v>10</v>
      </c>
      <c r="R40" s="13">
        <v>15</v>
      </c>
      <c r="S40" s="13">
        <v>5</v>
      </c>
      <c r="T40" s="13"/>
      <c r="U40" s="13">
        <v>20</v>
      </c>
      <c r="V40" s="13">
        <v>18000</v>
      </c>
    </row>
    <row r="41" spans="1:22" ht="31.5" thickTop="1" thickBot="1" x14ac:dyDescent="0.3">
      <c r="A41" s="122"/>
      <c r="B41" s="121"/>
      <c r="C41" s="33" t="s">
        <v>98</v>
      </c>
      <c r="D41" s="22">
        <v>30</v>
      </c>
      <c r="E41" s="22">
        <v>15</v>
      </c>
      <c r="F41" s="13"/>
      <c r="G41" s="13"/>
      <c r="H41" s="13"/>
      <c r="I41" s="13"/>
      <c r="J41" s="13"/>
      <c r="K41" s="13"/>
      <c r="L41" s="22"/>
      <c r="M41" s="13"/>
      <c r="N41" s="22"/>
      <c r="O41" s="30"/>
      <c r="P41" s="13"/>
      <c r="Q41" s="13"/>
      <c r="R41" s="13"/>
      <c r="S41" s="13"/>
      <c r="T41" s="13"/>
      <c r="U41" s="13"/>
      <c r="V41" s="13"/>
    </row>
    <row r="42" spans="1:22" ht="46.5" thickTop="1" thickBot="1" x14ac:dyDescent="0.3">
      <c r="A42" s="122">
        <v>21</v>
      </c>
      <c r="B42" s="120" t="str">
        <f>VLOOKUP($A42,'1, 2 General Information'!$A:$B,2,FALSE)</f>
        <v>Ainuddin Rakhmuddin Sayyed</v>
      </c>
      <c r="C42" s="33" t="s">
        <v>97</v>
      </c>
      <c r="D42" s="22">
        <v>10</v>
      </c>
      <c r="E42" s="22">
        <v>10</v>
      </c>
      <c r="F42" s="13">
        <v>5</v>
      </c>
      <c r="G42" s="13">
        <v>5</v>
      </c>
      <c r="H42" s="13">
        <v>5</v>
      </c>
      <c r="I42" s="13"/>
      <c r="J42" s="13"/>
      <c r="K42" s="13"/>
      <c r="L42" s="22">
        <v>10</v>
      </c>
      <c r="M42" s="13">
        <v>15</v>
      </c>
      <c r="N42" s="22"/>
      <c r="O42" s="30"/>
      <c r="P42" s="13">
        <v>15</v>
      </c>
      <c r="Q42" s="13">
        <v>5</v>
      </c>
      <c r="R42" s="13">
        <v>5</v>
      </c>
      <c r="S42" s="13">
        <v>5</v>
      </c>
      <c r="T42" s="13">
        <v>30</v>
      </c>
      <c r="U42" s="13">
        <v>10</v>
      </c>
      <c r="V42" s="13">
        <v>5000</v>
      </c>
    </row>
    <row r="43" spans="1:22" ht="31.5" thickTop="1" thickBot="1" x14ac:dyDescent="0.3">
      <c r="A43" s="122"/>
      <c r="B43" s="121"/>
      <c r="C43" s="33" t="s">
        <v>98</v>
      </c>
      <c r="D43" s="22">
        <v>12</v>
      </c>
      <c r="E43" s="22">
        <v>10</v>
      </c>
      <c r="F43" s="13"/>
      <c r="G43" s="13"/>
      <c r="H43" s="13"/>
      <c r="I43" s="13"/>
      <c r="J43" s="13"/>
      <c r="K43" s="13"/>
      <c r="L43" s="22"/>
      <c r="M43" s="13"/>
      <c r="N43" s="22"/>
      <c r="O43" s="30"/>
      <c r="P43" s="13"/>
      <c r="Q43" s="13"/>
      <c r="R43" s="13"/>
      <c r="S43" s="13"/>
      <c r="T43" s="13"/>
      <c r="U43" s="13"/>
      <c r="V43" s="13"/>
    </row>
    <row r="44" spans="1:22" ht="46.5" thickTop="1" thickBot="1" x14ac:dyDescent="0.3">
      <c r="A44" s="122">
        <v>22</v>
      </c>
      <c r="B44" s="120" t="str">
        <f>VLOOKUP($A44,'1, 2 General Information'!$A:$B,2,FALSE)</f>
        <v>Avdumbar Hanumant Khadtare</v>
      </c>
      <c r="C44" s="33" t="s">
        <v>97</v>
      </c>
      <c r="D44" s="22">
        <v>10</v>
      </c>
      <c r="E44" s="22">
        <v>10</v>
      </c>
      <c r="F44" s="13">
        <v>5</v>
      </c>
      <c r="G44" s="13">
        <v>5</v>
      </c>
      <c r="H44" s="13">
        <v>5</v>
      </c>
      <c r="I44" s="13">
        <v>5</v>
      </c>
      <c r="J44" s="13">
        <v>5</v>
      </c>
      <c r="K44" s="13"/>
      <c r="L44" s="22">
        <v>5</v>
      </c>
      <c r="M44" s="13">
        <v>10</v>
      </c>
      <c r="N44" s="22"/>
      <c r="O44" s="30"/>
      <c r="P44" s="13">
        <v>15</v>
      </c>
      <c r="Q44" s="13">
        <v>5</v>
      </c>
      <c r="R44" s="13">
        <v>5</v>
      </c>
      <c r="S44" s="13">
        <v>5</v>
      </c>
      <c r="T44" s="13"/>
      <c r="U44" s="13">
        <v>10</v>
      </c>
      <c r="V44" s="13">
        <v>8000</v>
      </c>
    </row>
    <row r="45" spans="1:22" ht="31.5" thickTop="1" thickBot="1" x14ac:dyDescent="0.3">
      <c r="A45" s="122"/>
      <c r="B45" s="121"/>
      <c r="C45" s="33" t="s">
        <v>98</v>
      </c>
      <c r="D45" s="22">
        <v>9</v>
      </c>
      <c r="E45" s="22">
        <v>10</v>
      </c>
      <c r="F45" s="13"/>
      <c r="G45" s="13"/>
      <c r="H45" s="13"/>
      <c r="I45" s="13"/>
      <c r="J45" s="13"/>
      <c r="K45" s="13"/>
      <c r="L45" s="22"/>
      <c r="M45" s="13"/>
      <c r="N45" s="22"/>
      <c r="O45" s="30"/>
      <c r="P45" s="13"/>
      <c r="Q45" s="13"/>
      <c r="R45" s="13"/>
      <c r="S45" s="13"/>
      <c r="T45" s="13"/>
      <c r="U45" s="13"/>
      <c r="V45" s="13"/>
    </row>
    <row r="46" spans="1:22" ht="46.5" thickTop="1" thickBot="1" x14ac:dyDescent="0.3">
      <c r="A46" s="122">
        <v>23</v>
      </c>
      <c r="B46" s="120" t="str">
        <f>VLOOKUP($A46,'1, 2 General Information'!$A:$B,2,FALSE)</f>
        <v>Manabhai Mehboob Sheikh</v>
      </c>
      <c r="C46" s="33" t="s">
        <v>97</v>
      </c>
      <c r="D46" s="22">
        <v>10</v>
      </c>
      <c r="E46" s="22">
        <v>5</v>
      </c>
      <c r="F46" s="13"/>
      <c r="G46" s="13"/>
      <c r="H46" s="13"/>
      <c r="I46" s="13">
        <v>5</v>
      </c>
      <c r="J46" s="13">
        <v>5</v>
      </c>
      <c r="K46" s="13"/>
      <c r="L46" s="22">
        <v>5</v>
      </c>
      <c r="M46" s="13">
        <v>10</v>
      </c>
      <c r="N46" s="22"/>
      <c r="O46" s="30"/>
      <c r="P46" s="13">
        <v>10</v>
      </c>
      <c r="Q46" s="13">
        <v>15</v>
      </c>
      <c r="R46" s="13">
        <v>5</v>
      </c>
      <c r="S46" s="13">
        <v>5</v>
      </c>
      <c r="T46" s="13"/>
      <c r="U46" s="13">
        <v>10</v>
      </c>
      <c r="V46" s="13">
        <v>8000</v>
      </c>
    </row>
    <row r="47" spans="1:22" ht="31.5" thickTop="1" thickBot="1" x14ac:dyDescent="0.3">
      <c r="A47" s="122"/>
      <c r="B47" s="121"/>
      <c r="C47" s="33" t="s">
        <v>98</v>
      </c>
      <c r="D47" s="22">
        <v>12</v>
      </c>
      <c r="E47" s="22">
        <v>10</v>
      </c>
      <c r="F47" s="13"/>
      <c r="G47" s="13"/>
      <c r="H47" s="13"/>
      <c r="I47" s="13"/>
      <c r="J47" s="13"/>
      <c r="K47" s="13"/>
      <c r="L47" s="22"/>
      <c r="M47" s="13"/>
      <c r="N47" s="22"/>
      <c r="O47" s="30"/>
      <c r="P47" s="13"/>
      <c r="Q47" s="13"/>
      <c r="R47" s="13"/>
      <c r="S47" s="13"/>
      <c r="T47" s="13"/>
      <c r="U47" s="13"/>
      <c r="V47" s="13"/>
    </row>
    <row r="48" spans="1:22" ht="46.5" thickTop="1" thickBot="1" x14ac:dyDescent="0.3">
      <c r="A48" s="122">
        <v>24</v>
      </c>
      <c r="B48" s="120" t="str">
        <f>VLOOKUP($A48,'1, 2 General Information'!$A:$B,2,FALSE)</f>
        <v>Dharam Pandurang Bhosale</v>
      </c>
      <c r="C48" s="33" t="s">
        <v>97</v>
      </c>
      <c r="D48" s="22">
        <v>10</v>
      </c>
      <c r="E48" s="22">
        <v>10</v>
      </c>
      <c r="F48" s="13">
        <v>5</v>
      </c>
      <c r="G48" s="13">
        <v>5</v>
      </c>
      <c r="H48" s="13">
        <v>5</v>
      </c>
      <c r="I48" s="13"/>
      <c r="J48" s="13"/>
      <c r="K48" s="13"/>
      <c r="L48" s="22">
        <v>5</v>
      </c>
      <c r="M48" s="13">
        <v>10</v>
      </c>
      <c r="N48" s="22"/>
      <c r="O48" s="30"/>
      <c r="P48" s="13">
        <v>10</v>
      </c>
      <c r="Q48" s="13">
        <v>10</v>
      </c>
      <c r="R48" s="13">
        <v>5</v>
      </c>
      <c r="S48" s="13">
        <v>5</v>
      </c>
      <c r="T48" s="13">
        <v>5</v>
      </c>
      <c r="U48" s="13">
        <v>10</v>
      </c>
      <c r="V48" s="13">
        <v>8000</v>
      </c>
    </row>
    <row r="49" spans="1:22" ht="31.5" thickTop="1" thickBot="1" x14ac:dyDescent="0.3">
      <c r="A49" s="122"/>
      <c r="B49" s="121"/>
      <c r="C49" s="33" t="s">
        <v>98</v>
      </c>
      <c r="D49" s="22">
        <v>15</v>
      </c>
      <c r="E49" s="22">
        <v>15</v>
      </c>
      <c r="F49" s="13"/>
      <c r="G49" s="13"/>
      <c r="H49" s="13"/>
      <c r="I49" s="13"/>
      <c r="J49" s="13"/>
      <c r="K49" s="13"/>
      <c r="L49" s="22"/>
      <c r="M49" s="13"/>
      <c r="N49" s="22"/>
      <c r="O49" s="30"/>
      <c r="P49" s="13"/>
      <c r="Q49" s="13"/>
      <c r="R49" s="13"/>
      <c r="S49" s="13"/>
      <c r="T49" s="13"/>
      <c r="U49" s="13"/>
      <c r="V49" s="13"/>
    </row>
    <row r="50" spans="1:22" ht="46.5" thickTop="1" thickBot="1" x14ac:dyDescent="0.3">
      <c r="A50" s="122">
        <v>25</v>
      </c>
      <c r="B50" s="120" t="str">
        <f>VLOOKUP($A50,'1, 2 General Information'!$A:$B,2,FALSE)</f>
        <v>Kamanna Adveappa Salgar</v>
      </c>
      <c r="C50" s="33" t="s">
        <v>97</v>
      </c>
      <c r="D50" s="22">
        <v>25</v>
      </c>
      <c r="E50" s="22">
        <v>30</v>
      </c>
      <c r="F50" s="13">
        <v>5</v>
      </c>
      <c r="G50" s="13">
        <v>5</v>
      </c>
      <c r="H50" s="13"/>
      <c r="I50" s="13"/>
      <c r="J50" s="13">
        <v>5</v>
      </c>
      <c r="K50" s="13"/>
      <c r="L50" s="22">
        <v>5</v>
      </c>
      <c r="M50" s="13">
        <v>5</v>
      </c>
      <c r="N50" s="22">
        <v>5</v>
      </c>
      <c r="O50" s="30"/>
      <c r="P50" s="13">
        <v>10</v>
      </c>
      <c r="Q50" s="13">
        <v>10</v>
      </c>
      <c r="R50" s="13">
        <v>5</v>
      </c>
      <c r="S50" s="13">
        <v>5</v>
      </c>
      <c r="T50" s="13">
        <v>30</v>
      </c>
      <c r="U50" s="13">
        <v>8</v>
      </c>
      <c r="V50" s="13">
        <v>8000</v>
      </c>
    </row>
    <row r="51" spans="1:22" ht="31.5" thickTop="1" thickBot="1" x14ac:dyDescent="0.3">
      <c r="A51" s="122"/>
      <c r="B51" s="121"/>
      <c r="C51" s="33" t="s">
        <v>98</v>
      </c>
      <c r="D51" s="22">
        <v>10</v>
      </c>
      <c r="E51" s="22">
        <v>10</v>
      </c>
      <c r="F51" s="13"/>
      <c r="G51" s="13"/>
      <c r="H51" s="13"/>
      <c r="I51" s="13"/>
      <c r="J51" s="13"/>
      <c r="K51" s="13"/>
      <c r="L51" s="22"/>
      <c r="M51" s="13"/>
      <c r="N51" s="22"/>
      <c r="O51" s="30"/>
      <c r="P51" s="13"/>
      <c r="Q51" s="13"/>
      <c r="R51" s="13"/>
      <c r="S51" s="13"/>
      <c r="T51" s="13"/>
      <c r="U51" s="13"/>
      <c r="V51" s="13"/>
    </row>
    <row r="52" spans="1:22" ht="46.5" thickTop="1" thickBot="1" x14ac:dyDescent="0.3">
      <c r="A52" s="122">
        <v>26</v>
      </c>
      <c r="B52" s="120" t="str">
        <f>VLOOKUP($A52,'1, 2 General Information'!$A:$B,2,FALSE)</f>
        <v>Mahadev Peraji Babar</v>
      </c>
      <c r="C52" s="33" t="s">
        <v>97</v>
      </c>
      <c r="D52" s="22">
        <v>5</v>
      </c>
      <c r="E52" s="22">
        <v>10</v>
      </c>
      <c r="F52" s="13">
        <v>5</v>
      </c>
      <c r="G52" s="13">
        <v>10</v>
      </c>
      <c r="H52" s="13"/>
      <c r="I52" s="13"/>
      <c r="J52" s="13"/>
      <c r="K52" s="13">
        <v>1</v>
      </c>
      <c r="L52" s="22">
        <v>5</v>
      </c>
      <c r="M52" s="13"/>
      <c r="N52" s="22">
        <v>10</v>
      </c>
      <c r="O52" s="30"/>
      <c r="P52" s="13">
        <v>10</v>
      </c>
      <c r="Q52" s="13">
        <v>10</v>
      </c>
      <c r="R52" s="13">
        <v>10</v>
      </c>
      <c r="S52" s="13"/>
      <c r="T52" s="13"/>
      <c r="U52" s="13">
        <v>10</v>
      </c>
      <c r="V52" s="13">
        <v>8000</v>
      </c>
    </row>
    <row r="53" spans="1:22" ht="31.5" thickTop="1" thickBot="1" x14ac:dyDescent="0.3">
      <c r="A53" s="122"/>
      <c r="B53" s="121"/>
      <c r="C53" s="33" t="s">
        <v>98</v>
      </c>
      <c r="D53" s="22">
        <v>15</v>
      </c>
      <c r="E53" s="22">
        <v>20</v>
      </c>
      <c r="F53" s="13"/>
      <c r="G53" s="13"/>
      <c r="H53" s="13"/>
      <c r="I53" s="13"/>
      <c r="J53" s="13"/>
      <c r="K53" s="13"/>
      <c r="L53" s="22"/>
      <c r="M53" s="13"/>
      <c r="N53" s="22"/>
      <c r="O53" s="30"/>
      <c r="P53" s="13"/>
      <c r="Q53" s="13"/>
      <c r="R53" s="13"/>
      <c r="S53" s="13"/>
      <c r="T53" s="13"/>
      <c r="U53" s="13"/>
      <c r="V53" s="13"/>
    </row>
    <row r="54" spans="1:22" ht="46.5" thickTop="1" thickBot="1" x14ac:dyDescent="0.3">
      <c r="A54" s="122">
        <v>27</v>
      </c>
      <c r="B54" s="120" t="str">
        <f>VLOOKUP($A54,'1, 2 General Information'!$A:$B,2,FALSE)</f>
        <v>Revetappa Rayagonda Saudagar</v>
      </c>
      <c r="C54" s="33" t="s">
        <v>97</v>
      </c>
      <c r="D54" s="22">
        <v>20</v>
      </c>
      <c r="E54" s="22">
        <v>25</v>
      </c>
      <c r="F54" s="13">
        <v>5</v>
      </c>
      <c r="G54" s="13">
        <v>5</v>
      </c>
      <c r="H54" s="13">
        <v>5</v>
      </c>
      <c r="I54" s="13"/>
      <c r="J54" s="13">
        <v>5</v>
      </c>
      <c r="K54" s="13"/>
      <c r="L54" s="22">
        <v>10</v>
      </c>
      <c r="M54" s="13">
        <v>10</v>
      </c>
      <c r="N54" s="22">
        <v>10</v>
      </c>
      <c r="O54" s="30"/>
      <c r="P54" s="13">
        <v>15</v>
      </c>
      <c r="Q54" s="13">
        <v>10</v>
      </c>
      <c r="R54" s="13">
        <v>5</v>
      </c>
      <c r="S54" s="13"/>
      <c r="T54" s="13">
        <v>30</v>
      </c>
      <c r="U54" s="13">
        <v>10</v>
      </c>
      <c r="V54" s="13">
        <v>7500</v>
      </c>
    </row>
    <row r="55" spans="1:22" ht="31.5" thickTop="1" thickBot="1" x14ac:dyDescent="0.3">
      <c r="A55" s="122"/>
      <c r="B55" s="121"/>
      <c r="C55" s="33" t="s">
        <v>98</v>
      </c>
      <c r="D55" s="22">
        <v>10</v>
      </c>
      <c r="E55" s="22">
        <v>12</v>
      </c>
      <c r="F55" s="13"/>
      <c r="G55" s="13"/>
      <c r="H55" s="13"/>
      <c r="I55" s="13"/>
      <c r="J55" s="13"/>
      <c r="K55" s="13"/>
      <c r="L55" s="22"/>
      <c r="M55" s="13"/>
      <c r="N55" s="22"/>
      <c r="O55" s="30"/>
      <c r="P55" s="13"/>
      <c r="Q55" s="13"/>
      <c r="R55" s="13"/>
      <c r="S55" s="13"/>
      <c r="T55" s="13"/>
      <c r="U55" s="13"/>
      <c r="V55" s="13"/>
    </row>
    <row r="56" spans="1:22" ht="46.5" thickTop="1" thickBot="1" x14ac:dyDescent="0.3">
      <c r="A56" s="122">
        <v>28</v>
      </c>
      <c r="B56" s="120" t="str">
        <f>VLOOKUP($A56,'1, 2 General Information'!$A:$B,2,FALSE)</f>
        <v>Mansing Rajaram Pawar</v>
      </c>
      <c r="C56" s="33" t="s">
        <v>97</v>
      </c>
      <c r="D56" s="22">
        <v>5</v>
      </c>
      <c r="E56" s="22">
        <v>10</v>
      </c>
      <c r="F56" s="13">
        <v>5</v>
      </c>
      <c r="G56" s="13">
        <v>5</v>
      </c>
      <c r="H56" s="13">
        <v>5</v>
      </c>
      <c r="I56" s="13"/>
      <c r="J56" s="13"/>
      <c r="K56" s="13"/>
      <c r="L56" s="22">
        <v>5</v>
      </c>
      <c r="M56" s="13">
        <v>10</v>
      </c>
      <c r="N56" s="22">
        <v>5</v>
      </c>
      <c r="O56" s="30"/>
      <c r="P56" s="13">
        <v>10</v>
      </c>
      <c r="Q56" s="13">
        <v>10</v>
      </c>
      <c r="R56" s="13">
        <v>5</v>
      </c>
      <c r="S56" s="13"/>
      <c r="T56" s="13"/>
      <c r="U56" s="13">
        <v>10</v>
      </c>
      <c r="V56" s="13">
        <v>7000</v>
      </c>
    </row>
    <row r="57" spans="1:22" ht="31.5" thickTop="1" thickBot="1" x14ac:dyDescent="0.3">
      <c r="A57" s="122"/>
      <c r="B57" s="121"/>
      <c r="C57" s="33" t="s">
        <v>98</v>
      </c>
      <c r="D57" s="22">
        <v>5</v>
      </c>
      <c r="E57" s="22">
        <v>12</v>
      </c>
      <c r="F57" s="13"/>
      <c r="G57" s="13"/>
      <c r="H57" s="13"/>
      <c r="I57" s="13"/>
      <c r="J57" s="13"/>
      <c r="K57" s="13"/>
      <c r="L57" s="22"/>
      <c r="M57" s="13"/>
      <c r="N57" s="22"/>
      <c r="O57" s="30"/>
      <c r="P57" s="13"/>
      <c r="Q57" s="13"/>
      <c r="R57" s="13"/>
      <c r="S57" s="13"/>
      <c r="T57" s="13"/>
      <c r="U57" s="13"/>
      <c r="V57" s="13"/>
    </row>
    <row r="58" spans="1:22" ht="46.5" thickTop="1" thickBot="1" x14ac:dyDescent="0.3">
      <c r="A58" s="122">
        <v>29</v>
      </c>
      <c r="B58" s="120" t="str">
        <f>VLOOKUP($A58,'1, 2 General Information'!$A:$B,2,FALSE)</f>
        <v>Arjun Durgappa Rankhambe</v>
      </c>
      <c r="C58" s="33" t="s">
        <v>97</v>
      </c>
      <c r="D58" s="22">
        <v>5</v>
      </c>
      <c r="E58" s="22">
        <v>10</v>
      </c>
      <c r="F58" s="13"/>
      <c r="G58" s="13"/>
      <c r="H58" s="13"/>
      <c r="I58" s="13"/>
      <c r="J58" s="13">
        <v>5</v>
      </c>
      <c r="K58" s="13"/>
      <c r="L58" s="22">
        <v>10</v>
      </c>
      <c r="M58" s="13">
        <v>10</v>
      </c>
      <c r="N58" s="22">
        <v>5</v>
      </c>
      <c r="O58" s="30"/>
      <c r="P58" s="13">
        <v>15</v>
      </c>
      <c r="Q58" s="13">
        <v>10</v>
      </c>
      <c r="R58" s="13">
        <v>5</v>
      </c>
      <c r="S58" s="13"/>
      <c r="T58" s="13"/>
      <c r="U58" s="13">
        <v>10</v>
      </c>
      <c r="V58" s="13">
        <v>7500</v>
      </c>
    </row>
    <row r="59" spans="1:22" ht="31.5" thickTop="1" thickBot="1" x14ac:dyDescent="0.3">
      <c r="A59" s="122"/>
      <c r="B59" s="121"/>
      <c r="C59" s="33" t="s">
        <v>98</v>
      </c>
      <c r="D59" s="22">
        <v>10</v>
      </c>
      <c r="E59" s="22">
        <v>12</v>
      </c>
      <c r="F59" s="13"/>
      <c r="G59" s="13"/>
      <c r="H59" s="13"/>
      <c r="I59" s="13"/>
      <c r="J59" s="13"/>
      <c r="K59" s="13"/>
      <c r="L59" s="22"/>
      <c r="M59" s="13"/>
      <c r="N59" s="22"/>
      <c r="O59" s="30"/>
      <c r="P59" s="13"/>
      <c r="Q59" s="13"/>
      <c r="R59" s="13"/>
      <c r="S59" s="13"/>
      <c r="T59" s="13"/>
      <c r="U59" s="13"/>
      <c r="V59" s="13"/>
    </row>
    <row r="60" spans="1:22" ht="46.5" thickTop="1" thickBot="1" x14ac:dyDescent="0.3">
      <c r="A60" s="122">
        <v>30</v>
      </c>
      <c r="B60" s="120" t="str">
        <f>VLOOKUP($A60,'1, 2 General Information'!$A:$B,2,FALSE)</f>
        <v>Ajay Bansode</v>
      </c>
      <c r="C60" s="33" t="s">
        <v>97</v>
      </c>
      <c r="D60" s="22">
        <v>5</v>
      </c>
      <c r="E60" s="22">
        <v>10</v>
      </c>
      <c r="F60" s="13">
        <v>5</v>
      </c>
      <c r="G60" s="13"/>
      <c r="H60" s="13"/>
      <c r="I60" s="13"/>
      <c r="J60" s="13">
        <v>5</v>
      </c>
      <c r="K60" s="13">
        <v>5</v>
      </c>
      <c r="L60" s="22">
        <v>5</v>
      </c>
      <c r="M60" s="13">
        <v>10</v>
      </c>
      <c r="N60" s="22">
        <v>5</v>
      </c>
      <c r="O60" s="30"/>
      <c r="P60" s="13">
        <v>10</v>
      </c>
      <c r="Q60" s="13">
        <v>10</v>
      </c>
      <c r="R60" s="13">
        <v>5</v>
      </c>
      <c r="S60" s="13"/>
      <c r="T60" s="13"/>
      <c r="U60" s="13">
        <v>10</v>
      </c>
      <c r="V60" s="13">
        <v>5000</v>
      </c>
    </row>
    <row r="61" spans="1:22" ht="31.5" thickTop="1" thickBot="1" x14ac:dyDescent="0.3">
      <c r="A61" s="122"/>
      <c r="B61" s="121"/>
      <c r="C61" s="33" t="s">
        <v>98</v>
      </c>
      <c r="D61" s="22">
        <v>10</v>
      </c>
      <c r="E61" s="22">
        <v>15</v>
      </c>
      <c r="F61" s="13"/>
      <c r="G61" s="13"/>
      <c r="H61" s="13"/>
      <c r="I61" s="13"/>
      <c r="J61" s="13"/>
      <c r="K61" s="13"/>
      <c r="L61" s="22"/>
      <c r="M61" s="13"/>
      <c r="N61" s="22"/>
      <c r="O61" s="30"/>
      <c r="P61" s="13"/>
      <c r="Q61" s="13"/>
      <c r="R61" s="13"/>
      <c r="S61" s="13"/>
      <c r="T61" s="13"/>
      <c r="U61" s="13"/>
      <c r="V61" s="13"/>
    </row>
    <row r="62" spans="1:22" ht="46.5" thickTop="1" thickBot="1" x14ac:dyDescent="0.3">
      <c r="A62" s="122">
        <v>31</v>
      </c>
      <c r="B62" s="120" t="str">
        <f>VLOOKUP($A62,'1, 2 General Information'!$A:$B,2,FALSE)</f>
        <v>Shankar Ramchandra Ingle</v>
      </c>
      <c r="C62" s="33" t="s">
        <v>97</v>
      </c>
      <c r="D62" s="22">
        <v>5</v>
      </c>
      <c r="E62" s="22">
        <v>10</v>
      </c>
      <c r="F62" s="13">
        <v>10</v>
      </c>
      <c r="G62" s="13">
        <v>10</v>
      </c>
      <c r="H62" s="13">
        <v>10</v>
      </c>
      <c r="I62" s="13"/>
      <c r="J62" s="13"/>
      <c r="K62" s="13"/>
      <c r="L62" s="22">
        <v>10</v>
      </c>
      <c r="M62" s="13">
        <v>5</v>
      </c>
      <c r="N62" s="22">
        <v>5</v>
      </c>
      <c r="O62" s="30"/>
      <c r="P62" s="13">
        <v>15</v>
      </c>
      <c r="Q62" s="13">
        <v>10</v>
      </c>
      <c r="R62" s="13">
        <v>5</v>
      </c>
      <c r="S62" s="13"/>
      <c r="T62" s="13"/>
      <c r="U62" s="13">
        <v>10</v>
      </c>
      <c r="V62" s="13">
        <v>6500</v>
      </c>
    </row>
    <row r="63" spans="1:22" ht="31.5" thickTop="1" thickBot="1" x14ac:dyDescent="0.3">
      <c r="A63" s="122"/>
      <c r="B63" s="121"/>
      <c r="C63" s="33" t="s">
        <v>98</v>
      </c>
      <c r="D63" s="22">
        <v>5</v>
      </c>
      <c r="E63" s="22">
        <v>10</v>
      </c>
      <c r="F63" s="13"/>
      <c r="G63" s="13"/>
      <c r="H63" s="13"/>
      <c r="I63" s="13"/>
      <c r="J63" s="13"/>
      <c r="K63" s="13"/>
      <c r="L63" s="22"/>
      <c r="M63" s="13"/>
      <c r="N63" s="22"/>
      <c r="O63" s="30"/>
      <c r="P63" s="13"/>
      <c r="Q63" s="13"/>
      <c r="R63" s="13"/>
      <c r="S63" s="13"/>
      <c r="T63" s="13"/>
      <c r="U63" s="13"/>
      <c r="V63" s="13"/>
    </row>
    <row r="64" spans="1:22" ht="46.5" thickTop="1" thickBot="1" x14ac:dyDescent="0.3">
      <c r="A64" s="122">
        <v>32</v>
      </c>
      <c r="B64" s="120" t="str">
        <f>VLOOKUP($A64,'1, 2 General Information'!$A:$B,2,FALSE)</f>
        <v>Harishchandra Yellappa Savaisarje</v>
      </c>
      <c r="C64" s="33" t="s">
        <v>97</v>
      </c>
      <c r="D64" s="22">
        <v>5</v>
      </c>
      <c r="E64" s="22">
        <v>5</v>
      </c>
      <c r="F64" s="13">
        <v>5</v>
      </c>
      <c r="G64" s="13">
        <v>5</v>
      </c>
      <c r="H64" s="13">
        <v>5</v>
      </c>
      <c r="I64" s="13"/>
      <c r="J64" s="13">
        <v>5</v>
      </c>
      <c r="K64" s="13"/>
      <c r="L64" s="22">
        <v>5</v>
      </c>
      <c r="M64" s="13">
        <v>10</v>
      </c>
      <c r="N64" s="22">
        <v>5</v>
      </c>
      <c r="O64" s="30"/>
      <c r="P64" s="13">
        <v>10</v>
      </c>
      <c r="Q64" s="13">
        <v>5</v>
      </c>
      <c r="R64" s="13">
        <v>5</v>
      </c>
      <c r="S64" s="13"/>
      <c r="T64" s="13"/>
      <c r="U64" s="13"/>
      <c r="V64" s="13">
        <v>4500</v>
      </c>
    </row>
    <row r="65" spans="1:22" ht="31.5" thickTop="1" thickBot="1" x14ac:dyDescent="0.3">
      <c r="A65" s="122"/>
      <c r="B65" s="121"/>
      <c r="C65" s="33" t="s">
        <v>98</v>
      </c>
      <c r="D65" s="22">
        <v>5</v>
      </c>
      <c r="E65" s="22">
        <v>5</v>
      </c>
      <c r="F65" s="13"/>
      <c r="G65" s="13"/>
      <c r="H65" s="13"/>
      <c r="I65" s="13"/>
      <c r="J65" s="13"/>
      <c r="K65" s="13"/>
      <c r="L65" s="22"/>
      <c r="M65" s="13"/>
      <c r="N65" s="22"/>
      <c r="O65" s="30"/>
      <c r="P65" s="13"/>
      <c r="Q65" s="13"/>
      <c r="R65" s="13"/>
      <c r="S65" s="13"/>
      <c r="T65" s="13"/>
      <c r="U65" s="13"/>
      <c r="V65" s="13"/>
    </row>
    <row r="66" spans="1:22" ht="46.5" thickTop="1" thickBot="1" x14ac:dyDescent="0.3">
      <c r="A66" s="122">
        <v>33</v>
      </c>
      <c r="B66" s="120" t="str">
        <f>VLOOKUP($A66,'1, 2 General Information'!$A:$B,2,FALSE)</f>
        <v>Suresh Ranappa Savaisarje</v>
      </c>
      <c r="C66" s="33" t="s">
        <v>97</v>
      </c>
      <c r="D66" s="22">
        <v>10</v>
      </c>
      <c r="E66" s="22">
        <v>10</v>
      </c>
      <c r="F66" s="13">
        <v>5</v>
      </c>
      <c r="G66" s="13">
        <v>5</v>
      </c>
      <c r="H66" s="13">
        <v>5</v>
      </c>
      <c r="I66" s="13"/>
      <c r="J66" s="13"/>
      <c r="K66" s="13"/>
      <c r="L66" s="22">
        <v>5</v>
      </c>
      <c r="M66" s="13">
        <v>10</v>
      </c>
      <c r="N66" s="22">
        <v>5</v>
      </c>
      <c r="O66" s="30"/>
      <c r="P66" s="13">
        <v>15</v>
      </c>
      <c r="Q66" s="13">
        <v>10</v>
      </c>
      <c r="R66" s="13">
        <v>5</v>
      </c>
      <c r="S66" s="13"/>
      <c r="T66" s="13"/>
      <c r="U66" s="13">
        <v>10</v>
      </c>
      <c r="V66" s="13">
        <v>6000</v>
      </c>
    </row>
    <row r="67" spans="1:22" ht="31.5" thickTop="1" thickBot="1" x14ac:dyDescent="0.3">
      <c r="A67" s="122"/>
      <c r="B67" s="121"/>
      <c r="C67" s="33" t="s">
        <v>98</v>
      </c>
      <c r="D67" s="22">
        <v>5</v>
      </c>
      <c r="E67" s="22">
        <v>10</v>
      </c>
      <c r="F67" s="13"/>
      <c r="G67" s="13"/>
      <c r="H67" s="13"/>
      <c r="I67" s="13"/>
      <c r="J67" s="13"/>
      <c r="K67" s="13"/>
      <c r="L67" s="22"/>
      <c r="M67" s="13"/>
      <c r="N67" s="22"/>
      <c r="O67" s="30"/>
      <c r="P67" s="13"/>
      <c r="Q67" s="13"/>
      <c r="R67" s="13"/>
      <c r="S67" s="13"/>
      <c r="T67" s="13"/>
      <c r="U67" s="13"/>
      <c r="V67" s="13"/>
    </row>
    <row r="68" spans="1:22" ht="15.75" thickTop="1" x14ac:dyDescent="0.25"/>
  </sheetData>
  <mergeCells count="76">
    <mergeCell ref="V16:V17"/>
    <mergeCell ref="V18:V19"/>
    <mergeCell ref="V20:V21"/>
    <mergeCell ref="V10:V11"/>
    <mergeCell ref="V12:V13"/>
    <mergeCell ref="V14:V15"/>
    <mergeCell ref="V2:V3"/>
    <mergeCell ref="A6:A7"/>
    <mergeCell ref="B6:B7"/>
    <mergeCell ref="A8:A9"/>
    <mergeCell ref="B8:B9"/>
    <mergeCell ref="A2:A3"/>
    <mergeCell ref="B2:B3"/>
    <mergeCell ref="A4:A5"/>
    <mergeCell ref="B4:B5"/>
    <mergeCell ref="A10:A11"/>
    <mergeCell ref="B10:B11"/>
    <mergeCell ref="A12:A13"/>
    <mergeCell ref="B12:B13"/>
    <mergeCell ref="V4:V5"/>
    <mergeCell ref="V6:V7"/>
    <mergeCell ref="V8:V9"/>
    <mergeCell ref="A18:A19"/>
    <mergeCell ref="B18:B19"/>
    <mergeCell ref="A20:A21"/>
    <mergeCell ref="B20:B21"/>
    <mergeCell ref="A14:A15"/>
    <mergeCell ref="B14:B15"/>
    <mergeCell ref="A16:A17"/>
    <mergeCell ref="B16:B17"/>
    <mergeCell ref="A26:A27"/>
    <mergeCell ref="B26:B27"/>
    <mergeCell ref="A28:A29"/>
    <mergeCell ref="B28:B29"/>
    <mergeCell ref="A22:A23"/>
    <mergeCell ref="B22:B23"/>
    <mergeCell ref="A24:A25"/>
    <mergeCell ref="B24:B25"/>
    <mergeCell ref="A34:A35"/>
    <mergeCell ref="B34:B35"/>
    <mergeCell ref="A36:A37"/>
    <mergeCell ref="B36:B37"/>
    <mergeCell ref="A30:A31"/>
    <mergeCell ref="B30:B31"/>
    <mergeCell ref="A32:A33"/>
    <mergeCell ref="B32:B33"/>
    <mergeCell ref="A42:A43"/>
    <mergeCell ref="B42:B43"/>
    <mergeCell ref="A44:A45"/>
    <mergeCell ref="B44:B45"/>
    <mergeCell ref="A38:A39"/>
    <mergeCell ref="B38:B39"/>
    <mergeCell ref="A40:A41"/>
    <mergeCell ref="B40:B41"/>
    <mergeCell ref="A50:A51"/>
    <mergeCell ref="B50:B51"/>
    <mergeCell ref="A52:A53"/>
    <mergeCell ref="B52:B53"/>
    <mergeCell ref="A46:A47"/>
    <mergeCell ref="B46:B47"/>
    <mergeCell ref="A48:A49"/>
    <mergeCell ref="B48:B49"/>
    <mergeCell ref="A58:A59"/>
    <mergeCell ref="B58:B59"/>
    <mergeCell ref="A60:A61"/>
    <mergeCell ref="B60:B61"/>
    <mergeCell ref="A54:A55"/>
    <mergeCell ref="B54:B55"/>
    <mergeCell ref="A56:A57"/>
    <mergeCell ref="B56:B57"/>
    <mergeCell ref="A66:A67"/>
    <mergeCell ref="B66:B67"/>
    <mergeCell ref="A62:A63"/>
    <mergeCell ref="B62:B63"/>
    <mergeCell ref="A64:A65"/>
    <mergeCell ref="B64:B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6"/>
  <sheetViews>
    <sheetView workbookViewId="0">
      <pane xSplit="2" ySplit="2" topLeftCell="C3" activePane="bottomRight" state="frozen"/>
      <selection pane="topRight" activeCell="F1" sqref="F1"/>
      <selection pane="bottomLeft" activeCell="A5" sqref="A5"/>
      <selection pane="bottomRight" activeCell="G28" sqref="G28"/>
    </sheetView>
  </sheetViews>
  <sheetFormatPr defaultColWidth="8.85546875" defaultRowHeight="15.75" x14ac:dyDescent="0.25"/>
  <cols>
    <col min="1" max="1" width="20.7109375" style="1" customWidth="1"/>
    <col min="2" max="2" width="26.5703125" style="1" bestFit="1" customWidth="1"/>
    <col min="3" max="7" width="14.28515625" style="46" customWidth="1"/>
  </cols>
  <sheetData>
    <row r="1" spans="1:7" ht="16.5" thickBot="1" x14ac:dyDescent="0.3">
      <c r="A1" s="62" t="s">
        <v>0</v>
      </c>
      <c r="B1" s="62" t="s">
        <v>1</v>
      </c>
      <c r="C1" s="63" t="s">
        <v>10</v>
      </c>
      <c r="D1" s="63" t="s">
        <v>11</v>
      </c>
      <c r="E1" s="63" t="s">
        <v>12</v>
      </c>
      <c r="F1" s="63" t="s">
        <v>13</v>
      </c>
      <c r="G1" s="63" t="s">
        <v>14</v>
      </c>
    </row>
    <row r="2" spans="1:7" ht="16.5" customHeight="1" x14ac:dyDescent="0.25">
      <c r="A2" s="44">
        <v>1</v>
      </c>
      <c r="B2" s="44" t="str">
        <f>'1, 2 General Information'!B2</f>
        <v>Ramkrishna Jyotirao Chavan</v>
      </c>
      <c r="C2" s="45">
        <v>1</v>
      </c>
      <c r="D2" s="45">
        <v>0</v>
      </c>
      <c r="E2" s="45">
        <v>0</v>
      </c>
      <c r="F2" s="45">
        <v>0</v>
      </c>
      <c r="G2" s="45">
        <v>1</v>
      </c>
    </row>
    <row r="3" spans="1:7" ht="15.6" customHeight="1" x14ac:dyDescent="0.25">
      <c r="A3" s="4">
        <v>2</v>
      </c>
      <c r="B3" s="4" t="str">
        <f>'1, 2 General Information'!B3</f>
        <v>Shahid Sheikh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x14ac:dyDescent="0.25">
      <c r="A4" s="4">
        <v>3</v>
      </c>
      <c r="B4" s="4" t="str">
        <f>'1, 2 General Information'!B4</f>
        <v>Jaykant Ramkrishna Nikam</v>
      </c>
      <c r="C4" s="5">
        <v>1</v>
      </c>
      <c r="D4" s="5">
        <v>1</v>
      </c>
      <c r="E4" s="5"/>
      <c r="F4" s="5">
        <v>12</v>
      </c>
      <c r="G4" s="5"/>
    </row>
    <row r="5" spans="1:7" x14ac:dyDescent="0.25">
      <c r="A5" s="4">
        <v>4</v>
      </c>
      <c r="B5" s="4" t="str">
        <f>'1, 2 General Information'!B5</f>
        <v>Arif Ismail Sheikh</v>
      </c>
      <c r="C5" s="5">
        <v>1</v>
      </c>
      <c r="D5" s="5">
        <v>0</v>
      </c>
      <c r="E5" s="5">
        <v>0</v>
      </c>
      <c r="F5" s="5">
        <v>0</v>
      </c>
      <c r="G5" s="5">
        <v>0</v>
      </c>
    </row>
    <row r="6" spans="1:7" x14ac:dyDescent="0.25">
      <c r="A6" s="4">
        <v>5</v>
      </c>
      <c r="B6" s="4" t="str">
        <f>'1, 2 General Information'!B6</f>
        <v>Rajvalli Ilahi Mulani</v>
      </c>
      <c r="C6" s="5">
        <v>0</v>
      </c>
      <c r="D6" s="5">
        <v>0</v>
      </c>
      <c r="E6" s="5">
        <v>0</v>
      </c>
      <c r="F6" s="5">
        <v>0</v>
      </c>
      <c r="G6" s="5">
        <v>0</v>
      </c>
    </row>
    <row r="7" spans="1:7" x14ac:dyDescent="0.25">
      <c r="A7" s="4">
        <v>6</v>
      </c>
      <c r="B7" s="4" t="str">
        <f>'1, 2 General Information'!B7</f>
        <v>Tanaji Madan Mane</v>
      </c>
      <c r="C7" s="5"/>
      <c r="D7" s="5"/>
      <c r="E7" s="5"/>
      <c r="F7" s="5"/>
      <c r="G7" s="5"/>
    </row>
    <row r="8" spans="1:7" x14ac:dyDescent="0.25">
      <c r="A8" s="4">
        <v>7</v>
      </c>
      <c r="B8" s="4" t="str">
        <f>'1, 2 General Information'!B8</f>
        <v>Mahesh Sadashiv Jadhav</v>
      </c>
      <c r="C8" s="5">
        <v>0</v>
      </c>
      <c r="D8" s="5">
        <v>0</v>
      </c>
      <c r="E8" s="5">
        <v>0</v>
      </c>
      <c r="F8" s="5">
        <v>0</v>
      </c>
      <c r="G8" s="5">
        <v>0</v>
      </c>
    </row>
    <row r="9" spans="1:7" x14ac:dyDescent="0.25">
      <c r="A9" s="4">
        <v>8</v>
      </c>
      <c r="B9" s="4" t="str">
        <f>'1, 2 General Information'!B9</f>
        <v>Ganpati Maruti Ingole</v>
      </c>
      <c r="C9" s="5">
        <v>0</v>
      </c>
      <c r="D9" s="5">
        <v>0</v>
      </c>
      <c r="E9" s="5">
        <v>0</v>
      </c>
      <c r="F9" s="5">
        <v>0</v>
      </c>
      <c r="G9" s="5">
        <v>0</v>
      </c>
    </row>
    <row r="10" spans="1:7" x14ac:dyDescent="0.25">
      <c r="A10" s="4">
        <v>9</v>
      </c>
      <c r="B10" s="4" t="str">
        <f>'1, 2 General Information'!B10</f>
        <v>Chanappa Malappa Bisbire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</row>
    <row r="11" spans="1:7" x14ac:dyDescent="0.25">
      <c r="A11" s="4">
        <v>10</v>
      </c>
      <c r="B11" s="4" t="str">
        <f>'1, 2 General Information'!B11</f>
        <v>Kondiba yamaji Devkute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25">
      <c r="A12" s="4">
        <v>11</v>
      </c>
      <c r="B12" s="4" t="str">
        <f>'1, 2 General Information'!B12</f>
        <v>Razzak Ismail Patil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</row>
    <row r="13" spans="1:7" x14ac:dyDescent="0.25">
      <c r="A13" s="4">
        <v>12</v>
      </c>
      <c r="B13" s="4" t="str">
        <f>'1, 2 General Information'!B13</f>
        <v>Jarurbadshah Badesaheb Mullah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25">
      <c r="A14" s="4">
        <v>13</v>
      </c>
      <c r="B14" s="4" t="str">
        <f>'1, 2 General Information'!B14</f>
        <v>Nivrutti Ganpati Jadhav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</row>
    <row r="15" spans="1:7" x14ac:dyDescent="0.25">
      <c r="A15" s="4">
        <v>14</v>
      </c>
      <c r="B15" s="4" t="str">
        <f>'1, 2 General Information'!B15</f>
        <v>Abhishek Dattu Hiwale</v>
      </c>
      <c r="C15" s="5">
        <v>0</v>
      </c>
      <c r="D15" s="5">
        <v>0</v>
      </c>
      <c r="E15" s="5">
        <v>0</v>
      </c>
      <c r="F15" s="5">
        <v>0</v>
      </c>
      <c r="G15" s="5"/>
    </row>
    <row r="16" spans="1:7" x14ac:dyDescent="0.25">
      <c r="A16" s="4">
        <v>15</v>
      </c>
      <c r="B16" s="4" t="str">
        <f>'1, 2 General Information'!B16</f>
        <v>Zameer Hasan Sheikh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</row>
    <row r="17" spans="1:7" x14ac:dyDescent="0.25">
      <c r="A17" s="4">
        <v>16</v>
      </c>
      <c r="B17" s="4" t="str">
        <f>'1, 2 General Information'!B17</f>
        <v>Tanaji Maruti Nikam</v>
      </c>
      <c r="C17" s="46">
        <v>1</v>
      </c>
      <c r="D17" s="46">
        <v>0</v>
      </c>
      <c r="E17" s="46">
        <v>0</v>
      </c>
      <c r="F17" s="46">
        <v>0</v>
      </c>
      <c r="G17" s="46">
        <v>1</v>
      </c>
    </row>
    <row r="18" spans="1:7" x14ac:dyDescent="0.25">
      <c r="A18" s="4">
        <v>17</v>
      </c>
      <c r="B18" s="4" t="str">
        <f>'1, 2 General Information'!B18</f>
        <v>Balaji Shivaji Jadhav</v>
      </c>
      <c r="C18" s="46">
        <v>0</v>
      </c>
      <c r="D18" s="46">
        <v>0</v>
      </c>
      <c r="E18" s="46">
        <v>0</v>
      </c>
      <c r="F18" s="46">
        <v>0</v>
      </c>
      <c r="G18" s="46">
        <v>0</v>
      </c>
    </row>
    <row r="19" spans="1:7" x14ac:dyDescent="0.25">
      <c r="A19" s="4">
        <v>18</v>
      </c>
      <c r="B19" s="4" t="str">
        <f>'1, 2 General Information'!B19</f>
        <v>Kisna Ingole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</row>
    <row r="20" spans="1:7" x14ac:dyDescent="0.25">
      <c r="A20" s="4">
        <v>19</v>
      </c>
      <c r="B20" s="4" t="str">
        <f>'1, 2 General Information'!B20</f>
        <v>Vitthal Shivaji Nikam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</row>
    <row r="21" spans="1:7" x14ac:dyDescent="0.25">
      <c r="A21" s="4">
        <v>20</v>
      </c>
      <c r="B21" s="4" t="str">
        <f>'1, 2 General Information'!B21</f>
        <v>Suresh Somanna Pandhre</v>
      </c>
      <c r="C21" s="46">
        <v>1</v>
      </c>
      <c r="D21" s="46">
        <v>0</v>
      </c>
      <c r="E21" s="46">
        <v>0</v>
      </c>
      <c r="F21" s="46">
        <v>0</v>
      </c>
      <c r="G21" s="46">
        <v>0</v>
      </c>
    </row>
    <row r="22" spans="1:7" x14ac:dyDescent="0.25">
      <c r="A22" s="4">
        <v>21</v>
      </c>
      <c r="B22" s="4" t="str">
        <f>'1, 2 General Information'!B22</f>
        <v>Ainuddin Rakhmuddin Sayyed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</row>
    <row r="23" spans="1:7" x14ac:dyDescent="0.25">
      <c r="A23" s="4">
        <v>22</v>
      </c>
      <c r="B23" s="4" t="str">
        <f>'1, 2 General Information'!B23</f>
        <v>Avdumbar Hanumant Khadtare</v>
      </c>
      <c r="C23" s="46">
        <v>0</v>
      </c>
      <c r="D23" s="46">
        <v>0</v>
      </c>
      <c r="E23" s="46">
        <v>0</v>
      </c>
      <c r="F23" s="46">
        <v>0</v>
      </c>
      <c r="G23" s="46">
        <v>0</v>
      </c>
    </row>
    <row r="24" spans="1:7" x14ac:dyDescent="0.25">
      <c r="A24" s="4">
        <v>23</v>
      </c>
      <c r="B24" s="4" t="str">
        <f>'1, 2 General Information'!B24</f>
        <v>Manabhai Mehboob Sheikh</v>
      </c>
      <c r="C24" s="46">
        <v>0</v>
      </c>
      <c r="D24" s="46">
        <v>0</v>
      </c>
      <c r="E24" s="46">
        <v>0</v>
      </c>
      <c r="F24" s="46">
        <v>0</v>
      </c>
      <c r="G24" s="46">
        <v>0</v>
      </c>
    </row>
    <row r="25" spans="1:7" x14ac:dyDescent="0.25">
      <c r="A25" s="4">
        <v>24</v>
      </c>
      <c r="B25" s="4" t="str">
        <f>'1, 2 General Information'!B25</f>
        <v>Dharam Pandurang Bhosale</v>
      </c>
      <c r="C25" s="46">
        <v>0</v>
      </c>
      <c r="D25" s="46">
        <v>0</v>
      </c>
      <c r="E25" s="46">
        <v>0</v>
      </c>
      <c r="F25" s="46">
        <v>0</v>
      </c>
      <c r="G25" s="46">
        <v>0</v>
      </c>
    </row>
    <row r="26" spans="1:7" x14ac:dyDescent="0.25">
      <c r="A26" s="4">
        <v>25</v>
      </c>
      <c r="B26" s="4" t="str">
        <f>'1, 2 General Information'!B26</f>
        <v>Kamanna Adveappa Salgar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</row>
    <row r="27" spans="1:7" x14ac:dyDescent="0.25">
      <c r="A27" s="4">
        <v>26</v>
      </c>
      <c r="B27" s="4" t="str">
        <f>'1, 2 General Information'!B27</f>
        <v>Mahadev Peraji Babar</v>
      </c>
      <c r="C27" s="46">
        <v>1</v>
      </c>
      <c r="D27" s="46">
        <v>0</v>
      </c>
      <c r="E27" s="46">
        <v>0</v>
      </c>
      <c r="F27" s="46">
        <v>0</v>
      </c>
      <c r="G27" s="46">
        <v>0</v>
      </c>
    </row>
    <row r="28" spans="1:7" x14ac:dyDescent="0.25">
      <c r="A28" s="4">
        <v>27</v>
      </c>
      <c r="B28" s="4" t="str">
        <f>'1, 2 General Information'!B28</f>
        <v>Revetappa Rayagonda Saudagar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</row>
    <row r="29" spans="1:7" x14ac:dyDescent="0.25">
      <c r="A29" s="4">
        <v>28</v>
      </c>
      <c r="B29" s="4" t="str">
        <f>'1, 2 General Information'!B29</f>
        <v>Mansing Rajaram Pawar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</row>
    <row r="30" spans="1:7" x14ac:dyDescent="0.25">
      <c r="A30" s="4">
        <v>29</v>
      </c>
      <c r="B30" s="4" t="str">
        <f>'1, 2 General Information'!B30</f>
        <v>Arjun Durgappa Rankhambe</v>
      </c>
      <c r="C30" s="46">
        <v>0</v>
      </c>
      <c r="D30" s="46">
        <v>0</v>
      </c>
      <c r="E30" s="46">
        <v>0</v>
      </c>
      <c r="F30" s="46">
        <v>0</v>
      </c>
      <c r="G30" s="46">
        <v>0</v>
      </c>
    </row>
    <row r="31" spans="1:7" x14ac:dyDescent="0.25">
      <c r="A31" s="4">
        <v>30</v>
      </c>
      <c r="B31" s="4" t="str">
        <f>'1, 2 General Information'!B31</f>
        <v>Ajay Bansode</v>
      </c>
      <c r="C31" s="46">
        <v>0</v>
      </c>
      <c r="D31" s="46">
        <v>0</v>
      </c>
      <c r="E31" s="46">
        <v>0</v>
      </c>
      <c r="F31" s="46">
        <v>0</v>
      </c>
      <c r="G31" s="46">
        <v>0</v>
      </c>
    </row>
    <row r="32" spans="1:7" x14ac:dyDescent="0.25">
      <c r="A32" s="4">
        <v>31</v>
      </c>
      <c r="B32" s="4" t="str">
        <f>'1, 2 General Information'!B32</f>
        <v>Shankar Ramchandra Ingle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</row>
    <row r="33" spans="1:7" x14ac:dyDescent="0.25">
      <c r="A33" s="4">
        <v>32</v>
      </c>
      <c r="B33" s="4" t="str">
        <f>'1, 2 General Information'!B33</f>
        <v>Harishchandra Yellappa Savaisarje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</row>
    <row r="34" spans="1:7" x14ac:dyDescent="0.25">
      <c r="A34" s="4">
        <v>33</v>
      </c>
      <c r="B34" s="4" t="str">
        <f>'1, 2 General Information'!B34</f>
        <v>Suresh Ranappa Savaisarje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</row>
    <row r="35" spans="1:7" x14ac:dyDescent="0.25">
      <c r="A35"/>
    </row>
    <row r="36" spans="1:7" x14ac:dyDescent="0.25">
      <c r="A36"/>
    </row>
    <row r="37" spans="1:7" x14ac:dyDescent="0.25">
      <c r="A37"/>
    </row>
    <row r="38" spans="1:7" x14ac:dyDescent="0.25">
      <c r="A38"/>
    </row>
    <row r="39" spans="1:7" x14ac:dyDescent="0.25">
      <c r="A39"/>
    </row>
    <row r="40" spans="1:7" x14ac:dyDescent="0.25">
      <c r="A40"/>
    </row>
    <row r="41" spans="1:7" x14ac:dyDescent="0.25">
      <c r="A41"/>
    </row>
    <row r="42" spans="1:7" x14ac:dyDescent="0.25">
      <c r="A42"/>
    </row>
    <row r="43" spans="1:7" x14ac:dyDescent="0.25">
      <c r="A43"/>
    </row>
    <row r="44" spans="1:7" x14ac:dyDescent="0.25">
      <c r="A44"/>
    </row>
    <row r="45" spans="1:7" x14ac:dyDescent="0.25">
      <c r="A45"/>
    </row>
    <row r="46" spans="1:7" x14ac:dyDescent="0.25">
      <c r="A46"/>
    </row>
    <row r="47" spans="1:7" x14ac:dyDescent="0.25">
      <c r="A47"/>
    </row>
    <row r="48" spans="1:7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2"/>
  <sheetViews>
    <sheetView workbookViewId="0">
      <pane xSplit="2" ySplit="1" topLeftCell="C2" activePane="bottomRight" state="frozen"/>
      <selection pane="topRight" activeCell="F1" sqref="F1"/>
      <selection pane="bottomLeft" activeCell="A4" sqref="A4"/>
      <selection pane="bottomRight" activeCell="G23" sqref="G23"/>
    </sheetView>
  </sheetViews>
  <sheetFormatPr defaultColWidth="8.85546875" defaultRowHeight="15.75" x14ac:dyDescent="0.25"/>
  <cols>
    <col min="1" max="1" width="7.140625" style="1" bestFit="1" customWidth="1"/>
    <col min="2" max="2" width="31.85546875" style="1" bestFit="1" customWidth="1"/>
    <col min="3" max="3" width="15" style="1" bestFit="1" customWidth="1"/>
    <col min="4" max="4" width="18.140625" style="1" bestFit="1" customWidth="1"/>
    <col min="5" max="5" width="13.28515625" style="1" bestFit="1" customWidth="1"/>
    <col min="6" max="6" width="5.7109375" style="1" bestFit="1" customWidth="1"/>
    <col min="7" max="7" width="13.5703125" style="1" bestFit="1" customWidth="1"/>
    <col min="8" max="8" width="7" style="1" bestFit="1" customWidth="1"/>
    <col min="9" max="9" width="11.5703125" style="1" bestFit="1" customWidth="1"/>
    <col min="10" max="10" width="11.85546875" style="1" bestFit="1" customWidth="1"/>
    <col min="11" max="11" width="12.28515625" style="1" bestFit="1" customWidth="1"/>
    <col min="12" max="12" width="33" style="1" bestFit="1" customWidth="1"/>
    <col min="13" max="13" width="14.85546875" style="1" bestFit="1" customWidth="1"/>
    <col min="14" max="14" width="5.7109375" style="1" bestFit="1" customWidth="1"/>
    <col min="15" max="15" width="10.7109375" style="1" bestFit="1" customWidth="1"/>
    <col min="16" max="16" width="7" style="1" bestFit="1" customWidth="1"/>
    <col min="17" max="17" width="8.5703125" style="1" bestFit="1" customWidth="1"/>
    <col min="18" max="18" width="8.7109375" style="1" bestFit="1" customWidth="1"/>
    <col min="19" max="19" width="8.5703125" style="1" bestFit="1" customWidth="1"/>
    <col min="20" max="20" width="8.140625" style="1" bestFit="1" customWidth="1"/>
    <col min="21" max="21" width="11" style="1" bestFit="1" customWidth="1"/>
    <col min="22" max="22" width="5.7109375" style="1" bestFit="1" customWidth="1"/>
    <col min="23" max="23" width="11.28515625" style="1" bestFit="1" customWidth="1"/>
    <col min="24" max="24" width="7" style="1" bestFit="1" customWidth="1"/>
    <col min="25" max="25" width="8.5703125" style="1" bestFit="1" customWidth="1"/>
    <col min="26" max="26" width="8.7109375" style="1" bestFit="1" customWidth="1"/>
    <col min="27" max="27" width="8.5703125" style="1" bestFit="1" customWidth="1"/>
    <col min="28" max="28" width="8.140625" style="1" bestFit="1" customWidth="1"/>
    <col min="29" max="29" width="8.5703125" style="1" bestFit="1" customWidth="1"/>
    <col min="30" max="30" width="5.7109375" style="1" bestFit="1" customWidth="1"/>
    <col min="31" max="31" width="8.85546875" style="1"/>
    <col min="32" max="32" width="7" style="1" bestFit="1" customWidth="1"/>
    <col min="33" max="33" width="8.5703125" style="1" bestFit="1" customWidth="1"/>
    <col min="34" max="34" width="8.7109375" style="1" bestFit="1" customWidth="1"/>
  </cols>
  <sheetData>
    <row r="1" spans="1:34" ht="63" x14ac:dyDescent="0.25">
      <c r="A1" s="64" t="s">
        <v>0</v>
      </c>
      <c r="B1" s="64" t="s">
        <v>1</v>
      </c>
      <c r="C1" s="65" t="s">
        <v>15</v>
      </c>
      <c r="D1" s="65" t="s">
        <v>16</v>
      </c>
      <c r="E1" s="66" t="s">
        <v>286</v>
      </c>
      <c r="F1" s="67" t="s">
        <v>287</v>
      </c>
      <c r="G1" s="67" t="s">
        <v>288</v>
      </c>
      <c r="H1" s="68" t="s">
        <v>17</v>
      </c>
      <c r="I1" s="68" t="s">
        <v>18</v>
      </c>
      <c r="J1" s="69" t="s">
        <v>19</v>
      </c>
      <c r="K1" s="65" t="s">
        <v>15</v>
      </c>
      <c r="L1" s="65" t="s">
        <v>16</v>
      </c>
      <c r="M1" s="66" t="s">
        <v>286</v>
      </c>
      <c r="N1" s="67" t="s">
        <v>287</v>
      </c>
      <c r="O1" s="67" t="s">
        <v>288</v>
      </c>
      <c r="P1" s="68" t="s">
        <v>17</v>
      </c>
      <c r="Q1" s="68" t="s">
        <v>18</v>
      </c>
      <c r="R1" s="69" t="s">
        <v>19</v>
      </c>
      <c r="S1" s="65" t="s">
        <v>15</v>
      </c>
      <c r="T1" s="65" t="s">
        <v>16</v>
      </c>
      <c r="U1" s="66" t="s">
        <v>286</v>
      </c>
      <c r="V1" s="67" t="s">
        <v>287</v>
      </c>
      <c r="W1" s="67" t="s">
        <v>288</v>
      </c>
      <c r="X1" s="68" t="s">
        <v>17</v>
      </c>
      <c r="Y1" s="68" t="s">
        <v>18</v>
      </c>
      <c r="Z1" s="69" t="s">
        <v>19</v>
      </c>
      <c r="AA1" s="65" t="s">
        <v>15</v>
      </c>
      <c r="AB1" s="65" t="s">
        <v>16</v>
      </c>
      <c r="AC1" s="66" t="s">
        <v>286</v>
      </c>
      <c r="AD1" s="67" t="s">
        <v>287</v>
      </c>
      <c r="AE1" s="67" t="s">
        <v>288</v>
      </c>
      <c r="AF1" s="68" t="s">
        <v>17</v>
      </c>
      <c r="AG1" s="68" t="s">
        <v>18</v>
      </c>
      <c r="AH1" s="69" t="s">
        <v>19</v>
      </c>
    </row>
    <row r="2" spans="1:34" x14ac:dyDescent="0.25">
      <c r="A2" s="4">
        <v>1</v>
      </c>
      <c r="B2" s="4" t="str">
        <f>'1, 2 General Information'!B2</f>
        <v>Ramkrishna Jyotirao Chavan</v>
      </c>
      <c r="C2" s="4" t="s">
        <v>110</v>
      </c>
      <c r="D2" s="7" t="s">
        <v>109</v>
      </c>
      <c r="E2" s="4" t="s">
        <v>234</v>
      </c>
      <c r="F2" s="4">
        <v>0.4</v>
      </c>
      <c r="G2" s="4">
        <v>1000</v>
      </c>
      <c r="H2" s="4">
        <v>1000</v>
      </c>
      <c r="I2" s="4">
        <v>0</v>
      </c>
      <c r="J2" s="4">
        <v>0</v>
      </c>
      <c r="K2" s="1" t="s">
        <v>101</v>
      </c>
      <c r="L2" s="1" t="s">
        <v>111</v>
      </c>
      <c r="M2" s="1">
        <v>0</v>
      </c>
      <c r="N2" s="1">
        <v>1.6</v>
      </c>
      <c r="O2" s="1">
        <v>80000</v>
      </c>
      <c r="P2" s="1">
        <v>80000</v>
      </c>
      <c r="Q2" s="1">
        <v>0</v>
      </c>
      <c r="R2" s="1">
        <v>0</v>
      </c>
    </row>
    <row r="3" spans="1:34" x14ac:dyDescent="0.25">
      <c r="A3" s="4">
        <v>2</v>
      </c>
      <c r="B3" s="4" t="str">
        <f>'1, 2 General Information'!B3</f>
        <v>Shahid Sheikh</v>
      </c>
      <c r="C3" s="4" t="s">
        <v>100</v>
      </c>
      <c r="D3" s="7" t="s">
        <v>128</v>
      </c>
      <c r="E3" s="4" t="s">
        <v>46</v>
      </c>
      <c r="F3" s="4">
        <v>1.21</v>
      </c>
      <c r="G3" s="4">
        <v>500</v>
      </c>
      <c r="H3" s="4">
        <v>450</v>
      </c>
      <c r="I3" s="4">
        <v>50</v>
      </c>
      <c r="J3" s="4">
        <v>0</v>
      </c>
      <c r="K3" s="1" t="s">
        <v>99</v>
      </c>
      <c r="L3" s="1" t="s">
        <v>129</v>
      </c>
      <c r="M3" s="1" t="s">
        <v>47</v>
      </c>
      <c r="N3" s="1">
        <v>1.21</v>
      </c>
      <c r="O3" s="1">
        <v>500</v>
      </c>
      <c r="P3" s="1">
        <v>450</v>
      </c>
      <c r="Q3" s="1">
        <v>50</v>
      </c>
      <c r="R3" s="1">
        <v>0</v>
      </c>
    </row>
    <row r="4" spans="1:34" x14ac:dyDescent="0.25">
      <c r="A4" s="4">
        <v>3</v>
      </c>
      <c r="B4" s="4" t="str">
        <f>'1, 2 General Information'!B4</f>
        <v>Jaykant Ramkrishna Nikam</v>
      </c>
      <c r="C4" s="4" t="s">
        <v>101</v>
      </c>
      <c r="D4" s="7" t="s">
        <v>139</v>
      </c>
      <c r="E4" s="4" t="s">
        <v>234</v>
      </c>
      <c r="F4" s="4">
        <v>2</v>
      </c>
      <c r="G4" s="4">
        <v>10000</v>
      </c>
      <c r="H4" s="4">
        <v>10000</v>
      </c>
      <c r="I4" s="4">
        <v>0</v>
      </c>
      <c r="J4" s="4">
        <v>0</v>
      </c>
      <c r="K4" s="1" t="s">
        <v>99</v>
      </c>
      <c r="L4" s="1" t="s">
        <v>129</v>
      </c>
      <c r="M4" s="1" t="s">
        <v>46</v>
      </c>
      <c r="N4" s="1">
        <v>10</v>
      </c>
      <c r="O4" s="1">
        <v>1500</v>
      </c>
      <c r="P4" s="1">
        <v>0</v>
      </c>
      <c r="Q4" s="1">
        <v>0</v>
      </c>
      <c r="R4" s="1">
        <v>1500</v>
      </c>
    </row>
    <row r="5" spans="1:34" x14ac:dyDescent="0.25">
      <c r="A5" s="4">
        <v>4</v>
      </c>
      <c r="B5" s="4" t="str">
        <f>'1, 2 General Information'!B5</f>
        <v>Arif Ismail Sheikh</v>
      </c>
      <c r="C5" s="4" t="s">
        <v>99</v>
      </c>
      <c r="D5" s="4" t="s">
        <v>129</v>
      </c>
      <c r="E5" s="4" t="s">
        <v>46</v>
      </c>
      <c r="F5" s="4">
        <v>1</v>
      </c>
      <c r="G5" s="4">
        <v>1500</v>
      </c>
      <c r="H5" s="4">
        <v>1500</v>
      </c>
      <c r="I5" s="4">
        <v>0</v>
      </c>
      <c r="J5" s="4">
        <v>0</v>
      </c>
      <c r="K5" s="1" t="s">
        <v>100</v>
      </c>
      <c r="L5" s="1" t="s">
        <v>129</v>
      </c>
      <c r="M5" s="1" t="s">
        <v>149</v>
      </c>
      <c r="N5" s="1">
        <v>1</v>
      </c>
      <c r="O5" s="1">
        <v>900</v>
      </c>
      <c r="P5" s="1">
        <v>900</v>
      </c>
      <c r="Q5" s="1">
        <v>0</v>
      </c>
      <c r="R5" s="1">
        <v>0</v>
      </c>
      <c r="S5" s="1" t="s">
        <v>79</v>
      </c>
      <c r="T5" s="1" t="s">
        <v>128</v>
      </c>
      <c r="U5" s="1" t="s">
        <v>47</v>
      </c>
      <c r="V5" s="1">
        <v>1</v>
      </c>
      <c r="W5" s="1">
        <v>1000</v>
      </c>
      <c r="X5" s="1">
        <v>1000</v>
      </c>
      <c r="Y5" s="1">
        <v>0</v>
      </c>
      <c r="Z5" s="1">
        <v>0</v>
      </c>
    </row>
    <row r="6" spans="1:34" x14ac:dyDescent="0.25">
      <c r="A6" s="4">
        <v>5</v>
      </c>
      <c r="B6" s="4" t="str">
        <f>'1, 2 General Information'!B6</f>
        <v>Rajvalli Ilahi Mulani</v>
      </c>
      <c r="C6" s="4" t="s">
        <v>110</v>
      </c>
      <c r="D6" s="4" t="s">
        <v>109</v>
      </c>
      <c r="E6" s="4" t="s">
        <v>234</v>
      </c>
      <c r="F6" s="4">
        <v>0.6</v>
      </c>
      <c r="G6" s="4">
        <v>1000</v>
      </c>
      <c r="H6" s="4">
        <v>1000</v>
      </c>
      <c r="I6" s="4">
        <v>0</v>
      </c>
      <c r="J6" s="4">
        <v>0</v>
      </c>
      <c r="K6" s="1" t="s">
        <v>100</v>
      </c>
      <c r="L6" s="1" t="s">
        <v>128</v>
      </c>
      <c r="M6" s="1" t="s">
        <v>154</v>
      </c>
      <c r="N6" s="1">
        <v>0.4</v>
      </c>
      <c r="O6" s="1">
        <v>100</v>
      </c>
      <c r="P6" s="1">
        <v>0</v>
      </c>
      <c r="Q6" s="1">
        <v>0</v>
      </c>
      <c r="R6" s="1">
        <v>100</v>
      </c>
      <c r="S6" s="1" t="s">
        <v>79</v>
      </c>
      <c r="T6" s="1" t="s">
        <v>155</v>
      </c>
      <c r="U6" s="1" t="s">
        <v>154</v>
      </c>
      <c r="V6" s="1">
        <v>0.4</v>
      </c>
      <c r="W6" s="1">
        <v>300</v>
      </c>
      <c r="X6" s="1">
        <v>0</v>
      </c>
      <c r="Y6" s="1">
        <v>0</v>
      </c>
      <c r="Z6" s="1">
        <v>300</v>
      </c>
      <c r="AA6" s="1" t="s">
        <v>156</v>
      </c>
      <c r="AB6" s="1" t="s">
        <v>128</v>
      </c>
      <c r="AC6" s="1" t="s">
        <v>154</v>
      </c>
      <c r="AD6" s="1">
        <v>0.4</v>
      </c>
      <c r="AE6" s="1">
        <v>200</v>
      </c>
      <c r="AF6" s="1">
        <v>200</v>
      </c>
      <c r="AG6" s="1">
        <v>0</v>
      </c>
      <c r="AH6" s="1">
        <v>0</v>
      </c>
    </row>
    <row r="7" spans="1:34" x14ac:dyDescent="0.25">
      <c r="A7" s="4">
        <v>6</v>
      </c>
      <c r="B7" s="4" t="str">
        <f>'1, 2 General Information'!B7</f>
        <v>Tanaji Madan Mane</v>
      </c>
      <c r="C7" s="4" t="s">
        <v>110</v>
      </c>
      <c r="D7" s="4" t="s">
        <v>109</v>
      </c>
      <c r="E7" s="4" t="s">
        <v>234</v>
      </c>
      <c r="F7" s="4">
        <v>1</v>
      </c>
      <c r="G7" s="4">
        <v>8000</v>
      </c>
      <c r="H7" s="4">
        <v>8000</v>
      </c>
      <c r="I7" s="4">
        <v>0</v>
      </c>
      <c r="J7" s="4">
        <v>0</v>
      </c>
      <c r="K7" s="1" t="s">
        <v>101</v>
      </c>
      <c r="L7" s="1" t="s">
        <v>139</v>
      </c>
      <c r="M7" s="1">
        <v>0</v>
      </c>
      <c r="N7" s="1">
        <v>0.5</v>
      </c>
      <c r="O7" s="1">
        <v>4000</v>
      </c>
      <c r="P7" s="1">
        <v>4000</v>
      </c>
      <c r="Q7" s="1">
        <v>0</v>
      </c>
      <c r="R7" s="1">
        <v>0</v>
      </c>
      <c r="S7" s="1" t="s">
        <v>99</v>
      </c>
      <c r="T7" s="1" t="s">
        <v>129</v>
      </c>
      <c r="U7" s="1" t="s">
        <v>46</v>
      </c>
      <c r="V7" s="1">
        <v>0.25</v>
      </c>
      <c r="W7" s="1">
        <v>300</v>
      </c>
      <c r="X7" s="1">
        <v>0</v>
      </c>
      <c r="Y7" s="1">
        <v>0</v>
      </c>
      <c r="Z7" s="1">
        <v>300</v>
      </c>
      <c r="AA7" s="1" t="s">
        <v>100</v>
      </c>
      <c r="AB7" s="1" t="s">
        <v>128</v>
      </c>
      <c r="AC7" s="1" t="s">
        <v>154</v>
      </c>
      <c r="AD7" s="1">
        <v>0.25</v>
      </c>
      <c r="AE7" s="1">
        <v>300</v>
      </c>
      <c r="AF7" s="1">
        <v>0</v>
      </c>
      <c r="AG7" s="1">
        <v>0</v>
      </c>
      <c r="AH7" s="1">
        <v>300</v>
      </c>
    </row>
    <row r="8" spans="1:34" x14ac:dyDescent="0.25">
      <c r="A8" s="4">
        <v>7</v>
      </c>
      <c r="B8" s="4" t="str">
        <f>'1, 2 General Information'!B8</f>
        <v>Mahesh Sadashiv Jadhav</v>
      </c>
      <c r="C8" s="4" t="s">
        <v>101</v>
      </c>
      <c r="D8" s="4" t="s">
        <v>139</v>
      </c>
      <c r="E8" s="4" t="s">
        <v>234</v>
      </c>
      <c r="F8" s="4">
        <v>0.8</v>
      </c>
      <c r="G8" s="4">
        <v>2000</v>
      </c>
      <c r="H8" s="4">
        <v>2000</v>
      </c>
      <c r="I8" s="4">
        <v>0</v>
      </c>
      <c r="J8" s="4">
        <v>0</v>
      </c>
      <c r="K8" s="1" t="s">
        <v>99</v>
      </c>
      <c r="L8" s="1" t="s">
        <v>129</v>
      </c>
      <c r="M8" s="1" t="s">
        <v>47</v>
      </c>
      <c r="N8" s="1">
        <v>0.4</v>
      </c>
      <c r="O8" s="1">
        <v>200</v>
      </c>
      <c r="P8" s="1">
        <v>0</v>
      </c>
      <c r="Q8" s="1">
        <v>0</v>
      </c>
      <c r="R8" s="1">
        <v>200</v>
      </c>
      <c r="S8" s="1" t="s">
        <v>100</v>
      </c>
      <c r="T8" s="1" t="s">
        <v>128</v>
      </c>
      <c r="U8" s="1" t="s">
        <v>154</v>
      </c>
      <c r="V8" s="1">
        <v>0.4</v>
      </c>
      <c r="W8" s="1">
        <v>200</v>
      </c>
      <c r="X8" s="1">
        <v>0</v>
      </c>
      <c r="Y8" s="1">
        <v>0</v>
      </c>
      <c r="Z8" s="1">
        <v>200</v>
      </c>
    </row>
    <row r="9" spans="1:34" x14ac:dyDescent="0.25">
      <c r="A9" s="4">
        <v>8</v>
      </c>
      <c r="B9" s="4" t="str">
        <f>'1, 2 General Information'!B9</f>
        <v>Ganpati Maruti Ingole</v>
      </c>
      <c r="C9" s="4" t="s">
        <v>110</v>
      </c>
      <c r="D9" s="4" t="s">
        <v>109</v>
      </c>
      <c r="E9" s="4" t="s">
        <v>234</v>
      </c>
      <c r="F9" s="4">
        <v>0.8</v>
      </c>
      <c r="G9" s="4">
        <v>5000</v>
      </c>
      <c r="H9" s="4">
        <v>5000</v>
      </c>
      <c r="I9" s="4">
        <v>0</v>
      </c>
      <c r="J9" s="4">
        <v>0</v>
      </c>
    </row>
    <row r="10" spans="1:34" x14ac:dyDescent="0.25">
      <c r="A10" s="4">
        <v>9</v>
      </c>
      <c r="B10" s="4" t="str">
        <f>'1, 2 General Information'!B10</f>
        <v>Chanappa Malappa Bisbire</v>
      </c>
      <c r="C10" s="4" t="s">
        <v>99</v>
      </c>
      <c r="D10" s="7" t="s">
        <v>128</v>
      </c>
      <c r="E10" s="4" t="s">
        <v>46</v>
      </c>
      <c r="F10" s="4">
        <v>0.4</v>
      </c>
      <c r="G10" s="4">
        <v>300</v>
      </c>
      <c r="H10" s="4">
        <v>0</v>
      </c>
      <c r="I10" s="4">
        <v>0</v>
      </c>
      <c r="J10" s="4">
        <v>300</v>
      </c>
      <c r="K10" s="1" t="s">
        <v>100</v>
      </c>
      <c r="L10" s="1" t="s">
        <v>129</v>
      </c>
      <c r="M10" s="1" t="s">
        <v>46</v>
      </c>
      <c r="N10" s="1">
        <v>0.4</v>
      </c>
      <c r="O10" s="1">
        <v>300</v>
      </c>
      <c r="P10" s="1">
        <v>0</v>
      </c>
      <c r="Q10" s="1">
        <v>0</v>
      </c>
      <c r="R10" s="1">
        <v>300</v>
      </c>
    </row>
    <row r="11" spans="1:34" x14ac:dyDescent="0.25">
      <c r="A11" s="4">
        <v>10</v>
      </c>
      <c r="B11" s="4" t="str">
        <f>'1, 2 General Information'!B11</f>
        <v>Kondiba yamaji Devkute</v>
      </c>
      <c r="C11" s="4" t="s">
        <v>156</v>
      </c>
      <c r="D11" s="7" t="s">
        <v>128</v>
      </c>
      <c r="E11" s="4" t="s">
        <v>46</v>
      </c>
      <c r="F11" s="4">
        <v>0.6</v>
      </c>
      <c r="G11" s="4">
        <v>100</v>
      </c>
      <c r="H11" s="4">
        <v>0</v>
      </c>
      <c r="I11" s="4">
        <v>0</v>
      </c>
      <c r="J11" s="4">
        <v>100</v>
      </c>
      <c r="K11" s="1" t="s">
        <v>79</v>
      </c>
      <c r="L11" s="1" t="s">
        <v>128</v>
      </c>
      <c r="M11" s="1" t="s">
        <v>46</v>
      </c>
      <c r="N11" s="1">
        <v>0.4</v>
      </c>
      <c r="O11" s="1">
        <v>100</v>
      </c>
      <c r="P11" s="1">
        <v>0</v>
      </c>
      <c r="Q11" s="1">
        <v>0</v>
      </c>
      <c r="R11" s="1">
        <v>100</v>
      </c>
      <c r="S11" s="1" t="s">
        <v>99</v>
      </c>
      <c r="T11" s="1" t="s">
        <v>128</v>
      </c>
      <c r="U11" s="1" t="s">
        <v>154</v>
      </c>
      <c r="V11" s="1">
        <v>0.4</v>
      </c>
      <c r="W11" s="1">
        <v>50</v>
      </c>
      <c r="X11" s="1">
        <v>0</v>
      </c>
      <c r="Y11" s="1">
        <v>0</v>
      </c>
      <c r="Z11" s="1">
        <v>50</v>
      </c>
    </row>
    <row r="12" spans="1:34" x14ac:dyDescent="0.25">
      <c r="A12" s="4">
        <v>11</v>
      </c>
      <c r="B12" s="4" t="str">
        <f>'1, 2 General Information'!B12</f>
        <v>Razzak Ismail Patil</v>
      </c>
      <c r="C12" s="4" t="s">
        <v>101</v>
      </c>
      <c r="D12" s="4" t="s">
        <v>139</v>
      </c>
      <c r="E12" s="4" t="s">
        <v>234</v>
      </c>
      <c r="F12" s="4">
        <v>0.4</v>
      </c>
      <c r="G12" s="4">
        <v>2000</v>
      </c>
      <c r="H12" s="4">
        <v>2000</v>
      </c>
      <c r="I12" s="4">
        <v>0</v>
      </c>
      <c r="J12" s="4">
        <v>0</v>
      </c>
      <c r="K12" s="1" t="s">
        <v>99</v>
      </c>
      <c r="L12" s="1" t="s">
        <v>129</v>
      </c>
      <c r="M12" s="1" t="s">
        <v>46</v>
      </c>
      <c r="N12" s="1">
        <v>0.6</v>
      </c>
      <c r="O12" s="1">
        <v>100</v>
      </c>
      <c r="P12" s="1">
        <v>0</v>
      </c>
      <c r="Q12" s="1">
        <v>0</v>
      </c>
      <c r="R12" s="1">
        <v>400</v>
      </c>
      <c r="S12" s="1" t="s">
        <v>100</v>
      </c>
      <c r="T12" s="1" t="s">
        <v>128</v>
      </c>
      <c r="U12" s="1" t="s">
        <v>154</v>
      </c>
      <c r="V12" s="1">
        <v>1</v>
      </c>
      <c r="W12" s="1">
        <v>200</v>
      </c>
      <c r="X12" s="1">
        <v>0</v>
      </c>
      <c r="Y12" s="1">
        <v>0</v>
      </c>
      <c r="Z12" s="1">
        <v>200</v>
      </c>
    </row>
    <row r="13" spans="1:34" x14ac:dyDescent="0.25">
      <c r="A13" s="4">
        <v>12</v>
      </c>
      <c r="B13" s="4" t="str">
        <f>'1, 2 General Information'!B13</f>
        <v>Jarurbadshah Badesaheb Mullah</v>
      </c>
      <c r="C13" s="4" t="s">
        <v>110</v>
      </c>
      <c r="D13" s="7" t="s">
        <v>109</v>
      </c>
      <c r="E13" s="4" t="s">
        <v>234</v>
      </c>
      <c r="F13" s="4">
        <v>0.8</v>
      </c>
      <c r="G13" s="4">
        <v>2000</v>
      </c>
      <c r="H13" s="4">
        <v>2000</v>
      </c>
      <c r="I13" s="4">
        <v>0</v>
      </c>
      <c r="J13" s="4">
        <v>0</v>
      </c>
      <c r="K13" s="1" t="s">
        <v>99</v>
      </c>
      <c r="L13" s="1" t="s">
        <v>128</v>
      </c>
      <c r="M13" s="1" t="s">
        <v>46</v>
      </c>
      <c r="N13" s="1">
        <v>0.8</v>
      </c>
      <c r="O13" s="1">
        <v>0</v>
      </c>
      <c r="P13" s="1">
        <v>0</v>
      </c>
      <c r="Q13" s="1">
        <v>0</v>
      </c>
      <c r="R13" s="1">
        <v>0</v>
      </c>
    </row>
    <row r="14" spans="1:34" x14ac:dyDescent="0.25">
      <c r="A14" s="4">
        <v>13</v>
      </c>
      <c r="B14" s="4" t="str">
        <f>'1, 2 General Information'!B14</f>
        <v>Nivrutti Ganpati Jadhav</v>
      </c>
      <c r="C14" s="4" t="s">
        <v>187</v>
      </c>
      <c r="D14" s="7" t="s">
        <v>285</v>
      </c>
      <c r="E14" s="4" t="s">
        <v>234</v>
      </c>
      <c r="F14" s="4">
        <v>0.6</v>
      </c>
      <c r="G14" s="4" t="s">
        <v>188</v>
      </c>
      <c r="H14" s="4">
        <v>0</v>
      </c>
      <c r="I14" s="4">
        <v>0</v>
      </c>
      <c r="J14" s="4">
        <v>0</v>
      </c>
      <c r="K14" s="1" t="s">
        <v>99</v>
      </c>
      <c r="L14" s="1" t="s">
        <v>129</v>
      </c>
      <c r="M14" s="1" t="s">
        <v>46</v>
      </c>
      <c r="N14" s="1">
        <v>0.8</v>
      </c>
      <c r="O14" s="1">
        <v>300</v>
      </c>
      <c r="P14" s="1">
        <v>0</v>
      </c>
      <c r="Q14" s="1">
        <v>0</v>
      </c>
      <c r="R14" s="1">
        <v>300</v>
      </c>
      <c r="S14" s="1" t="s">
        <v>100</v>
      </c>
      <c r="T14" s="1" t="s">
        <v>128</v>
      </c>
      <c r="U14" s="1" t="s">
        <v>154</v>
      </c>
      <c r="V14" s="1">
        <v>0.6</v>
      </c>
      <c r="W14" s="1">
        <v>200</v>
      </c>
      <c r="X14" s="1">
        <v>0</v>
      </c>
      <c r="Y14" s="1">
        <v>0</v>
      </c>
      <c r="Z14" s="1">
        <v>200</v>
      </c>
    </row>
    <row r="15" spans="1:34" x14ac:dyDescent="0.25">
      <c r="A15" s="4">
        <v>14</v>
      </c>
      <c r="B15" s="4" t="str">
        <f>'1, 2 General Information'!B15</f>
        <v>Abhishek Dattu Hiwale</v>
      </c>
      <c r="C15" s="4" t="s">
        <v>100</v>
      </c>
      <c r="D15" s="7" t="s">
        <v>128</v>
      </c>
      <c r="E15" s="4" t="s">
        <v>46</v>
      </c>
      <c r="F15" s="4">
        <v>1.2</v>
      </c>
      <c r="G15" s="4">
        <v>800</v>
      </c>
      <c r="H15" s="4">
        <v>0</v>
      </c>
      <c r="I15" s="4">
        <v>0</v>
      </c>
      <c r="J15" s="4">
        <v>800</v>
      </c>
      <c r="K15" s="1" t="s">
        <v>156</v>
      </c>
      <c r="L15" s="1" t="s">
        <v>129</v>
      </c>
      <c r="M15" s="1" t="s">
        <v>46</v>
      </c>
      <c r="N15" s="1">
        <v>1.2</v>
      </c>
      <c r="O15" s="1">
        <v>500</v>
      </c>
      <c r="P15" s="1">
        <v>500</v>
      </c>
      <c r="Q15" s="1">
        <v>0</v>
      </c>
      <c r="R15" s="1">
        <v>0</v>
      </c>
      <c r="S15" s="1" t="s">
        <v>99</v>
      </c>
      <c r="T15" s="1" t="s">
        <v>128</v>
      </c>
      <c r="U15" s="1" t="s">
        <v>194</v>
      </c>
      <c r="V15" s="1">
        <v>1.2</v>
      </c>
      <c r="W15" s="1">
        <v>500</v>
      </c>
      <c r="X15" s="1">
        <v>0</v>
      </c>
      <c r="Y15" s="1">
        <v>0</v>
      </c>
      <c r="Z15" s="1">
        <v>500</v>
      </c>
    </row>
    <row r="16" spans="1:34" x14ac:dyDescent="0.25">
      <c r="A16" s="4">
        <v>15</v>
      </c>
      <c r="B16" s="4" t="str">
        <f>'1, 2 General Information'!B16</f>
        <v>Zameer Hasan Sheikh</v>
      </c>
      <c r="C16" s="1" t="s">
        <v>99</v>
      </c>
      <c r="D16" s="1" t="s">
        <v>128</v>
      </c>
      <c r="E16" s="1" t="s">
        <v>46</v>
      </c>
      <c r="F16" s="1">
        <v>1.2</v>
      </c>
      <c r="G16" s="1">
        <v>2500</v>
      </c>
      <c r="H16" s="1">
        <v>0</v>
      </c>
      <c r="I16" s="1">
        <v>0</v>
      </c>
      <c r="J16" s="1">
        <v>2500</v>
      </c>
      <c r="K16" s="1" t="s">
        <v>100</v>
      </c>
      <c r="L16" s="1" t="s">
        <v>128</v>
      </c>
      <c r="M16" s="1" t="s">
        <v>194</v>
      </c>
      <c r="N16" s="1">
        <v>1.2</v>
      </c>
      <c r="O16" s="1">
        <v>2500</v>
      </c>
      <c r="P16" s="1">
        <v>0</v>
      </c>
      <c r="Q16" s="1">
        <v>0</v>
      </c>
      <c r="R16" s="1">
        <v>2500</v>
      </c>
    </row>
    <row r="17" spans="1:34" x14ac:dyDescent="0.25">
      <c r="A17" s="4">
        <v>16</v>
      </c>
      <c r="B17" s="4" t="str">
        <f>'1, 2 General Information'!B17</f>
        <v>Tanaji Maruti Nikam</v>
      </c>
      <c r="C17" s="1" t="s">
        <v>101</v>
      </c>
      <c r="D17" s="1" t="s">
        <v>139</v>
      </c>
      <c r="E17" s="1" t="s">
        <v>234</v>
      </c>
      <c r="F17" s="1">
        <v>0.4</v>
      </c>
      <c r="G17" s="1">
        <v>4000</v>
      </c>
      <c r="H17" s="1">
        <v>4000</v>
      </c>
      <c r="I17" s="1">
        <v>0</v>
      </c>
      <c r="J17" s="1">
        <v>0</v>
      </c>
    </row>
    <row r="18" spans="1:34" x14ac:dyDescent="0.25">
      <c r="A18" s="4">
        <v>17</v>
      </c>
      <c r="B18" s="4" t="str">
        <f>'1, 2 General Information'!B18</f>
        <v>Balaji Shivaji Jadhav</v>
      </c>
      <c r="C18" s="1" t="s">
        <v>110</v>
      </c>
      <c r="D18" s="1" t="s">
        <v>203</v>
      </c>
      <c r="E18" s="1" t="s">
        <v>234</v>
      </c>
      <c r="F18" s="1">
        <v>0.8</v>
      </c>
      <c r="G18" s="1" t="s">
        <v>188</v>
      </c>
      <c r="H18" s="1">
        <v>0</v>
      </c>
      <c r="I18" s="1">
        <v>0</v>
      </c>
      <c r="J18" s="1">
        <v>0</v>
      </c>
      <c r="K18" s="1" t="s">
        <v>204</v>
      </c>
      <c r="L18" s="1" t="s">
        <v>129</v>
      </c>
      <c r="M18" s="1" t="s">
        <v>46</v>
      </c>
      <c r="N18" s="1">
        <v>0.4</v>
      </c>
      <c r="O18" s="1">
        <v>500</v>
      </c>
      <c r="P18" s="1">
        <v>0</v>
      </c>
      <c r="Q18" s="1">
        <v>0</v>
      </c>
      <c r="R18" s="1">
        <v>500</v>
      </c>
    </row>
    <row r="19" spans="1:34" x14ac:dyDescent="0.25">
      <c r="A19" s="4">
        <v>18</v>
      </c>
      <c r="B19" s="4" t="str">
        <f>'1, 2 General Information'!B19</f>
        <v>Kisna Ingole</v>
      </c>
      <c r="C19" s="1" t="s">
        <v>78</v>
      </c>
      <c r="D19" s="1" t="s">
        <v>129</v>
      </c>
      <c r="E19" s="1" t="s">
        <v>46</v>
      </c>
      <c r="F19" s="1">
        <v>0.15</v>
      </c>
      <c r="G19" s="1">
        <v>400</v>
      </c>
      <c r="H19" s="1">
        <v>0</v>
      </c>
      <c r="I19" s="1">
        <v>0</v>
      </c>
      <c r="J19" s="1">
        <v>400</v>
      </c>
      <c r="K19" s="1" t="s">
        <v>99</v>
      </c>
      <c r="L19" s="1" t="s">
        <v>129</v>
      </c>
      <c r="M19" s="1" t="s">
        <v>46</v>
      </c>
      <c r="N19" s="1">
        <v>0.15</v>
      </c>
      <c r="O19" s="1">
        <v>200</v>
      </c>
      <c r="P19" s="1">
        <v>0</v>
      </c>
      <c r="Q19" s="1">
        <v>0</v>
      </c>
      <c r="R19" s="1">
        <v>200</v>
      </c>
      <c r="S19" s="1" t="s">
        <v>79</v>
      </c>
      <c r="T19" s="1" t="s">
        <v>128</v>
      </c>
      <c r="U19" s="1" t="s">
        <v>154</v>
      </c>
      <c r="V19" s="1">
        <v>0.4</v>
      </c>
      <c r="W19" s="1">
        <v>2000</v>
      </c>
      <c r="X19" s="1">
        <v>2000</v>
      </c>
      <c r="Y19" s="1">
        <v>0</v>
      </c>
      <c r="Z19" s="1">
        <v>0</v>
      </c>
    </row>
    <row r="20" spans="1:34" x14ac:dyDescent="0.25">
      <c r="A20" s="4">
        <v>19</v>
      </c>
      <c r="B20" s="4" t="str">
        <f>'1, 2 General Information'!B20</f>
        <v>Vitthal Shivaji Nikam</v>
      </c>
      <c r="C20" s="1" t="s">
        <v>99</v>
      </c>
      <c r="D20" s="1" t="s">
        <v>128</v>
      </c>
      <c r="E20" s="1" t="s">
        <v>46</v>
      </c>
      <c r="F20" s="1">
        <v>1.8</v>
      </c>
      <c r="G20" s="1">
        <v>500</v>
      </c>
      <c r="H20" s="1">
        <v>0</v>
      </c>
      <c r="I20" s="1">
        <v>0</v>
      </c>
      <c r="J20" s="1">
        <v>500</v>
      </c>
      <c r="K20" s="1" t="s">
        <v>209</v>
      </c>
      <c r="L20" s="1" t="s">
        <v>129</v>
      </c>
      <c r="M20" s="1" t="s">
        <v>47</v>
      </c>
      <c r="N20" s="1">
        <v>1.8</v>
      </c>
      <c r="O20" s="1">
        <v>500</v>
      </c>
      <c r="P20" s="1">
        <v>0</v>
      </c>
      <c r="Q20" s="1">
        <v>0</v>
      </c>
      <c r="R20" s="1">
        <v>500</v>
      </c>
    </row>
    <row r="21" spans="1:34" x14ac:dyDescent="0.25">
      <c r="A21" s="4">
        <v>20</v>
      </c>
      <c r="B21" s="4" t="str">
        <f>'1, 2 General Information'!B21</f>
        <v>Suresh Somanna Pandhre</v>
      </c>
      <c r="C21" s="1" t="s">
        <v>101</v>
      </c>
      <c r="D21" s="1" t="s">
        <v>139</v>
      </c>
      <c r="E21" s="1" t="s">
        <v>234</v>
      </c>
      <c r="F21" s="1">
        <v>1.2</v>
      </c>
      <c r="G21" s="1">
        <v>8000</v>
      </c>
      <c r="H21" s="1">
        <v>8000</v>
      </c>
      <c r="I21" s="1">
        <v>0</v>
      </c>
      <c r="J21" s="1">
        <v>0</v>
      </c>
      <c r="K21" s="1" t="s">
        <v>211</v>
      </c>
      <c r="L21" s="1" t="s">
        <v>129</v>
      </c>
      <c r="M21" s="1" t="s">
        <v>46</v>
      </c>
      <c r="N21" s="1">
        <v>4.4000000000000004</v>
      </c>
      <c r="O21" s="1">
        <v>2600</v>
      </c>
      <c r="P21" s="1">
        <v>2600</v>
      </c>
      <c r="Q21" s="1">
        <v>0</v>
      </c>
      <c r="R21" s="1">
        <v>0</v>
      </c>
      <c r="S21" s="1" t="s">
        <v>79</v>
      </c>
      <c r="T21" s="1" t="s">
        <v>128</v>
      </c>
      <c r="U21" s="1" t="s">
        <v>154</v>
      </c>
      <c r="V21" s="1">
        <v>0.4</v>
      </c>
      <c r="W21" s="1">
        <v>3500</v>
      </c>
      <c r="X21" s="1">
        <v>3500</v>
      </c>
      <c r="Y21" s="1">
        <v>0</v>
      </c>
      <c r="Z21" s="1">
        <v>0</v>
      </c>
      <c r="AA21" s="1" t="s">
        <v>78</v>
      </c>
      <c r="AB21" s="1" t="s">
        <v>128</v>
      </c>
      <c r="AC21" s="1" t="s">
        <v>154</v>
      </c>
      <c r="AD21" s="1">
        <v>0.4</v>
      </c>
      <c r="AE21" s="1">
        <v>800</v>
      </c>
      <c r="AF21" s="1">
        <v>0</v>
      </c>
      <c r="AG21" s="1">
        <v>0</v>
      </c>
      <c r="AH21" s="1">
        <v>800</v>
      </c>
    </row>
    <row r="22" spans="1:34" x14ac:dyDescent="0.25">
      <c r="A22" s="4">
        <v>21</v>
      </c>
      <c r="B22" s="4" t="str">
        <f>'1, 2 General Information'!B22</f>
        <v>Ainuddin Rakhmuddin Sayyed</v>
      </c>
      <c r="C22" s="1" t="s">
        <v>156</v>
      </c>
      <c r="D22" s="1" t="s">
        <v>128</v>
      </c>
      <c r="E22" s="1" t="s">
        <v>46</v>
      </c>
      <c r="F22" s="1">
        <v>2</v>
      </c>
      <c r="G22" s="1">
        <v>500</v>
      </c>
      <c r="H22" s="1">
        <v>500</v>
      </c>
      <c r="I22" s="1">
        <v>0</v>
      </c>
      <c r="J22" s="1">
        <v>0</v>
      </c>
      <c r="K22" s="1" t="s">
        <v>99</v>
      </c>
      <c r="L22" s="1" t="s">
        <v>129</v>
      </c>
      <c r="M22" s="1" t="s">
        <v>46</v>
      </c>
      <c r="N22" s="1">
        <v>0.8</v>
      </c>
      <c r="O22" s="1" t="s">
        <v>217</v>
      </c>
      <c r="P22" s="1">
        <v>0</v>
      </c>
      <c r="Q22" s="1">
        <v>0</v>
      </c>
      <c r="R22" s="1">
        <v>0</v>
      </c>
      <c r="S22" s="1" t="s">
        <v>100</v>
      </c>
      <c r="T22" s="1" t="s">
        <v>128</v>
      </c>
      <c r="U22" s="1" t="s">
        <v>154</v>
      </c>
      <c r="V22" s="1">
        <v>0.8</v>
      </c>
      <c r="W22" s="1" t="s">
        <v>218</v>
      </c>
      <c r="X22" s="1">
        <v>0</v>
      </c>
      <c r="Y22" s="1">
        <v>0</v>
      </c>
      <c r="Z22" s="1">
        <v>0</v>
      </c>
    </row>
    <row r="23" spans="1:34" x14ac:dyDescent="0.25">
      <c r="A23" s="4">
        <v>22</v>
      </c>
      <c r="B23" s="4" t="str">
        <f>'1, 2 General Information'!B23</f>
        <v>Avdumbar Hanumant Khadtare</v>
      </c>
      <c r="C23" s="1" t="s">
        <v>101</v>
      </c>
      <c r="D23" s="1" t="s">
        <v>139</v>
      </c>
      <c r="E23" s="1" t="s">
        <v>234</v>
      </c>
      <c r="F23" s="1">
        <v>0.4</v>
      </c>
      <c r="G23" s="1">
        <v>2000</v>
      </c>
      <c r="H23" s="1">
        <v>2000</v>
      </c>
      <c r="I23" s="1">
        <v>0</v>
      </c>
      <c r="J23" s="1">
        <v>0</v>
      </c>
      <c r="K23" s="1" t="s">
        <v>168</v>
      </c>
      <c r="L23" s="1" t="s">
        <v>203</v>
      </c>
      <c r="M23" s="1">
        <v>0</v>
      </c>
      <c r="N23" s="1">
        <v>0.4</v>
      </c>
      <c r="O23" s="1">
        <v>1000</v>
      </c>
      <c r="P23" s="1">
        <v>1000</v>
      </c>
      <c r="Q23" s="1">
        <v>0</v>
      </c>
      <c r="R23" s="1">
        <v>0</v>
      </c>
    </row>
    <row r="24" spans="1:34" x14ac:dyDescent="0.25">
      <c r="A24" s="4">
        <v>23</v>
      </c>
      <c r="B24" s="4" t="str">
        <f>'1, 2 General Information'!B24</f>
        <v>Manabhai Mehboob Sheikh</v>
      </c>
      <c r="C24" s="1" t="s">
        <v>99</v>
      </c>
      <c r="D24" s="1" t="s">
        <v>128</v>
      </c>
      <c r="E24" s="1" t="s">
        <v>154</v>
      </c>
      <c r="F24" s="1">
        <v>1</v>
      </c>
      <c r="G24" s="1">
        <v>150</v>
      </c>
      <c r="H24" s="1">
        <v>0</v>
      </c>
      <c r="I24" s="1">
        <v>0</v>
      </c>
      <c r="J24" s="1">
        <v>150</v>
      </c>
      <c r="K24" s="1" t="s">
        <v>100</v>
      </c>
      <c r="L24" s="1" t="s">
        <v>129</v>
      </c>
      <c r="M24" s="1" t="s">
        <v>47</v>
      </c>
      <c r="N24" s="1">
        <v>1</v>
      </c>
      <c r="O24" s="1">
        <v>150</v>
      </c>
      <c r="P24" s="1">
        <v>0</v>
      </c>
      <c r="Q24" s="1">
        <v>0</v>
      </c>
      <c r="R24" s="1">
        <v>150</v>
      </c>
    </row>
    <row r="25" spans="1:34" x14ac:dyDescent="0.25">
      <c r="A25" s="4">
        <v>24</v>
      </c>
      <c r="B25" s="4" t="str">
        <f>'1, 2 General Information'!B25</f>
        <v>Dharam Pandurang Bhosale</v>
      </c>
      <c r="C25" s="1" t="s">
        <v>78</v>
      </c>
      <c r="D25" s="1" t="s">
        <v>128</v>
      </c>
      <c r="E25" s="1" t="s">
        <v>46</v>
      </c>
      <c r="F25" s="1">
        <v>0.4</v>
      </c>
      <c r="G25" s="1">
        <v>200</v>
      </c>
      <c r="H25" s="1">
        <v>0</v>
      </c>
      <c r="I25" s="1">
        <v>0</v>
      </c>
      <c r="J25" s="1">
        <v>200</v>
      </c>
      <c r="K25" s="1" t="s">
        <v>99</v>
      </c>
      <c r="L25" s="1" t="s">
        <v>129</v>
      </c>
      <c r="M25" s="1" t="s">
        <v>46</v>
      </c>
      <c r="N25" s="1">
        <v>0.4</v>
      </c>
      <c r="O25" s="1">
        <v>200</v>
      </c>
      <c r="P25" s="1">
        <v>0</v>
      </c>
      <c r="Q25" s="1">
        <v>0</v>
      </c>
      <c r="R25" s="1">
        <v>200</v>
      </c>
      <c r="S25" s="1" t="s">
        <v>79</v>
      </c>
      <c r="T25" s="1" t="s">
        <v>128</v>
      </c>
      <c r="U25" s="1" t="s">
        <v>154</v>
      </c>
      <c r="V25" s="1">
        <v>0.6</v>
      </c>
      <c r="W25" s="1">
        <v>400</v>
      </c>
      <c r="X25" s="1">
        <v>400</v>
      </c>
      <c r="Y25" s="1">
        <v>0</v>
      </c>
      <c r="Z25" s="1">
        <v>0</v>
      </c>
    </row>
    <row r="26" spans="1:34" x14ac:dyDescent="0.25">
      <c r="A26" s="4">
        <v>25</v>
      </c>
      <c r="B26" s="4" t="str">
        <f>'1, 2 General Information'!B26</f>
        <v>Kamanna Adveappa Salgar</v>
      </c>
      <c r="C26" s="1" t="s">
        <v>156</v>
      </c>
      <c r="D26" s="1" t="s">
        <v>128</v>
      </c>
      <c r="E26" s="1" t="s">
        <v>46</v>
      </c>
      <c r="F26" s="1">
        <v>0.4</v>
      </c>
      <c r="G26" s="1">
        <v>100</v>
      </c>
      <c r="H26" s="1">
        <v>0</v>
      </c>
      <c r="I26" s="1">
        <v>0</v>
      </c>
      <c r="J26" s="1">
        <v>100</v>
      </c>
      <c r="K26" s="1" t="s">
        <v>99</v>
      </c>
      <c r="L26" s="1" t="s">
        <v>129</v>
      </c>
      <c r="M26" s="1" t="s">
        <v>154</v>
      </c>
      <c r="N26" s="1">
        <v>0.8</v>
      </c>
      <c r="O26" s="1">
        <v>200</v>
      </c>
      <c r="P26" s="1">
        <v>0</v>
      </c>
      <c r="Q26" s="1">
        <v>0</v>
      </c>
      <c r="R26" s="1">
        <v>200</v>
      </c>
    </row>
    <row r="27" spans="1:34" x14ac:dyDescent="0.25">
      <c r="A27" s="4">
        <v>26</v>
      </c>
      <c r="B27" s="4" t="str">
        <f>'1, 2 General Information'!B27</f>
        <v>Mahadev Peraji Babar</v>
      </c>
      <c r="C27" s="1" t="s">
        <v>101</v>
      </c>
      <c r="D27" s="1" t="s">
        <v>139</v>
      </c>
      <c r="E27" s="1" t="s">
        <v>234</v>
      </c>
      <c r="F27" s="1">
        <v>1.2</v>
      </c>
      <c r="G27" s="1">
        <v>3500</v>
      </c>
      <c r="H27" s="1">
        <v>3500</v>
      </c>
      <c r="I27" s="1">
        <v>0</v>
      </c>
      <c r="J27" s="1">
        <v>0</v>
      </c>
      <c r="K27" s="1" t="s">
        <v>156</v>
      </c>
      <c r="L27" s="1" t="s">
        <v>129</v>
      </c>
      <c r="M27" s="1" t="s">
        <v>235</v>
      </c>
      <c r="N27" s="1">
        <v>0.8</v>
      </c>
      <c r="O27" s="1">
        <v>400</v>
      </c>
      <c r="P27" s="1">
        <v>400</v>
      </c>
      <c r="Q27" s="1">
        <v>0</v>
      </c>
      <c r="R27" s="1">
        <v>0</v>
      </c>
    </row>
    <row r="28" spans="1:34" x14ac:dyDescent="0.25">
      <c r="A28" s="4">
        <v>27</v>
      </c>
      <c r="B28" s="4" t="str">
        <f>'1, 2 General Information'!B28</f>
        <v>Revetappa Rayagonda Saudagar</v>
      </c>
      <c r="C28" s="1" t="s">
        <v>110</v>
      </c>
      <c r="D28" s="1" t="s">
        <v>109</v>
      </c>
      <c r="E28" s="1" t="s">
        <v>234</v>
      </c>
      <c r="F28" s="1">
        <v>0.4</v>
      </c>
      <c r="G28" s="1">
        <v>2000</v>
      </c>
      <c r="H28" s="1">
        <v>2000</v>
      </c>
      <c r="I28" s="1">
        <v>0</v>
      </c>
      <c r="J28" s="1">
        <v>0</v>
      </c>
      <c r="K28" s="1" t="s">
        <v>78</v>
      </c>
      <c r="L28" s="1" t="s">
        <v>128</v>
      </c>
      <c r="M28" s="1" t="s">
        <v>46</v>
      </c>
      <c r="N28" s="1">
        <v>0.4</v>
      </c>
      <c r="O28" s="1">
        <v>400</v>
      </c>
      <c r="P28" s="1">
        <v>0</v>
      </c>
      <c r="Q28" s="1">
        <v>0</v>
      </c>
      <c r="R28" s="1">
        <v>400</v>
      </c>
      <c r="S28" s="1" t="s">
        <v>99</v>
      </c>
      <c r="T28" s="1" t="s">
        <v>129</v>
      </c>
      <c r="U28" s="1" t="s">
        <v>46</v>
      </c>
      <c r="V28" s="1">
        <v>0.4</v>
      </c>
      <c r="W28" s="1">
        <v>600</v>
      </c>
      <c r="X28" s="1">
        <v>0</v>
      </c>
      <c r="Y28" s="1">
        <v>0</v>
      </c>
      <c r="Z28" s="1">
        <v>600</v>
      </c>
      <c r="AA28" s="1" t="s">
        <v>100</v>
      </c>
      <c r="AB28" s="1" t="s">
        <v>128</v>
      </c>
      <c r="AC28" s="1" t="s">
        <v>47</v>
      </c>
      <c r="AD28" s="1">
        <v>0.4</v>
      </c>
      <c r="AE28" s="1">
        <v>1000</v>
      </c>
      <c r="AF28" s="1">
        <v>500</v>
      </c>
      <c r="AG28" s="1">
        <v>0</v>
      </c>
      <c r="AH28" s="1">
        <v>500</v>
      </c>
    </row>
    <row r="29" spans="1:34" x14ac:dyDescent="0.25">
      <c r="A29" s="4">
        <v>28</v>
      </c>
      <c r="B29" s="4" t="str">
        <f>'1, 2 General Information'!B29</f>
        <v>Mansing Rajaram Pawar</v>
      </c>
      <c r="C29" s="1" t="s">
        <v>156</v>
      </c>
      <c r="D29" s="1" t="s">
        <v>128</v>
      </c>
      <c r="E29" s="1" t="s">
        <v>46</v>
      </c>
      <c r="F29" s="1">
        <v>0.8</v>
      </c>
      <c r="G29" s="1">
        <v>200</v>
      </c>
      <c r="H29" s="1">
        <v>0</v>
      </c>
      <c r="I29" s="1">
        <v>0</v>
      </c>
      <c r="J29" s="1">
        <v>200</v>
      </c>
    </row>
    <row r="30" spans="1:34" x14ac:dyDescent="0.25">
      <c r="A30" s="4">
        <v>29</v>
      </c>
      <c r="B30" s="4" t="str">
        <f>'1, 2 General Information'!B30</f>
        <v>Arjun Durgappa Rankhambe</v>
      </c>
      <c r="C30" s="1" t="s">
        <v>110</v>
      </c>
      <c r="D30" s="1" t="s">
        <v>109</v>
      </c>
      <c r="E30" s="1" t="s">
        <v>234</v>
      </c>
      <c r="F30" s="1">
        <v>0.6</v>
      </c>
      <c r="G30" s="1" t="s">
        <v>188</v>
      </c>
      <c r="H30" s="1">
        <v>0</v>
      </c>
      <c r="I30" s="1">
        <v>0</v>
      </c>
      <c r="J30" s="1">
        <v>0</v>
      </c>
      <c r="K30" s="1" t="s">
        <v>99</v>
      </c>
      <c r="L30" s="1" t="s">
        <v>129</v>
      </c>
      <c r="M30" s="1" t="s">
        <v>46</v>
      </c>
      <c r="N30" s="1">
        <v>0.6</v>
      </c>
      <c r="O30" s="1">
        <v>200</v>
      </c>
      <c r="P30" s="1">
        <v>0</v>
      </c>
      <c r="Q30" s="1">
        <v>0</v>
      </c>
      <c r="R30" s="1">
        <v>200</v>
      </c>
      <c r="S30" s="1" t="s">
        <v>100</v>
      </c>
      <c r="T30" s="1" t="s">
        <v>129</v>
      </c>
      <c r="U30" s="1" t="s">
        <v>47</v>
      </c>
      <c r="V30" s="1">
        <v>0.6</v>
      </c>
      <c r="W30" s="1">
        <v>500</v>
      </c>
      <c r="X30" s="1">
        <v>0</v>
      </c>
      <c r="Y30" s="1">
        <v>0</v>
      </c>
      <c r="Z30" s="1">
        <v>500</v>
      </c>
    </row>
    <row r="31" spans="1:34" x14ac:dyDescent="0.25">
      <c r="A31" s="4">
        <v>30</v>
      </c>
      <c r="B31" s="4" t="str">
        <f>'1, 2 General Information'!B31</f>
        <v>Ajay Bansode</v>
      </c>
      <c r="C31" s="1" t="s">
        <v>99</v>
      </c>
      <c r="D31" s="1" t="s">
        <v>129</v>
      </c>
      <c r="E31" s="1" t="s">
        <v>46</v>
      </c>
      <c r="F31" s="1">
        <v>0.8</v>
      </c>
      <c r="G31" s="1">
        <v>600</v>
      </c>
      <c r="H31" s="1">
        <v>0</v>
      </c>
      <c r="I31" s="1">
        <v>0</v>
      </c>
      <c r="J31" s="1">
        <v>600</v>
      </c>
      <c r="K31" s="1" t="s">
        <v>100</v>
      </c>
      <c r="L31" s="1" t="s">
        <v>129</v>
      </c>
      <c r="M31" s="1" t="s">
        <v>47</v>
      </c>
      <c r="N31" s="1">
        <v>0.4</v>
      </c>
      <c r="O31" s="1">
        <v>1200</v>
      </c>
      <c r="P31" s="1">
        <v>0</v>
      </c>
      <c r="Q31" s="1">
        <v>0</v>
      </c>
      <c r="R31" s="1">
        <v>1200</v>
      </c>
      <c r="S31" s="1" t="s">
        <v>156</v>
      </c>
      <c r="T31" s="1" t="s">
        <v>129</v>
      </c>
      <c r="U31" s="1" t="s">
        <v>262</v>
      </c>
      <c r="V31" s="1">
        <v>0.4</v>
      </c>
      <c r="W31" s="1">
        <v>300</v>
      </c>
      <c r="X31" s="1">
        <v>0</v>
      </c>
      <c r="Y31" s="1">
        <v>0</v>
      </c>
      <c r="Z31" s="1">
        <v>300</v>
      </c>
    </row>
    <row r="32" spans="1:34" x14ac:dyDescent="0.25">
      <c r="A32" s="4">
        <v>31</v>
      </c>
      <c r="B32" s="4" t="str">
        <f>'1, 2 General Information'!B32</f>
        <v>Shankar Ramchandra Ingle</v>
      </c>
      <c r="C32" s="1" t="s">
        <v>156</v>
      </c>
      <c r="D32" s="1" t="s">
        <v>128</v>
      </c>
      <c r="E32" s="1" t="s">
        <v>154</v>
      </c>
      <c r="F32" s="1">
        <v>8</v>
      </c>
      <c r="G32" s="1">
        <v>600</v>
      </c>
      <c r="H32" s="1">
        <v>0</v>
      </c>
      <c r="I32" s="1">
        <v>0</v>
      </c>
      <c r="J32" s="1">
        <v>0</v>
      </c>
      <c r="K32" s="1" t="s">
        <v>99</v>
      </c>
      <c r="L32" s="1" t="s">
        <v>129</v>
      </c>
      <c r="M32" s="1" t="s">
        <v>154</v>
      </c>
      <c r="N32" s="1">
        <v>4</v>
      </c>
      <c r="O32" s="1">
        <v>200</v>
      </c>
      <c r="P32" s="1">
        <v>0</v>
      </c>
      <c r="Q32" s="1">
        <v>0</v>
      </c>
      <c r="R32" s="1">
        <v>200</v>
      </c>
    </row>
    <row r="33" spans="1:34" x14ac:dyDescent="0.25">
      <c r="A33" s="4">
        <v>32</v>
      </c>
      <c r="B33" s="4" t="str">
        <f>'1, 2 General Information'!B33</f>
        <v>Harishchandra Yellappa Savaisarje</v>
      </c>
      <c r="C33" s="1" t="s">
        <v>110</v>
      </c>
      <c r="D33" s="1" t="s">
        <v>109</v>
      </c>
      <c r="E33" s="1" t="s">
        <v>234</v>
      </c>
      <c r="F33" s="1">
        <v>0.8</v>
      </c>
      <c r="G33" s="1">
        <v>2000</v>
      </c>
      <c r="H33" s="1">
        <v>2000</v>
      </c>
      <c r="I33" s="1">
        <v>0</v>
      </c>
      <c r="J33" s="1">
        <v>0</v>
      </c>
      <c r="K33" s="1" t="s">
        <v>156</v>
      </c>
      <c r="L33" s="1" t="s">
        <v>129</v>
      </c>
      <c r="M33" s="1" t="s">
        <v>46</v>
      </c>
      <c r="N33" s="1">
        <v>0.2</v>
      </c>
      <c r="O33" s="1">
        <v>50</v>
      </c>
      <c r="P33" s="1">
        <v>0</v>
      </c>
      <c r="Q33" s="1">
        <v>0</v>
      </c>
      <c r="R33" s="1">
        <v>50</v>
      </c>
      <c r="S33" s="1" t="s">
        <v>99</v>
      </c>
      <c r="T33" s="1" t="s">
        <v>128</v>
      </c>
      <c r="U33" s="1" t="s">
        <v>46</v>
      </c>
      <c r="V33" s="1">
        <v>0.2</v>
      </c>
      <c r="W33" s="1">
        <v>50</v>
      </c>
      <c r="X33" s="1">
        <v>0</v>
      </c>
      <c r="Y33" s="1">
        <v>0</v>
      </c>
      <c r="Z33" s="1">
        <v>50</v>
      </c>
    </row>
    <row r="34" spans="1:34" x14ac:dyDescent="0.25">
      <c r="A34" s="4">
        <v>33</v>
      </c>
      <c r="B34" s="4" t="str">
        <f>'1, 2 General Information'!B34</f>
        <v>Suresh Ranappa Savaisarje</v>
      </c>
      <c r="C34" s="1" t="s">
        <v>156</v>
      </c>
      <c r="D34" s="1" t="s">
        <v>128</v>
      </c>
      <c r="E34" s="1" t="s">
        <v>154</v>
      </c>
      <c r="F34" s="1">
        <v>0.8</v>
      </c>
      <c r="G34" s="1">
        <v>200</v>
      </c>
      <c r="H34" s="1">
        <v>0</v>
      </c>
      <c r="I34" s="1">
        <v>0</v>
      </c>
      <c r="J34" s="1">
        <v>200</v>
      </c>
      <c r="K34" s="1" t="s">
        <v>80</v>
      </c>
      <c r="L34" s="1" t="s">
        <v>129</v>
      </c>
      <c r="M34" s="1" t="s">
        <v>154</v>
      </c>
      <c r="N34" s="1">
        <v>0.4</v>
      </c>
      <c r="O34" s="1">
        <v>300</v>
      </c>
      <c r="P34" s="1">
        <v>0</v>
      </c>
      <c r="Q34" s="1">
        <v>0</v>
      </c>
      <c r="R34" s="1">
        <v>300</v>
      </c>
      <c r="S34" s="1" t="s">
        <v>100</v>
      </c>
      <c r="T34" s="1" t="s">
        <v>129</v>
      </c>
      <c r="U34" s="1" t="s">
        <v>47</v>
      </c>
      <c r="V34" s="1">
        <v>0.8</v>
      </c>
      <c r="W34" s="1">
        <v>300</v>
      </c>
      <c r="X34" s="1">
        <v>0</v>
      </c>
      <c r="Y34" s="1">
        <v>0</v>
      </c>
      <c r="Z34" s="1">
        <v>300</v>
      </c>
    </row>
    <row r="35" spans="1:3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1:3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1:3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1:3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1:3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1:3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customFormat="1" ht="15" x14ac:dyDescent="0.25"/>
    <row r="50" customFormat="1" ht="15" x14ac:dyDescent="0.25"/>
    <row r="51" customFormat="1" ht="15" x14ac:dyDescent="0.25"/>
    <row r="52" customFormat="1" ht="15" x14ac:dyDescent="0.25"/>
    <row r="53" customFormat="1" ht="15" x14ac:dyDescent="0.25"/>
    <row r="54" customFormat="1" ht="15" x14ac:dyDescent="0.25"/>
    <row r="55" customFormat="1" ht="15" x14ac:dyDescent="0.25"/>
    <row r="56" customFormat="1" ht="15" x14ac:dyDescent="0.25"/>
    <row r="57" customFormat="1" ht="15" x14ac:dyDescent="0.25"/>
    <row r="58" customFormat="1" ht="15" x14ac:dyDescent="0.25"/>
    <row r="59" customFormat="1" ht="15" x14ac:dyDescent="0.25"/>
    <row r="60" customFormat="1" ht="15" x14ac:dyDescent="0.25"/>
    <row r="61" customFormat="1" ht="15" x14ac:dyDescent="0.25"/>
    <row r="62" customFormat="1" ht="15" x14ac:dyDescent="0.25"/>
    <row r="63" customFormat="1" ht="15" x14ac:dyDescent="0.25"/>
    <row r="64" customFormat="1" ht="15" x14ac:dyDescent="0.25"/>
    <row r="65" customFormat="1" ht="15" x14ac:dyDescent="0.25"/>
    <row r="66" customFormat="1" ht="15" x14ac:dyDescent="0.25"/>
    <row r="67" customFormat="1" ht="15" x14ac:dyDescent="0.25"/>
    <row r="68" customFormat="1" ht="15" x14ac:dyDescent="0.25"/>
    <row r="69" customFormat="1" ht="15" x14ac:dyDescent="0.25"/>
    <row r="70" customFormat="1" ht="15" x14ac:dyDescent="0.25"/>
    <row r="71" customFormat="1" ht="15" x14ac:dyDescent="0.25"/>
    <row r="72" customFormat="1" ht="15" x14ac:dyDescent="0.25"/>
    <row r="73" customFormat="1" ht="15" x14ac:dyDescent="0.25"/>
    <row r="74" customFormat="1" ht="15" x14ac:dyDescent="0.25"/>
    <row r="75" customFormat="1" ht="15" x14ac:dyDescent="0.25"/>
    <row r="76" customFormat="1" ht="15" x14ac:dyDescent="0.25"/>
    <row r="77" customFormat="1" ht="15" x14ac:dyDescent="0.25"/>
    <row r="78" customFormat="1" ht="15" x14ac:dyDescent="0.25"/>
    <row r="79" customFormat="1" ht="15" x14ac:dyDescent="0.25"/>
    <row r="80" customFormat="1" ht="15" x14ac:dyDescent="0.25"/>
    <row r="81" customFormat="1" ht="15" x14ac:dyDescent="0.25"/>
    <row r="82" customFormat="1" ht="15" x14ac:dyDescent="0.25"/>
    <row r="83" customFormat="1" ht="15" x14ac:dyDescent="0.25"/>
    <row r="84" customFormat="1" ht="15" x14ac:dyDescent="0.25"/>
    <row r="85" customFormat="1" ht="15" x14ac:dyDescent="0.25"/>
    <row r="86" customFormat="1" ht="15" x14ac:dyDescent="0.25"/>
    <row r="87" customFormat="1" ht="15" x14ac:dyDescent="0.25"/>
    <row r="88" customFormat="1" ht="15" x14ac:dyDescent="0.25"/>
    <row r="89" customFormat="1" ht="15" x14ac:dyDescent="0.25"/>
    <row r="90" customFormat="1" ht="15" x14ac:dyDescent="0.25"/>
    <row r="91" customFormat="1" ht="15" x14ac:dyDescent="0.25"/>
    <row r="92" customFormat="1" ht="15" x14ac:dyDescent="0.25"/>
    <row r="93" customFormat="1" ht="15" x14ac:dyDescent="0.25"/>
    <row r="94" customFormat="1" ht="15" x14ac:dyDescent="0.25"/>
    <row r="95" customFormat="1" ht="15" x14ac:dyDescent="0.25"/>
    <row r="96" customFormat="1" ht="15" x14ac:dyDescent="0.25"/>
    <row r="97" spans="1:3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1:3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3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3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34" x14ac:dyDescent="0.25">
      <c r="A102"/>
    </row>
    <row r="103" spans="1:34" x14ac:dyDescent="0.25">
      <c r="A103"/>
    </row>
    <row r="104" spans="1:34" x14ac:dyDescent="0.25">
      <c r="A104"/>
    </row>
    <row r="105" spans="1:34" x14ac:dyDescent="0.25">
      <c r="A105"/>
    </row>
    <row r="106" spans="1:34" x14ac:dyDescent="0.25">
      <c r="A106"/>
    </row>
    <row r="107" spans="1:34" x14ac:dyDescent="0.25">
      <c r="A107"/>
    </row>
    <row r="108" spans="1:34" x14ac:dyDescent="0.25">
      <c r="A108"/>
    </row>
    <row r="109" spans="1:34" x14ac:dyDescent="0.25">
      <c r="A109"/>
    </row>
    <row r="110" spans="1:34" x14ac:dyDescent="0.25">
      <c r="A110"/>
    </row>
    <row r="111" spans="1:34" x14ac:dyDescent="0.25">
      <c r="A111"/>
    </row>
    <row r="112" spans="1:34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S107"/>
  <sheetViews>
    <sheetView workbookViewId="0">
      <pane xSplit="3" ySplit="6" topLeftCell="D7" activePane="bottomRight" state="frozen"/>
      <selection pane="topRight" activeCell="F1" sqref="F1"/>
      <selection pane="bottomLeft" activeCell="A7" sqref="A7"/>
      <selection pane="bottomRight" activeCell="C7" sqref="C7"/>
    </sheetView>
  </sheetViews>
  <sheetFormatPr defaultColWidth="8.85546875" defaultRowHeight="15.75" x14ac:dyDescent="0.25"/>
  <cols>
    <col min="1" max="1" width="7" style="1" customWidth="1"/>
    <col min="2" max="2" width="7.140625" style="1" bestFit="1" customWidth="1"/>
    <col min="3" max="3" width="13.7109375" style="1" customWidth="1"/>
    <col min="4" max="5" width="14.5703125" style="1" customWidth="1"/>
    <col min="6" max="6" width="16.7109375" style="1" bestFit="1" customWidth="1"/>
    <col min="7" max="7" width="16.7109375" style="1" customWidth="1"/>
    <col min="8" max="16384" width="8.85546875" style="1"/>
  </cols>
  <sheetData>
    <row r="1" spans="1:149" ht="59.25" customHeight="1" x14ac:dyDescent="0.25">
      <c r="B1" s="114" t="s">
        <v>103</v>
      </c>
      <c r="C1" s="115"/>
      <c r="D1" s="8"/>
      <c r="E1" s="8"/>
    </row>
    <row r="2" spans="1:149" ht="21" thickBot="1" x14ac:dyDescent="0.35">
      <c r="A2" s="2"/>
      <c r="B2" s="2"/>
      <c r="C2" s="2"/>
      <c r="D2" s="116" t="s">
        <v>104</v>
      </c>
      <c r="E2" s="116"/>
      <c r="F2" s="116"/>
      <c r="G2" s="116"/>
      <c r="H2" s="116" t="s">
        <v>104</v>
      </c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 t="s">
        <v>104</v>
      </c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</row>
    <row r="3" spans="1:149" ht="78.75" customHeight="1" x14ac:dyDescent="0.25">
      <c r="A3" s="2"/>
      <c r="B3" s="47" t="s">
        <v>0</v>
      </c>
      <c r="C3" s="48" t="s">
        <v>1</v>
      </c>
      <c r="D3" s="108" t="s">
        <v>20</v>
      </c>
      <c r="E3" s="109"/>
      <c r="F3" s="108" t="s">
        <v>21</v>
      </c>
      <c r="G3" s="109"/>
      <c r="H3" s="108" t="s">
        <v>22</v>
      </c>
      <c r="I3" s="112"/>
      <c r="J3" s="112"/>
      <c r="K3" s="109"/>
      <c r="L3" s="108" t="s">
        <v>25</v>
      </c>
      <c r="M3" s="112"/>
      <c r="N3" s="112"/>
      <c r="O3" s="112"/>
      <c r="P3" s="112"/>
      <c r="Q3" s="112"/>
      <c r="R3" s="112"/>
      <c r="S3" s="109"/>
      <c r="T3" s="108" t="s">
        <v>27</v>
      </c>
      <c r="U3" s="109"/>
      <c r="V3" s="108" t="s">
        <v>28</v>
      </c>
      <c r="W3" s="109"/>
      <c r="X3" s="108" t="s">
        <v>29</v>
      </c>
      <c r="Y3" s="112"/>
      <c r="Z3" s="112"/>
      <c r="AA3" s="112"/>
      <c r="AB3" s="112"/>
      <c r="AC3" s="112"/>
      <c r="AD3" s="112"/>
      <c r="AE3" s="109"/>
      <c r="AF3" s="108" t="s">
        <v>34</v>
      </c>
      <c r="AG3" s="109"/>
      <c r="AH3" s="108" t="s">
        <v>35</v>
      </c>
      <c r="AI3" s="109"/>
      <c r="AJ3" s="108" t="s">
        <v>36</v>
      </c>
      <c r="AK3" s="109"/>
      <c r="AL3" s="108" t="s">
        <v>37</v>
      </c>
      <c r="AM3" s="117"/>
      <c r="AN3" s="108" t="s">
        <v>20</v>
      </c>
      <c r="AO3" s="109"/>
      <c r="AP3" s="108" t="s">
        <v>21</v>
      </c>
      <c r="AQ3" s="109"/>
      <c r="AR3" s="108" t="s">
        <v>22</v>
      </c>
      <c r="AS3" s="112"/>
      <c r="AT3" s="112"/>
      <c r="AU3" s="109"/>
      <c r="AV3" s="108" t="s">
        <v>25</v>
      </c>
      <c r="AW3" s="112"/>
      <c r="AX3" s="112"/>
      <c r="AY3" s="112"/>
      <c r="AZ3" s="112"/>
      <c r="BA3" s="112"/>
      <c r="BB3" s="112"/>
      <c r="BC3" s="109"/>
      <c r="BD3" s="108" t="s">
        <v>27</v>
      </c>
      <c r="BE3" s="109"/>
      <c r="BF3" s="108" t="s">
        <v>28</v>
      </c>
      <c r="BG3" s="109"/>
      <c r="BH3" s="108" t="s">
        <v>29</v>
      </c>
      <c r="BI3" s="112"/>
      <c r="BJ3" s="112"/>
      <c r="BK3" s="112"/>
      <c r="BL3" s="112"/>
      <c r="BM3" s="112"/>
      <c r="BN3" s="112"/>
      <c r="BO3" s="109"/>
      <c r="BP3" s="108" t="s">
        <v>34</v>
      </c>
      <c r="BQ3" s="109"/>
      <c r="BR3" s="108" t="s">
        <v>35</v>
      </c>
      <c r="BS3" s="109"/>
      <c r="BT3" s="108" t="s">
        <v>36</v>
      </c>
      <c r="BU3" s="109"/>
      <c r="BV3" s="108" t="s">
        <v>37</v>
      </c>
      <c r="BW3" s="117"/>
      <c r="BX3" s="118" t="s">
        <v>20</v>
      </c>
      <c r="BY3" s="109"/>
      <c r="BZ3" s="108" t="s">
        <v>21</v>
      </c>
      <c r="CA3" s="109"/>
      <c r="CB3" s="108" t="s">
        <v>22</v>
      </c>
      <c r="CC3" s="112"/>
      <c r="CD3" s="112"/>
      <c r="CE3" s="109"/>
      <c r="CF3" s="108" t="s">
        <v>25</v>
      </c>
      <c r="CG3" s="112"/>
      <c r="CH3" s="112"/>
      <c r="CI3" s="112"/>
      <c r="CJ3" s="112"/>
      <c r="CK3" s="112"/>
      <c r="CL3" s="112"/>
      <c r="CM3" s="109"/>
      <c r="CN3" s="108" t="s">
        <v>27</v>
      </c>
      <c r="CO3" s="109"/>
      <c r="CP3" s="108" t="s">
        <v>28</v>
      </c>
      <c r="CQ3" s="109"/>
      <c r="CR3" s="108" t="s">
        <v>29</v>
      </c>
      <c r="CS3" s="112"/>
      <c r="CT3" s="112"/>
      <c r="CU3" s="112"/>
      <c r="CV3" s="112"/>
      <c r="CW3" s="112"/>
      <c r="CX3" s="112"/>
      <c r="CY3" s="109"/>
      <c r="CZ3" s="108" t="s">
        <v>34</v>
      </c>
      <c r="DA3" s="109"/>
      <c r="DB3" s="108" t="s">
        <v>35</v>
      </c>
      <c r="DC3" s="109"/>
      <c r="DD3" s="108" t="s">
        <v>36</v>
      </c>
      <c r="DE3" s="109"/>
      <c r="DF3" s="108" t="s">
        <v>37</v>
      </c>
      <c r="DG3" s="117"/>
      <c r="DH3" s="118" t="s">
        <v>20</v>
      </c>
      <c r="DI3" s="109"/>
      <c r="DJ3" s="108" t="s">
        <v>21</v>
      </c>
      <c r="DK3" s="109"/>
      <c r="DL3" s="108" t="s">
        <v>22</v>
      </c>
      <c r="DM3" s="112"/>
      <c r="DN3" s="112"/>
      <c r="DO3" s="109"/>
      <c r="DP3" s="108" t="s">
        <v>25</v>
      </c>
      <c r="DQ3" s="112"/>
      <c r="DR3" s="112"/>
      <c r="DS3" s="112"/>
      <c r="DT3" s="112"/>
      <c r="DU3" s="112"/>
      <c r="DV3" s="112"/>
      <c r="DW3" s="109"/>
      <c r="DX3" s="108" t="s">
        <v>27</v>
      </c>
      <c r="DY3" s="109"/>
      <c r="DZ3" s="108" t="s">
        <v>28</v>
      </c>
      <c r="EA3" s="109"/>
      <c r="EB3" s="108" t="s">
        <v>29</v>
      </c>
      <c r="EC3" s="112"/>
      <c r="ED3" s="112"/>
      <c r="EE3" s="112"/>
      <c r="EF3" s="112"/>
      <c r="EG3" s="112"/>
      <c r="EH3" s="112"/>
      <c r="EI3" s="109"/>
      <c r="EJ3" s="108" t="s">
        <v>34</v>
      </c>
      <c r="EK3" s="109"/>
      <c r="EL3" s="108" t="s">
        <v>35</v>
      </c>
      <c r="EM3" s="109"/>
      <c r="EN3" s="108" t="s">
        <v>36</v>
      </c>
      <c r="EO3" s="109"/>
      <c r="EP3" s="108" t="s">
        <v>37</v>
      </c>
      <c r="EQ3" s="117"/>
    </row>
    <row r="4" spans="1:149" ht="31.15" customHeight="1" x14ac:dyDescent="0.25">
      <c r="A4" s="2"/>
      <c r="B4" s="49"/>
      <c r="C4" s="3"/>
      <c r="F4" s="12"/>
      <c r="G4" s="12"/>
      <c r="H4" s="1" t="s">
        <v>41</v>
      </c>
      <c r="J4" s="1" t="s">
        <v>24</v>
      </c>
      <c r="L4" s="9" t="s">
        <v>23</v>
      </c>
      <c r="M4" s="9"/>
      <c r="N4" s="9" t="s">
        <v>24</v>
      </c>
      <c r="O4" s="9"/>
      <c r="P4" s="9" t="s">
        <v>26</v>
      </c>
      <c r="Q4" s="9"/>
      <c r="R4" s="9" t="s">
        <v>10</v>
      </c>
      <c r="S4" s="9"/>
      <c r="T4" s="4"/>
      <c r="U4" s="4"/>
      <c r="V4" s="4"/>
      <c r="W4" s="4"/>
      <c r="X4" s="106" t="s">
        <v>30</v>
      </c>
      <c r="Y4" s="107"/>
      <c r="Z4" s="106" t="s">
        <v>31</v>
      </c>
      <c r="AA4" s="107"/>
      <c r="AB4" s="106" t="s">
        <v>32</v>
      </c>
      <c r="AC4" s="107"/>
      <c r="AD4" s="106" t="s">
        <v>33</v>
      </c>
      <c r="AE4" s="107"/>
      <c r="AF4" s="4"/>
      <c r="AG4" s="4"/>
      <c r="AH4" s="4"/>
      <c r="AI4" s="4"/>
      <c r="AJ4" s="4"/>
      <c r="AK4" s="4"/>
      <c r="AL4" s="4"/>
      <c r="AM4" s="50"/>
      <c r="AP4" s="12"/>
      <c r="AQ4" s="12"/>
      <c r="AR4" s="1" t="s">
        <v>41</v>
      </c>
      <c r="AT4" s="1" t="s">
        <v>24</v>
      </c>
      <c r="AV4" s="9" t="s">
        <v>23</v>
      </c>
      <c r="AW4" s="9"/>
      <c r="AX4" s="9" t="s">
        <v>24</v>
      </c>
      <c r="AY4" s="9"/>
      <c r="AZ4" s="9" t="s">
        <v>26</v>
      </c>
      <c r="BA4" s="9"/>
      <c r="BB4" s="9" t="s">
        <v>10</v>
      </c>
      <c r="BC4" s="9"/>
      <c r="BD4" s="4"/>
      <c r="BE4" s="4"/>
      <c r="BF4" s="4"/>
      <c r="BG4" s="4"/>
      <c r="BH4" s="106" t="s">
        <v>30</v>
      </c>
      <c r="BI4" s="107"/>
      <c r="BJ4" s="106" t="s">
        <v>31</v>
      </c>
      <c r="BK4" s="107"/>
      <c r="BL4" s="106" t="s">
        <v>32</v>
      </c>
      <c r="BM4" s="107"/>
      <c r="BN4" s="106" t="s">
        <v>33</v>
      </c>
      <c r="BO4" s="107"/>
      <c r="BP4" s="4"/>
      <c r="BQ4" s="4"/>
      <c r="BR4" s="4"/>
      <c r="BS4" s="4"/>
      <c r="BT4" s="4"/>
      <c r="BU4" s="4"/>
      <c r="BV4" s="4"/>
      <c r="BW4" s="50"/>
      <c r="BZ4" s="12"/>
      <c r="CA4" s="12"/>
      <c r="CB4" s="1" t="s">
        <v>41</v>
      </c>
      <c r="CD4" s="1" t="s">
        <v>24</v>
      </c>
      <c r="CF4" s="9" t="s">
        <v>23</v>
      </c>
      <c r="CG4" s="9"/>
      <c r="CH4" s="9" t="s">
        <v>24</v>
      </c>
      <c r="CI4" s="9"/>
      <c r="CJ4" s="9" t="s">
        <v>26</v>
      </c>
      <c r="CK4" s="9"/>
      <c r="CL4" s="9" t="s">
        <v>10</v>
      </c>
      <c r="CM4" s="9"/>
      <c r="CN4" s="4"/>
      <c r="CO4" s="4"/>
      <c r="CP4" s="4"/>
      <c r="CQ4" s="4"/>
      <c r="CR4" s="106" t="s">
        <v>30</v>
      </c>
      <c r="CS4" s="107"/>
      <c r="CT4" s="106" t="s">
        <v>31</v>
      </c>
      <c r="CU4" s="107"/>
      <c r="CV4" s="106" t="s">
        <v>32</v>
      </c>
      <c r="CW4" s="107"/>
      <c r="CX4" s="106" t="s">
        <v>33</v>
      </c>
      <c r="CY4" s="107"/>
      <c r="CZ4" s="4"/>
      <c r="DA4" s="4"/>
      <c r="DB4" s="4"/>
      <c r="DC4" s="4"/>
      <c r="DD4" s="4"/>
      <c r="DE4" s="4"/>
      <c r="DF4" s="4"/>
      <c r="DG4" s="50"/>
      <c r="DJ4" s="12"/>
      <c r="DK4" s="12"/>
      <c r="DL4" s="1" t="s">
        <v>41</v>
      </c>
      <c r="DN4" s="1" t="s">
        <v>24</v>
      </c>
      <c r="DP4" s="9" t="s">
        <v>23</v>
      </c>
      <c r="DQ4" s="9"/>
      <c r="DR4" s="9" t="s">
        <v>24</v>
      </c>
      <c r="DS4" s="9"/>
      <c r="DT4" s="9" t="s">
        <v>26</v>
      </c>
      <c r="DU4" s="9"/>
      <c r="DV4" s="9" t="s">
        <v>10</v>
      </c>
      <c r="DW4" s="9"/>
      <c r="DX4" s="4"/>
      <c r="DY4" s="4"/>
      <c r="DZ4" s="4"/>
      <c r="EA4" s="4"/>
      <c r="EB4" s="106" t="s">
        <v>30</v>
      </c>
      <c r="EC4" s="107"/>
      <c r="ED4" s="106" t="s">
        <v>31</v>
      </c>
      <c r="EE4" s="107"/>
      <c r="EF4" s="106" t="s">
        <v>32</v>
      </c>
      <c r="EG4" s="107"/>
      <c r="EH4" s="106" t="s">
        <v>33</v>
      </c>
      <c r="EI4" s="107"/>
      <c r="EJ4" s="4"/>
      <c r="EK4" s="4"/>
      <c r="EL4" s="4"/>
      <c r="EM4" s="4"/>
      <c r="EN4" s="4"/>
      <c r="EO4" s="4"/>
      <c r="EP4" s="4"/>
      <c r="EQ4" s="50"/>
    </row>
    <row r="5" spans="1:149" x14ac:dyDescent="0.25">
      <c r="A5" s="2"/>
      <c r="B5" s="49"/>
      <c r="C5" s="3"/>
      <c r="D5" s="110" t="s">
        <v>40</v>
      </c>
      <c r="E5" s="111"/>
      <c r="F5" s="110" t="s">
        <v>40</v>
      </c>
      <c r="G5" s="111"/>
      <c r="H5" s="110" t="s">
        <v>40</v>
      </c>
      <c r="I5" s="113"/>
      <c r="J5" s="111"/>
      <c r="K5" s="4"/>
      <c r="L5" s="110" t="s">
        <v>40</v>
      </c>
      <c r="M5" s="113"/>
      <c r="N5" s="113"/>
      <c r="O5" s="113"/>
      <c r="P5" s="113"/>
      <c r="Q5" s="113"/>
      <c r="R5" s="113"/>
      <c r="S5" s="111"/>
      <c r="T5" s="103" t="s">
        <v>42</v>
      </c>
      <c r="U5" s="104"/>
      <c r="V5" s="103" t="s">
        <v>42</v>
      </c>
      <c r="W5" s="104"/>
      <c r="X5" s="9" t="s">
        <v>40</v>
      </c>
      <c r="Y5" s="9"/>
      <c r="Z5" s="106" t="s">
        <v>40</v>
      </c>
      <c r="AA5" s="107"/>
      <c r="AB5" s="106" t="s">
        <v>40</v>
      </c>
      <c r="AC5" s="107"/>
      <c r="AD5" s="106" t="s">
        <v>40</v>
      </c>
      <c r="AE5" s="107"/>
      <c r="AF5" s="103" t="s">
        <v>40</v>
      </c>
      <c r="AG5" s="104"/>
      <c r="AH5" s="103" t="s">
        <v>40</v>
      </c>
      <c r="AI5" s="104"/>
      <c r="AJ5" s="103" t="s">
        <v>40</v>
      </c>
      <c r="AK5" s="104"/>
      <c r="AL5" s="103" t="s">
        <v>40</v>
      </c>
      <c r="AM5" s="105"/>
      <c r="AN5" s="110" t="s">
        <v>112</v>
      </c>
      <c r="AO5" s="111"/>
      <c r="AP5" s="110" t="s">
        <v>112</v>
      </c>
      <c r="AQ5" s="111"/>
      <c r="AR5" s="110" t="s">
        <v>112</v>
      </c>
      <c r="AS5" s="113"/>
      <c r="AT5" s="111"/>
      <c r="AU5" s="4"/>
      <c r="AV5" s="110" t="s">
        <v>112</v>
      </c>
      <c r="AW5" s="113"/>
      <c r="AX5" s="113"/>
      <c r="AY5" s="113"/>
      <c r="AZ5" s="113"/>
      <c r="BA5" s="113"/>
      <c r="BB5" s="113"/>
      <c r="BC5" s="111"/>
      <c r="BD5" s="103" t="s">
        <v>112</v>
      </c>
      <c r="BE5" s="104"/>
      <c r="BF5" s="103" t="s">
        <v>112</v>
      </c>
      <c r="BG5" s="104"/>
      <c r="BH5" s="9" t="s">
        <v>112</v>
      </c>
      <c r="BI5" s="9"/>
      <c r="BJ5" s="106" t="s">
        <v>112</v>
      </c>
      <c r="BK5" s="107"/>
      <c r="BL5" s="106" t="s">
        <v>112</v>
      </c>
      <c r="BM5" s="107"/>
      <c r="BN5" s="106" t="s">
        <v>112</v>
      </c>
      <c r="BO5" s="107"/>
      <c r="BP5" s="103" t="s">
        <v>112</v>
      </c>
      <c r="BQ5" s="104"/>
      <c r="BR5" s="103" t="s">
        <v>112</v>
      </c>
      <c r="BS5" s="104"/>
      <c r="BT5" s="103" t="s">
        <v>112</v>
      </c>
      <c r="BU5" s="104"/>
      <c r="BV5" s="103" t="s">
        <v>112</v>
      </c>
      <c r="BW5" s="105"/>
      <c r="BX5" s="119" t="s">
        <v>113</v>
      </c>
      <c r="BY5" s="111"/>
      <c r="BZ5" s="119" t="s">
        <v>113</v>
      </c>
      <c r="CA5" s="111"/>
      <c r="CB5" s="110" t="s">
        <v>113</v>
      </c>
      <c r="CC5" s="113"/>
      <c r="CD5" s="111"/>
      <c r="CE5" s="4"/>
      <c r="CF5" s="110" t="s">
        <v>40</v>
      </c>
      <c r="CG5" s="113"/>
      <c r="CH5" s="113"/>
      <c r="CI5" s="113"/>
      <c r="CJ5" s="113"/>
      <c r="CK5" s="113"/>
      <c r="CL5" s="113"/>
      <c r="CM5" s="111"/>
      <c r="CN5" s="103" t="s">
        <v>113</v>
      </c>
      <c r="CO5" s="104"/>
      <c r="CP5" s="103" t="s">
        <v>113</v>
      </c>
      <c r="CQ5" s="104"/>
      <c r="CR5" s="9" t="s">
        <v>113</v>
      </c>
      <c r="CS5" s="9"/>
      <c r="CT5" s="106" t="s">
        <v>113</v>
      </c>
      <c r="CU5" s="107"/>
      <c r="CV5" s="106" t="s">
        <v>113</v>
      </c>
      <c r="CW5" s="107"/>
      <c r="CX5" s="106" t="s">
        <v>113</v>
      </c>
      <c r="CY5" s="107"/>
      <c r="CZ5" s="103" t="s">
        <v>113</v>
      </c>
      <c r="DA5" s="104"/>
      <c r="DB5" s="103" t="s">
        <v>113</v>
      </c>
      <c r="DC5" s="104"/>
      <c r="DD5" s="103" t="s">
        <v>113</v>
      </c>
      <c r="DE5" s="104"/>
      <c r="DF5" s="103" t="s">
        <v>113</v>
      </c>
      <c r="DG5" s="105"/>
      <c r="DH5" s="119" t="s">
        <v>114</v>
      </c>
      <c r="DI5" s="111"/>
      <c r="DJ5" s="110" t="s">
        <v>40</v>
      </c>
      <c r="DK5" s="111"/>
      <c r="DL5" s="110" t="s">
        <v>40</v>
      </c>
      <c r="DM5" s="113"/>
      <c r="DN5" s="111"/>
      <c r="DO5" s="4"/>
      <c r="DP5" s="110" t="s">
        <v>40</v>
      </c>
      <c r="DQ5" s="113"/>
      <c r="DR5" s="113"/>
      <c r="DS5" s="113"/>
      <c r="DT5" s="113"/>
      <c r="DU5" s="113"/>
      <c r="DV5" s="113"/>
      <c r="DW5" s="111"/>
      <c r="DX5" s="103" t="s">
        <v>40</v>
      </c>
      <c r="DY5" s="104"/>
      <c r="DZ5" s="103" t="s">
        <v>40</v>
      </c>
      <c r="EA5" s="104"/>
      <c r="EB5" s="9" t="s">
        <v>40</v>
      </c>
      <c r="EC5" s="9"/>
      <c r="ED5" s="106" t="s">
        <v>40</v>
      </c>
      <c r="EE5" s="107"/>
      <c r="EF5" s="106" t="s">
        <v>40</v>
      </c>
      <c r="EG5" s="107"/>
      <c r="EH5" s="106" t="s">
        <v>40</v>
      </c>
      <c r="EI5" s="107"/>
      <c r="EJ5" s="103" t="s">
        <v>40</v>
      </c>
      <c r="EK5" s="104"/>
      <c r="EL5" s="103" t="s">
        <v>40</v>
      </c>
      <c r="EM5" s="104"/>
      <c r="EN5" s="103" t="s">
        <v>40</v>
      </c>
      <c r="EO5" s="104"/>
      <c r="EP5" s="103" t="s">
        <v>40</v>
      </c>
      <c r="EQ5" s="105"/>
    </row>
    <row r="6" spans="1:149" ht="16.5" thickBot="1" x14ac:dyDescent="0.3">
      <c r="A6" s="2"/>
      <c r="B6" s="51"/>
      <c r="C6" s="52"/>
      <c r="D6" s="53" t="s">
        <v>38</v>
      </c>
      <c r="E6" s="53" t="s">
        <v>39</v>
      </c>
      <c r="F6" s="53" t="s">
        <v>38</v>
      </c>
      <c r="G6" s="53" t="s">
        <v>39</v>
      </c>
      <c r="H6" s="53" t="s">
        <v>38</v>
      </c>
      <c r="I6" s="53" t="s">
        <v>39</v>
      </c>
      <c r="J6" s="53" t="s">
        <v>38</v>
      </c>
      <c r="K6" s="53" t="s">
        <v>39</v>
      </c>
      <c r="L6" s="53" t="s">
        <v>38</v>
      </c>
      <c r="M6" s="53" t="s">
        <v>39</v>
      </c>
      <c r="N6" s="53" t="s">
        <v>38</v>
      </c>
      <c r="O6" s="53" t="s">
        <v>39</v>
      </c>
      <c r="P6" s="53" t="s">
        <v>38</v>
      </c>
      <c r="Q6" s="53" t="s">
        <v>39</v>
      </c>
      <c r="R6" s="53" t="s">
        <v>38</v>
      </c>
      <c r="S6" s="53" t="s">
        <v>39</v>
      </c>
      <c r="T6" s="53" t="s">
        <v>38</v>
      </c>
      <c r="U6" s="53" t="s">
        <v>39</v>
      </c>
      <c r="V6" s="53" t="s">
        <v>38</v>
      </c>
      <c r="W6" s="53" t="s">
        <v>39</v>
      </c>
      <c r="X6" s="53" t="s">
        <v>38</v>
      </c>
      <c r="Y6" s="53" t="s">
        <v>39</v>
      </c>
      <c r="Z6" s="53" t="s">
        <v>38</v>
      </c>
      <c r="AA6" s="53" t="s">
        <v>39</v>
      </c>
      <c r="AB6" s="53" t="s">
        <v>38</v>
      </c>
      <c r="AC6" s="53" t="s">
        <v>39</v>
      </c>
      <c r="AD6" s="53" t="s">
        <v>38</v>
      </c>
      <c r="AE6" s="53" t="s">
        <v>39</v>
      </c>
      <c r="AF6" s="53" t="s">
        <v>38</v>
      </c>
      <c r="AG6" s="53" t="s">
        <v>39</v>
      </c>
      <c r="AH6" s="53" t="s">
        <v>38</v>
      </c>
      <c r="AI6" s="53" t="s">
        <v>39</v>
      </c>
      <c r="AJ6" s="53" t="s">
        <v>38</v>
      </c>
      <c r="AK6" s="53" t="s">
        <v>39</v>
      </c>
      <c r="AL6" s="53" t="s">
        <v>38</v>
      </c>
      <c r="AM6" s="54" t="s">
        <v>39</v>
      </c>
      <c r="AN6" s="53" t="s">
        <v>38</v>
      </c>
      <c r="AO6" s="53" t="s">
        <v>39</v>
      </c>
      <c r="AP6" s="53" t="s">
        <v>38</v>
      </c>
      <c r="AQ6" s="53" t="s">
        <v>39</v>
      </c>
      <c r="AR6" s="53" t="s">
        <v>38</v>
      </c>
      <c r="AS6" s="53" t="s">
        <v>39</v>
      </c>
      <c r="AT6" s="53" t="s">
        <v>38</v>
      </c>
      <c r="AU6" s="53" t="s">
        <v>39</v>
      </c>
      <c r="AV6" s="53" t="s">
        <v>38</v>
      </c>
      <c r="AW6" s="53" t="s">
        <v>39</v>
      </c>
      <c r="AX6" s="53" t="s">
        <v>38</v>
      </c>
      <c r="AY6" s="53" t="s">
        <v>39</v>
      </c>
      <c r="AZ6" s="53" t="s">
        <v>38</v>
      </c>
      <c r="BA6" s="53" t="s">
        <v>39</v>
      </c>
      <c r="BB6" s="53" t="s">
        <v>38</v>
      </c>
      <c r="BC6" s="53" t="s">
        <v>39</v>
      </c>
      <c r="BD6" s="53" t="s">
        <v>38</v>
      </c>
      <c r="BE6" s="53" t="s">
        <v>39</v>
      </c>
      <c r="BF6" s="53" t="s">
        <v>38</v>
      </c>
      <c r="BG6" s="53" t="s">
        <v>39</v>
      </c>
      <c r="BH6" s="53" t="s">
        <v>38</v>
      </c>
      <c r="BI6" s="53" t="s">
        <v>39</v>
      </c>
      <c r="BJ6" s="53" t="s">
        <v>38</v>
      </c>
      <c r="BK6" s="53" t="s">
        <v>39</v>
      </c>
      <c r="BL6" s="53" t="s">
        <v>38</v>
      </c>
      <c r="BM6" s="53" t="s">
        <v>39</v>
      </c>
      <c r="BN6" s="53" t="s">
        <v>38</v>
      </c>
      <c r="BO6" s="53" t="s">
        <v>39</v>
      </c>
      <c r="BP6" s="53" t="s">
        <v>38</v>
      </c>
      <c r="BQ6" s="53" t="s">
        <v>39</v>
      </c>
      <c r="BR6" s="53" t="s">
        <v>38</v>
      </c>
      <c r="BS6" s="53" t="s">
        <v>39</v>
      </c>
      <c r="BT6" s="53" t="s">
        <v>38</v>
      </c>
      <c r="BU6" s="53" t="s">
        <v>39</v>
      </c>
      <c r="BV6" s="53" t="s">
        <v>38</v>
      </c>
      <c r="BW6" s="54" t="s">
        <v>39</v>
      </c>
      <c r="BX6" s="53" t="s">
        <v>38</v>
      </c>
      <c r="BY6" s="53" t="s">
        <v>39</v>
      </c>
      <c r="BZ6" s="53" t="s">
        <v>38</v>
      </c>
      <c r="CA6" s="53" t="s">
        <v>39</v>
      </c>
      <c r="CB6" s="53" t="s">
        <v>38</v>
      </c>
      <c r="CC6" s="53" t="s">
        <v>39</v>
      </c>
      <c r="CD6" s="53" t="s">
        <v>38</v>
      </c>
      <c r="CE6" s="53" t="s">
        <v>39</v>
      </c>
      <c r="CF6" s="53" t="s">
        <v>38</v>
      </c>
      <c r="CG6" s="53" t="s">
        <v>39</v>
      </c>
      <c r="CH6" s="53" t="s">
        <v>38</v>
      </c>
      <c r="CI6" s="53" t="s">
        <v>39</v>
      </c>
      <c r="CJ6" s="53" t="s">
        <v>38</v>
      </c>
      <c r="CK6" s="53" t="s">
        <v>39</v>
      </c>
      <c r="CL6" s="53" t="s">
        <v>38</v>
      </c>
      <c r="CM6" s="53" t="s">
        <v>39</v>
      </c>
      <c r="CN6" s="53" t="s">
        <v>38</v>
      </c>
      <c r="CO6" s="53" t="s">
        <v>39</v>
      </c>
      <c r="CP6" s="53" t="s">
        <v>38</v>
      </c>
      <c r="CQ6" s="53" t="s">
        <v>39</v>
      </c>
      <c r="CR6" s="53" t="s">
        <v>38</v>
      </c>
      <c r="CS6" s="53" t="s">
        <v>39</v>
      </c>
      <c r="CT6" s="53" t="s">
        <v>38</v>
      </c>
      <c r="CU6" s="53" t="s">
        <v>39</v>
      </c>
      <c r="CV6" s="53" t="s">
        <v>38</v>
      </c>
      <c r="CW6" s="53" t="s">
        <v>39</v>
      </c>
      <c r="CX6" s="53" t="s">
        <v>38</v>
      </c>
      <c r="CY6" s="53" t="s">
        <v>39</v>
      </c>
      <c r="CZ6" s="53" t="s">
        <v>38</v>
      </c>
      <c r="DA6" s="53" t="s">
        <v>39</v>
      </c>
      <c r="DB6" s="53" t="s">
        <v>38</v>
      </c>
      <c r="DC6" s="53" t="s">
        <v>39</v>
      </c>
      <c r="DD6" s="53" t="s">
        <v>38</v>
      </c>
      <c r="DE6" s="53" t="s">
        <v>39</v>
      </c>
      <c r="DF6" s="53" t="s">
        <v>38</v>
      </c>
      <c r="DG6" s="54" t="s">
        <v>39</v>
      </c>
      <c r="DH6" s="53" t="s">
        <v>38</v>
      </c>
      <c r="DI6" s="53" t="s">
        <v>39</v>
      </c>
      <c r="DJ6" s="53" t="s">
        <v>38</v>
      </c>
      <c r="DK6" s="53" t="s">
        <v>39</v>
      </c>
      <c r="DL6" s="53" t="s">
        <v>38</v>
      </c>
      <c r="DM6" s="53" t="s">
        <v>39</v>
      </c>
      <c r="DN6" s="53" t="s">
        <v>38</v>
      </c>
      <c r="DO6" s="53" t="s">
        <v>39</v>
      </c>
      <c r="DP6" s="53" t="s">
        <v>38</v>
      </c>
      <c r="DQ6" s="53" t="s">
        <v>39</v>
      </c>
      <c r="DR6" s="53" t="s">
        <v>38</v>
      </c>
      <c r="DS6" s="53" t="s">
        <v>39</v>
      </c>
      <c r="DT6" s="53" t="s">
        <v>38</v>
      </c>
      <c r="DU6" s="53" t="s">
        <v>39</v>
      </c>
      <c r="DV6" s="53" t="s">
        <v>38</v>
      </c>
      <c r="DW6" s="53" t="s">
        <v>39</v>
      </c>
      <c r="DX6" s="53" t="s">
        <v>38</v>
      </c>
      <c r="DY6" s="53" t="s">
        <v>39</v>
      </c>
      <c r="DZ6" s="53" t="s">
        <v>38</v>
      </c>
      <c r="EA6" s="53" t="s">
        <v>39</v>
      </c>
      <c r="EB6" s="53" t="s">
        <v>38</v>
      </c>
      <c r="EC6" s="53" t="s">
        <v>39</v>
      </c>
      <c r="ED6" s="53" t="s">
        <v>38</v>
      </c>
      <c r="EE6" s="53" t="s">
        <v>39</v>
      </c>
      <c r="EF6" s="53" t="s">
        <v>38</v>
      </c>
      <c r="EG6" s="53" t="s">
        <v>39</v>
      </c>
      <c r="EH6" s="53" t="s">
        <v>38</v>
      </c>
      <c r="EI6" s="53" t="s">
        <v>39</v>
      </c>
      <c r="EJ6" s="53" t="s">
        <v>38</v>
      </c>
      <c r="EK6" s="53" t="s">
        <v>39</v>
      </c>
      <c r="EL6" s="53" t="s">
        <v>38</v>
      </c>
      <c r="EM6" s="53" t="s">
        <v>39</v>
      </c>
      <c r="EN6" s="53" t="s">
        <v>38</v>
      </c>
      <c r="EO6" s="53" t="s">
        <v>39</v>
      </c>
      <c r="EP6" s="53" t="s">
        <v>38</v>
      </c>
      <c r="EQ6" s="54" t="s">
        <v>39</v>
      </c>
    </row>
    <row r="7" spans="1:149" s="71" customFormat="1" ht="94.5" x14ac:dyDescent="0.25">
      <c r="B7" s="70" t="s">
        <v>0</v>
      </c>
      <c r="C7" s="70" t="s">
        <v>1</v>
      </c>
      <c r="D7" s="70" t="s">
        <v>289</v>
      </c>
      <c r="E7" s="70" t="s">
        <v>290</v>
      </c>
      <c r="F7" s="70" t="s">
        <v>291</v>
      </c>
      <c r="G7" s="70" t="s">
        <v>21</v>
      </c>
      <c r="H7" s="70" t="s">
        <v>295</v>
      </c>
      <c r="I7" s="70" t="s">
        <v>293</v>
      </c>
      <c r="J7" s="70" t="s">
        <v>294</v>
      </c>
      <c r="K7" s="70" t="s">
        <v>292</v>
      </c>
      <c r="L7" s="70" t="str">
        <f>L3&amp; L4&amp; L6</f>
        <v>Hired labour/haMenQuantity</v>
      </c>
      <c r="M7" s="70" t="str">
        <f>L3&amp;L4&amp;M6</f>
        <v>Hired labour/haMenRs.</v>
      </c>
      <c r="N7" s="70" t="str">
        <f>L3&amp;N4&amp;N6</f>
        <v>Hired labour/haWomenQuantity</v>
      </c>
      <c r="O7" s="70" t="str">
        <f>L3&amp;N4&amp;O6</f>
        <v>Hired labour/haWomenRs.</v>
      </c>
      <c r="P7" s="70" t="str">
        <f>L3&amp;P4&amp;P6</f>
        <v>Hired labour/haBullock pairQuantity</v>
      </c>
      <c r="Q7" s="70" t="str">
        <f>L3&amp;P4&amp;Q6</f>
        <v>Hired labour/haBullock pairRs.</v>
      </c>
      <c r="R7" s="70" t="str">
        <f>L3&amp;R4&amp;R6</f>
        <v>Hired labour/haTractorQuantity</v>
      </c>
      <c r="S7" s="70" t="str">
        <f>L3&amp;R4&amp;S6</f>
        <v>Hired labour/haTractorRs.</v>
      </c>
      <c r="T7" s="70" t="s">
        <v>296</v>
      </c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70"/>
      <c r="DC7" s="70"/>
      <c r="DD7" s="70"/>
      <c r="DE7" s="70"/>
      <c r="DF7" s="70"/>
      <c r="DG7" s="70"/>
      <c r="DH7" s="70"/>
      <c r="DI7" s="70"/>
      <c r="DJ7" s="70"/>
      <c r="DK7" s="70"/>
      <c r="DL7" s="70"/>
      <c r="DM7" s="70"/>
      <c r="DN7" s="70"/>
      <c r="DO7" s="70"/>
      <c r="DP7" s="70"/>
      <c r="DQ7" s="70"/>
      <c r="DR7" s="70"/>
      <c r="DS7" s="70"/>
      <c r="DT7" s="70"/>
      <c r="DU7" s="70"/>
      <c r="DV7" s="70"/>
      <c r="DW7" s="70"/>
      <c r="DX7" s="70"/>
      <c r="DY7" s="70"/>
      <c r="DZ7" s="70"/>
      <c r="EA7" s="70"/>
      <c r="EB7" s="70"/>
      <c r="EC7" s="70"/>
      <c r="ED7" s="70"/>
      <c r="EE7" s="70"/>
      <c r="EF7" s="70"/>
      <c r="EG7" s="70"/>
      <c r="EH7" s="70"/>
      <c r="EI7" s="70"/>
      <c r="EJ7" s="70"/>
      <c r="EK7" s="70"/>
      <c r="EL7" s="70"/>
      <c r="EM7" s="70"/>
      <c r="EN7" s="70"/>
      <c r="EO7" s="70"/>
      <c r="EP7" s="70"/>
      <c r="EQ7" s="70"/>
      <c r="ER7" s="70"/>
      <c r="ES7" s="70"/>
    </row>
    <row r="8" spans="1:149" x14ac:dyDescent="0.25">
      <c r="A8" s="2"/>
      <c r="B8" s="44">
        <v>1</v>
      </c>
      <c r="C8" s="44" t="str">
        <f>'1, 2 General Information'!B2</f>
        <v>Ramkrishna Jyotirao Chavan</v>
      </c>
      <c r="D8" s="55">
        <v>10</v>
      </c>
      <c r="E8" s="55">
        <v>5000</v>
      </c>
      <c r="F8" s="44">
        <v>1000</v>
      </c>
      <c r="G8" s="44">
        <v>12500</v>
      </c>
      <c r="H8" s="44">
        <v>1</v>
      </c>
      <c r="I8" s="44">
        <v>0</v>
      </c>
      <c r="J8" s="44">
        <v>1</v>
      </c>
      <c r="K8" s="44">
        <v>0</v>
      </c>
      <c r="L8" s="44">
        <v>10</v>
      </c>
      <c r="M8" s="44">
        <v>5500</v>
      </c>
      <c r="N8" s="44">
        <v>5</v>
      </c>
      <c r="O8" s="44">
        <v>2250</v>
      </c>
      <c r="P8" s="44">
        <v>0</v>
      </c>
      <c r="Q8" s="44">
        <v>0</v>
      </c>
      <c r="R8" s="44">
        <v>0</v>
      </c>
      <c r="S8" s="44">
        <v>0</v>
      </c>
      <c r="T8" s="44">
        <v>10</v>
      </c>
      <c r="U8" s="44">
        <v>20000</v>
      </c>
      <c r="V8" s="44">
        <v>0</v>
      </c>
      <c r="W8" s="44">
        <v>0</v>
      </c>
      <c r="X8" s="44">
        <v>400</v>
      </c>
      <c r="Y8" s="44">
        <v>18400</v>
      </c>
      <c r="Z8" s="44">
        <v>600</v>
      </c>
      <c r="AA8" s="44">
        <v>4920</v>
      </c>
      <c r="AB8" s="44">
        <v>400</v>
      </c>
      <c r="AC8" s="44">
        <v>12800</v>
      </c>
      <c r="AD8" s="44">
        <v>0</v>
      </c>
      <c r="AE8" s="44">
        <v>0</v>
      </c>
      <c r="AF8" s="44">
        <v>1</v>
      </c>
      <c r="AG8" s="44">
        <v>1500</v>
      </c>
      <c r="AH8" s="44">
        <v>15</v>
      </c>
      <c r="AI8" s="44">
        <v>9000</v>
      </c>
      <c r="AJ8" s="44">
        <v>0</v>
      </c>
      <c r="AK8" s="44">
        <v>0</v>
      </c>
      <c r="AL8" s="44">
        <v>1</v>
      </c>
      <c r="AM8" s="44">
        <v>10000</v>
      </c>
      <c r="AN8" s="1">
        <v>20</v>
      </c>
      <c r="AO8" s="1">
        <v>8000</v>
      </c>
      <c r="AP8" s="1">
        <v>425</v>
      </c>
      <c r="AQ8" s="1">
        <v>3541</v>
      </c>
      <c r="AR8" s="1">
        <v>1</v>
      </c>
      <c r="AS8" s="1">
        <v>0</v>
      </c>
      <c r="AT8" s="1">
        <v>1</v>
      </c>
      <c r="AU8" s="1">
        <v>0</v>
      </c>
      <c r="AV8" s="1">
        <v>5</v>
      </c>
      <c r="AW8" s="1">
        <v>1750</v>
      </c>
      <c r="AX8" s="1">
        <v>15</v>
      </c>
      <c r="AY8" s="1">
        <v>5250</v>
      </c>
      <c r="AZ8" s="1">
        <v>0</v>
      </c>
      <c r="BA8" s="1">
        <v>0</v>
      </c>
      <c r="BB8" s="1">
        <v>0</v>
      </c>
      <c r="BC8" s="1">
        <v>0</v>
      </c>
      <c r="BD8" s="1">
        <v>10</v>
      </c>
      <c r="BE8" s="1">
        <v>20000</v>
      </c>
      <c r="BF8" s="1">
        <v>0</v>
      </c>
      <c r="BG8" s="1">
        <v>0</v>
      </c>
      <c r="BH8" s="1">
        <v>200</v>
      </c>
      <c r="BI8" s="1">
        <v>10400</v>
      </c>
      <c r="BJ8" s="1">
        <v>300</v>
      </c>
      <c r="BK8" s="1">
        <v>2700</v>
      </c>
      <c r="BL8" s="1">
        <v>200</v>
      </c>
      <c r="BM8" s="1">
        <v>6000</v>
      </c>
      <c r="BN8" s="1">
        <v>1</v>
      </c>
      <c r="BO8" s="1">
        <v>1500</v>
      </c>
      <c r="BP8" s="1">
        <v>1</v>
      </c>
      <c r="BQ8" s="1">
        <v>2000</v>
      </c>
      <c r="BR8" s="1">
        <v>15</v>
      </c>
      <c r="BS8" s="1">
        <v>6750</v>
      </c>
      <c r="BT8" s="1" t="s">
        <v>115</v>
      </c>
      <c r="BU8" s="1">
        <v>15000</v>
      </c>
      <c r="BV8" s="1">
        <v>1</v>
      </c>
      <c r="BW8" s="1">
        <v>10000</v>
      </c>
    </row>
    <row r="9" spans="1:149" x14ac:dyDescent="0.25">
      <c r="A9" s="2"/>
      <c r="B9" s="4">
        <v>2</v>
      </c>
      <c r="C9" s="4" t="str">
        <f>'1, 2 General Information'!B3</f>
        <v>Shahid Sheikh</v>
      </c>
      <c r="D9" s="11">
        <v>1</v>
      </c>
      <c r="E9" s="11">
        <v>1500</v>
      </c>
      <c r="F9" s="10">
        <v>0</v>
      </c>
      <c r="G9" s="10">
        <v>0</v>
      </c>
      <c r="H9" s="4">
        <v>1</v>
      </c>
      <c r="I9" s="4">
        <v>0</v>
      </c>
      <c r="J9" s="4">
        <v>1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0.4</v>
      </c>
      <c r="U9" s="4">
        <v>800</v>
      </c>
      <c r="V9" s="4">
        <v>0</v>
      </c>
      <c r="W9" s="4">
        <v>0</v>
      </c>
      <c r="X9" s="4">
        <v>0</v>
      </c>
      <c r="Y9" s="4">
        <v>0</v>
      </c>
      <c r="Z9" s="4">
        <v>150</v>
      </c>
      <c r="AA9" s="4">
        <v>1200</v>
      </c>
      <c r="AB9" s="4">
        <v>0</v>
      </c>
      <c r="AC9" s="4">
        <v>0</v>
      </c>
      <c r="AD9" s="4">
        <v>0</v>
      </c>
      <c r="AE9" s="4">
        <v>0</v>
      </c>
      <c r="AF9" s="4">
        <v>1</v>
      </c>
      <c r="AG9" s="4">
        <v>350</v>
      </c>
      <c r="AH9" s="4">
        <v>2</v>
      </c>
      <c r="AI9" s="4">
        <v>1000</v>
      </c>
      <c r="AJ9" s="4">
        <v>4</v>
      </c>
      <c r="AK9" s="4">
        <v>1200</v>
      </c>
      <c r="AL9" s="4">
        <v>1</v>
      </c>
      <c r="AM9" s="4">
        <v>1000</v>
      </c>
      <c r="AN9" s="1">
        <v>1</v>
      </c>
      <c r="AO9" s="1">
        <v>1500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0.4</v>
      </c>
      <c r="BE9" s="1">
        <v>800</v>
      </c>
      <c r="BF9" s="1">
        <v>0</v>
      </c>
      <c r="BG9" s="1">
        <v>0</v>
      </c>
      <c r="BH9" s="1">
        <v>0</v>
      </c>
      <c r="BI9" s="1">
        <v>0</v>
      </c>
      <c r="BJ9" s="1">
        <v>150</v>
      </c>
      <c r="BK9" s="1">
        <v>120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1</v>
      </c>
      <c r="BS9" s="1">
        <v>500</v>
      </c>
      <c r="BT9" s="1">
        <v>4</v>
      </c>
      <c r="BU9" s="1">
        <v>1200</v>
      </c>
      <c r="BV9" s="1">
        <v>1</v>
      </c>
      <c r="BW9" s="1">
        <v>1000</v>
      </c>
    </row>
    <row r="10" spans="1:149" x14ac:dyDescent="0.25">
      <c r="A10" s="2"/>
      <c r="B10" s="4">
        <v>3</v>
      </c>
      <c r="C10" s="4" t="str">
        <f>'1, 2 General Information'!B4</f>
        <v>Jaykant Ramkrishna Nikam</v>
      </c>
      <c r="D10" s="11">
        <v>20</v>
      </c>
      <c r="E10" s="11">
        <v>8000</v>
      </c>
      <c r="F10" s="4">
        <v>625</v>
      </c>
      <c r="G10" s="4">
        <v>3541</v>
      </c>
      <c r="H10" s="4">
        <v>1</v>
      </c>
      <c r="I10" s="4">
        <v>0</v>
      </c>
      <c r="J10" s="4">
        <v>1</v>
      </c>
      <c r="K10" s="4">
        <v>0</v>
      </c>
      <c r="L10" s="4">
        <v>15</v>
      </c>
      <c r="M10" s="4">
        <v>7500</v>
      </c>
      <c r="N10" s="4">
        <v>10</v>
      </c>
      <c r="O10" s="4">
        <v>500</v>
      </c>
      <c r="P10" s="4">
        <v>0</v>
      </c>
      <c r="Q10" s="4">
        <v>0</v>
      </c>
      <c r="R10" s="4">
        <v>0</v>
      </c>
      <c r="S10" s="4">
        <v>0</v>
      </c>
      <c r="T10" s="4">
        <v>10</v>
      </c>
      <c r="U10" s="4">
        <v>20000</v>
      </c>
      <c r="V10" s="4">
        <v>0</v>
      </c>
      <c r="W10" s="4">
        <v>1500</v>
      </c>
      <c r="X10" s="4">
        <v>350</v>
      </c>
      <c r="Y10" s="4">
        <v>15400</v>
      </c>
      <c r="Z10" s="4">
        <v>600</v>
      </c>
      <c r="AA10" s="4">
        <v>5400</v>
      </c>
      <c r="AB10" s="4">
        <v>350</v>
      </c>
      <c r="AC10" s="4">
        <v>11200</v>
      </c>
      <c r="AD10" s="4">
        <v>0</v>
      </c>
      <c r="AE10" s="4">
        <v>0</v>
      </c>
      <c r="AF10" s="4">
        <v>1</v>
      </c>
      <c r="AG10" s="4">
        <v>800</v>
      </c>
      <c r="AH10" s="4">
        <v>20</v>
      </c>
      <c r="AI10" s="4">
        <v>12000</v>
      </c>
      <c r="AJ10" s="4" t="s">
        <v>140</v>
      </c>
      <c r="AK10" s="4">
        <v>10000</v>
      </c>
      <c r="AL10" s="4">
        <v>1</v>
      </c>
      <c r="AM10" s="4">
        <v>10000</v>
      </c>
      <c r="AN10" s="1">
        <v>1</v>
      </c>
      <c r="AO10" s="1">
        <v>1500</v>
      </c>
      <c r="AP10" s="1">
        <v>0</v>
      </c>
      <c r="AQ10" s="1">
        <v>0</v>
      </c>
      <c r="AR10" s="1">
        <v>1</v>
      </c>
      <c r="AS10" s="1">
        <v>0</v>
      </c>
      <c r="AT10" s="1">
        <v>1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s="1">
        <v>2000</v>
      </c>
      <c r="BF10" s="1">
        <v>1</v>
      </c>
      <c r="BG10" s="1">
        <v>1500</v>
      </c>
      <c r="BH10" s="1">
        <v>0</v>
      </c>
      <c r="BI10" s="1">
        <v>0</v>
      </c>
      <c r="BJ10" s="1">
        <v>50</v>
      </c>
      <c r="BK10" s="1">
        <v>450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10</v>
      </c>
      <c r="BS10" s="1">
        <v>4000</v>
      </c>
      <c r="BT10" s="1">
        <v>15</v>
      </c>
      <c r="BU10" s="1">
        <v>4500</v>
      </c>
      <c r="BV10" s="1">
        <v>0</v>
      </c>
      <c r="BW10" s="1">
        <v>0</v>
      </c>
    </row>
    <row r="11" spans="1:149" x14ac:dyDescent="0.25">
      <c r="A11" s="2"/>
      <c r="B11" s="4">
        <v>4</v>
      </c>
      <c r="C11" s="4" t="str">
        <f>'1, 2 General Information'!B5</f>
        <v>Arif Ismail Sheikh</v>
      </c>
      <c r="D11" s="11">
        <v>1</v>
      </c>
      <c r="E11" s="11">
        <v>1500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1</v>
      </c>
      <c r="U11" s="4">
        <v>2000</v>
      </c>
      <c r="V11" s="4">
        <v>1</v>
      </c>
      <c r="W11" s="4">
        <v>500</v>
      </c>
      <c r="X11" s="4">
        <v>0</v>
      </c>
      <c r="Y11" s="4">
        <v>0</v>
      </c>
      <c r="Z11" s="4">
        <v>50</v>
      </c>
      <c r="AA11" s="4">
        <v>450</v>
      </c>
      <c r="AB11" s="4">
        <v>0</v>
      </c>
      <c r="AC11" s="4">
        <v>0</v>
      </c>
      <c r="AD11" s="4">
        <v>10</v>
      </c>
      <c r="AE11" s="4">
        <v>800</v>
      </c>
      <c r="AF11" s="4">
        <v>0</v>
      </c>
      <c r="AG11" s="4">
        <v>0</v>
      </c>
      <c r="AH11" s="4">
        <v>5</v>
      </c>
      <c r="AI11" s="4">
        <v>2500</v>
      </c>
      <c r="AJ11" s="4">
        <v>15</v>
      </c>
      <c r="AK11" s="4">
        <v>4500</v>
      </c>
      <c r="AL11" s="4">
        <v>1</v>
      </c>
      <c r="AM11" s="4">
        <v>1000</v>
      </c>
      <c r="AN11" s="1">
        <v>1</v>
      </c>
      <c r="AO11" s="1">
        <v>1500</v>
      </c>
      <c r="AP11" s="1">
        <v>10</v>
      </c>
      <c r="AQ11" s="1">
        <v>1200</v>
      </c>
      <c r="AR11" s="1">
        <v>1</v>
      </c>
      <c r="AS11" s="1">
        <v>0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</v>
      </c>
      <c r="BE11" s="1">
        <v>2000</v>
      </c>
      <c r="BF11" s="1">
        <v>1</v>
      </c>
      <c r="BG11" s="1">
        <v>500</v>
      </c>
      <c r="BH11" s="1">
        <v>0</v>
      </c>
      <c r="BI11" s="1">
        <v>0</v>
      </c>
      <c r="BJ11" s="1">
        <v>50</v>
      </c>
      <c r="BK11" s="1">
        <v>450</v>
      </c>
      <c r="BL11" s="1">
        <v>50</v>
      </c>
      <c r="BM11" s="1">
        <v>1600</v>
      </c>
      <c r="BN11" s="1">
        <v>10</v>
      </c>
      <c r="BO11" s="1">
        <v>800</v>
      </c>
      <c r="BP11" s="1">
        <v>0</v>
      </c>
      <c r="BQ11" s="1">
        <v>0</v>
      </c>
      <c r="BR11" s="1">
        <v>5</v>
      </c>
      <c r="BS11" s="1">
        <v>2500</v>
      </c>
      <c r="BT11" s="1">
        <v>9</v>
      </c>
      <c r="BU11" s="1">
        <v>2700</v>
      </c>
      <c r="BV11" s="1">
        <v>1</v>
      </c>
      <c r="BW11" s="1">
        <v>1000</v>
      </c>
      <c r="BX11" s="1">
        <v>1</v>
      </c>
      <c r="BY11" s="1">
        <v>1500</v>
      </c>
      <c r="BZ11" s="1">
        <v>10</v>
      </c>
      <c r="CA11" s="1">
        <v>1200</v>
      </c>
      <c r="CB11" s="1">
        <v>1</v>
      </c>
      <c r="CC11" s="1">
        <v>0</v>
      </c>
      <c r="CD11" s="1">
        <v>1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1</v>
      </c>
      <c r="CQ11" s="1">
        <v>500</v>
      </c>
      <c r="CR11" s="1">
        <v>50</v>
      </c>
      <c r="CS11" s="1">
        <v>2200</v>
      </c>
      <c r="CT11" s="1">
        <v>50</v>
      </c>
      <c r="CU11" s="1">
        <v>450</v>
      </c>
      <c r="CV11" s="1">
        <v>50</v>
      </c>
      <c r="CW11" s="1">
        <v>1600</v>
      </c>
      <c r="CX11" s="1">
        <v>0</v>
      </c>
      <c r="CY11" s="1">
        <v>0</v>
      </c>
      <c r="CZ11" s="1">
        <v>1</v>
      </c>
      <c r="DA11" s="1">
        <v>800</v>
      </c>
      <c r="DB11" s="1">
        <v>5</v>
      </c>
      <c r="DC11" s="1">
        <v>2500</v>
      </c>
      <c r="DD11" s="1">
        <v>0</v>
      </c>
      <c r="DE11" s="1">
        <v>0</v>
      </c>
      <c r="DF11" s="1">
        <v>1</v>
      </c>
      <c r="DG11" s="1">
        <v>1000</v>
      </c>
    </row>
    <row r="12" spans="1:149" x14ac:dyDescent="0.25">
      <c r="A12" s="2"/>
      <c r="B12" s="4">
        <v>5</v>
      </c>
      <c r="C12" s="4" t="str">
        <f>'1, 2 General Information'!B6</f>
        <v>Rajvalli Ilahi Mulani</v>
      </c>
      <c r="D12" s="11">
        <v>20</v>
      </c>
      <c r="E12" s="11">
        <v>10000</v>
      </c>
      <c r="F12" s="4">
        <v>1000</v>
      </c>
      <c r="G12" s="4">
        <v>12500</v>
      </c>
      <c r="H12" s="4">
        <v>1</v>
      </c>
      <c r="I12" s="4">
        <v>0</v>
      </c>
      <c r="J12" s="4">
        <v>1</v>
      </c>
      <c r="K12" s="4">
        <v>0</v>
      </c>
      <c r="L12" s="4">
        <v>10</v>
      </c>
      <c r="M12" s="4">
        <v>5500</v>
      </c>
      <c r="N12" s="4">
        <v>5</v>
      </c>
      <c r="O12" s="4">
        <v>2250</v>
      </c>
      <c r="P12" s="4">
        <v>0</v>
      </c>
      <c r="Q12" s="4">
        <v>0</v>
      </c>
      <c r="R12" s="4">
        <v>0</v>
      </c>
      <c r="S12" s="4">
        <v>0</v>
      </c>
      <c r="T12" s="4">
        <v>12</v>
      </c>
      <c r="U12" s="4">
        <v>24000</v>
      </c>
      <c r="V12" s="4">
        <v>0</v>
      </c>
      <c r="W12" s="4">
        <v>1000</v>
      </c>
      <c r="X12" s="4">
        <v>300</v>
      </c>
      <c r="Y12" s="4">
        <v>13200</v>
      </c>
      <c r="Z12" s="4">
        <v>500</v>
      </c>
      <c r="AA12" s="4">
        <v>4500</v>
      </c>
      <c r="AB12" s="4">
        <v>500</v>
      </c>
      <c r="AC12" s="4">
        <v>16000</v>
      </c>
      <c r="AD12" s="4">
        <v>50</v>
      </c>
      <c r="AE12" s="4">
        <v>1500</v>
      </c>
      <c r="AF12" s="4">
        <v>0</v>
      </c>
      <c r="AG12" s="4">
        <v>0</v>
      </c>
      <c r="AH12" s="4">
        <v>15</v>
      </c>
      <c r="AI12" s="4">
        <v>8250</v>
      </c>
      <c r="AJ12" s="4">
        <v>0</v>
      </c>
      <c r="AK12" s="4">
        <v>0</v>
      </c>
      <c r="AL12" s="4">
        <v>1</v>
      </c>
      <c r="AM12" s="4">
        <v>10000</v>
      </c>
      <c r="AN12" s="1">
        <v>1</v>
      </c>
      <c r="AO12" s="1">
        <v>1500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</v>
      </c>
      <c r="BE12" s="1">
        <v>2000</v>
      </c>
      <c r="BF12" s="1">
        <v>0</v>
      </c>
      <c r="BG12" s="1">
        <v>500</v>
      </c>
      <c r="BH12" s="1">
        <v>0</v>
      </c>
      <c r="BI12" s="1">
        <v>0</v>
      </c>
      <c r="BJ12" s="1">
        <v>50</v>
      </c>
      <c r="BK12" s="1">
        <v>450</v>
      </c>
      <c r="BL12" s="1">
        <v>0</v>
      </c>
      <c r="BM12" s="1">
        <v>0</v>
      </c>
      <c r="BN12" s="1">
        <v>0</v>
      </c>
      <c r="BO12" s="1">
        <v>0</v>
      </c>
      <c r="BP12" s="1">
        <v>1</v>
      </c>
      <c r="BQ12" s="1">
        <v>300</v>
      </c>
      <c r="BR12" s="1">
        <v>5</v>
      </c>
      <c r="BS12" s="1">
        <v>2500</v>
      </c>
      <c r="BT12" s="1">
        <v>1</v>
      </c>
      <c r="BU12" s="1">
        <v>300</v>
      </c>
      <c r="BV12" s="1">
        <v>0</v>
      </c>
      <c r="BW12" s="1">
        <v>0</v>
      </c>
      <c r="BX12" s="1">
        <v>1</v>
      </c>
      <c r="BY12" s="1">
        <v>1500</v>
      </c>
      <c r="BZ12" s="1">
        <v>10</v>
      </c>
      <c r="CA12" s="1">
        <v>1200</v>
      </c>
      <c r="CB12" s="1">
        <v>1</v>
      </c>
      <c r="CC12" s="1">
        <v>0</v>
      </c>
      <c r="CD12" s="1">
        <v>1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1</v>
      </c>
      <c r="CO12" s="1">
        <v>200</v>
      </c>
      <c r="CP12" s="1">
        <v>0</v>
      </c>
      <c r="CQ12" s="1">
        <v>500</v>
      </c>
      <c r="CR12" s="1">
        <v>50</v>
      </c>
      <c r="CS12" s="1">
        <v>2200</v>
      </c>
      <c r="CT12" s="1">
        <v>50</v>
      </c>
      <c r="CU12" s="1">
        <v>450</v>
      </c>
      <c r="CV12" s="1">
        <v>50</v>
      </c>
      <c r="CW12" s="1">
        <v>1600</v>
      </c>
      <c r="CX12" s="1">
        <v>0</v>
      </c>
      <c r="CY12" s="1">
        <v>0</v>
      </c>
      <c r="CZ12" s="1">
        <v>1</v>
      </c>
      <c r="DA12" s="1">
        <v>300</v>
      </c>
      <c r="DB12" s="1">
        <v>5</v>
      </c>
      <c r="DC12" s="1">
        <v>2500</v>
      </c>
      <c r="DD12" s="1">
        <v>0</v>
      </c>
      <c r="DE12" s="1">
        <v>0</v>
      </c>
      <c r="DF12" s="1">
        <v>0</v>
      </c>
      <c r="DG12" s="1">
        <v>0</v>
      </c>
      <c r="DH12" s="1">
        <v>1</v>
      </c>
      <c r="DI12" s="1">
        <v>500</v>
      </c>
      <c r="DJ12" s="1">
        <v>0</v>
      </c>
      <c r="DK12" s="1">
        <v>0</v>
      </c>
      <c r="DL12" s="1">
        <v>1</v>
      </c>
      <c r="DM12" s="1">
        <v>0</v>
      </c>
      <c r="DN12" s="1">
        <v>1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1</v>
      </c>
      <c r="DY12" s="1">
        <v>2000</v>
      </c>
      <c r="DZ12" s="1">
        <v>0</v>
      </c>
      <c r="EA12" s="1">
        <v>500</v>
      </c>
      <c r="EB12" s="1">
        <v>50</v>
      </c>
      <c r="EC12" s="1">
        <v>2200</v>
      </c>
      <c r="ED12" s="1">
        <v>50</v>
      </c>
      <c r="EE12" s="1">
        <v>450</v>
      </c>
      <c r="EF12" s="1">
        <v>50</v>
      </c>
      <c r="EG12" s="1">
        <v>1600</v>
      </c>
      <c r="EH12" s="1">
        <v>0</v>
      </c>
      <c r="EI12" s="1">
        <v>0</v>
      </c>
      <c r="EJ12" s="1">
        <v>0</v>
      </c>
      <c r="EK12" s="1">
        <v>0</v>
      </c>
      <c r="EL12" s="1">
        <v>5</v>
      </c>
      <c r="EM12" s="1">
        <v>2500</v>
      </c>
      <c r="EN12" s="1">
        <v>2</v>
      </c>
      <c r="EO12" s="1">
        <v>600</v>
      </c>
      <c r="EP12" s="1">
        <v>1</v>
      </c>
      <c r="EQ12" s="1">
        <v>1000</v>
      </c>
    </row>
    <row r="13" spans="1:149" x14ac:dyDescent="0.25">
      <c r="B13" s="4">
        <v>6</v>
      </c>
      <c r="C13" s="4" t="str">
        <f>'1, 2 General Information'!B7</f>
        <v>Tanaji Madan Mane</v>
      </c>
      <c r="D13" s="11">
        <v>3</v>
      </c>
      <c r="E13" s="11">
        <v>4000</v>
      </c>
      <c r="F13" s="4">
        <v>1000</v>
      </c>
      <c r="G13" s="4">
        <v>3750</v>
      </c>
      <c r="H13" s="4">
        <v>1</v>
      </c>
      <c r="I13" s="4">
        <v>0</v>
      </c>
      <c r="J13" s="4">
        <v>1</v>
      </c>
      <c r="K13" s="4">
        <v>0</v>
      </c>
      <c r="L13" s="4">
        <v>20</v>
      </c>
      <c r="M13" s="4">
        <v>7000</v>
      </c>
      <c r="N13" s="4">
        <v>50</v>
      </c>
      <c r="O13" s="4">
        <v>1250</v>
      </c>
      <c r="P13" s="4">
        <v>0</v>
      </c>
      <c r="Q13" s="4">
        <v>0</v>
      </c>
      <c r="R13" s="4">
        <v>0</v>
      </c>
      <c r="S13" s="4">
        <v>0</v>
      </c>
      <c r="T13" s="4">
        <v>8</v>
      </c>
      <c r="U13" s="4">
        <v>20000</v>
      </c>
      <c r="V13" s="4">
        <v>0</v>
      </c>
      <c r="W13" s="4">
        <v>500</v>
      </c>
      <c r="X13" s="4">
        <v>50</v>
      </c>
      <c r="Y13" s="4">
        <v>2400</v>
      </c>
      <c r="Z13" s="4">
        <v>50</v>
      </c>
      <c r="AA13" s="4">
        <v>400</v>
      </c>
      <c r="AB13" s="4">
        <v>0</v>
      </c>
      <c r="AC13" s="4">
        <v>0</v>
      </c>
      <c r="AD13" s="4">
        <v>50</v>
      </c>
      <c r="AE13" s="4">
        <v>1200</v>
      </c>
      <c r="AF13" s="4">
        <v>1</v>
      </c>
      <c r="AG13" s="4">
        <v>1200</v>
      </c>
      <c r="AH13" s="4">
        <v>10</v>
      </c>
      <c r="AI13" s="4">
        <v>8000</v>
      </c>
      <c r="AJ13" s="4">
        <v>0</v>
      </c>
      <c r="AK13" s="4">
        <v>0</v>
      </c>
      <c r="AL13" s="4">
        <v>1</v>
      </c>
      <c r="AM13" s="4">
        <v>10000</v>
      </c>
      <c r="AN13" s="1">
        <v>3</v>
      </c>
      <c r="AO13" s="1">
        <v>4000</v>
      </c>
      <c r="AP13" s="1">
        <v>625</v>
      </c>
      <c r="AQ13" s="1">
        <v>3241</v>
      </c>
      <c r="AR13" s="1">
        <v>1</v>
      </c>
      <c r="AS13" s="1">
        <v>0</v>
      </c>
      <c r="AT13" s="1">
        <v>1</v>
      </c>
      <c r="AU13" s="1">
        <v>0</v>
      </c>
      <c r="AV13" s="1">
        <v>2</v>
      </c>
      <c r="AW13" s="1">
        <v>900</v>
      </c>
      <c r="AX13" s="1">
        <v>2</v>
      </c>
      <c r="AY13" s="1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8</v>
      </c>
      <c r="BE13" s="1">
        <v>20000</v>
      </c>
      <c r="BF13" s="1">
        <v>1</v>
      </c>
      <c r="BG13" s="1">
        <v>0</v>
      </c>
      <c r="BH13" s="1">
        <v>50</v>
      </c>
      <c r="BI13" s="1">
        <v>2200</v>
      </c>
      <c r="BJ13" s="1">
        <v>50</v>
      </c>
      <c r="BK13" s="1">
        <v>450</v>
      </c>
      <c r="BL13" s="1">
        <v>0</v>
      </c>
      <c r="BM13" s="1">
        <v>0</v>
      </c>
      <c r="BN13" s="1">
        <v>7</v>
      </c>
      <c r="BO13" s="1">
        <v>700</v>
      </c>
      <c r="BP13" s="1">
        <v>1</v>
      </c>
      <c r="BQ13" s="1">
        <v>1200</v>
      </c>
      <c r="BR13" s="1">
        <v>10</v>
      </c>
      <c r="BS13" s="1">
        <v>8000</v>
      </c>
      <c r="BT13" s="1">
        <v>0</v>
      </c>
      <c r="BU13" s="1">
        <v>0</v>
      </c>
      <c r="BV13" s="1">
        <v>1</v>
      </c>
      <c r="BW13" s="1">
        <v>10000</v>
      </c>
      <c r="BX13" s="1">
        <v>1</v>
      </c>
      <c r="BY13" s="1">
        <v>1500</v>
      </c>
      <c r="BZ13" s="1">
        <v>0</v>
      </c>
      <c r="CA13" s="1">
        <v>0</v>
      </c>
      <c r="CB13" s="1">
        <v>1</v>
      </c>
      <c r="CC13" s="1">
        <v>0</v>
      </c>
      <c r="CD13" s="1">
        <v>1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1</v>
      </c>
      <c r="CO13" s="1">
        <v>2000</v>
      </c>
      <c r="CP13" s="1">
        <v>0</v>
      </c>
      <c r="CQ13" s="1">
        <v>0</v>
      </c>
      <c r="CR13" s="1">
        <v>0</v>
      </c>
      <c r="CS13" s="1">
        <v>0</v>
      </c>
      <c r="CT13" s="1">
        <v>50</v>
      </c>
      <c r="CU13" s="1">
        <v>450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10</v>
      </c>
      <c r="DC13" s="1">
        <v>5000</v>
      </c>
      <c r="DD13" s="1">
        <v>3</v>
      </c>
      <c r="DE13" s="1">
        <v>900</v>
      </c>
      <c r="DF13" s="1">
        <v>0</v>
      </c>
      <c r="DG13" s="1">
        <v>0</v>
      </c>
      <c r="DH13" s="1">
        <v>1</v>
      </c>
      <c r="DI13" s="1">
        <v>1500</v>
      </c>
      <c r="DJ13" s="1">
        <v>0</v>
      </c>
      <c r="DK13" s="1">
        <v>0</v>
      </c>
      <c r="DL13" s="1">
        <v>1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X13" s="1">
        <v>1</v>
      </c>
      <c r="DY13" s="1">
        <v>2000</v>
      </c>
      <c r="DZ13" s="1">
        <v>0</v>
      </c>
      <c r="EA13" s="1">
        <v>0</v>
      </c>
      <c r="EB13" s="1">
        <v>0</v>
      </c>
      <c r="EC13" s="1">
        <v>0</v>
      </c>
      <c r="ED13" s="1">
        <v>50</v>
      </c>
      <c r="EE13" s="1">
        <v>450</v>
      </c>
      <c r="EF13" s="1">
        <v>50</v>
      </c>
      <c r="EG13" s="1">
        <v>1600</v>
      </c>
      <c r="EH13" s="1">
        <v>0</v>
      </c>
      <c r="EI13" s="1">
        <v>0</v>
      </c>
      <c r="EJ13" s="1">
        <v>0</v>
      </c>
      <c r="EK13" s="1">
        <v>0</v>
      </c>
      <c r="EL13" s="1">
        <v>5</v>
      </c>
      <c r="EM13" s="1">
        <v>2500</v>
      </c>
      <c r="EN13" s="1">
        <v>3</v>
      </c>
      <c r="EO13" s="1">
        <v>900</v>
      </c>
      <c r="EP13" s="1">
        <v>0</v>
      </c>
      <c r="EQ13" s="1">
        <v>0</v>
      </c>
    </row>
    <row r="14" spans="1:149" x14ac:dyDescent="0.25">
      <c r="B14" s="4">
        <v>7</v>
      </c>
      <c r="C14" s="4" t="str">
        <f>'1, 2 General Information'!B8</f>
        <v>Mahesh Sadashiv Jadhav</v>
      </c>
      <c r="D14" s="11">
        <v>20</v>
      </c>
      <c r="E14" s="11">
        <v>8000</v>
      </c>
      <c r="F14" s="4">
        <v>625</v>
      </c>
      <c r="G14" s="4">
        <v>3541</v>
      </c>
      <c r="H14" s="4">
        <v>1</v>
      </c>
      <c r="I14" s="4">
        <v>0</v>
      </c>
      <c r="J14" s="4">
        <v>1</v>
      </c>
      <c r="K14" s="4">
        <v>0</v>
      </c>
      <c r="L14" s="4">
        <v>10</v>
      </c>
      <c r="M14" s="4">
        <v>5000</v>
      </c>
      <c r="N14" s="4">
        <v>10</v>
      </c>
      <c r="O14" s="4">
        <v>4500</v>
      </c>
      <c r="P14" s="4">
        <v>0</v>
      </c>
      <c r="Q14" s="4">
        <v>0</v>
      </c>
      <c r="R14" s="4">
        <v>0</v>
      </c>
      <c r="S14" s="4">
        <v>0</v>
      </c>
      <c r="T14" s="4">
        <v>12</v>
      </c>
      <c r="U14" s="4">
        <v>24000</v>
      </c>
      <c r="V14" s="4">
        <v>0</v>
      </c>
      <c r="W14" s="4">
        <v>0</v>
      </c>
      <c r="X14" s="4">
        <v>300</v>
      </c>
      <c r="Y14" s="4">
        <v>13200</v>
      </c>
      <c r="Z14" s="4">
        <v>600</v>
      </c>
      <c r="AA14" s="4">
        <v>5400</v>
      </c>
      <c r="AB14" s="4">
        <v>300</v>
      </c>
      <c r="AC14" s="4">
        <v>9600</v>
      </c>
      <c r="AD14" s="4">
        <v>0</v>
      </c>
      <c r="AE14" s="4">
        <v>0</v>
      </c>
      <c r="AF14" s="4">
        <v>0</v>
      </c>
      <c r="AG14" s="4">
        <v>0</v>
      </c>
      <c r="AH14" s="4">
        <v>15</v>
      </c>
      <c r="AI14" s="4">
        <v>7500</v>
      </c>
      <c r="AJ14" s="4" t="s">
        <v>140</v>
      </c>
      <c r="AK14" s="4">
        <v>10000</v>
      </c>
      <c r="AL14" s="4">
        <v>1</v>
      </c>
      <c r="AM14" s="4">
        <v>10000</v>
      </c>
      <c r="AN14" s="1">
        <v>1</v>
      </c>
      <c r="AO14" s="1">
        <v>1500</v>
      </c>
      <c r="AP14" s="1">
        <v>0</v>
      </c>
      <c r="AQ14" s="1">
        <v>0</v>
      </c>
      <c r="AR14" s="1">
        <v>1</v>
      </c>
      <c r="AS14" s="1">
        <v>0</v>
      </c>
      <c r="AT14" s="1">
        <v>1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s="1">
        <v>2000</v>
      </c>
      <c r="BF14" s="1">
        <v>0</v>
      </c>
      <c r="BG14" s="1">
        <v>0</v>
      </c>
      <c r="BH14" s="1">
        <v>0</v>
      </c>
      <c r="BI14" s="1">
        <v>0</v>
      </c>
      <c r="BJ14" s="1">
        <v>50</v>
      </c>
      <c r="BK14" s="1">
        <v>450</v>
      </c>
      <c r="BL14" s="1">
        <v>0</v>
      </c>
      <c r="BM14" s="1">
        <v>0</v>
      </c>
      <c r="BN14" s="1">
        <v>0</v>
      </c>
      <c r="BO14" s="1">
        <v>0</v>
      </c>
      <c r="BP14" s="1">
        <v>1</v>
      </c>
      <c r="BQ14" s="1">
        <v>700</v>
      </c>
      <c r="BR14" s="1">
        <v>5</v>
      </c>
      <c r="BS14" s="1">
        <v>2500</v>
      </c>
      <c r="BT14" s="1">
        <v>2</v>
      </c>
      <c r="BU14" s="1">
        <v>600</v>
      </c>
      <c r="BV14" s="1">
        <v>0</v>
      </c>
      <c r="BW14" s="1">
        <v>0</v>
      </c>
      <c r="BX14" s="1">
        <v>1</v>
      </c>
      <c r="BY14" s="1">
        <v>1500</v>
      </c>
      <c r="BZ14" s="1">
        <v>0</v>
      </c>
      <c r="CA14" s="1">
        <v>0</v>
      </c>
      <c r="CB14" s="1">
        <v>1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1</v>
      </c>
      <c r="CO14" s="1">
        <v>2000</v>
      </c>
      <c r="CP14" s="1">
        <v>0</v>
      </c>
      <c r="CQ14" s="1">
        <v>0</v>
      </c>
      <c r="CR14" s="1">
        <v>0</v>
      </c>
      <c r="CS14" s="1">
        <v>0</v>
      </c>
      <c r="CT14" s="1">
        <v>50</v>
      </c>
      <c r="CU14" s="1">
        <v>450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5</v>
      </c>
      <c r="DC14" s="1">
        <v>2500</v>
      </c>
      <c r="DD14" s="1">
        <v>2</v>
      </c>
      <c r="DE14" s="1">
        <v>600</v>
      </c>
      <c r="DF14" s="1">
        <v>0</v>
      </c>
      <c r="DG14" s="1">
        <v>0</v>
      </c>
    </row>
    <row r="15" spans="1:149" x14ac:dyDescent="0.25">
      <c r="B15" s="4">
        <v>8</v>
      </c>
      <c r="C15" s="4" t="str">
        <f>'1, 2 General Information'!B9</f>
        <v>Ganpati Maruti Ingole</v>
      </c>
      <c r="D15" s="11">
        <v>20</v>
      </c>
      <c r="E15" s="11">
        <v>10000</v>
      </c>
      <c r="F15" s="4">
        <v>1000</v>
      </c>
      <c r="G15" s="4">
        <v>12500</v>
      </c>
      <c r="H15" s="4">
        <v>1</v>
      </c>
      <c r="I15" s="4">
        <v>0</v>
      </c>
      <c r="J15" s="4">
        <v>1</v>
      </c>
      <c r="K15" s="4">
        <v>0</v>
      </c>
      <c r="L15" s="4">
        <v>10</v>
      </c>
      <c r="M15" s="4">
        <v>5000</v>
      </c>
      <c r="N15" s="4">
        <v>10</v>
      </c>
      <c r="O15" s="4">
        <v>4500</v>
      </c>
      <c r="P15" s="4">
        <v>0</v>
      </c>
      <c r="Q15" s="4">
        <v>0</v>
      </c>
      <c r="R15" s="4">
        <v>0</v>
      </c>
      <c r="S15" s="4">
        <v>0</v>
      </c>
      <c r="T15" s="4">
        <v>12</v>
      </c>
      <c r="U15" s="4">
        <v>24000</v>
      </c>
      <c r="V15" s="4">
        <v>0</v>
      </c>
      <c r="W15" s="4">
        <v>1000</v>
      </c>
      <c r="X15" s="4">
        <v>300</v>
      </c>
      <c r="Y15" s="4">
        <v>13200</v>
      </c>
      <c r="Z15" s="4">
        <v>500</v>
      </c>
      <c r="AA15" s="4">
        <v>4500</v>
      </c>
      <c r="AB15" s="4">
        <v>300</v>
      </c>
      <c r="AC15" s="4">
        <v>9600</v>
      </c>
      <c r="AD15" s="4">
        <v>0</v>
      </c>
      <c r="AE15" s="4">
        <v>0</v>
      </c>
      <c r="AF15" s="4">
        <v>1</v>
      </c>
      <c r="AG15" s="4">
        <v>800</v>
      </c>
      <c r="AH15" s="4">
        <v>20</v>
      </c>
      <c r="AI15" s="4">
        <v>12000</v>
      </c>
      <c r="AJ15" s="4">
        <v>1</v>
      </c>
      <c r="AK15" s="4">
        <v>1</v>
      </c>
      <c r="AL15" s="4"/>
      <c r="AM15" s="4"/>
    </row>
    <row r="16" spans="1:149" x14ac:dyDescent="0.25">
      <c r="B16" s="4">
        <v>9</v>
      </c>
      <c r="C16" s="4" t="str">
        <f>'1, 2 General Information'!B10</f>
        <v>Chanappa Malappa Bisbire</v>
      </c>
      <c r="D16" s="11">
        <v>1</v>
      </c>
      <c r="E16" s="11">
        <v>1500</v>
      </c>
      <c r="F16" s="9">
        <v>10</v>
      </c>
      <c r="G16" s="9">
        <v>1200</v>
      </c>
      <c r="H16" s="4">
        <v>1</v>
      </c>
      <c r="I16" s="4">
        <v>0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</v>
      </c>
      <c r="U16" s="4">
        <v>2000</v>
      </c>
      <c r="V16" s="4">
        <v>0</v>
      </c>
      <c r="W16" s="4">
        <v>500</v>
      </c>
      <c r="X16" s="4">
        <v>0</v>
      </c>
      <c r="Y16" s="4">
        <v>0</v>
      </c>
      <c r="Z16" s="4">
        <v>50</v>
      </c>
      <c r="AA16" s="4">
        <v>450</v>
      </c>
      <c r="AB16" s="4">
        <v>0</v>
      </c>
      <c r="AC16" s="4">
        <v>0</v>
      </c>
      <c r="AD16" s="4">
        <v>10</v>
      </c>
      <c r="AE16" s="4">
        <v>500</v>
      </c>
      <c r="AF16" s="4">
        <v>0</v>
      </c>
      <c r="AG16" s="4">
        <v>0</v>
      </c>
      <c r="AH16" s="4">
        <v>0</v>
      </c>
      <c r="AI16" s="4">
        <v>0</v>
      </c>
      <c r="AJ16" s="4">
        <v>3</v>
      </c>
      <c r="AK16" s="4">
        <v>900</v>
      </c>
      <c r="AL16" s="4">
        <v>0</v>
      </c>
      <c r="AM16" s="4">
        <v>0</v>
      </c>
      <c r="AN16" s="1">
        <v>1</v>
      </c>
      <c r="AO16" s="1">
        <v>1500</v>
      </c>
      <c r="AP16" s="1">
        <v>10</v>
      </c>
      <c r="AQ16" s="1">
        <v>1000</v>
      </c>
      <c r="AR16" s="1">
        <v>1</v>
      </c>
      <c r="AS16" s="1">
        <v>0</v>
      </c>
      <c r="AT16" s="1">
        <v>1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s="1">
        <v>2000</v>
      </c>
      <c r="BF16" s="1">
        <v>0</v>
      </c>
      <c r="BG16" s="1">
        <v>500</v>
      </c>
      <c r="BH16" s="1">
        <v>0</v>
      </c>
      <c r="BI16" s="1">
        <v>0</v>
      </c>
      <c r="BJ16" s="1">
        <v>50</v>
      </c>
      <c r="BK16" s="1">
        <v>450</v>
      </c>
      <c r="BL16" s="1">
        <v>0</v>
      </c>
      <c r="BM16" s="1">
        <v>0</v>
      </c>
      <c r="BN16" s="1">
        <v>10</v>
      </c>
      <c r="BO16" s="1">
        <v>500</v>
      </c>
      <c r="BP16" s="1">
        <v>0</v>
      </c>
      <c r="BQ16" s="1">
        <v>0</v>
      </c>
      <c r="BR16" s="1">
        <v>0</v>
      </c>
      <c r="BS16" s="1">
        <v>0</v>
      </c>
      <c r="BT16" s="1">
        <v>3</v>
      </c>
      <c r="BU16" s="1">
        <v>900</v>
      </c>
      <c r="BV16" s="1">
        <v>0</v>
      </c>
      <c r="BW16" s="1">
        <v>0</v>
      </c>
    </row>
    <row r="17" spans="2:147" x14ac:dyDescent="0.25">
      <c r="B17" s="4">
        <v>10</v>
      </c>
      <c r="C17" s="4" t="str">
        <f>'1, 2 General Information'!B11</f>
        <v>Kondiba yamaji Devkute</v>
      </c>
      <c r="D17" s="11">
        <v>1</v>
      </c>
      <c r="E17" s="11">
        <v>1500</v>
      </c>
      <c r="F17" s="9">
        <v>10</v>
      </c>
      <c r="G17" s="9">
        <v>1000</v>
      </c>
      <c r="H17" s="4">
        <v>1</v>
      </c>
      <c r="I17" s="4">
        <v>0</v>
      </c>
      <c r="J17" s="4">
        <v>1</v>
      </c>
      <c r="K17" s="4">
        <v>0</v>
      </c>
      <c r="L17" s="4">
        <v>5</v>
      </c>
      <c r="M17" s="4">
        <v>2500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</v>
      </c>
      <c r="U17" s="4">
        <v>2000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50</v>
      </c>
      <c r="AE17" s="4">
        <v>1000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300</v>
      </c>
      <c r="AL17" s="4">
        <v>0</v>
      </c>
      <c r="AM17" s="4">
        <v>0</v>
      </c>
      <c r="AN17" s="1">
        <v>1</v>
      </c>
      <c r="AO17" s="1">
        <v>1500</v>
      </c>
      <c r="AP17" s="1">
        <v>10</v>
      </c>
      <c r="AQ17" s="1">
        <v>1000</v>
      </c>
      <c r="AR17" s="1">
        <v>1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2000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1</v>
      </c>
      <c r="BY17" s="1">
        <v>1500</v>
      </c>
      <c r="BZ17" s="1">
        <v>10</v>
      </c>
      <c r="CA17" s="1">
        <v>1200</v>
      </c>
      <c r="CB17" s="1">
        <v>1</v>
      </c>
      <c r="CC17" s="1">
        <v>0</v>
      </c>
      <c r="CD17" s="1">
        <v>1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1</v>
      </c>
      <c r="CO17" s="1">
        <v>2000</v>
      </c>
      <c r="CP17" s="1">
        <v>0</v>
      </c>
      <c r="CQ17" s="1">
        <v>0</v>
      </c>
      <c r="CR17" s="1">
        <v>0</v>
      </c>
      <c r="CS17" s="1">
        <v>0</v>
      </c>
      <c r="CT17" s="1">
        <v>50</v>
      </c>
      <c r="CU17" s="1">
        <v>450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</row>
    <row r="18" spans="2:147" x14ac:dyDescent="0.25">
      <c r="B18" s="4">
        <v>11</v>
      </c>
      <c r="C18" s="4" t="str">
        <f>'1, 2 General Information'!B12</f>
        <v>Razzak Ismail Patil</v>
      </c>
      <c r="D18" s="11">
        <v>20</v>
      </c>
      <c r="E18" s="11">
        <v>8000</v>
      </c>
      <c r="F18" s="4">
        <v>625</v>
      </c>
      <c r="G18" s="4">
        <v>3541</v>
      </c>
      <c r="H18" s="4">
        <v>1</v>
      </c>
      <c r="I18" s="4">
        <v>0</v>
      </c>
      <c r="J18" s="4">
        <v>1</v>
      </c>
      <c r="K18" s="4">
        <v>0</v>
      </c>
      <c r="L18" s="4">
        <v>15</v>
      </c>
      <c r="M18" s="4">
        <v>12500</v>
      </c>
      <c r="N18" s="4">
        <v>5</v>
      </c>
      <c r="O18" s="4">
        <v>2500</v>
      </c>
      <c r="P18" s="4">
        <v>0</v>
      </c>
      <c r="Q18" s="4">
        <v>0</v>
      </c>
      <c r="R18" s="4">
        <v>0</v>
      </c>
      <c r="S18" s="4">
        <v>0</v>
      </c>
      <c r="T18" s="4">
        <v>10</v>
      </c>
      <c r="U18" s="4">
        <v>20000</v>
      </c>
      <c r="V18" s="4">
        <v>0</v>
      </c>
      <c r="W18" s="4">
        <v>2000</v>
      </c>
      <c r="X18" s="4">
        <v>300</v>
      </c>
      <c r="Y18" s="4">
        <v>9600</v>
      </c>
      <c r="Z18" s="4">
        <v>600</v>
      </c>
      <c r="AA18" s="4">
        <v>5400</v>
      </c>
      <c r="AB18" s="4">
        <v>300</v>
      </c>
      <c r="AC18" s="4">
        <v>9600</v>
      </c>
      <c r="AD18" s="4">
        <v>0</v>
      </c>
      <c r="AE18" s="4">
        <v>0</v>
      </c>
      <c r="AF18" s="4">
        <v>1</v>
      </c>
      <c r="AG18" s="4">
        <v>1500</v>
      </c>
      <c r="AH18" s="4">
        <v>10</v>
      </c>
      <c r="AI18" s="4">
        <v>10000</v>
      </c>
      <c r="AJ18" s="4" t="s">
        <v>140</v>
      </c>
      <c r="AK18" s="4">
        <v>10000</v>
      </c>
      <c r="AL18" s="4">
        <v>1</v>
      </c>
      <c r="AM18" s="4">
        <v>10000</v>
      </c>
      <c r="AN18" s="1">
        <v>1</v>
      </c>
      <c r="AO18" s="1">
        <v>1500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s="1">
        <v>2000</v>
      </c>
      <c r="BF18" s="1">
        <v>0</v>
      </c>
      <c r="BG18" s="1">
        <v>500</v>
      </c>
      <c r="BH18" s="1">
        <v>0</v>
      </c>
      <c r="BI18" s="1">
        <v>0</v>
      </c>
      <c r="BJ18" s="1">
        <v>50</v>
      </c>
      <c r="BK18" s="1">
        <v>450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5</v>
      </c>
      <c r="BS18" s="1">
        <v>2500</v>
      </c>
      <c r="BT18" s="1">
        <v>4</v>
      </c>
      <c r="BU18" s="1">
        <v>1200</v>
      </c>
      <c r="BV18" s="1">
        <v>0</v>
      </c>
      <c r="BW18" s="1">
        <v>0</v>
      </c>
      <c r="BX18" s="1">
        <v>1</v>
      </c>
      <c r="BY18" s="1">
        <v>1500</v>
      </c>
      <c r="BZ18" s="1">
        <v>10</v>
      </c>
      <c r="CA18" s="1">
        <v>2500</v>
      </c>
      <c r="CB18" s="1">
        <v>1</v>
      </c>
      <c r="CC18" s="1">
        <v>0</v>
      </c>
      <c r="CD18" s="1">
        <v>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1</v>
      </c>
      <c r="CO18" s="1">
        <v>2000</v>
      </c>
      <c r="CP18" s="1">
        <v>0</v>
      </c>
      <c r="CQ18" s="1">
        <v>500</v>
      </c>
      <c r="CR18" s="1">
        <v>0</v>
      </c>
      <c r="CS18" s="1">
        <v>0</v>
      </c>
      <c r="CT18" s="1">
        <v>50</v>
      </c>
      <c r="CU18" s="1">
        <v>450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5</v>
      </c>
      <c r="DC18" s="1">
        <v>2500</v>
      </c>
      <c r="DD18" s="1">
        <v>2</v>
      </c>
      <c r="DE18" s="1">
        <v>600</v>
      </c>
      <c r="DF18" s="1">
        <v>0</v>
      </c>
      <c r="DG18" s="1">
        <v>0</v>
      </c>
    </row>
    <row r="19" spans="2:147" x14ac:dyDescent="0.25">
      <c r="B19" s="4">
        <v>12</v>
      </c>
      <c r="C19" s="4" t="str">
        <f>'1, 2 General Information'!B13</f>
        <v>Jarurbadshah Badesaheb Mullah</v>
      </c>
      <c r="D19" s="11">
        <v>25</v>
      </c>
      <c r="E19" s="11">
        <v>12500</v>
      </c>
      <c r="F19" s="4">
        <v>1000</v>
      </c>
      <c r="G19" s="4">
        <v>3750</v>
      </c>
      <c r="H19" s="4">
        <v>1</v>
      </c>
      <c r="I19" s="4">
        <v>0</v>
      </c>
      <c r="J19" s="4">
        <v>1</v>
      </c>
      <c r="K19" s="4">
        <v>0</v>
      </c>
      <c r="L19" s="4">
        <v>10</v>
      </c>
      <c r="M19" s="4">
        <v>5000</v>
      </c>
      <c r="N19" s="4">
        <v>10</v>
      </c>
      <c r="O19" s="4">
        <v>4000</v>
      </c>
      <c r="P19" s="4">
        <v>0</v>
      </c>
      <c r="Q19" s="4">
        <v>0</v>
      </c>
      <c r="R19" s="4">
        <v>0</v>
      </c>
      <c r="S19" s="4">
        <v>0</v>
      </c>
      <c r="T19" s="4">
        <v>10</v>
      </c>
      <c r="U19" s="4">
        <v>20000</v>
      </c>
      <c r="V19" s="4">
        <v>0</v>
      </c>
      <c r="W19" s="4">
        <v>500</v>
      </c>
      <c r="X19" s="4">
        <v>100</v>
      </c>
      <c r="Y19" s="4">
        <v>3200</v>
      </c>
      <c r="Z19" s="4">
        <v>300</v>
      </c>
      <c r="AA19" s="4">
        <v>2600</v>
      </c>
      <c r="AB19" s="4">
        <v>100</v>
      </c>
      <c r="AC19" s="4">
        <v>3200</v>
      </c>
      <c r="AD19" s="4">
        <v>50</v>
      </c>
      <c r="AE19" s="4">
        <v>1000</v>
      </c>
      <c r="AF19" s="4">
        <v>1</v>
      </c>
      <c r="AG19" s="4">
        <v>1500</v>
      </c>
      <c r="AH19" s="4">
        <v>10</v>
      </c>
      <c r="AI19" s="4">
        <v>5000</v>
      </c>
      <c r="AJ19" s="4">
        <v>0</v>
      </c>
      <c r="AK19" s="4">
        <v>0</v>
      </c>
      <c r="AL19" s="4">
        <v>1</v>
      </c>
      <c r="AM19" s="4">
        <v>1000</v>
      </c>
      <c r="AN19" s="1">
        <v>1</v>
      </c>
      <c r="AO19" s="1">
        <v>1500</v>
      </c>
      <c r="AP19" s="1">
        <v>10</v>
      </c>
      <c r="AQ19" s="1">
        <v>1000</v>
      </c>
      <c r="AR19" s="1">
        <v>1</v>
      </c>
      <c r="AS19" s="1">
        <v>0</v>
      </c>
      <c r="AT19" s="1">
        <v>1</v>
      </c>
      <c r="AU19" s="1">
        <v>0</v>
      </c>
      <c r="AV19" s="1">
        <v>2</v>
      </c>
      <c r="AW19" s="1">
        <v>1000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2000</v>
      </c>
      <c r="BF19" s="1">
        <v>0</v>
      </c>
      <c r="BG19" s="1">
        <v>500</v>
      </c>
      <c r="BH19" s="1">
        <v>0</v>
      </c>
      <c r="BI19" s="1">
        <v>0</v>
      </c>
      <c r="BJ19" s="1">
        <v>50</v>
      </c>
      <c r="BK19" s="1">
        <v>450</v>
      </c>
      <c r="BL19" s="1">
        <v>0</v>
      </c>
      <c r="BM19" s="1">
        <v>0</v>
      </c>
      <c r="BN19" s="1">
        <v>50</v>
      </c>
      <c r="BO19" s="1">
        <v>1000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</row>
    <row r="20" spans="2:147" x14ac:dyDescent="0.25">
      <c r="B20" s="4">
        <v>13</v>
      </c>
      <c r="C20" s="4" t="str">
        <f>'1, 2 General Information'!B14</f>
        <v>Nivrutti Ganpati Jadhav</v>
      </c>
      <c r="D20" s="11">
        <v>12</v>
      </c>
      <c r="E20" s="11">
        <v>12000</v>
      </c>
      <c r="F20" s="4">
        <v>1000</v>
      </c>
      <c r="G20" s="4">
        <v>8000</v>
      </c>
      <c r="H20" s="4">
        <v>1</v>
      </c>
      <c r="I20" s="4">
        <v>0</v>
      </c>
      <c r="J20" s="4">
        <v>1</v>
      </c>
      <c r="K20" s="4">
        <v>0</v>
      </c>
      <c r="L20" s="4">
        <v>10</v>
      </c>
      <c r="M20" s="4">
        <v>5000</v>
      </c>
      <c r="N20" s="4">
        <v>10</v>
      </c>
      <c r="O20" s="4">
        <v>5000</v>
      </c>
      <c r="P20" s="4">
        <v>0</v>
      </c>
      <c r="Q20" s="4">
        <v>0</v>
      </c>
      <c r="R20" s="4">
        <v>0</v>
      </c>
      <c r="S20" s="4">
        <v>0</v>
      </c>
      <c r="T20" s="4">
        <v>10</v>
      </c>
      <c r="U20" s="4">
        <v>20000</v>
      </c>
      <c r="V20" s="4">
        <v>0</v>
      </c>
      <c r="W20" s="4">
        <v>2000</v>
      </c>
      <c r="X20" s="4">
        <v>100</v>
      </c>
      <c r="Y20" s="4">
        <v>3200</v>
      </c>
      <c r="Z20" s="4">
        <v>200</v>
      </c>
      <c r="AA20" s="4">
        <v>1800</v>
      </c>
      <c r="AB20" s="4">
        <v>100</v>
      </c>
      <c r="AC20" s="4">
        <v>3200</v>
      </c>
      <c r="AD20" s="4">
        <v>50</v>
      </c>
      <c r="AE20" s="4">
        <v>1000</v>
      </c>
      <c r="AF20" s="4">
        <v>1</v>
      </c>
      <c r="AG20" s="4">
        <v>2000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1">
        <v>1</v>
      </c>
      <c r="AO20" s="1">
        <v>1500</v>
      </c>
      <c r="AP20" s="1">
        <v>10</v>
      </c>
      <c r="AQ20" s="1">
        <v>500</v>
      </c>
      <c r="AR20" s="1">
        <v>1</v>
      </c>
      <c r="AS20" s="1">
        <v>0</v>
      </c>
      <c r="AT20" s="1">
        <v>1</v>
      </c>
      <c r="AU20" s="1">
        <v>0</v>
      </c>
      <c r="AV20" s="1">
        <v>2</v>
      </c>
      <c r="AW20" s="1">
        <v>1000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s="1">
        <v>2000</v>
      </c>
      <c r="BF20" s="1">
        <v>0</v>
      </c>
      <c r="BG20" s="1">
        <v>500</v>
      </c>
      <c r="BH20" s="1">
        <v>0</v>
      </c>
      <c r="BI20" s="1">
        <v>0</v>
      </c>
      <c r="BJ20" s="1">
        <v>50</v>
      </c>
      <c r="BK20" s="1">
        <v>450</v>
      </c>
      <c r="BL20" s="1">
        <v>0</v>
      </c>
      <c r="BM20" s="1">
        <v>0</v>
      </c>
      <c r="BN20" s="1">
        <v>10</v>
      </c>
      <c r="BO20" s="1">
        <v>1000</v>
      </c>
      <c r="BP20" s="1">
        <v>0</v>
      </c>
      <c r="BQ20" s="1">
        <v>0</v>
      </c>
      <c r="BR20" s="1">
        <v>2</v>
      </c>
      <c r="BS20" s="1">
        <v>1000</v>
      </c>
      <c r="BT20" s="1">
        <v>3</v>
      </c>
      <c r="BU20" s="1">
        <v>900</v>
      </c>
      <c r="BV20" s="1">
        <v>0</v>
      </c>
      <c r="BW20" s="1">
        <v>0</v>
      </c>
      <c r="BX20" s="1">
        <v>1</v>
      </c>
      <c r="BY20" s="1">
        <v>1500</v>
      </c>
      <c r="BZ20" s="1">
        <v>10</v>
      </c>
      <c r="CA20" s="1">
        <v>1000</v>
      </c>
      <c r="CB20" s="1">
        <v>1</v>
      </c>
      <c r="CC20" s="1">
        <v>0</v>
      </c>
      <c r="CD20" s="1">
        <v>1</v>
      </c>
      <c r="CE20" s="1">
        <v>0</v>
      </c>
      <c r="CF20" s="1">
        <v>2</v>
      </c>
      <c r="CG20" s="1">
        <v>1000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1</v>
      </c>
      <c r="CO20" s="1">
        <v>2000</v>
      </c>
      <c r="CP20" s="1">
        <v>0</v>
      </c>
      <c r="CQ20" s="1">
        <v>500</v>
      </c>
      <c r="CR20" s="1">
        <v>0</v>
      </c>
      <c r="CS20" s="1">
        <v>0</v>
      </c>
      <c r="CT20" s="1">
        <v>50</v>
      </c>
      <c r="CU20" s="1">
        <v>450</v>
      </c>
      <c r="CV20" s="1">
        <v>0</v>
      </c>
      <c r="CW20" s="1">
        <v>0</v>
      </c>
      <c r="CX20" s="1">
        <v>10</v>
      </c>
      <c r="CY20" s="1">
        <v>1000</v>
      </c>
      <c r="CZ20" s="1">
        <v>0</v>
      </c>
      <c r="DA20" s="1">
        <v>0</v>
      </c>
      <c r="DB20" s="1">
        <v>2</v>
      </c>
      <c r="DC20" s="1">
        <v>1000</v>
      </c>
      <c r="DD20" s="1">
        <v>2</v>
      </c>
      <c r="DE20" s="1">
        <v>600</v>
      </c>
      <c r="DF20" s="1">
        <v>0</v>
      </c>
      <c r="DG20" s="1">
        <v>0</v>
      </c>
    </row>
    <row r="21" spans="2:147" x14ac:dyDescent="0.25">
      <c r="B21" s="4">
        <v>14</v>
      </c>
      <c r="C21" s="4" t="str">
        <f>'1, 2 General Information'!B15</f>
        <v>Abhishek Dattu Hiwale</v>
      </c>
      <c r="D21" s="11">
        <v>1</v>
      </c>
      <c r="E21" s="11">
        <v>1500</v>
      </c>
      <c r="F21" s="4">
        <v>0</v>
      </c>
      <c r="G21" s="4">
        <v>0</v>
      </c>
      <c r="H21" s="4">
        <v>1</v>
      </c>
      <c r="I21" s="4">
        <v>0</v>
      </c>
      <c r="J21" s="4">
        <v>1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2000</v>
      </c>
      <c r="V21" s="4">
        <v>0</v>
      </c>
      <c r="W21" s="4">
        <v>0</v>
      </c>
      <c r="X21" s="4">
        <v>0</v>
      </c>
      <c r="Y21" s="4">
        <v>0</v>
      </c>
      <c r="Z21" s="4">
        <v>50</v>
      </c>
      <c r="AA21" s="4">
        <v>450</v>
      </c>
      <c r="AB21" s="4">
        <v>0</v>
      </c>
      <c r="AC21" s="4">
        <v>0</v>
      </c>
      <c r="AD21" s="4">
        <v>5</v>
      </c>
      <c r="AE21" s="4">
        <v>500</v>
      </c>
      <c r="AF21" s="4">
        <v>1</v>
      </c>
      <c r="AG21" s="4">
        <v>500</v>
      </c>
      <c r="AH21" s="4">
        <v>5</v>
      </c>
      <c r="AI21" s="4">
        <v>2500</v>
      </c>
      <c r="AJ21" s="4">
        <v>5</v>
      </c>
      <c r="AK21" s="4">
        <v>1500</v>
      </c>
      <c r="AL21" s="4">
        <v>0</v>
      </c>
      <c r="AM21" s="4">
        <v>0</v>
      </c>
      <c r="AN21" s="1">
        <v>1</v>
      </c>
      <c r="AO21" s="1">
        <v>1500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s="1">
        <v>2000</v>
      </c>
      <c r="BF21" s="1">
        <v>0</v>
      </c>
      <c r="BG21" s="1">
        <v>0</v>
      </c>
      <c r="BH21" s="1">
        <v>50</v>
      </c>
      <c r="BI21" s="1">
        <v>2200</v>
      </c>
      <c r="BJ21" s="1">
        <v>50</v>
      </c>
      <c r="BK21" s="1">
        <v>450</v>
      </c>
      <c r="BL21" s="1">
        <v>50</v>
      </c>
      <c r="BM21" s="1">
        <v>1600</v>
      </c>
      <c r="BN21" s="1">
        <v>0</v>
      </c>
      <c r="BO21" s="1">
        <v>0</v>
      </c>
      <c r="BP21" s="1">
        <v>1</v>
      </c>
      <c r="BQ21" s="1">
        <v>1500</v>
      </c>
      <c r="BR21" s="1">
        <v>5</v>
      </c>
      <c r="BS21" s="1">
        <v>2500</v>
      </c>
      <c r="BT21" s="1">
        <v>5</v>
      </c>
      <c r="BU21" s="1">
        <v>1500</v>
      </c>
      <c r="BV21" s="1">
        <v>1</v>
      </c>
      <c r="BW21" s="1">
        <v>1000</v>
      </c>
      <c r="BX21" s="1">
        <v>1</v>
      </c>
      <c r="BY21" s="1">
        <v>1500</v>
      </c>
      <c r="BZ21" s="1">
        <v>0</v>
      </c>
      <c r="CA21" s="1">
        <v>0</v>
      </c>
      <c r="CB21" s="1">
        <v>1</v>
      </c>
      <c r="CC21" s="1">
        <v>0</v>
      </c>
      <c r="CD21" s="1">
        <v>1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1</v>
      </c>
      <c r="CO21" s="1">
        <v>2000</v>
      </c>
      <c r="CP21" s="1">
        <v>0</v>
      </c>
      <c r="CQ21" s="1">
        <v>0</v>
      </c>
      <c r="CR21" s="1">
        <v>50</v>
      </c>
      <c r="CS21" s="1">
        <v>2200</v>
      </c>
      <c r="CT21" s="1">
        <v>50</v>
      </c>
      <c r="CU21" s="1">
        <v>450</v>
      </c>
      <c r="CV21" s="1">
        <v>50</v>
      </c>
      <c r="CW21" s="1">
        <v>1600</v>
      </c>
      <c r="CX21" s="1">
        <v>0</v>
      </c>
      <c r="CY21" s="1">
        <v>0</v>
      </c>
      <c r="CZ21" s="1">
        <v>1</v>
      </c>
      <c r="DA21" s="1">
        <v>1500</v>
      </c>
      <c r="DB21" s="1">
        <v>5</v>
      </c>
      <c r="DC21" s="1">
        <v>2500</v>
      </c>
      <c r="DD21" s="1">
        <v>5</v>
      </c>
      <c r="DE21" s="1">
        <v>1500</v>
      </c>
      <c r="DF21" s="1">
        <v>1</v>
      </c>
      <c r="DG21" s="1">
        <v>1000</v>
      </c>
      <c r="DH21" s="1">
        <v>1</v>
      </c>
      <c r="DI21" s="1">
        <v>1500</v>
      </c>
      <c r="DJ21" s="1">
        <v>0</v>
      </c>
      <c r="DK21" s="1">
        <v>0</v>
      </c>
      <c r="DL21" s="1">
        <v>1</v>
      </c>
      <c r="DM21" s="1">
        <v>0</v>
      </c>
      <c r="DN21" s="1">
        <v>1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1</v>
      </c>
      <c r="DY21" s="1">
        <v>2000</v>
      </c>
      <c r="DZ21" s="1">
        <v>0</v>
      </c>
      <c r="EA21" s="1">
        <v>0</v>
      </c>
      <c r="EB21" s="1">
        <v>0</v>
      </c>
      <c r="EC21" s="1">
        <v>0</v>
      </c>
      <c r="ED21" s="1">
        <v>50</v>
      </c>
      <c r="EE21" s="1">
        <v>450</v>
      </c>
      <c r="EF21" s="1">
        <v>0</v>
      </c>
      <c r="EG21" s="1">
        <v>0</v>
      </c>
      <c r="EH21" s="1">
        <v>0</v>
      </c>
      <c r="EI21" s="1">
        <v>0</v>
      </c>
      <c r="EJ21" s="1">
        <v>1</v>
      </c>
      <c r="EK21" s="1">
        <v>500</v>
      </c>
      <c r="EL21" s="1">
        <v>5</v>
      </c>
      <c r="EM21" s="1">
        <v>2500</v>
      </c>
      <c r="EN21" s="1">
        <v>5</v>
      </c>
      <c r="EO21" s="1">
        <v>1500</v>
      </c>
      <c r="EP21" s="1">
        <v>0</v>
      </c>
      <c r="EQ21" s="1">
        <v>0</v>
      </c>
    </row>
    <row r="22" spans="2:147" x14ac:dyDescent="0.25">
      <c r="B22" s="4">
        <v>15</v>
      </c>
      <c r="C22" s="4" t="str">
        <f>'1, 2 General Information'!B16</f>
        <v>Zameer Hasan Sheikh</v>
      </c>
      <c r="D22" s="11">
        <v>1</v>
      </c>
      <c r="E22" s="11">
        <v>1500</v>
      </c>
      <c r="F22" s="4">
        <v>0</v>
      </c>
      <c r="G22" s="4">
        <v>0</v>
      </c>
      <c r="H22" s="4">
        <v>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1</v>
      </c>
      <c r="U22" s="4">
        <v>2000</v>
      </c>
      <c r="V22" s="4">
        <v>1</v>
      </c>
      <c r="W22" s="4">
        <v>1000</v>
      </c>
      <c r="X22" s="4">
        <v>50</v>
      </c>
      <c r="Y22" s="4">
        <v>1500</v>
      </c>
      <c r="Z22" s="4">
        <v>50</v>
      </c>
      <c r="AA22" s="4">
        <v>450</v>
      </c>
      <c r="AB22" s="4">
        <v>50</v>
      </c>
      <c r="AC22" s="4">
        <v>1600</v>
      </c>
      <c r="AD22" s="4">
        <v>0</v>
      </c>
      <c r="AE22" s="4">
        <v>0</v>
      </c>
      <c r="AF22" s="4">
        <v>0</v>
      </c>
      <c r="AG22" s="4">
        <v>0</v>
      </c>
      <c r="AH22" s="4">
        <v>5</v>
      </c>
      <c r="AI22" s="4">
        <v>2500</v>
      </c>
      <c r="AJ22" s="4">
        <v>5</v>
      </c>
      <c r="AK22" s="4">
        <v>1500</v>
      </c>
      <c r="AL22" s="4">
        <v>0</v>
      </c>
      <c r="AM22" s="4">
        <v>0</v>
      </c>
      <c r="AN22" s="1">
        <v>1</v>
      </c>
      <c r="AO22" s="1">
        <v>1500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s="1">
        <v>2000</v>
      </c>
      <c r="BF22" s="1">
        <v>1</v>
      </c>
      <c r="BG22" s="1">
        <v>1000</v>
      </c>
      <c r="BH22" s="1">
        <v>0</v>
      </c>
      <c r="BI22" s="1">
        <v>0</v>
      </c>
      <c r="BJ22" s="1">
        <v>50</v>
      </c>
      <c r="BK22" s="1">
        <v>450</v>
      </c>
      <c r="BL22" s="1">
        <v>0</v>
      </c>
      <c r="BM22" s="1">
        <v>0</v>
      </c>
      <c r="BN22" s="1">
        <v>10</v>
      </c>
      <c r="BO22" s="1">
        <v>1500</v>
      </c>
      <c r="BP22" s="1">
        <v>0</v>
      </c>
      <c r="BQ22" s="1">
        <v>0</v>
      </c>
      <c r="BR22" s="1">
        <v>5</v>
      </c>
      <c r="BS22" s="1">
        <v>2500</v>
      </c>
      <c r="BT22" s="1">
        <v>5</v>
      </c>
      <c r="BU22" s="1">
        <v>1500</v>
      </c>
      <c r="BV22" s="1">
        <v>0</v>
      </c>
      <c r="BW22" s="1">
        <v>0</v>
      </c>
    </row>
    <row r="23" spans="2:147" x14ac:dyDescent="0.25">
      <c r="B23" s="4">
        <v>16</v>
      </c>
      <c r="C23" s="4" t="str">
        <f>'1, 2 General Information'!B17</f>
        <v>Tanaji Maruti Nikam</v>
      </c>
      <c r="D23" s="11">
        <v>20</v>
      </c>
      <c r="E23" s="11">
        <v>10000</v>
      </c>
      <c r="F23" s="4">
        <v>625</v>
      </c>
      <c r="G23" s="4">
        <v>3541</v>
      </c>
      <c r="H23" s="4">
        <v>1</v>
      </c>
      <c r="I23" s="4">
        <v>0</v>
      </c>
      <c r="J23" s="4">
        <v>1</v>
      </c>
      <c r="K23" s="4">
        <v>0</v>
      </c>
      <c r="L23" s="4">
        <v>5</v>
      </c>
      <c r="M23" s="4">
        <v>1750</v>
      </c>
      <c r="N23" s="4">
        <v>15</v>
      </c>
      <c r="O23" s="4">
        <v>5250</v>
      </c>
      <c r="P23" s="4">
        <v>0</v>
      </c>
      <c r="Q23" s="4">
        <v>0</v>
      </c>
      <c r="R23" s="4">
        <v>0</v>
      </c>
      <c r="S23" s="4">
        <v>0</v>
      </c>
      <c r="T23" s="4">
        <v>10</v>
      </c>
      <c r="U23" s="4">
        <v>20000</v>
      </c>
      <c r="V23" s="4">
        <v>0</v>
      </c>
      <c r="W23" s="4">
        <v>0</v>
      </c>
      <c r="X23" s="4">
        <v>300</v>
      </c>
      <c r="Y23" s="4">
        <v>9000</v>
      </c>
      <c r="Z23" s="4">
        <v>600</v>
      </c>
      <c r="AA23" s="4">
        <v>5400</v>
      </c>
      <c r="AB23" s="4">
        <v>300</v>
      </c>
      <c r="AC23" s="4">
        <v>2700</v>
      </c>
      <c r="AD23" s="4">
        <v>0</v>
      </c>
      <c r="AE23" s="4">
        <v>0</v>
      </c>
      <c r="AF23" s="4">
        <v>1</v>
      </c>
      <c r="AG23" s="4">
        <v>1500</v>
      </c>
      <c r="AH23" s="4">
        <v>10</v>
      </c>
      <c r="AI23" s="4">
        <v>5000</v>
      </c>
      <c r="AJ23" s="4" t="s">
        <v>140</v>
      </c>
      <c r="AK23" s="4">
        <v>10000</v>
      </c>
      <c r="AL23" s="4">
        <v>1</v>
      </c>
      <c r="AM23" s="4">
        <v>10000</v>
      </c>
    </row>
    <row r="24" spans="2:147" x14ac:dyDescent="0.25">
      <c r="B24" s="4">
        <v>17</v>
      </c>
      <c r="C24" s="4" t="str">
        <f>'1, 2 General Information'!B18</f>
        <v>Balaji Shivaji Jadhav</v>
      </c>
      <c r="D24" s="11">
        <v>30</v>
      </c>
      <c r="E24" s="11">
        <v>12000</v>
      </c>
      <c r="F24" s="4">
        <v>1000</v>
      </c>
      <c r="G24" s="4">
        <v>3750</v>
      </c>
      <c r="H24" s="4">
        <v>1</v>
      </c>
      <c r="I24" s="4">
        <v>0</v>
      </c>
      <c r="J24" s="4">
        <v>1</v>
      </c>
      <c r="K24" s="4">
        <v>0</v>
      </c>
      <c r="L24" s="4">
        <v>20</v>
      </c>
      <c r="M24" s="4">
        <v>7000</v>
      </c>
      <c r="N24" s="4">
        <v>5</v>
      </c>
      <c r="O24" s="4">
        <v>2500</v>
      </c>
      <c r="P24" s="4">
        <v>0</v>
      </c>
      <c r="Q24" s="4">
        <v>0</v>
      </c>
      <c r="R24" s="4">
        <v>0</v>
      </c>
      <c r="S24" s="4">
        <v>0</v>
      </c>
      <c r="T24" s="4">
        <v>10</v>
      </c>
      <c r="U24" s="4">
        <v>20000</v>
      </c>
      <c r="V24" s="4">
        <v>0</v>
      </c>
      <c r="W24" s="4">
        <v>500</v>
      </c>
      <c r="X24" s="4">
        <v>200</v>
      </c>
      <c r="Y24" s="4">
        <v>6000</v>
      </c>
      <c r="Z24" s="4">
        <v>400</v>
      </c>
      <c r="AA24" s="4">
        <v>3600</v>
      </c>
      <c r="AB24" s="4">
        <v>200</v>
      </c>
      <c r="AC24" s="4">
        <v>6400</v>
      </c>
      <c r="AD24" s="4">
        <v>0</v>
      </c>
      <c r="AE24" s="4">
        <v>0</v>
      </c>
      <c r="AF24" s="4">
        <v>1</v>
      </c>
      <c r="AG24" s="4">
        <v>1500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1">
        <v>1</v>
      </c>
      <c r="AO24" s="1">
        <v>1500</v>
      </c>
      <c r="AP24" s="1">
        <v>0</v>
      </c>
      <c r="AQ24" s="1">
        <v>0</v>
      </c>
      <c r="AR24" s="1">
        <v>1</v>
      </c>
      <c r="AS24" s="1">
        <v>0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s="1">
        <v>2000</v>
      </c>
      <c r="BF24" s="1">
        <v>0</v>
      </c>
      <c r="BG24" s="1">
        <v>1000</v>
      </c>
      <c r="BH24" s="1">
        <v>0</v>
      </c>
      <c r="BI24" s="1">
        <v>0</v>
      </c>
      <c r="BJ24" s="1">
        <v>50</v>
      </c>
      <c r="BK24" s="1">
        <v>450</v>
      </c>
      <c r="BL24" s="1">
        <v>0</v>
      </c>
      <c r="BM24" s="1">
        <v>0</v>
      </c>
      <c r="BN24" s="1">
        <v>0</v>
      </c>
      <c r="BO24" s="1">
        <v>0</v>
      </c>
      <c r="BP24" s="1">
        <v>1</v>
      </c>
      <c r="BQ24" s="1">
        <v>500</v>
      </c>
      <c r="BR24" s="1">
        <v>0</v>
      </c>
      <c r="BS24" s="1">
        <v>0</v>
      </c>
      <c r="BT24" s="1">
        <v>5</v>
      </c>
      <c r="BU24" s="1">
        <v>1500</v>
      </c>
      <c r="BV24" s="1">
        <v>0</v>
      </c>
      <c r="BW24" s="1">
        <v>0</v>
      </c>
    </row>
    <row r="25" spans="2:147" x14ac:dyDescent="0.25">
      <c r="B25" s="4">
        <v>18</v>
      </c>
      <c r="C25" s="4" t="str">
        <f>'1, 2 General Information'!B19</f>
        <v>Kisna Ingole</v>
      </c>
      <c r="D25" s="11">
        <v>1</v>
      </c>
      <c r="E25" s="11">
        <v>1500</v>
      </c>
      <c r="F25" s="4">
        <v>0</v>
      </c>
      <c r="G25" s="4">
        <v>0</v>
      </c>
      <c r="H25" s="4">
        <v>1</v>
      </c>
      <c r="I25" s="4">
        <v>0</v>
      </c>
      <c r="J25" s="4">
        <v>1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1</v>
      </c>
      <c r="U25" s="4">
        <v>200</v>
      </c>
      <c r="V25" s="4">
        <v>0</v>
      </c>
      <c r="W25" s="4">
        <v>500</v>
      </c>
      <c r="X25" s="4">
        <v>50</v>
      </c>
      <c r="Y25" s="4">
        <v>1700</v>
      </c>
      <c r="Z25" s="4">
        <v>50</v>
      </c>
      <c r="AA25" s="4">
        <v>450</v>
      </c>
      <c r="AB25" s="4">
        <v>50</v>
      </c>
      <c r="AC25" s="4">
        <v>1000</v>
      </c>
      <c r="AD25" s="4">
        <v>0</v>
      </c>
      <c r="AE25" s="4">
        <v>0</v>
      </c>
      <c r="AF25" s="4">
        <v>0</v>
      </c>
      <c r="AG25" s="4">
        <v>0</v>
      </c>
      <c r="AH25" s="4">
        <v>5</v>
      </c>
      <c r="AI25" s="4">
        <v>2500</v>
      </c>
      <c r="AJ25" s="4">
        <v>2</v>
      </c>
      <c r="AK25" s="4">
        <v>600</v>
      </c>
      <c r="AL25" s="4">
        <v>0</v>
      </c>
      <c r="AM25" s="4">
        <v>0</v>
      </c>
      <c r="AN25" s="1">
        <v>1</v>
      </c>
      <c r="AO25" s="1">
        <v>1500</v>
      </c>
      <c r="AP25" s="1">
        <v>0</v>
      </c>
      <c r="AQ25" s="1">
        <v>0</v>
      </c>
      <c r="AR25" s="1">
        <v>1</v>
      </c>
      <c r="AS25" s="1">
        <v>0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2000</v>
      </c>
      <c r="BF25" s="1">
        <v>0</v>
      </c>
      <c r="BG25" s="1">
        <v>500</v>
      </c>
      <c r="BH25" s="1">
        <v>50</v>
      </c>
      <c r="BI25" s="1">
        <v>1700</v>
      </c>
      <c r="BJ25" s="1">
        <v>50</v>
      </c>
      <c r="BK25" s="1">
        <v>450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5</v>
      </c>
      <c r="BS25" s="1">
        <v>2500</v>
      </c>
      <c r="BT25" s="1">
        <v>2</v>
      </c>
      <c r="BU25" s="1">
        <v>600</v>
      </c>
      <c r="BV25" s="1">
        <v>0</v>
      </c>
      <c r="BW25" s="1">
        <v>0</v>
      </c>
      <c r="BX25" s="1">
        <v>1</v>
      </c>
      <c r="BY25" s="1">
        <v>1500</v>
      </c>
      <c r="BZ25" s="1">
        <v>10</v>
      </c>
      <c r="CA25" s="1">
        <v>1200</v>
      </c>
      <c r="CB25" s="1">
        <v>1</v>
      </c>
      <c r="CC25" s="1">
        <v>0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1</v>
      </c>
      <c r="CO25" s="1">
        <v>2000</v>
      </c>
      <c r="CP25" s="1">
        <v>0</v>
      </c>
      <c r="CQ25" s="1">
        <v>500</v>
      </c>
      <c r="CR25" s="1">
        <v>50</v>
      </c>
      <c r="CS25" s="1">
        <v>1700</v>
      </c>
      <c r="CT25" s="1">
        <v>50</v>
      </c>
      <c r="CU25" s="1">
        <v>450</v>
      </c>
      <c r="CV25" s="1">
        <v>50</v>
      </c>
      <c r="CW25" s="1">
        <v>1600</v>
      </c>
      <c r="CX25" s="1">
        <v>0</v>
      </c>
      <c r="CY25" s="1">
        <v>0</v>
      </c>
      <c r="CZ25" s="1">
        <v>0</v>
      </c>
      <c r="DA25" s="1">
        <v>0</v>
      </c>
      <c r="DB25" s="1">
        <v>5</v>
      </c>
      <c r="DC25" s="1">
        <v>2500</v>
      </c>
      <c r="DD25" s="1">
        <v>0</v>
      </c>
      <c r="DE25" s="1">
        <v>0</v>
      </c>
      <c r="DF25" s="1">
        <v>1</v>
      </c>
      <c r="DG25" s="1">
        <v>2000</v>
      </c>
    </row>
    <row r="26" spans="2:147" x14ac:dyDescent="0.25">
      <c r="B26" s="4">
        <v>19</v>
      </c>
      <c r="C26" s="4" t="str">
        <f>'1, 2 General Information'!B20</f>
        <v>Vitthal Shivaji Nikam</v>
      </c>
      <c r="D26" s="56">
        <v>1</v>
      </c>
      <c r="E26" s="56">
        <v>1500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2000</v>
      </c>
      <c r="V26" s="1">
        <v>1</v>
      </c>
      <c r="W26" s="1">
        <v>500</v>
      </c>
      <c r="X26" s="1">
        <v>50</v>
      </c>
      <c r="Y26" s="1">
        <v>2200</v>
      </c>
      <c r="Z26" s="1">
        <v>50</v>
      </c>
      <c r="AA26" s="1">
        <v>450</v>
      </c>
      <c r="AB26" s="1">
        <v>50</v>
      </c>
      <c r="AC26" s="1">
        <v>1600</v>
      </c>
      <c r="AD26" s="1">
        <v>0</v>
      </c>
      <c r="AE26" s="1">
        <v>0</v>
      </c>
      <c r="AF26" s="1">
        <v>0</v>
      </c>
      <c r="AG26" s="1">
        <v>0</v>
      </c>
      <c r="AH26" s="1">
        <v>5</v>
      </c>
      <c r="AI26" s="1">
        <v>2500</v>
      </c>
      <c r="AJ26" s="1">
        <v>5</v>
      </c>
      <c r="AK26" s="1">
        <v>1500</v>
      </c>
      <c r="AL26" s="1">
        <v>0</v>
      </c>
      <c r="AM26" s="1">
        <v>0</v>
      </c>
      <c r="AN26" s="1">
        <v>1</v>
      </c>
      <c r="AO26" s="1">
        <v>1500</v>
      </c>
      <c r="AP26" s="1">
        <v>0</v>
      </c>
      <c r="AQ26" s="1">
        <v>0</v>
      </c>
      <c r="AR26" s="1">
        <v>1</v>
      </c>
      <c r="AS26" s="1">
        <v>0</v>
      </c>
      <c r="AT26" s="1">
        <v>1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2000</v>
      </c>
      <c r="BF26" s="1">
        <v>1</v>
      </c>
      <c r="BG26" s="1">
        <v>500</v>
      </c>
      <c r="BH26" s="1">
        <v>0</v>
      </c>
      <c r="BI26" s="1">
        <v>0</v>
      </c>
      <c r="BJ26" s="1">
        <v>50</v>
      </c>
      <c r="BK26" s="1">
        <v>450</v>
      </c>
      <c r="BL26" s="1">
        <v>0</v>
      </c>
      <c r="BM26" s="1">
        <v>0</v>
      </c>
      <c r="BN26" s="1">
        <v>10</v>
      </c>
      <c r="BO26" s="1">
        <v>1500</v>
      </c>
      <c r="BP26" s="1">
        <v>0</v>
      </c>
      <c r="BQ26" s="1">
        <v>0</v>
      </c>
      <c r="BR26" s="1">
        <v>5</v>
      </c>
      <c r="BS26" s="1">
        <v>2500</v>
      </c>
      <c r="BT26" s="1">
        <v>5</v>
      </c>
      <c r="BU26" s="1">
        <v>1500</v>
      </c>
      <c r="BV26" s="1">
        <v>0</v>
      </c>
      <c r="BW26" s="1">
        <v>0</v>
      </c>
    </row>
    <row r="27" spans="2:147" x14ac:dyDescent="0.25">
      <c r="B27" s="4">
        <v>20</v>
      </c>
      <c r="C27" s="4" t="str">
        <f>'1, 2 General Information'!B21</f>
        <v>Suresh Somanna Pandhre</v>
      </c>
      <c r="D27" s="56">
        <v>20</v>
      </c>
      <c r="E27" s="56">
        <v>8000</v>
      </c>
      <c r="F27" s="1">
        <v>625</v>
      </c>
      <c r="G27" s="1">
        <v>3541</v>
      </c>
      <c r="H27" s="1">
        <v>1</v>
      </c>
      <c r="I27" s="1">
        <v>0</v>
      </c>
      <c r="J27" s="1">
        <v>1</v>
      </c>
      <c r="K27" s="1">
        <v>0</v>
      </c>
      <c r="L27" s="1">
        <v>10</v>
      </c>
      <c r="M27" s="1">
        <v>5000</v>
      </c>
      <c r="N27" s="1">
        <v>15</v>
      </c>
      <c r="O27" s="1">
        <v>5250</v>
      </c>
      <c r="P27" s="1">
        <v>0</v>
      </c>
      <c r="Q27" s="1">
        <v>0</v>
      </c>
      <c r="R27" s="1">
        <v>0</v>
      </c>
      <c r="S27" s="1">
        <v>0</v>
      </c>
      <c r="T27" s="1">
        <v>10</v>
      </c>
      <c r="U27" s="1">
        <v>20000</v>
      </c>
      <c r="V27" s="1">
        <v>0</v>
      </c>
      <c r="W27" s="1">
        <v>500</v>
      </c>
      <c r="X27" s="1">
        <v>300</v>
      </c>
      <c r="Y27" s="1">
        <v>9000</v>
      </c>
      <c r="Z27" s="1">
        <v>600</v>
      </c>
      <c r="AA27" s="1">
        <v>5400</v>
      </c>
      <c r="AB27" s="1">
        <v>300</v>
      </c>
      <c r="AC27" s="1">
        <v>9600</v>
      </c>
      <c r="AD27" s="1">
        <v>0</v>
      </c>
      <c r="AE27" s="1">
        <v>0</v>
      </c>
      <c r="AF27" s="1">
        <v>1</v>
      </c>
      <c r="AG27" s="1">
        <v>2000</v>
      </c>
      <c r="AH27" s="1">
        <v>25</v>
      </c>
      <c r="AI27" s="1">
        <v>10000</v>
      </c>
      <c r="AJ27" s="1" t="s">
        <v>140</v>
      </c>
      <c r="AK27" s="1">
        <v>20000</v>
      </c>
      <c r="AL27" s="1">
        <v>1</v>
      </c>
      <c r="AM27" s="1">
        <v>10000</v>
      </c>
      <c r="AN27" s="1">
        <v>1</v>
      </c>
      <c r="AO27" s="1">
        <v>1500</v>
      </c>
      <c r="AP27" s="1">
        <v>0</v>
      </c>
      <c r="AQ27" s="1">
        <v>0</v>
      </c>
      <c r="AR27" s="1">
        <v>1</v>
      </c>
      <c r="AS27" s="1">
        <v>0</v>
      </c>
      <c r="AT27" s="1">
        <v>1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s="1">
        <v>2000</v>
      </c>
      <c r="BF27" s="1">
        <v>0</v>
      </c>
      <c r="BG27" s="1">
        <v>500</v>
      </c>
      <c r="BH27" s="1">
        <v>50</v>
      </c>
      <c r="BI27" s="1">
        <v>1600</v>
      </c>
      <c r="BJ27" s="1">
        <v>50</v>
      </c>
      <c r="BK27" s="1">
        <v>450</v>
      </c>
      <c r="BL27" s="1">
        <v>50</v>
      </c>
      <c r="BM27" s="1">
        <v>1600</v>
      </c>
      <c r="BN27" s="1">
        <v>0</v>
      </c>
      <c r="BO27" s="1">
        <v>0</v>
      </c>
      <c r="BP27" s="1">
        <v>0</v>
      </c>
      <c r="BQ27" s="1">
        <v>0</v>
      </c>
      <c r="BR27" s="1">
        <v>5</v>
      </c>
      <c r="BS27" s="1">
        <v>2500</v>
      </c>
      <c r="BT27" s="1">
        <v>20</v>
      </c>
      <c r="BU27" s="1">
        <v>7800</v>
      </c>
      <c r="BV27" s="1">
        <v>1</v>
      </c>
      <c r="BW27" s="1">
        <v>1000</v>
      </c>
      <c r="BX27" s="1">
        <v>1</v>
      </c>
      <c r="BY27" s="1">
        <v>1500</v>
      </c>
      <c r="BZ27" s="1">
        <v>10</v>
      </c>
      <c r="CA27" s="1">
        <v>1500</v>
      </c>
      <c r="CB27" s="1">
        <v>1</v>
      </c>
      <c r="CC27" s="1">
        <v>0</v>
      </c>
      <c r="CD27" s="1">
        <v>1</v>
      </c>
      <c r="CE27" s="1">
        <v>0</v>
      </c>
      <c r="CF27" s="1">
        <v>2</v>
      </c>
      <c r="CG27" s="1">
        <v>1000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1</v>
      </c>
      <c r="CO27" s="1">
        <v>2000</v>
      </c>
      <c r="CP27" s="1">
        <v>0</v>
      </c>
      <c r="CQ27" s="1">
        <v>500</v>
      </c>
      <c r="CR27" s="1">
        <v>50</v>
      </c>
      <c r="CS27" s="1">
        <v>1600</v>
      </c>
      <c r="CT27" s="1">
        <v>50</v>
      </c>
      <c r="CU27" s="1">
        <v>450</v>
      </c>
      <c r="CV27" s="1">
        <v>50</v>
      </c>
      <c r="CW27" s="1">
        <v>1600</v>
      </c>
      <c r="CX27" s="1">
        <v>0</v>
      </c>
      <c r="CY27" s="1">
        <v>0</v>
      </c>
      <c r="CZ27" s="1">
        <v>0</v>
      </c>
      <c r="DA27" s="1">
        <v>0</v>
      </c>
      <c r="DB27" s="1">
        <v>5</v>
      </c>
      <c r="DC27" s="1">
        <v>2500</v>
      </c>
      <c r="DD27" s="1">
        <v>0</v>
      </c>
      <c r="DE27" s="1">
        <v>0</v>
      </c>
      <c r="DF27" s="1">
        <v>1</v>
      </c>
      <c r="DG27" s="1">
        <v>1000</v>
      </c>
      <c r="DH27" s="1">
        <v>1</v>
      </c>
      <c r="DI27" s="1">
        <v>1500</v>
      </c>
      <c r="DJ27" s="1">
        <v>0</v>
      </c>
      <c r="DK27" s="1">
        <v>0</v>
      </c>
      <c r="DL27" s="1">
        <v>1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1</v>
      </c>
      <c r="DY27" s="1">
        <v>2000</v>
      </c>
      <c r="DZ27" s="1">
        <v>0</v>
      </c>
      <c r="EA27" s="1">
        <v>0</v>
      </c>
      <c r="EB27" s="1">
        <v>0</v>
      </c>
      <c r="EC27" s="1">
        <v>0</v>
      </c>
      <c r="ED27" s="1">
        <v>50</v>
      </c>
      <c r="EE27" s="1">
        <v>450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5</v>
      </c>
      <c r="EM27" s="1">
        <v>2500</v>
      </c>
      <c r="EN27" s="1">
        <v>8</v>
      </c>
      <c r="EO27" s="1">
        <v>2400</v>
      </c>
      <c r="EP27" s="1">
        <v>0</v>
      </c>
      <c r="EQ27" s="1">
        <v>0</v>
      </c>
    </row>
    <row r="28" spans="2:147" x14ac:dyDescent="0.25">
      <c r="B28" s="4">
        <v>21</v>
      </c>
      <c r="C28" s="4" t="str">
        <f>'1, 2 General Information'!B22</f>
        <v>Ainuddin Rakhmuddin Sayyed</v>
      </c>
      <c r="D28" s="56">
        <v>1</v>
      </c>
      <c r="E28" s="56">
        <v>1500</v>
      </c>
      <c r="F28" s="1">
        <v>10</v>
      </c>
      <c r="G28" s="1">
        <v>2000</v>
      </c>
      <c r="H28" s="1">
        <v>1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2000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5</v>
      </c>
      <c r="AK28" s="1">
        <v>1500</v>
      </c>
      <c r="AL28" s="1">
        <v>1</v>
      </c>
      <c r="AM28" s="1">
        <v>1000</v>
      </c>
      <c r="AN28" s="1">
        <v>1</v>
      </c>
      <c r="AO28" s="1">
        <v>1500</v>
      </c>
      <c r="AP28" s="1">
        <v>5</v>
      </c>
      <c r="AQ28" s="1">
        <v>1000</v>
      </c>
      <c r="AR28" s="1">
        <v>1</v>
      </c>
      <c r="AS28" s="1">
        <v>0</v>
      </c>
      <c r="AT28" s="1">
        <v>1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s="1">
        <v>2000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1</v>
      </c>
      <c r="BY28" s="1">
        <v>1500</v>
      </c>
      <c r="BZ28" s="1">
        <v>10</v>
      </c>
      <c r="CA28" s="1">
        <v>2000</v>
      </c>
      <c r="CB28" s="1">
        <v>1</v>
      </c>
      <c r="CC28" s="1">
        <v>0</v>
      </c>
      <c r="CD28" s="1">
        <v>1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1</v>
      </c>
      <c r="CO28" s="1">
        <v>2000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1</v>
      </c>
      <c r="DE28" s="1">
        <v>600</v>
      </c>
      <c r="DF28" s="1">
        <v>0</v>
      </c>
      <c r="DG28" s="1">
        <v>0</v>
      </c>
    </row>
    <row r="29" spans="2:147" x14ac:dyDescent="0.25">
      <c r="B29" s="4">
        <v>22</v>
      </c>
      <c r="C29" s="4" t="str">
        <f>'1, 2 General Information'!B23</f>
        <v>Avdumbar Hanumant Khadtare</v>
      </c>
      <c r="D29" s="56">
        <v>10</v>
      </c>
      <c r="E29" s="56">
        <v>12500</v>
      </c>
      <c r="F29" s="1">
        <v>625</v>
      </c>
      <c r="G29" s="1">
        <v>3500</v>
      </c>
      <c r="H29" s="1">
        <v>1</v>
      </c>
      <c r="I29" s="1">
        <v>0</v>
      </c>
      <c r="J29" s="1">
        <v>1</v>
      </c>
      <c r="K29" s="1">
        <v>0</v>
      </c>
      <c r="L29" s="1">
        <v>15</v>
      </c>
      <c r="M29" s="1">
        <v>1200</v>
      </c>
      <c r="N29" s="1">
        <v>5</v>
      </c>
      <c r="O29" s="1">
        <v>2500</v>
      </c>
      <c r="P29" s="1">
        <v>0</v>
      </c>
      <c r="Q29" s="1">
        <v>0</v>
      </c>
      <c r="R29" s="1">
        <v>0</v>
      </c>
      <c r="S29" s="1">
        <v>0</v>
      </c>
      <c r="T29" s="1">
        <v>10</v>
      </c>
      <c r="U29" s="1">
        <v>20000</v>
      </c>
      <c r="V29" s="1">
        <v>5</v>
      </c>
      <c r="W29" s="1">
        <v>2500</v>
      </c>
      <c r="X29" s="1">
        <v>300</v>
      </c>
      <c r="Y29" s="1">
        <v>9600</v>
      </c>
      <c r="Z29" s="1">
        <v>600</v>
      </c>
      <c r="AA29" s="1">
        <v>5400</v>
      </c>
      <c r="AB29" s="1">
        <v>300</v>
      </c>
      <c r="AC29" s="1">
        <v>9600</v>
      </c>
      <c r="AD29" s="1">
        <v>5</v>
      </c>
      <c r="AE29" s="1">
        <v>2000</v>
      </c>
      <c r="AF29" s="1">
        <v>1</v>
      </c>
      <c r="AG29" s="1">
        <v>1500</v>
      </c>
      <c r="AH29" s="1">
        <v>10</v>
      </c>
      <c r="AI29" s="1">
        <v>10000</v>
      </c>
      <c r="AJ29" s="1" t="s">
        <v>140</v>
      </c>
      <c r="AK29" s="1">
        <v>10000</v>
      </c>
      <c r="AL29" s="1">
        <v>1</v>
      </c>
      <c r="AM29" s="1">
        <v>10000</v>
      </c>
      <c r="AN29" s="1">
        <v>10</v>
      </c>
      <c r="AO29" s="1">
        <v>10000</v>
      </c>
      <c r="AP29" s="1">
        <v>1000</v>
      </c>
      <c r="AQ29" s="1">
        <v>3750</v>
      </c>
      <c r="AR29" s="1">
        <v>1</v>
      </c>
      <c r="AS29" s="1">
        <v>0</v>
      </c>
      <c r="AT29" s="1">
        <v>1</v>
      </c>
      <c r="AU29" s="1">
        <v>0</v>
      </c>
      <c r="AV29" s="1">
        <v>10</v>
      </c>
      <c r="AW29" s="1">
        <v>4000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10</v>
      </c>
      <c r="BE29" s="1">
        <v>20000</v>
      </c>
      <c r="BF29" s="1">
        <v>0</v>
      </c>
      <c r="BG29" s="1">
        <v>500</v>
      </c>
      <c r="BH29" s="1">
        <v>300</v>
      </c>
      <c r="BI29" s="1">
        <v>13200</v>
      </c>
      <c r="BJ29" s="1">
        <v>600</v>
      </c>
      <c r="BK29" s="1">
        <v>5400</v>
      </c>
      <c r="BL29" s="1">
        <v>0</v>
      </c>
      <c r="BM29" s="1">
        <v>0</v>
      </c>
      <c r="BN29" s="1">
        <v>50</v>
      </c>
      <c r="BO29" s="1">
        <v>9600</v>
      </c>
      <c r="BP29" s="1">
        <v>1</v>
      </c>
      <c r="BQ29" s="1">
        <v>1500</v>
      </c>
      <c r="BR29" s="1">
        <v>10</v>
      </c>
      <c r="BS29" s="1">
        <v>10000</v>
      </c>
      <c r="BT29" s="1">
        <v>0</v>
      </c>
      <c r="BU29" s="1">
        <v>0</v>
      </c>
      <c r="BV29" s="1">
        <v>1</v>
      </c>
      <c r="BW29" s="1">
        <v>10000</v>
      </c>
    </row>
    <row r="30" spans="2:147" x14ac:dyDescent="0.25">
      <c r="B30" s="4">
        <v>23</v>
      </c>
      <c r="C30" s="4" t="str">
        <f>'1, 2 General Information'!B24</f>
        <v>Manabhai Mehboob Sheikh</v>
      </c>
      <c r="D30" s="56">
        <v>1</v>
      </c>
      <c r="E30" s="56">
        <v>1500</v>
      </c>
      <c r="F30" s="1">
        <v>10</v>
      </c>
      <c r="G30" s="1">
        <v>500</v>
      </c>
      <c r="H30" s="1">
        <v>1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2000</v>
      </c>
      <c r="V30" s="1">
        <v>0</v>
      </c>
      <c r="W30" s="1">
        <v>500</v>
      </c>
      <c r="X30" s="1">
        <v>0</v>
      </c>
      <c r="Y30" s="1">
        <v>0</v>
      </c>
      <c r="Z30" s="1">
        <v>50</v>
      </c>
      <c r="AA30" s="1">
        <v>450</v>
      </c>
      <c r="AB30" s="1">
        <v>0</v>
      </c>
      <c r="AC30" s="1">
        <v>0</v>
      </c>
      <c r="AD30" s="1">
        <v>5</v>
      </c>
      <c r="AE30" s="1">
        <v>1000</v>
      </c>
      <c r="AF30" s="1">
        <v>0</v>
      </c>
      <c r="AG30" s="1">
        <v>0</v>
      </c>
      <c r="AH30" s="1">
        <v>0</v>
      </c>
      <c r="AI30" s="1">
        <v>0</v>
      </c>
      <c r="AJ30" s="1">
        <v>1.5</v>
      </c>
      <c r="AK30" s="1">
        <v>450</v>
      </c>
      <c r="AL30" s="1">
        <v>0</v>
      </c>
      <c r="AM30" s="1">
        <v>0</v>
      </c>
      <c r="AN30" s="1">
        <v>1</v>
      </c>
      <c r="AO30" s="1">
        <v>1500</v>
      </c>
      <c r="AP30" s="1">
        <v>1</v>
      </c>
      <c r="AQ30" s="1">
        <v>1000</v>
      </c>
      <c r="AR30" s="1">
        <v>1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s="1">
        <v>2000</v>
      </c>
      <c r="BF30" s="1">
        <v>0</v>
      </c>
      <c r="BG30" s="1">
        <v>500</v>
      </c>
      <c r="BH30" s="1">
        <v>0</v>
      </c>
      <c r="BI30" s="1">
        <v>0</v>
      </c>
      <c r="BJ30" s="1">
        <v>50</v>
      </c>
      <c r="BK30" s="1">
        <v>450</v>
      </c>
      <c r="BL30" s="1">
        <v>0</v>
      </c>
      <c r="BM30" s="1">
        <v>0</v>
      </c>
      <c r="BN30" s="1">
        <v>5</v>
      </c>
      <c r="BO30" s="1">
        <v>1000</v>
      </c>
      <c r="BP30" s="1">
        <v>0</v>
      </c>
      <c r="BQ30" s="1">
        <v>0</v>
      </c>
      <c r="BR30" s="1">
        <v>0</v>
      </c>
      <c r="BS30" s="1">
        <v>0</v>
      </c>
      <c r="BT30" s="1">
        <v>1.5</v>
      </c>
      <c r="BU30" s="1">
        <v>450</v>
      </c>
      <c r="BV30" s="1">
        <v>0</v>
      </c>
      <c r="BW30" s="1">
        <v>0</v>
      </c>
    </row>
    <row r="31" spans="2:147" x14ac:dyDescent="0.25">
      <c r="B31" s="4">
        <v>24</v>
      </c>
      <c r="C31" s="4" t="str">
        <f>'1, 2 General Information'!B25</f>
        <v>Dharam Pandurang Bhosale</v>
      </c>
      <c r="D31" s="56">
        <v>1</v>
      </c>
      <c r="E31" s="56">
        <v>1500</v>
      </c>
      <c r="F31" s="1">
        <v>10</v>
      </c>
      <c r="G31" s="1">
        <v>500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1</v>
      </c>
      <c r="U31" s="1">
        <v>2000</v>
      </c>
      <c r="V31" s="1">
        <v>0</v>
      </c>
      <c r="W31" s="1">
        <v>500</v>
      </c>
      <c r="X31" s="1">
        <v>50</v>
      </c>
      <c r="Y31" s="1">
        <v>1600</v>
      </c>
      <c r="Z31" s="1">
        <v>50</v>
      </c>
      <c r="AA31" s="1">
        <v>450</v>
      </c>
      <c r="AB31" s="1">
        <v>50</v>
      </c>
      <c r="AC31" s="1">
        <v>1600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2</v>
      </c>
      <c r="AK31" s="1">
        <v>600</v>
      </c>
      <c r="AL31" s="1">
        <v>0</v>
      </c>
      <c r="AM31" s="1">
        <v>0</v>
      </c>
      <c r="AN31" s="1">
        <v>1</v>
      </c>
      <c r="AO31" s="1">
        <v>1500</v>
      </c>
      <c r="AP31" s="1">
        <v>10</v>
      </c>
      <c r="AQ31" s="1">
        <v>1200</v>
      </c>
      <c r="AR31" s="1">
        <v>1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2000</v>
      </c>
      <c r="BF31" s="1">
        <v>0</v>
      </c>
      <c r="BG31" s="1">
        <v>500</v>
      </c>
      <c r="BH31" s="1">
        <v>0</v>
      </c>
      <c r="BI31" s="1">
        <v>0</v>
      </c>
      <c r="BJ31" s="1">
        <v>50</v>
      </c>
      <c r="BK31" s="1">
        <v>450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2</v>
      </c>
      <c r="BU31" s="1">
        <v>600</v>
      </c>
      <c r="BV31" s="1">
        <v>0</v>
      </c>
      <c r="BW31" s="1">
        <v>0</v>
      </c>
      <c r="BX31" s="1">
        <v>1</v>
      </c>
      <c r="BY31" s="1">
        <v>1500</v>
      </c>
      <c r="BZ31" s="1">
        <v>10</v>
      </c>
      <c r="CA31" s="1">
        <v>1200</v>
      </c>
      <c r="CB31" s="1">
        <v>1</v>
      </c>
      <c r="CC31" s="1">
        <v>0</v>
      </c>
      <c r="CD31" s="1">
        <v>1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1</v>
      </c>
      <c r="CO31" s="1">
        <v>2000</v>
      </c>
      <c r="CP31" s="1">
        <v>0</v>
      </c>
      <c r="CQ31" s="1">
        <v>500</v>
      </c>
      <c r="CR31" s="1">
        <v>50</v>
      </c>
      <c r="CS31" s="1">
        <v>1600</v>
      </c>
      <c r="CT31" s="1">
        <v>50</v>
      </c>
      <c r="CU31" s="1">
        <v>450</v>
      </c>
      <c r="CV31" s="1">
        <v>50</v>
      </c>
      <c r="CW31" s="1">
        <v>1600</v>
      </c>
      <c r="CX31" s="1">
        <v>0</v>
      </c>
      <c r="CY31" s="1">
        <v>0</v>
      </c>
      <c r="CZ31" s="1">
        <v>1</v>
      </c>
      <c r="DA31" s="1">
        <v>1500</v>
      </c>
      <c r="DB31" s="1">
        <v>2</v>
      </c>
      <c r="DC31" s="1">
        <v>1000</v>
      </c>
      <c r="DD31" s="1">
        <v>0</v>
      </c>
      <c r="DE31" s="1">
        <v>0</v>
      </c>
      <c r="DF31" s="1">
        <v>1</v>
      </c>
      <c r="DG31" s="1">
        <v>2000</v>
      </c>
    </row>
    <row r="32" spans="2:147" x14ac:dyDescent="0.25">
      <c r="B32" s="4">
        <v>25</v>
      </c>
      <c r="C32" s="4" t="str">
        <f>'1, 2 General Information'!B26</f>
        <v>Kamanna Adveappa Salgar</v>
      </c>
      <c r="D32" s="56">
        <v>1</v>
      </c>
      <c r="E32" s="56">
        <v>1500</v>
      </c>
      <c r="F32" s="1">
        <v>10</v>
      </c>
      <c r="G32" s="1">
        <v>3100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</v>
      </c>
      <c r="U32" s="1">
        <v>2000</v>
      </c>
      <c r="V32" s="1">
        <v>0</v>
      </c>
      <c r="W32" s="1">
        <v>500</v>
      </c>
      <c r="X32" s="1">
        <v>0</v>
      </c>
      <c r="Y32" s="1">
        <v>0</v>
      </c>
      <c r="Z32" s="1">
        <v>50</v>
      </c>
      <c r="AA32" s="1">
        <v>400</v>
      </c>
      <c r="AB32" s="1">
        <v>0</v>
      </c>
      <c r="AC32" s="1">
        <v>0</v>
      </c>
      <c r="AD32" s="1">
        <v>50</v>
      </c>
      <c r="AE32" s="1">
        <v>1500</v>
      </c>
      <c r="AF32" s="1">
        <v>0</v>
      </c>
      <c r="AG32" s="1">
        <v>0</v>
      </c>
      <c r="AH32" s="1">
        <v>5</v>
      </c>
      <c r="AI32" s="1">
        <v>3000</v>
      </c>
      <c r="AJ32" s="1">
        <v>1</v>
      </c>
      <c r="AK32" s="1">
        <v>300</v>
      </c>
      <c r="AL32" s="1">
        <v>0</v>
      </c>
      <c r="AM32" s="1">
        <v>0</v>
      </c>
      <c r="AN32" s="1">
        <v>1</v>
      </c>
      <c r="AO32" s="1">
        <v>1500</v>
      </c>
      <c r="AP32" s="1">
        <v>10</v>
      </c>
      <c r="AQ32" s="1">
        <v>200</v>
      </c>
      <c r="AR32" s="1">
        <v>1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2000</v>
      </c>
      <c r="BF32" s="1">
        <v>0</v>
      </c>
      <c r="BG32" s="1">
        <v>500</v>
      </c>
      <c r="BH32" s="1">
        <v>0</v>
      </c>
      <c r="BI32" s="1">
        <v>0</v>
      </c>
      <c r="BJ32" s="1">
        <v>50</v>
      </c>
      <c r="BK32" s="1">
        <v>450</v>
      </c>
      <c r="BL32" s="1">
        <v>50</v>
      </c>
      <c r="BM32" s="1">
        <v>1500</v>
      </c>
      <c r="BN32" s="1">
        <v>0</v>
      </c>
      <c r="BO32" s="1">
        <v>0</v>
      </c>
      <c r="BP32" s="1">
        <v>5</v>
      </c>
      <c r="BQ32" s="1">
        <v>3000</v>
      </c>
      <c r="BR32" s="1">
        <v>2</v>
      </c>
      <c r="BS32" s="1">
        <v>600</v>
      </c>
      <c r="BT32" s="1">
        <v>0</v>
      </c>
      <c r="BU32" s="1">
        <v>0</v>
      </c>
    </row>
    <row r="33" spans="2:147" x14ac:dyDescent="0.25">
      <c r="B33" s="4">
        <v>26</v>
      </c>
      <c r="C33" s="4" t="str">
        <f>'1, 2 General Information'!B27</f>
        <v>Mahadev Peraji Babar</v>
      </c>
      <c r="D33" s="56">
        <v>10</v>
      </c>
      <c r="E33" s="56">
        <v>15000</v>
      </c>
      <c r="F33" s="1">
        <v>1000</v>
      </c>
      <c r="G33" s="1">
        <v>3800</v>
      </c>
      <c r="H33" s="1">
        <v>2</v>
      </c>
      <c r="I33" s="1">
        <v>0</v>
      </c>
      <c r="J33" s="1">
        <v>2</v>
      </c>
      <c r="K33" s="1">
        <v>0</v>
      </c>
      <c r="L33" s="1">
        <v>10</v>
      </c>
      <c r="M33" s="1">
        <v>5000</v>
      </c>
      <c r="N33" s="1">
        <v>10</v>
      </c>
      <c r="O33" s="1">
        <v>5000</v>
      </c>
      <c r="P33" s="1">
        <v>0</v>
      </c>
      <c r="Q33" s="1">
        <v>0</v>
      </c>
      <c r="R33" s="1">
        <v>0</v>
      </c>
      <c r="S33" s="1">
        <v>0</v>
      </c>
      <c r="T33" s="1">
        <v>12</v>
      </c>
      <c r="U33" s="1">
        <v>24000</v>
      </c>
      <c r="V33" s="1">
        <v>0</v>
      </c>
      <c r="W33" s="1">
        <v>1500</v>
      </c>
      <c r="X33" s="1">
        <v>300</v>
      </c>
      <c r="Y33" s="1">
        <v>9600</v>
      </c>
      <c r="Z33" s="1">
        <v>600</v>
      </c>
      <c r="AA33" s="1">
        <v>4800</v>
      </c>
      <c r="AB33" s="1">
        <v>200</v>
      </c>
      <c r="AC33" s="1">
        <v>6400</v>
      </c>
      <c r="AD33" s="1">
        <v>100</v>
      </c>
      <c r="AE33" s="1">
        <v>4000</v>
      </c>
      <c r="AF33" s="1">
        <v>1</v>
      </c>
      <c r="AG33" s="1">
        <v>2000</v>
      </c>
      <c r="AH33" s="1">
        <v>15</v>
      </c>
      <c r="AI33" s="1">
        <v>8000</v>
      </c>
      <c r="AJ33" s="1" t="s">
        <v>140</v>
      </c>
      <c r="AK33" s="1">
        <v>20000</v>
      </c>
      <c r="AL33" s="1">
        <v>1</v>
      </c>
      <c r="AM33" s="1">
        <v>10000</v>
      </c>
      <c r="AN33" s="1">
        <v>1</v>
      </c>
      <c r="AO33" s="1">
        <v>1500</v>
      </c>
      <c r="AP33" s="1">
        <v>10</v>
      </c>
      <c r="AQ33" s="1">
        <v>2000</v>
      </c>
      <c r="AR33" s="1">
        <v>2</v>
      </c>
      <c r="AS33" s="1">
        <v>0</v>
      </c>
      <c r="AT33" s="1">
        <v>2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2000</v>
      </c>
      <c r="BF33" s="1">
        <v>0</v>
      </c>
      <c r="BG33" s="1">
        <v>500</v>
      </c>
      <c r="BH33" s="1">
        <v>0</v>
      </c>
      <c r="BI33" s="1">
        <v>0</v>
      </c>
      <c r="BJ33" s="1">
        <v>50</v>
      </c>
      <c r="BK33" s="1">
        <v>400</v>
      </c>
      <c r="BL33" s="1">
        <v>0</v>
      </c>
      <c r="BM33" s="1">
        <v>0</v>
      </c>
      <c r="BN33" s="1">
        <v>50</v>
      </c>
      <c r="BO33" s="1">
        <v>2000</v>
      </c>
      <c r="BP33" s="1">
        <v>0</v>
      </c>
      <c r="BQ33" s="1">
        <v>0</v>
      </c>
      <c r="BR33" s="1">
        <v>5</v>
      </c>
      <c r="BS33" s="1">
        <v>3000</v>
      </c>
      <c r="BT33" s="1">
        <v>4</v>
      </c>
      <c r="BU33" s="1">
        <v>1200</v>
      </c>
      <c r="BV33" s="1">
        <v>1</v>
      </c>
      <c r="BW33" s="1">
        <v>2000</v>
      </c>
    </row>
    <row r="34" spans="2:147" x14ac:dyDescent="0.25">
      <c r="B34" s="4">
        <v>27</v>
      </c>
      <c r="C34" s="4" t="str">
        <f>'1, 2 General Information'!B28</f>
        <v>Revetappa Rayagonda Saudagar</v>
      </c>
      <c r="D34" s="56">
        <v>10</v>
      </c>
      <c r="E34" s="56">
        <v>15000</v>
      </c>
      <c r="F34" s="1">
        <v>1000</v>
      </c>
      <c r="G34" s="1">
        <v>4500</v>
      </c>
      <c r="H34" s="1">
        <v>2</v>
      </c>
      <c r="I34" s="1">
        <v>0</v>
      </c>
      <c r="J34" s="1">
        <v>1</v>
      </c>
      <c r="K34" s="1">
        <v>0</v>
      </c>
      <c r="L34" s="1">
        <v>10</v>
      </c>
      <c r="M34" s="1">
        <v>5000</v>
      </c>
      <c r="N34" s="1">
        <v>10</v>
      </c>
      <c r="O34" s="1">
        <v>5000</v>
      </c>
      <c r="P34" s="1">
        <v>0</v>
      </c>
      <c r="Q34" s="1">
        <v>0</v>
      </c>
      <c r="R34" s="1">
        <v>0</v>
      </c>
      <c r="S34" s="1">
        <v>0</v>
      </c>
      <c r="T34" s="1">
        <v>12</v>
      </c>
      <c r="U34" s="1">
        <v>24000</v>
      </c>
      <c r="V34" s="1">
        <v>0</v>
      </c>
      <c r="W34" s="1">
        <v>1000</v>
      </c>
      <c r="X34" s="1">
        <v>200</v>
      </c>
      <c r="Y34" s="1">
        <v>6000</v>
      </c>
      <c r="Z34" s="1">
        <v>400</v>
      </c>
      <c r="AA34" s="1">
        <v>4800</v>
      </c>
      <c r="AB34" s="1">
        <v>100</v>
      </c>
      <c r="AC34" s="1">
        <v>3200</v>
      </c>
      <c r="AD34" s="1">
        <v>100</v>
      </c>
      <c r="AE34" s="1">
        <v>4000</v>
      </c>
      <c r="AF34" s="1">
        <v>1</v>
      </c>
      <c r="AG34" s="1">
        <v>3000</v>
      </c>
      <c r="AH34" s="1">
        <v>15</v>
      </c>
      <c r="AI34" s="1">
        <v>10000</v>
      </c>
      <c r="AJ34" s="1">
        <v>0</v>
      </c>
      <c r="AK34" s="1">
        <v>0</v>
      </c>
      <c r="AL34" s="1">
        <v>1</v>
      </c>
      <c r="AM34" s="1">
        <v>10000</v>
      </c>
      <c r="AN34" s="1">
        <v>1</v>
      </c>
      <c r="AO34" s="1">
        <v>1500</v>
      </c>
      <c r="AP34" s="1">
        <v>10</v>
      </c>
      <c r="AQ34" s="1">
        <v>2000</v>
      </c>
      <c r="AR34" s="1">
        <v>2</v>
      </c>
      <c r="AS34" s="1">
        <v>0</v>
      </c>
      <c r="AT34" s="1">
        <v>1</v>
      </c>
      <c r="AU34" s="1">
        <v>0</v>
      </c>
      <c r="AV34" s="1">
        <v>5</v>
      </c>
      <c r="AW34" s="1">
        <v>2500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s="1">
        <v>2000</v>
      </c>
      <c r="BF34" s="1">
        <v>0</v>
      </c>
      <c r="BG34" s="1">
        <v>1000</v>
      </c>
      <c r="BH34" s="1">
        <v>0</v>
      </c>
      <c r="BI34" s="1">
        <v>0</v>
      </c>
      <c r="BJ34" s="1">
        <v>50</v>
      </c>
      <c r="BK34" s="1">
        <v>400</v>
      </c>
      <c r="BL34" s="1">
        <v>0</v>
      </c>
      <c r="BM34" s="1">
        <v>0</v>
      </c>
      <c r="BN34" s="1">
        <v>50</v>
      </c>
      <c r="BO34" s="1">
        <v>2000</v>
      </c>
      <c r="BP34" s="1">
        <v>1</v>
      </c>
      <c r="BQ34" s="1">
        <v>500</v>
      </c>
      <c r="BR34" s="1">
        <v>5</v>
      </c>
      <c r="BS34" s="1">
        <v>2500</v>
      </c>
      <c r="BT34" s="1">
        <v>4</v>
      </c>
      <c r="BU34" s="1">
        <v>1200</v>
      </c>
      <c r="BV34" s="1">
        <v>0</v>
      </c>
      <c r="BW34" s="1">
        <v>0</v>
      </c>
      <c r="BX34" s="1">
        <v>1</v>
      </c>
      <c r="BY34" s="1">
        <v>1500</v>
      </c>
      <c r="BZ34" s="1">
        <v>10</v>
      </c>
      <c r="CA34" s="1">
        <v>2000</v>
      </c>
      <c r="CB34" s="1">
        <v>2</v>
      </c>
      <c r="CC34" s="1">
        <v>0</v>
      </c>
      <c r="CD34" s="1">
        <v>1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50</v>
      </c>
      <c r="CY34" s="1">
        <v>2000</v>
      </c>
      <c r="CZ34" s="1">
        <v>1</v>
      </c>
      <c r="DA34" s="1">
        <v>500</v>
      </c>
      <c r="DB34" s="1">
        <v>5</v>
      </c>
      <c r="DC34" s="1">
        <v>2500</v>
      </c>
      <c r="DD34" s="1">
        <v>6</v>
      </c>
      <c r="DE34" s="1">
        <v>1800</v>
      </c>
      <c r="DF34" s="1">
        <v>0</v>
      </c>
      <c r="DG34" s="1">
        <v>0</v>
      </c>
      <c r="DH34" s="1">
        <v>1</v>
      </c>
      <c r="DI34" s="1">
        <v>1500</v>
      </c>
      <c r="DJ34" s="1">
        <v>1</v>
      </c>
      <c r="DK34" s="1">
        <v>2000</v>
      </c>
      <c r="DL34" s="1">
        <v>2</v>
      </c>
      <c r="DM34" s="1">
        <v>0</v>
      </c>
      <c r="DN34" s="1">
        <v>1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50</v>
      </c>
      <c r="EI34" s="1">
        <v>2000</v>
      </c>
      <c r="EJ34" s="1">
        <v>1</v>
      </c>
      <c r="EK34" s="1">
        <v>500</v>
      </c>
      <c r="EL34" s="1">
        <v>5</v>
      </c>
      <c r="EM34" s="1">
        <v>2500</v>
      </c>
      <c r="EN34" s="1">
        <v>10</v>
      </c>
      <c r="EO34" s="1">
        <v>3000</v>
      </c>
      <c r="EP34" s="1">
        <v>1</v>
      </c>
      <c r="EQ34" s="1">
        <v>2000</v>
      </c>
    </row>
    <row r="35" spans="2:147" x14ac:dyDescent="0.25">
      <c r="B35" s="4">
        <v>28</v>
      </c>
      <c r="C35" s="4" t="str">
        <f>'1, 2 General Information'!B29</f>
        <v>Mansing Rajaram Pawar</v>
      </c>
      <c r="D35" s="56">
        <v>1</v>
      </c>
      <c r="E35" s="56">
        <v>1500</v>
      </c>
      <c r="F35" s="1">
        <v>10</v>
      </c>
      <c r="G35" s="1">
        <v>1500</v>
      </c>
      <c r="H35" s="1">
        <v>2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</v>
      </c>
      <c r="U35" s="1">
        <v>4000</v>
      </c>
      <c r="V35" s="1">
        <v>0</v>
      </c>
      <c r="W35" s="1">
        <v>0</v>
      </c>
      <c r="X35" s="1">
        <v>0</v>
      </c>
      <c r="Y35" s="1">
        <v>0</v>
      </c>
      <c r="Z35" s="1">
        <v>50</v>
      </c>
      <c r="AA35" s="1">
        <v>400</v>
      </c>
      <c r="AB35" s="1">
        <v>0</v>
      </c>
      <c r="AC35" s="1">
        <v>0</v>
      </c>
      <c r="AD35" s="1">
        <v>50</v>
      </c>
      <c r="AE35" s="1">
        <v>2000</v>
      </c>
      <c r="AF35" s="1">
        <v>0</v>
      </c>
      <c r="AG35" s="1">
        <v>0</v>
      </c>
      <c r="AH35" s="1">
        <v>0</v>
      </c>
      <c r="AI35" s="1">
        <v>0</v>
      </c>
      <c r="AJ35" s="1">
        <v>2</v>
      </c>
      <c r="AK35" s="1">
        <v>600</v>
      </c>
      <c r="AL35" s="1">
        <v>0</v>
      </c>
      <c r="AM35" s="1">
        <v>0</v>
      </c>
    </row>
    <row r="36" spans="2:147" x14ac:dyDescent="0.25">
      <c r="B36" s="4">
        <v>29</v>
      </c>
      <c r="C36" s="4" t="str">
        <f>'1, 2 General Information'!B30</f>
        <v>Arjun Durgappa Rankhambe</v>
      </c>
      <c r="D36" s="56">
        <v>10</v>
      </c>
      <c r="E36" s="56">
        <v>15000</v>
      </c>
      <c r="F36" s="1">
        <v>1000</v>
      </c>
      <c r="G36" s="1">
        <v>4500</v>
      </c>
      <c r="H36" s="1">
        <v>1</v>
      </c>
      <c r="I36" s="1">
        <v>0</v>
      </c>
      <c r="J36" s="1">
        <v>1</v>
      </c>
      <c r="K36" s="1">
        <v>0</v>
      </c>
      <c r="L36" s="1">
        <v>10</v>
      </c>
      <c r="M36" s="1">
        <v>5000</v>
      </c>
      <c r="N36" s="1">
        <v>5</v>
      </c>
      <c r="O36" s="1">
        <v>2500</v>
      </c>
      <c r="P36" s="1">
        <v>0</v>
      </c>
      <c r="Q36" s="1">
        <v>0</v>
      </c>
      <c r="R36" s="1">
        <v>0</v>
      </c>
      <c r="S36" s="1">
        <v>0</v>
      </c>
      <c r="T36" s="1">
        <v>10</v>
      </c>
      <c r="U36" s="1">
        <v>20000</v>
      </c>
      <c r="V36" s="1">
        <v>0</v>
      </c>
      <c r="W36" s="1">
        <v>1000</v>
      </c>
      <c r="X36" s="1">
        <v>50</v>
      </c>
      <c r="Y36" s="1">
        <v>1600</v>
      </c>
      <c r="Z36" s="1">
        <v>400</v>
      </c>
      <c r="AA36" s="1">
        <v>4800</v>
      </c>
      <c r="AB36" s="1">
        <v>100</v>
      </c>
      <c r="AC36" s="1">
        <v>3200</v>
      </c>
      <c r="AD36" s="1">
        <v>100</v>
      </c>
      <c r="AE36" s="1">
        <v>4000</v>
      </c>
      <c r="AF36" s="1">
        <v>1</v>
      </c>
      <c r="AG36" s="1">
        <v>3000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</v>
      </c>
      <c r="AO36" s="1">
        <v>1500</v>
      </c>
      <c r="AP36" s="1">
        <v>10</v>
      </c>
      <c r="AQ36" s="1">
        <v>2000</v>
      </c>
      <c r="AR36" s="1">
        <v>1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s="1">
        <v>2000</v>
      </c>
      <c r="BF36" s="1">
        <v>0</v>
      </c>
      <c r="BG36" s="1">
        <v>1000</v>
      </c>
      <c r="BH36" s="1">
        <v>0</v>
      </c>
      <c r="BI36" s="1">
        <v>0</v>
      </c>
      <c r="BJ36" s="1">
        <v>50</v>
      </c>
      <c r="BK36" s="1">
        <v>400</v>
      </c>
      <c r="BL36" s="1">
        <v>0</v>
      </c>
      <c r="BM36" s="1">
        <v>0</v>
      </c>
      <c r="BN36" s="1">
        <v>50</v>
      </c>
      <c r="BO36" s="1">
        <v>2000</v>
      </c>
      <c r="BP36" s="1">
        <v>0</v>
      </c>
      <c r="BQ36" s="1">
        <v>0</v>
      </c>
      <c r="BR36" s="1">
        <v>1</v>
      </c>
      <c r="BS36" s="1">
        <v>500</v>
      </c>
      <c r="BT36" s="1">
        <v>2</v>
      </c>
      <c r="BU36" s="1">
        <v>600</v>
      </c>
      <c r="BV36" s="1">
        <v>0</v>
      </c>
      <c r="BW36" s="1">
        <v>0</v>
      </c>
      <c r="BX36" s="1">
        <v>1</v>
      </c>
      <c r="BY36" s="1">
        <v>1500</v>
      </c>
      <c r="BZ36" s="1">
        <v>10</v>
      </c>
      <c r="CA36" s="1">
        <v>2000</v>
      </c>
      <c r="CB36" s="1">
        <v>1</v>
      </c>
      <c r="CC36" s="1">
        <v>0</v>
      </c>
      <c r="CD36" s="1">
        <v>1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1</v>
      </c>
      <c r="CO36" s="1">
        <v>2000</v>
      </c>
      <c r="CP36" s="1">
        <v>0</v>
      </c>
      <c r="CQ36" s="1">
        <v>1000</v>
      </c>
      <c r="CR36" s="1">
        <v>0</v>
      </c>
      <c r="CS36" s="1">
        <v>0</v>
      </c>
      <c r="CT36" s="1">
        <v>50</v>
      </c>
      <c r="CU36" s="1">
        <v>400</v>
      </c>
      <c r="CV36" s="1">
        <v>0</v>
      </c>
      <c r="CW36" s="1">
        <v>0</v>
      </c>
      <c r="CX36" s="1">
        <v>50</v>
      </c>
      <c r="CY36" s="1">
        <v>2000</v>
      </c>
      <c r="CZ36" s="1">
        <v>0</v>
      </c>
      <c r="DA36" s="1">
        <v>0</v>
      </c>
      <c r="DB36" s="1">
        <v>1</v>
      </c>
      <c r="DC36" s="1">
        <v>500</v>
      </c>
      <c r="DD36" s="1">
        <v>5</v>
      </c>
      <c r="DE36" s="1">
        <v>1500</v>
      </c>
      <c r="DF36" s="1">
        <v>0</v>
      </c>
      <c r="DG36" s="1">
        <v>0</v>
      </c>
      <c r="DH36" s="1">
        <v>0</v>
      </c>
    </row>
    <row r="37" spans="2:147" x14ac:dyDescent="0.25">
      <c r="B37" s="4">
        <v>30</v>
      </c>
      <c r="C37" s="4" t="str">
        <f>'1, 2 General Information'!B31</f>
        <v>Ajay Bansode</v>
      </c>
      <c r="D37" s="56">
        <v>1</v>
      </c>
      <c r="E37" s="56">
        <v>1500</v>
      </c>
      <c r="F37" s="1">
        <v>10</v>
      </c>
      <c r="G37" s="1">
        <v>3000</v>
      </c>
      <c r="H37" s="1">
        <v>1</v>
      </c>
      <c r="I37" s="1">
        <v>0</v>
      </c>
      <c r="J37" s="1">
        <v>2</v>
      </c>
      <c r="K37" s="1">
        <v>0</v>
      </c>
      <c r="L37" s="1">
        <v>0</v>
      </c>
      <c r="M37" s="1">
        <v>0</v>
      </c>
      <c r="N37" s="1">
        <v>1</v>
      </c>
      <c r="O37" s="1">
        <v>300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500</v>
      </c>
      <c r="X37" s="1">
        <v>0</v>
      </c>
      <c r="Y37" s="1">
        <v>0</v>
      </c>
      <c r="Z37" s="1">
        <v>50</v>
      </c>
      <c r="AA37" s="1">
        <v>350</v>
      </c>
      <c r="AB37" s="1">
        <v>0</v>
      </c>
      <c r="AC37" s="1">
        <v>0</v>
      </c>
      <c r="AD37" s="1">
        <v>50</v>
      </c>
      <c r="AE37" s="1">
        <v>2000</v>
      </c>
      <c r="AF37" s="1">
        <v>0</v>
      </c>
      <c r="AG37" s="1">
        <v>0</v>
      </c>
      <c r="AH37" s="1">
        <v>5</v>
      </c>
      <c r="AI37" s="1">
        <v>2500</v>
      </c>
      <c r="AJ37" s="1">
        <v>6</v>
      </c>
      <c r="AK37" s="1">
        <v>1800</v>
      </c>
      <c r="AL37" s="1">
        <v>0</v>
      </c>
      <c r="AM37" s="1">
        <v>0</v>
      </c>
      <c r="AN37" s="1">
        <v>1</v>
      </c>
      <c r="AO37" s="1">
        <v>1500</v>
      </c>
      <c r="AP37" s="1">
        <v>10</v>
      </c>
      <c r="AQ37" s="1">
        <v>2000</v>
      </c>
      <c r="AR37" s="1">
        <v>1</v>
      </c>
      <c r="AS37" s="1">
        <v>0</v>
      </c>
      <c r="AT37" s="1">
        <v>2</v>
      </c>
      <c r="AU37" s="1">
        <v>0</v>
      </c>
      <c r="AV37" s="1">
        <v>0</v>
      </c>
      <c r="AW37" s="1">
        <v>0</v>
      </c>
      <c r="AX37" s="1">
        <v>1</v>
      </c>
      <c r="AY37" s="1">
        <v>300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500</v>
      </c>
      <c r="BH37" s="1">
        <v>0</v>
      </c>
      <c r="BI37" s="1">
        <v>0</v>
      </c>
      <c r="BJ37" s="1">
        <v>50</v>
      </c>
      <c r="BK37" s="1">
        <v>350</v>
      </c>
      <c r="BL37" s="1">
        <v>0</v>
      </c>
      <c r="BM37" s="1">
        <v>0</v>
      </c>
      <c r="BN37" s="1">
        <v>50</v>
      </c>
      <c r="BO37" s="1">
        <v>2000</v>
      </c>
      <c r="BP37" s="1">
        <v>1</v>
      </c>
      <c r="BQ37" s="1">
        <v>1500</v>
      </c>
      <c r="BR37" s="1">
        <v>5</v>
      </c>
      <c r="BS37" s="1">
        <v>2500</v>
      </c>
      <c r="BT37" s="1">
        <v>12</v>
      </c>
      <c r="BU37" s="1">
        <v>3600</v>
      </c>
      <c r="BV37" s="1">
        <v>0</v>
      </c>
      <c r="BW37" s="1">
        <v>0</v>
      </c>
      <c r="BX37" s="1">
        <v>1</v>
      </c>
      <c r="BY37" s="1">
        <v>1500</v>
      </c>
      <c r="BZ37" s="1">
        <v>10</v>
      </c>
      <c r="CA37" s="1">
        <v>3000</v>
      </c>
      <c r="CB37" s="1">
        <v>1</v>
      </c>
      <c r="CC37" s="1">
        <v>0</v>
      </c>
      <c r="CD37" s="1">
        <v>2</v>
      </c>
      <c r="CE37" s="1">
        <v>0</v>
      </c>
      <c r="CF37" s="1">
        <v>0</v>
      </c>
      <c r="CG37" s="1">
        <v>0</v>
      </c>
      <c r="CH37" s="1">
        <v>1</v>
      </c>
      <c r="CI37" s="1">
        <v>300</v>
      </c>
      <c r="CJ37" s="1">
        <v>0</v>
      </c>
      <c r="CK37" s="1">
        <v>0</v>
      </c>
      <c r="CL37" s="1">
        <v>0</v>
      </c>
      <c r="CM37" s="1">
        <v>0</v>
      </c>
      <c r="CN37" s="1">
        <v>1</v>
      </c>
      <c r="CO37" s="1">
        <v>1000</v>
      </c>
      <c r="CP37" s="1">
        <v>0</v>
      </c>
      <c r="CQ37" s="1">
        <v>500</v>
      </c>
      <c r="CR37" s="1">
        <v>0</v>
      </c>
      <c r="CS37" s="1">
        <v>0</v>
      </c>
      <c r="CT37" s="1">
        <v>50</v>
      </c>
      <c r="CU37" s="1">
        <v>350</v>
      </c>
      <c r="CV37" s="1">
        <v>0</v>
      </c>
      <c r="CW37" s="1">
        <v>0</v>
      </c>
      <c r="CX37" s="1">
        <v>50</v>
      </c>
      <c r="CY37" s="1">
        <v>2000</v>
      </c>
      <c r="CZ37" s="1">
        <v>1</v>
      </c>
      <c r="DA37" s="1">
        <v>1000</v>
      </c>
      <c r="DB37" s="1">
        <v>5</v>
      </c>
      <c r="DC37" s="1">
        <v>2500</v>
      </c>
      <c r="DD37" s="1">
        <v>3</v>
      </c>
      <c r="DE37" s="1">
        <v>900</v>
      </c>
      <c r="DF37" s="1">
        <v>0</v>
      </c>
      <c r="DG37" s="1">
        <v>0</v>
      </c>
    </row>
    <row r="38" spans="2:147" x14ac:dyDescent="0.25">
      <c r="B38" s="4">
        <v>31</v>
      </c>
      <c r="C38" s="4" t="str">
        <f>'1, 2 General Information'!B32</f>
        <v>Shankar Ramchandra Ingle</v>
      </c>
      <c r="D38" s="56">
        <v>1</v>
      </c>
      <c r="E38" s="56">
        <v>1500</v>
      </c>
      <c r="F38" s="1">
        <v>10</v>
      </c>
      <c r="G38" s="1">
        <v>3000</v>
      </c>
      <c r="H38" s="1">
        <v>1</v>
      </c>
      <c r="I38" s="1">
        <v>0</v>
      </c>
      <c r="J38" s="1">
        <v>1</v>
      </c>
      <c r="K38" s="1">
        <v>0</v>
      </c>
      <c r="L38" s="1">
        <v>1</v>
      </c>
      <c r="M38" s="1">
        <v>500</v>
      </c>
      <c r="N38" s="1">
        <v>1</v>
      </c>
      <c r="O38" s="1">
        <v>500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2000</v>
      </c>
      <c r="V38" s="1">
        <v>0</v>
      </c>
      <c r="W38" s="1">
        <v>0</v>
      </c>
      <c r="X38" s="1">
        <v>0</v>
      </c>
      <c r="Y38" s="1">
        <v>0</v>
      </c>
      <c r="Z38" s="1">
        <v>50</v>
      </c>
      <c r="AA38" s="1">
        <v>350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5</v>
      </c>
      <c r="AI38" s="1">
        <v>2500</v>
      </c>
      <c r="AJ38" s="1">
        <v>6</v>
      </c>
      <c r="AK38" s="1">
        <v>1800</v>
      </c>
      <c r="AL38" s="1">
        <v>0</v>
      </c>
      <c r="AM38" s="1">
        <v>0</v>
      </c>
      <c r="AN38" s="1">
        <v>1</v>
      </c>
      <c r="AO38" s="1">
        <v>1500</v>
      </c>
      <c r="AP38" s="1">
        <v>10</v>
      </c>
      <c r="AQ38" s="1">
        <v>2800</v>
      </c>
      <c r="AR38" s="1">
        <v>1</v>
      </c>
      <c r="AS38" s="1">
        <v>0</v>
      </c>
      <c r="AT38" s="1">
        <v>1</v>
      </c>
      <c r="AU38" s="1">
        <v>0</v>
      </c>
      <c r="AV38" s="1">
        <v>1</v>
      </c>
      <c r="AW38" s="1">
        <v>500</v>
      </c>
      <c r="AX38" s="1">
        <v>1</v>
      </c>
      <c r="AY38" s="1">
        <v>500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s="1">
        <v>2000</v>
      </c>
      <c r="BF38" s="1">
        <v>0</v>
      </c>
      <c r="BG38" s="1">
        <v>0</v>
      </c>
      <c r="BH38" s="1">
        <v>0</v>
      </c>
      <c r="BI38" s="1">
        <v>0</v>
      </c>
      <c r="BJ38" s="1">
        <v>50</v>
      </c>
      <c r="BK38" s="1">
        <v>350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5</v>
      </c>
      <c r="BS38" s="1">
        <v>2500</v>
      </c>
      <c r="BT38" s="1">
        <v>2</v>
      </c>
      <c r="BU38" s="1">
        <v>600</v>
      </c>
      <c r="BV38" s="1">
        <v>0</v>
      </c>
      <c r="BW38" s="1">
        <v>0</v>
      </c>
    </row>
    <row r="39" spans="2:147" x14ac:dyDescent="0.25">
      <c r="B39" s="4">
        <v>32</v>
      </c>
      <c r="C39" s="4" t="str">
        <f>'1, 2 General Information'!B33</f>
        <v>Harishchandra Yellappa Savaisarje</v>
      </c>
      <c r="D39" s="56">
        <v>10</v>
      </c>
      <c r="E39" s="56">
        <v>15000</v>
      </c>
      <c r="F39" s="1">
        <v>1000</v>
      </c>
      <c r="G39" s="1">
        <v>7000</v>
      </c>
      <c r="H39" s="1">
        <v>1</v>
      </c>
      <c r="I39" s="1">
        <v>0</v>
      </c>
      <c r="J39" s="1">
        <v>1</v>
      </c>
      <c r="K39" s="1">
        <v>0</v>
      </c>
      <c r="L39" s="1">
        <v>10</v>
      </c>
      <c r="M39" s="1">
        <v>5000</v>
      </c>
      <c r="N39" s="1">
        <v>10</v>
      </c>
      <c r="O39" s="1">
        <v>5000</v>
      </c>
      <c r="P39" s="1">
        <v>0</v>
      </c>
      <c r="Q39" s="1">
        <v>0</v>
      </c>
      <c r="R39" s="1">
        <v>0</v>
      </c>
      <c r="S39" s="1">
        <v>0</v>
      </c>
      <c r="T39" s="1">
        <v>10</v>
      </c>
      <c r="U39" s="1">
        <v>20000</v>
      </c>
      <c r="V39" s="1">
        <v>0</v>
      </c>
      <c r="W39" s="1">
        <v>1000</v>
      </c>
      <c r="X39" s="1">
        <v>100</v>
      </c>
      <c r="Y39" s="1">
        <v>3200</v>
      </c>
      <c r="Z39" s="1">
        <v>400</v>
      </c>
      <c r="AA39" s="1">
        <v>2800</v>
      </c>
      <c r="AB39" s="1">
        <v>100</v>
      </c>
      <c r="AC39" s="1">
        <v>3200</v>
      </c>
      <c r="AD39" s="1">
        <v>200</v>
      </c>
      <c r="AE39" s="1">
        <v>8000</v>
      </c>
      <c r="AF39" s="1">
        <v>1</v>
      </c>
      <c r="AG39" s="1">
        <v>1500</v>
      </c>
      <c r="AH39" s="1">
        <v>20</v>
      </c>
      <c r="AI39" s="1">
        <v>10000</v>
      </c>
      <c r="AJ39" s="1">
        <v>0</v>
      </c>
      <c r="AK39" s="1">
        <v>0</v>
      </c>
      <c r="AL39" s="1">
        <v>1</v>
      </c>
      <c r="AM39" s="1">
        <v>10000</v>
      </c>
      <c r="AN39" s="1">
        <v>1</v>
      </c>
      <c r="AO39" s="1">
        <v>1500</v>
      </c>
      <c r="AP39" s="1">
        <v>10</v>
      </c>
      <c r="AQ39" s="1">
        <v>3000</v>
      </c>
      <c r="AR39" s="1">
        <v>1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2</v>
      </c>
      <c r="AY39" s="1">
        <v>1000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s="1">
        <v>2000</v>
      </c>
      <c r="BF39" s="1">
        <v>0</v>
      </c>
      <c r="BG39" s="1">
        <v>500</v>
      </c>
      <c r="BH39" s="1">
        <v>0</v>
      </c>
      <c r="BI39" s="1">
        <v>0</v>
      </c>
      <c r="BJ39" s="1">
        <v>50</v>
      </c>
      <c r="BK39" s="1">
        <v>350</v>
      </c>
      <c r="BL39" s="1">
        <v>0</v>
      </c>
      <c r="BM39" s="1">
        <v>0</v>
      </c>
      <c r="BN39" s="1">
        <v>50</v>
      </c>
      <c r="BO39" s="1">
        <v>2000</v>
      </c>
      <c r="BP39" s="1">
        <v>1</v>
      </c>
      <c r="BQ39" s="1">
        <v>1500</v>
      </c>
      <c r="BR39" s="1">
        <v>5</v>
      </c>
      <c r="BS39" s="1">
        <v>2500</v>
      </c>
      <c r="BT39" s="1">
        <v>0</v>
      </c>
      <c r="BU39" s="1">
        <v>0</v>
      </c>
      <c r="BV39" s="1">
        <v>0</v>
      </c>
      <c r="BW39" s="1">
        <v>0</v>
      </c>
      <c r="BX39" s="1">
        <v>1</v>
      </c>
      <c r="BY39" s="1">
        <v>1500</v>
      </c>
      <c r="BZ39" s="1">
        <v>10</v>
      </c>
      <c r="CA39" s="1">
        <v>2800</v>
      </c>
      <c r="CB39" s="1">
        <v>1</v>
      </c>
      <c r="CC39" s="1">
        <v>0</v>
      </c>
      <c r="CD39" s="1">
        <v>1</v>
      </c>
      <c r="CE39" s="1">
        <v>0</v>
      </c>
      <c r="CF39" s="1">
        <v>0</v>
      </c>
      <c r="CG39" s="1">
        <v>0</v>
      </c>
      <c r="CH39" s="1">
        <v>2</v>
      </c>
      <c r="CI39" s="1">
        <v>1000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500</v>
      </c>
      <c r="CR39" s="1">
        <v>0</v>
      </c>
      <c r="CS39" s="1">
        <v>0</v>
      </c>
      <c r="CT39" s="1">
        <v>50</v>
      </c>
      <c r="CU39" s="1">
        <v>350</v>
      </c>
      <c r="CV39" s="1">
        <v>0</v>
      </c>
      <c r="CW39" s="1">
        <v>0</v>
      </c>
      <c r="CX39" s="1">
        <v>50</v>
      </c>
      <c r="CY39" s="1">
        <v>2000</v>
      </c>
      <c r="CZ39" s="1">
        <v>1</v>
      </c>
      <c r="DA39" s="1">
        <v>1500</v>
      </c>
      <c r="DB39" s="1">
        <v>5</v>
      </c>
      <c r="DC39" s="1">
        <v>2500</v>
      </c>
      <c r="DD39" s="1">
        <v>0</v>
      </c>
      <c r="DE39" s="1">
        <v>0</v>
      </c>
      <c r="DF39" s="1">
        <v>0</v>
      </c>
      <c r="DG39" s="1">
        <v>0</v>
      </c>
    </row>
    <row r="40" spans="2:147" x14ac:dyDescent="0.25">
      <c r="B40" s="4">
        <v>33</v>
      </c>
      <c r="C40" s="4" t="str">
        <f>'1, 2 General Information'!B34</f>
        <v>Suresh Ranappa Savaisarje</v>
      </c>
      <c r="D40" s="56">
        <v>1</v>
      </c>
      <c r="E40" s="56">
        <v>1500</v>
      </c>
      <c r="F40" s="1">
        <v>10</v>
      </c>
      <c r="G40" s="1">
        <v>3000</v>
      </c>
      <c r="H40" s="1">
        <v>1</v>
      </c>
      <c r="I40" s="1">
        <v>0</v>
      </c>
      <c r="J40" s="1">
        <v>1</v>
      </c>
      <c r="K40" s="1">
        <v>0</v>
      </c>
      <c r="L40" s="1">
        <v>5</v>
      </c>
      <c r="M40" s="1">
        <v>2500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1</v>
      </c>
      <c r="U40" s="1">
        <v>2000</v>
      </c>
      <c r="V40" s="1">
        <v>0</v>
      </c>
      <c r="W40" s="1">
        <v>500</v>
      </c>
      <c r="X40" s="1">
        <v>0</v>
      </c>
      <c r="Y40" s="1">
        <v>0</v>
      </c>
      <c r="Z40" s="1">
        <v>50</v>
      </c>
      <c r="AA40" s="1">
        <v>350</v>
      </c>
      <c r="AB40" s="1">
        <v>0</v>
      </c>
      <c r="AC40" s="1">
        <v>0</v>
      </c>
      <c r="AD40" s="1">
        <v>50</v>
      </c>
      <c r="AE40" s="1">
        <v>2000</v>
      </c>
      <c r="AF40" s="1">
        <v>1</v>
      </c>
      <c r="AG40" s="1">
        <v>1500</v>
      </c>
      <c r="AH40" s="1">
        <v>2</v>
      </c>
      <c r="AI40" s="1">
        <v>1000</v>
      </c>
      <c r="AJ40" s="1">
        <v>2</v>
      </c>
      <c r="AK40" s="1">
        <v>600</v>
      </c>
      <c r="AL40" s="1">
        <v>0</v>
      </c>
      <c r="AM40" s="1">
        <v>0</v>
      </c>
      <c r="AN40" s="1">
        <v>1</v>
      </c>
      <c r="AO40" s="1">
        <v>1500</v>
      </c>
      <c r="AP40" s="1">
        <v>10</v>
      </c>
      <c r="AQ40" s="1">
        <v>2000</v>
      </c>
      <c r="AR40" s="1">
        <v>1</v>
      </c>
      <c r="AS40" s="1">
        <v>0</v>
      </c>
      <c r="AT40" s="1">
        <v>1</v>
      </c>
      <c r="AU40" s="1">
        <v>0</v>
      </c>
      <c r="AV40" s="1">
        <v>5</v>
      </c>
      <c r="AW40" s="1">
        <v>2500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500</v>
      </c>
      <c r="BH40" s="1">
        <v>0</v>
      </c>
      <c r="BI40" s="1">
        <v>0</v>
      </c>
      <c r="BJ40" s="1">
        <v>50</v>
      </c>
      <c r="BK40" s="1">
        <v>350</v>
      </c>
      <c r="BL40" s="1">
        <v>0</v>
      </c>
      <c r="BM40" s="1">
        <v>0</v>
      </c>
      <c r="BN40" s="1">
        <v>50</v>
      </c>
      <c r="BO40" s="1">
        <v>2000</v>
      </c>
      <c r="BP40" s="1">
        <v>1</v>
      </c>
      <c r="BQ40" s="1">
        <v>1500</v>
      </c>
      <c r="BR40" s="1">
        <v>2</v>
      </c>
      <c r="BS40" s="1">
        <v>1000</v>
      </c>
      <c r="BT40" s="1">
        <v>3</v>
      </c>
      <c r="BU40" s="1">
        <v>900</v>
      </c>
      <c r="BV40" s="1">
        <v>0</v>
      </c>
      <c r="BW40" s="1">
        <v>0</v>
      </c>
      <c r="BX40" s="1">
        <v>1</v>
      </c>
      <c r="BY40" s="1">
        <v>1500</v>
      </c>
      <c r="BZ40" s="1">
        <v>10</v>
      </c>
      <c r="CA40" s="1">
        <v>2800</v>
      </c>
      <c r="CB40" s="1">
        <v>1</v>
      </c>
      <c r="CC40" s="1">
        <v>0</v>
      </c>
      <c r="CD40" s="1">
        <v>1</v>
      </c>
      <c r="CF40" s="1">
        <v>0</v>
      </c>
      <c r="CG40" s="1">
        <v>0</v>
      </c>
      <c r="CH40" s="1">
        <v>5</v>
      </c>
      <c r="CI40" s="1">
        <v>2500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500</v>
      </c>
      <c r="CR40" s="1">
        <v>0</v>
      </c>
      <c r="CS40" s="1">
        <v>0</v>
      </c>
      <c r="CT40" s="1">
        <v>50</v>
      </c>
      <c r="CU40" s="1">
        <v>350</v>
      </c>
      <c r="CV40" s="1">
        <v>0</v>
      </c>
      <c r="CW40" s="1">
        <v>0</v>
      </c>
      <c r="CX40" s="1">
        <v>50</v>
      </c>
      <c r="CY40" s="1">
        <v>2000</v>
      </c>
      <c r="CZ40" s="1">
        <v>0</v>
      </c>
      <c r="DA40" s="1">
        <v>0</v>
      </c>
      <c r="DB40" s="1">
        <v>2</v>
      </c>
      <c r="DC40" s="1">
        <v>1000</v>
      </c>
      <c r="DD40" s="1">
        <v>3</v>
      </c>
      <c r="DE40" s="1">
        <v>900</v>
      </c>
      <c r="DF40" s="1">
        <v>0</v>
      </c>
      <c r="DG40" s="1">
        <v>0</v>
      </c>
    </row>
    <row r="41" spans="2:147" x14ac:dyDescent="0.25">
      <c r="B41" s="4">
        <v>34</v>
      </c>
      <c r="C41" s="4">
        <f>'1, 2 General Information'!B35</f>
        <v>0</v>
      </c>
      <c r="D41" s="56"/>
      <c r="E41" s="56"/>
    </row>
    <row r="42" spans="2:147" x14ac:dyDescent="0.25">
      <c r="B42" s="4">
        <v>35</v>
      </c>
      <c r="C42" s="4">
        <f>'1, 2 General Information'!B36</f>
        <v>0</v>
      </c>
      <c r="D42" s="56"/>
      <c r="E42" s="56"/>
    </row>
    <row r="43" spans="2:147" x14ac:dyDescent="0.25">
      <c r="B43" s="4">
        <v>36</v>
      </c>
      <c r="C43" s="4">
        <f>'1, 2 General Information'!B37</f>
        <v>0</v>
      </c>
      <c r="D43" s="56"/>
      <c r="E43" s="56"/>
    </row>
    <row r="44" spans="2:147" x14ac:dyDescent="0.25">
      <c r="B44" s="4">
        <v>37</v>
      </c>
      <c r="C44" s="4">
        <f>'1, 2 General Information'!B38</f>
        <v>0</v>
      </c>
      <c r="D44" s="56"/>
      <c r="E44" s="56"/>
    </row>
    <row r="45" spans="2:147" x14ac:dyDescent="0.25">
      <c r="B45" s="4">
        <v>38</v>
      </c>
      <c r="C45" s="4">
        <f>'1, 2 General Information'!B39</f>
        <v>0</v>
      </c>
      <c r="D45" s="56"/>
      <c r="E45" s="56"/>
    </row>
    <row r="46" spans="2:147" x14ac:dyDescent="0.25">
      <c r="B46" s="4">
        <v>39</v>
      </c>
      <c r="C46" s="4">
        <f>'1, 2 General Information'!B40</f>
        <v>0</v>
      </c>
      <c r="D46" s="56"/>
      <c r="E46" s="56"/>
    </row>
    <row r="47" spans="2:147" x14ac:dyDescent="0.25">
      <c r="B47" s="4">
        <v>40</v>
      </c>
      <c r="C47" s="4">
        <f>'1, 2 General Information'!B41</f>
        <v>0</v>
      </c>
      <c r="D47" s="56"/>
      <c r="E47" s="56"/>
    </row>
    <row r="48" spans="2:147" x14ac:dyDescent="0.25">
      <c r="B48" s="4">
        <v>41</v>
      </c>
      <c r="C48" s="4">
        <f>'1, 2 General Information'!B42</f>
        <v>0</v>
      </c>
      <c r="D48" s="56"/>
      <c r="E48" s="56"/>
    </row>
    <row r="49" spans="2:5" x14ac:dyDescent="0.25">
      <c r="B49" s="4">
        <v>42</v>
      </c>
      <c r="C49" s="4">
        <f>'1, 2 General Information'!B43</f>
        <v>0</v>
      </c>
      <c r="D49" s="56"/>
      <c r="E49" s="56"/>
    </row>
    <row r="50" spans="2:5" x14ac:dyDescent="0.25">
      <c r="B50" s="4">
        <v>43</v>
      </c>
      <c r="C50" s="4">
        <f>'1, 2 General Information'!B44</f>
        <v>0</v>
      </c>
      <c r="D50" s="56"/>
      <c r="E50" s="56"/>
    </row>
    <row r="51" spans="2:5" x14ac:dyDescent="0.25">
      <c r="B51" s="4">
        <v>44</v>
      </c>
      <c r="C51" s="4">
        <f>'1, 2 General Information'!B45</f>
        <v>0</v>
      </c>
      <c r="D51" s="56"/>
      <c r="E51" s="56"/>
    </row>
    <row r="52" spans="2:5" x14ac:dyDescent="0.25">
      <c r="B52" s="4">
        <v>45</v>
      </c>
      <c r="C52" s="4">
        <f>'1, 2 General Information'!B46</f>
        <v>0</v>
      </c>
      <c r="D52" s="56"/>
      <c r="E52" s="56"/>
    </row>
    <row r="53" spans="2:5" x14ac:dyDescent="0.25">
      <c r="B53" s="4">
        <v>46</v>
      </c>
      <c r="C53" s="4">
        <f>'1, 2 General Information'!B47</f>
        <v>0</v>
      </c>
      <c r="D53" s="56"/>
      <c r="E53" s="56"/>
    </row>
    <row r="54" spans="2:5" x14ac:dyDescent="0.25">
      <c r="B54" s="4">
        <v>47</v>
      </c>
      <c r="C54" s="4">
        <f>'1, 2 General Information'!B48</f>
        <v>0</v>
      </c>
      <c r="D54" s="56"/>
      <c r="E54" s="56"/>
    </row>
    <row r="55" spans="2:5" x14ac:dyDescent="0.25">
      <c r="B55" s="4">
        <v>48</v>
      </c>
      <c r="C55" s="4">
        <f>'1, 2 General Information'!B49</f>
        <v>0</v>
      </c>
      <c r="D55" s="56"/>
      <c r="E55" s="56"/>
    </row>
    <row r="56" spans="2:5" x14ac:dyDescent="0.25">
      <c r="B56" s="4">
        <v>49</v>
      </c>
      <c r="C56" s="4">
        <f>'1, 2 General Information'!B50</f>
        <v>0</v>
      </c>
    </row>
    <row r="57" spans="2:5" x14ac:dyDescent="0.25">
      <c r="B57" s="4">
        <v>50</v>
      </c>
      <c r="C57" s="4">
        <f>'1, 2 General Information'!B51</f>
        <v>0</v>
      </c>
    </row>
    <row r="58" spans="2:5" x14ac:dyDescent="0.25">
      <c r="B58" s="4">
        <v>51</v>
      </c>
      <c r="C58" s="4">
        <f>'1, 2 General Information'!B52</f>
        <v>0</v>
      </c>
    </row>
    <row r="59" spans="2:5" x14ac:dyDescent="0.25">
      <c r="B59" s="4">
        <v>52</v>
      </c>
      <c r="C59" s="4">
        <f>'1, 2 General Information'!B53</f>
        <v>0</v>
      </c>
    </row>
    <row r="60" spans="2:5" x14ac:dyDescent="0.25">
      <c r="B60" s="4">
        <v>53</v>
      </c>
      <c r="C60" s="4">
        <f>'1, 2 General Information'!B54</f>
        <v>0</v>
      </c>
    </row>
    <row r="61" spans="2:5" x14ac:dyDescent="0.25">
      <c r="B61" s="4">
        <v>54</v>
      </c>
      <c r="C61" s="4">
        <f>'1, 2 General Information'!B55</f>
        <v>0</v>
      </c>
    </row>
    <row r="62" spans="2:5" x14ac:dyDescent="0.25">
      <c r="B62" s="4">
        <v>55</v>
      </c>
      <c r="C62" s="4">
        <f>'1, 2 General Information'!B56</f>
        <v>0</v>
      </c>
    </row>
    <row r="63" spans="2:5" x14ac:dyDescent="0.25">
      <c r="B63" s="4">
        <v>56</v>
      </c>
      <c r="C63" s="4">
        <f>'1, 2 General Information'!B57</f>
        <v>0</v>
      </c>
    </row>
    <row r="64" spans="2:5" x14ac:dyDescent="0.25">
      <c r="B64" s="4">
        <v>57</v>
      </c>
      <c r="C64" s="4">
        <f>'1, 2 General Information'!B58</f>
        <v>0</v>
      </c>
    </row>
    <row r="65" spans="2:3" x14ac:dyDescent="0.25">
      <c r="B65" s="4">
        <v>58</v>
      </c>
      <c r="C65" s="4">
        <f>'1, 2 General Information'!B59</f>
        <v>0</v>
      </c>
    </row>
    <row r="66" spans="2:3" x14ac:dyDescent="0.25">
      <c r="B66" s="4">
        <v>59</v>
      </c>
      <c r="C66" s="4">
        <f>'1, 2 General Information'!B60</f>
        <v>0</v>
      </c>
    </row>
    <row r="67" spans="2:3" x14ac:dyDescent="0.25">
      <c r="B67" s="4">
        <v>60</v>
      </c>
      <c r="C67" s="4">
        <f>'1, 2 General Information'!B61</f>
        <v>0</v>
      </c>
    </row>
    <row r="68" spans="2:3" x14ac:dyDescent="0.25">
      <c r="B68" s="4">
        <v>61</v>
      </c>
      <c r="C68" s="4">
        <f>'1, 2 General Information'!B62</f>
        <v>0</v>
      </c>
    </row>
    <row r="69" spans="2:3" x14ac:dyDescent="0.25">
      <c r="B69" s="4">
        <v>62</v>
      </c>
      <c r="C69" s="4">
        <f>'1, 2 General Information'!B63</f>
        <v>0</v>
      </c>
    </row>
    <row r="70" spans="2:3" x14ac:dyDescent="0.25">
      <c r="B70" s="4">
        <v>63</v>
      </c>
      <c r="C70" s="4">
        <f>'1, 2 General Information'!B64</f>
        <v>0</v>
      </c>
    </row>
    <row r="71" spans="2:3" x14ac:dyDescent="0.25">
      <c r="B71" s="4">
        <v>64</v>
      </c>
      <c r="C71" s="4">
        <f>'1, 2 General Information'!B65</f>
        <v>0</v>
      </c>
    </row>
    <row r="72" spans="2:3" x14ac:dyDescent="0.25">
      <c r="B72" s="4">
        <v>65</v>
      </c>
      <c r="C72" s="4">
        <f>'1, 2 General Information'!B66</f>
        <v>0</v>
      </c>
    </row>
    <row r="73" spans="2:3" x14ac:dyDescent="0.25">
      <c r="B73" s="4">
        <v>66</v>
      </c>
      <c r="C73" s="4">
        <f>'1, 2 General Information'!B67</f>
        <v>0</v>
      </c>
    </row>
    <row r="74" spans="2:3" x14ac:dyDescent="0.25">
      <c r="B74" s="4">
        <v>67</v>
      </c>
      <c r="C74" s="4">
        <f>'1, 2 General Information'!B68</f>
        <v>0</v>
      </c>
    </row>
    <row r="75" spans="2:3" x14ac:dyDescent="0.25">
      <c r="B75" s="4">
        <v>68</v>
      </c>
      <c r="C75" s="4">
        <f>'1, 2 General Information'!B69</f>
        <v>0</v>
      </c>
    </row>
    <row r="76" spans="2:3" x14ac:dyDescent="0.25">
      <c r="B76" s="4">
        <v>69</v>
      </c>
      <c r="C76" s="4">
        <f>'1, 2 General Information'!B70</f>
        <v>0</v>
      </c>
    </row>
    <row r="77" spans="2:3" x14ac:dyDescent="0.25">
      <c r="B77" s="4">
        <v>70</v>
      </c>
      <c r="C77" s="4">
        <f>'1, 2 General Information'!B71</f>
        <v>0</v>
      </c>
    </row>
    <row r="78" spans="2:3" x14ac:dyDescent="0.25">
      <c r="B78" s="4">
        <v>71</v>
      </c>
      <c r="C78" s="4">
        <f>'1, 2 General Information'!B72</f>
        <v>0</v>
      </c>
    </row>
    <row r="79" spans="2:3" x14ac:dyDescent="0.25">
      <c r="B79" s="4">
        <v>72</v>
      </c>
      <c r="C79" s="4">
        <f>'1, 2 General Information'!B73</f>
        <v>0</v>
      </c>
    </row>
    <row r="80" spans="2:3" x14ac:dyDescent="0.25">
      <c r="B80" s="4">
        <v>73</v>
      </c>
      <c r="C80" s="4">
        <f>'1, 2 General Information'!B74</f>
        <v>0</v>
      </c>
    </row>
    <row r="81" spans="2:3" x14ac:dyDescent="0.25">
      <c r="B81" s="4">
        <v>74</v>
      </c>
      <c r="C81" s="4">
        <f>'1, 2 General Information'!B75</f>
        <v>0</v>
      </c>
    </row>
    <row r="82" spans="2:3" x14ac:dyDescent="0.25">
      <c r="B82" s="4">
        <v>75</v>
      </c>
      <c r="C82" s="4">
        <f>'1, 2 General Information'!B76</f>
        <v>0</v>
      </c>
    </row>
    <row r="83" spans="2:3" x14ac:dyDescent="0.25">
      <c r="B83" s="4">
        <v>76</v>
      </c>
      <c r="C83" s="4">
        <f>'1, 2 General Information'!B77</f>
        <v>0</v>
      </c>
    </row>
    <row r="84" spans="2:3" x14ac:dyDescent="0.25">
      <c r="B84" s="4">
        <v>77</v>
      </c>
      <c r="C84" s="4">
        <f>'1, 2 General Information'!B78</f>
        <v>0</v>
      </c>
    </row>
    <row r="85" spans="2:3" x14ac:dyDescent="0.25">
      <c r="B85" s="4">
        <v>78</v>
      </c>
      <c r="C85" s="4">
        <f>'1, 2 General Information'!B79</f>
        <v>0</v>
      </c>
    </row>
    <row r="86" spans="2:3" x14ac:dyDescent="0.25">
      <c r="B86" s="4">
        <v>79</v>
      </c>
      <c r="C86" s="4">
        <f>'1, 2 General Information'!B80</f>
        <v>0</v>
      </c>
    </row>
    <row r="87" spans="2:3" x14ac:dyDescent="0.25">
      <c r="B87" s="4">
        <v>80</v>
      </c>
      <c r="C87" s="4">
        <f>'1, 2 General Information'!B81</f>
        <v>0</v>
      </c>
    </row>
    <row r="88" spans="2:3" x14ac:dyDescent="0.25">
      <c r="B88" s="4">
        <v>81</v>
      </c>
      <c r="C88" s="4">
        <f>'1, 2 General Information'!B82</f>
        <v>0</v>
      </c>
    </row>
    <row r="89" spans="2:3" x14ac:dyDescent="0.25">
      <c r="B89" s="4">
        <v>82</v>
      </c>
      <c r="C89" s="4">
        <f>'1, 2 General Information'!B83</f>
        <v>0</v>
      </c>
    </row>
    <row r="90" spans="2:3" x14ac:dyDescent="0.25">
      <c r="B90" s="4">
        <v>83</v>
      </c>
      <c r="C90" s="4">
        <f>'1, 2 General Information'!B84</f>
        <v>0</v>
      </c>
    </row>
    <row r="91" spans="2:3" x14ac:dyDescent="0.25">
      <c r="B91" s="4">
        <v>84</v>
      </c>
      <c r="C91" s="4">
        <f>'1, 2 General Information'!B85</f>
        <v>0</v>
      </c>
    </row>
    <row r="92" spans="2:3" x14ac:dyDescent="0.25">
      <c r="B92" s="4">
        <v>85</v>
      </c>
      <c r="C92" s="4">
        <f>'1, 2 General Information'!B86</f>
        <v>0</v>
      </c>
    </row>
    <row r="93" spans="2:3" x14ac:dyDescent="0.25">
      <c r="B93" s="4">
        <v>86</v>
      </c>
      <c r="C93" s="4">
        <f>'1, 2 General Information'!B87</f>
        <v>0</v>
      </c>
    </row>
    <row r="94" spans="2:3" x14ac:dyDescent="0.25">
      <c r="B94" s="4">
        <v>87</v>
      </c>
      <c r="C94" s="4">
        <f>'1, 2 General Information'!B88</f>
        <v>0</v>
      </c>
    </row>
    <row r="95" spans="2:3" x14ac:dyDescent="0.25">
      <c r="B95" s="4">
        <v>88</v>
      </c>
      <c r="C95" s="4">
        <f>'1, 2 General Information'!B89</f>
        <v>0</v>
      </c>
    </row>
    <row r="96" spans="2:3" x14ac:dyDescent="0.25">
      <c r="B96" s="4">
        <v>89</v>
      </c>
      <c r="C96" s="4">
        <f>'1, 2 General Information'!B90</f>
        <v>0</v>
      </c>
    </row>
    <row r="97" spans="2:3" x14ac:dyDescent="0.25">
      <c r="B97" s="4">
        <v>90</v>
      </c>
      <c r="C97" s="4">
        <f>'1, 2 General Information'!B91</f>
        <v>0</v>
      </c>
    </row>
    <row r="98" spans="2:3" x14ac:dyDescent="0.25">
      <c r="B98" s="4">
        <v>91</v>
      </c>
      <c r="C98" s="4">
        <f>'1, 2 General Information'!B92</f>
        <v>0</v>
      </c>
    </row>
    <row r="99" spans="2:3" x14ac:dyDescent="0.25">
      <c r="B99" s="4">
        <v>92</v>
      </c>
      <c r="C99" s="4">
        <f>'1, 2 General Information'!B93</f>
        <v>0</v>
      </c>
    </row>
    <row r="100" spans="2:3" x14ac:dyDescent="0.25">
      <c r="B100" s="4">
        <v>93</v>
      </c>
      <c r="C100" s="4">
        <f>'1, 2 General Information'!B94</f>
        <v>0</v>
      </c>
    </row>
    <row r="101" spans="2:3" x14ac:dyDescent="0.25">
      <c r="B101" s="4">
        <v>94</v>
      </c>
      <c r="C101" s="4">
        <f>'1, 2 General Information'!B95</f>
        <v>0</v>
      </c>
    </row>
    <row r="102" spans="2:3" x14ac:dyDescent="0.25">
      <c r="B102" s="4">
        <v>95</v>
      </c>
      <c r="C102" s="4">
        <f>'1, 2 General Information'!B96</f>
        <v>0</v>
      </c>
    </row>
    <row r="103" spans="2:3" x14ac:dyDescent="0.25">
      <c r="B103" s="4">
        <v>96</v>
      </c>
      <c r="C103" s="4">
        <f>'1, 2 General Information'!B97</f>
        <v>0</v>
      </c>
    </row>
    <row r="104" spans="2:3" x14ac:dyDescent="0.25">
      <c r="B104" s="4">
        <v>97</v>
      </c>
      <c r="C104" s="4">
        <f>'1, 2 General Information'!B98</f>
        <v>0</v>
      </c>
    </row>
    <row r="105" spans="2:3" x14ac:dyDescent="0.25">
      <c r="B105" s="4">
        <v>98</v>
      </c>
      <c r="C105" s="4">
        <f>'1, 2 General Information'!B99</f>
        <v>0</v>
      </c>
    </row>
    <row r="106" spans="2:3" x14ac:dyDescent="0.25">
      <c r="B106" s="4">
        <v>99</v>
      </c>
      <c r="C106" s="4">
        <f>'1, 2 General Information'!B100</f>
        <v>0</v>
      </c>
    </row>
    <row r="107" spans="2:3" x14ac:dyDescent="0.25">
      <c r="B107" s="4">
        <v>100</v>
      </c>
      <c r="C107" s="4">
        <f>'1, 2 General Information'!B101</f>
        <v>0</v>
      </c>
    </row>
  </sheetData>
  <mergeCells count="116">
    <mergeCell ref="EL5:EM5"/>
    <mergeCell ref="EN5:EO5"/>
    <mergeCell ref="EP5:EQ5"/>
    <mergeCell ref="DZ5:EA5"/>
    <mergeCell ref="ED5:EE5"/>
    <mergeCell ref="EF5:EG5"/>
    <mergeCell ref="EH5:EI5"/>
    <mergeCell ref="EJ5:EK5"/>
    <mergeCell ref="DH5:DI5"/>
    <mergeCell ref="DJ5:DK5"/>
    <mergeCell ref="DL5:DN5"/>
    <mergeCell ref="DP5:DW5"/>
    <mergeCell ref="DX5:DY5"/>
    <mergeCell ref="ED4:EE4"/>
    <mergeCell ref="EF4:EG4"/>
    <mergeCell ref="EH4:EI4"/>
    <mergeCell ref="BX5:BY5"/>
    <mergeCell ref="BZ5:CA5"/>
    <mergeCell ref="CB5:CD5"/>
    <mergeCell ref="CF5:CM5"/>
    <mergeCell ref="CN5:CO5"/>
    <mergeCell ref="CP5:CQ5"/>
    <mergeCell ref="CT5:CU5"/>
    <mergeCell ref="CV5:CW5"/>
    <mergeCell ref="CX5:CY5"/>
    <mergeCell ref="CZ5:DA5"/>
    <mergeCell ref="DB5:DC5"/>
    <mergeCell ref="DD5:DE5"/>
    <mergeCell ref="DF5:DG5"/>
    <mergeCell ref="CR4:CS4"/>
    <mergeCell ref="CT4:CU4"/>
    <mergeCell ref="CV4:CW4"/>
    <mergeCell ref="CX4:CY4"/>
    <mergeCell ref="EB4:EC4"/>
    <mergeCell ref="EJ3:EK3"/>
    <mergeCell ref="EL3:EM3"/>
    <mergeCell ref="EN3:EO3"/>
    <mergeCell ref="EP3:EQ3"/>
    <mergeCell ref="DJ3:DK3"/>
    <mergeCell ref="DL3:DO3"/>
    <mergeCell ref="DP3:DW3"/>
    <mergeCell ref="DX3:DY3"/>
    <mergeCell ref="DZ3:EA3"/>
    <mergeCell ref="DD3:DE3"/>
    <mergeCell ref="DF3:DG3"/>
    <mergeCell ref="DH3:DI3"/>
    <mergeCell ref="CB3:CE3"/>
    <mergeCell ref="CF3:CM3"/>
    <mergeCell ref="CN3:CO3"/>
    <mergeCell ref="CP3:CQ3"/>
    <mergeCell ref="CR3:CY3"/>
    <mergeCell ref="EB3:EI3"/>
    <mergeCell ref="BX3:BY3"/>
    <mergeCell ref="BZ3:CA3"/>
    <mergeCell ref="BF5:BG5"/>
    <mergeCell ref="BJ5:BK5"/>
    <mergeCell ref="BL5:BM5"/>
    <mergeCell ref="BN5:BO5"/>
    <mergeCell ref="BP5:BQ5"/>
    <mergeCell ref="CZ3:DA3"/>
    <mergeCell ref="DB3:DC3"/>
    <mergeCell ref="AN5:AO5"/>
    <mergeCell ref="AP5:AQ5"/>
    <mergeCell ref="AR5:AT5"/>
    <mergeCell ref="AV5:BC5"/>
    <mergeCell ref="BD5:BE5"/>
    <mergeCell ref="BV3:BW3"/>
    <mergeCell ref="BH4:BI4"/>
    <mergeCell ref="BJ4:BK4"/>
    <mergeCell ref="BL4:BM4"/>
    <mergeCell ref="BN4:BO4"/>
    <mergeCell ref="BF3:BG3"/>
    <mergeCell ref="BH3:BO3"/>
    <mergeCell ref="BP3:BQ3"/>
    <mergeCell ref="BR3:BS3"/>
    <mergeCell ref="BT3:BU3"/>
    <mergeCell ref="AN3:AO3"/>
    <mergeCell ref="AP3:AQ3"/>
    <mergeCell ref="AR3:AU3"/>
    <mergeCell ref="AV3:BC3"/>
    <mergeCell ref="BD3:BE3"/>
    <mergeCell ref="BR5:BS5"/>
    <mergeCell ref="BT5:BU5"/>
    <mergeCell ref="BV5:BW5"/>
    <mergeCell ref="B1:C1"/>
    <mergeCell ref="X2:AM2"/>
    <mergeCell ref="H2:W2"/>
    <mergeCell ref="D2:G2"/>
    <mergeCell ref="X3:AE3"/>
    <mergeCell ref="AF3:AG3"/>
    <mergeCell ref="AH3:AI3"/>
    <mergeCell ref="AJ3:AK3"/>
    <mergeCell ref="AL3:AM3"/>
    <mergeCell ref="X4:Y4"/>
    <mergeCell ref="F3:G3"/>
    <mergeCell ref="D3:E3"/>
    <mergeCell ref="D5:E5"/>
    <mergeCell ref="F5:G5"/>
    <mergeCell ref="H3:K3"/>
    <mergeCell ref="H5:J5"/>
    <mergeCell ref="L3:S3"/>
    <mergeCell ref="L5:S5"/>
    <mergeCell ref="T3:U3"/>
    <mergeCell ref="T5:U5"/>
    <mergeCell ref="V5:W5"/>
    <mergeCell ref="V3:W3"/>
    <mergeCell ref="AF5:AG5"/>
    <mergeCell ref="AH5:AI5"/>
    <mergeCell ref="AJ5:AK5"/>
    <mergeCell ref="AL5:AM5"/>
    <mergeCell ref="Z4:AA4"/>
    <mergeCell ref="AB4:AC4"/>
    <mergeCell ref="AD4:AE4"/>
    <mergeCell ref="Z5:AA5"/>
    <mergeCell ref="AB5:AC5"/>
    <mergeCell ref="AD5:AE5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"/>
  <sheetViews>
    <sheetView workbookViewId="0">
      <pane xSplit="3" ySplit="1" topLeftCell="D98" activePane="bottomRight" state="frozen"/>
      <selection pane="topRight" activeCell="F1" sqref="F1"/>
      <selection pane="bottomLeft" activeCell="A4" sqref="A4"/>
      <selection pane="bottomRight" activeCell="H98" sqref="H98"/>
    </sheetView>
  </sheetViews>
  <sheetFormatPr defaultColWidth="9.140625" defaultRowHeight="15" x14ac:dyDescent="0.25"/>
  <cols>
    <col min="1" max="2" width="8.85546875" customWidth="1"/>
    <col min="3" max="3" width="10" customWidth="1"/>
    <col min="4" max="4" width="8.85546875" bestFit="1" customWidth="1"/>
    <col min="6" max="6" width="9" bestFit="1" customWidth="1"/>
    <col min="10" max="10" width="11.7109375" customWidth="1"/>
    <col min="11" max="11" width="15.42578125" bestFit="1" customWidth="1"/>
    <col min="12" max="12" width="11.28515625" customWidth="1"/>
  </cols>
  <sheetData>
    <row r="1" spans="1:12" s="74" customFormat="1" ht="94.5" x14ac:dyDescent="0.25">
      <c r="A1" s="64" t="s">
        <v>0</v>
      </c>
      <c r="B1" s="61" t="s">
        <v>1</v>
      </c>
      <c r="C1" s="72" t="s">
        <v>43</v>
      </c>
      <c r="D1" s="67" t="s">
        <v>297</v>
      </c>
      <c r="E1" s="67" t="s">
        <v>298</v>
      </c>
      <c r="F1" s="67" t="s">
        <v>299</v>
      </c>
      <c r="G1" s="67" t="s">
        <v>300</v>
      </c>
      <c r="H1" s="67" t="s">
        <v>301</v>
      </c>
      <c r="I1" s="67" t="s">
        <v>302</v>
      </c>
      <c r="J1" s="67" t="s">
        <v>44</v>
      </c>
      <c r="K1" s="67" t="s">
        <v>45</v>
      </c>
      <c r="L1" s="67" t="s">
        <v>352</v>
      </c>
    </row>
    <row r="2" spans="1:12" s="13" customFormat="1" ht="15.75" x14ac:dyDescent="0.25">
      <c r="A2" s="120">
        <v>1</v>
      </c>
      <c r="B2" s="120" t="str">
        <f>VLOOKUP($A2,'1, 2 General Information'!$A:$B,2,FALSE)</f>
        <v>Ramkrishna Jyotirao Chavan</v>
      </c>
      <c r="C2" s="15" t="s">
        <v>46</v>
      </c>
      <c r="D2" t="s">
        <v>116</v>
      </c>
      <c r="E2">
        <v>35</v>
      </c>
      <c r="F2" s="14" t="s">
        <v>118</v>
      </c>
      <c r="G2" s="14">
        <v>700</v>
      </c>
      <c r="H2" s="14">
        <v>2</v>
      </c>
      <c r="I2" s="16">
        <v>500</v>
      </c>
      <c r="J2" s="17" t="s">
        <v>119</v>
      </c>
      <c r="K2" s="14">
        <v>1</v>
      </c>
      <c r="L2" s="14">
        <v>0</v>
      </c>
    </row>
    <row r="3" spans="1:12" s="13" customFormat="1" ht="15.75" x14ac:dyDescent="0.25">
      <c r="A3" s="121"/>
      <c r="B3" s="121"/>
      <c r="C3" s="15" t="s">
        <v>47</v>
      </c>
      <c r="D3" t="s">
        <v>117</v>
      </c>
      <c r="E3">
        <v>45</v>
      </c>
      <c r="F3" s="14"/>
      <c r="G3" s="14"/>
      <c r="H3" s="14"/>
      <c r="I3" s="16"/>
      <c r="J3" s="17"/>
      <c r="K3" s="14"/>
      <c r="L3" s="14"/>
    </row>
    <row r="4" spans="1:12" s="13" customFormat="1" ht="15.75" x14ac:dyDescent="0.25">
      <c r="A4" s="121"/>
      <c r="B4" s="121"/>
      <c r="C4" s="15" t="s">
        <v>48</v>
      </c>
      <c r="D4"/>
      <c r="E4"/>
      <c r="F4" s="14"/>
      <c r="G4" s="14"/>
      <c r="H4" s="14"/>
      <c r="I4" s="16"/>
      <c r="J4" s="17"/>
      <c r="K4" s="14"/>
      <c r="L4" s="14"/>
    </row>
    <row r="5" spans="1:12" s="13" customFormat="1" ht="15.75" x14ac:dyDescent="0.25">
      <c r="A5" s="120">
        <v>2</v>
      </c>
      <c r="B5" s="120" t="str">
        <f>VLOOKUP($A5,'1, 2 General Information'!$A:$B,2,FALSE)</f>
        <v>Shahid Sheikh</v>
      </c>
      <c r="C5" s="15" t="s">
        <v>46</v>
      </c>
      <c r="D5" t="s">
        <v>116</v>
      </c>
      <c r="E5">
        <v>35</v>
      </c>
      <c r="F5" s="14" t="s">
        <v>118</v>
      </c>
      <c r="G5" s="14">
        <v>700</v>
      </c>
      <c r="H5" s="14">
        <v>2</v>
      </c>
      <c r="I5" s="16">
        <v>500</v>
      </c>
      <c r="J5" s="17" t="s">
        <v>108</v>
      </c>
      <c r="K5" s="14">
        <v>0</v>
      </c>
      <c r="L5" s="14">
        <v>0</v>
      </c>
    </row>
    <row r="6" spans="1:12" s="13" customFormat="1" ht="15.75" x14ac:dyDescent="0.25">
      <c r="A6" s="121"/>
      <c r="B6" s="121"/>
      <c r="C6" s="15" t="s">
        <v>47</v>
      </c>
      <c r="D6" t="s">
        <v>117</v>
      </c>
      <c r="E6">
        <v>45</v>
      </c>
      <c r="F6" s="14"/>
      <c r="G6" s="14"/>
      <c r="H6" s="14"/>
      <c r="I6" s="16"/>
      <c r="J6" s="17"/>
      <c r="K6" s="14"/>
      <c r="L6" s="14"/>
    </row>
    <row r="7" spans="1:12" s="13" customFormat="1" ht="15.75" x14ac:dyDescent="0.25">
      <c r="A7" s="121"/>
      <c r="B7" s="121"/>
      <c r="C7" s="15" t="s">
        <v>48</v>
      </c>
      <c r="D7"/>
      <c r="E7"/>
      <c r="F7" s="14"/>
      <c r="G7" s="14"/>
      <c r="H7" s="14"/>
      <c r="I7" s="16"/>
      <c r="J7" s="17"/>
      <c r="K7" s="14"/>
      <c r="L7" s="14"/>
    </row>
    <row r="8" spans="1:12" s="13" customFormat="1" ht="15.75" x14ac:dyDescent="0.25">
      <c r="A8" s="120">
        <v>3</v>
      </c>
      <c r="B8" s="120" t="str">
        <f>VLOOKUP($A8,'1, 2 General Information'!$A:$B,2,FALSE)</f>
        <v>Jaykant Ramkrishna Nikam</v>
      </c>
      <c r="C8" s="15" t="s">
        <v>46</v>
      </c>
      <c r="D8" t="s">
        <v>116</v>
      </c>
      <c r="E8">
        <v>35</v>
      </c>
      <c r="F8" s="14" t="s">
        <v>118</v>
      </c>
      <c r="G8" s="14">
        <v>750</v>
      </c>
      <c r="H8" s="14">
        <v>2</v>
      </c>
      <c r="I8" s="16">
        <v>500</v>
      </c>
      <c r="J8" s="17" t="s">
        <v>141</v>
      </c>
      <c r="K8" s="14">
        <v>1</v>
      </c>
      <c r="L8" s="14">
        <v>0</v>
      </c>
    </row>
    <row r="9" spans="1:12" s="13" customFormat="1" ht="15.75" x14ac:dyDescent="0.25">
      <c r="A9" s="121"/>
      <c r="B9" s="121"/>
      <c r="C9" s="15" t="s">
        <v>47</v>
      </c>
      <c r="D9" t="s">
        <v>117</v>
      </c>
      <c r="E9">
        <v>45</v>
      </c>
      <c r="F9" s="14"/>
      <c r="G9" s="14"/>
      <c r="H9" s="14"/>
      <c r="I9" s="16"/>
      <c r="J9" s="17" t="s">
        <v>108</v>
      </c>
      <c r="K9" s="14">
        <v>1</v>
      </c>
      <c r="L9" s="14">
        <v>0</v>
      </c>
    </row>
    <row r="10" spans="1:12" s="13" customFormat="1" ht="15.75" x14ac:dyDescent="0.25">
      <c r="A10" s="121"/>
      <c r="B10" s="121"/>
      <c r="C10" s="15" t="s">
        <v>48</v>
      </c>
      <c r="D10"/>
      <c r="E10"/>
      <c r="F10" s="14"/>
      <c r="G10" s="14"/>
      <c r="H10" s="14"/>
      <c r="I10" s="16"/>
      <c r="J10" s="17">
        <v>0</v>
      </c>
      <c r="K10" s="14">
        <v>0</v>
      </c>
      <c r="L10" s="14">
        <v>0</v>
      </c>
    </row>
    <row r="11" spans="1:12" s="13" customFormat="1" ht="15.75" x14ac:dyDescent="0.25">
      <c r="A11" s="120">
        <v>4</v>
      </c>
      <c r="B11" s="120" t="str">
        <f>VLOOKUP($A11,'1, 2 General Information'!$A:$B,2,FALSE)</f>
        <v>Arif Ismail Sheikh</v>
      </c>
      <c r="C11" s="15" t="s">
        <v>46</v>
      </c>
      <c r="D11" t="s">
        <v>116</v>
      </c>
      <c r="E11">
        <v>35</v>
      </c>
      <c r="F11" s="14" t="s">
        <v>118</v>
      </c>
      <c r="G11" s="14">
        <v>750</v>
      </c>
      <c r="H11" s="14">
        <v>2</v>
      </c>
      <c r="I11" s="16">
        <v>500</v>
      </c>
      <c r="J11" s="17" t="s">
        <v>108</v>
      </c>
      <c r="K11" s="14">
        <v>1</v>
      </c>
      <c r="L11" s="14">
        <v>0</v>
      </c>
    </row>
    <row r="12" spans="1:12" s="13" customFormat="1" ht="15.75" x14ac:dyDescent="0.25">
      <c r="A12" s="121"/>
      <c r="B12" s="121"/>
      <c r="C12" s="15" t="s">
        <v>47</v>
      </c>
      <c r="D12" t="s">
        <v>117</v>
      </c>
      <c r="E12">
        <v>45</v>
      </c>
      <c r="F12" s="14"/>
      <c r="G12" s="14"/>
      <c r="H12" s="14"/>
      <c r="I12" s="16"/>
      <c r="J12" s="17" t="s">
        <v>108</v>
      </c>
      <c r="K12" s="14">
        <v>1</v>
      </c>
      <c r="L12" s="14">
        <v>0</v>
      </c>
    </row>
    <row r="13" spans="1:12" s="13" customFormat="1" ht="15.75" x14ac:dyDescent="0.25">
      <c r="A13" s="121"/>
      <c r="B13" s="121"/>
      <c r="C13" s="15" t="s">
        <v>48</v>
      </c>
      <c r="D13"/>
      <c r="E13"/>
      <c r="F13" s="14"/>
      <c r="G13" s="14"/>
      <c r="H13" s="14"/>
      <c r="I13" s="16"/>
      <c r="J13" s="17">
        <v>0</v>
      </c>
      <c r="K13" s="14">
        <v>0</v>
      </c>
      <c r="L13" s="14">
        <v>0</v>
      </c>
    </row>
    <row r="14" spans="1:12" s="13" customFormat="1" ht="15.75" x14ac:dyDescent="0.25">
      <c r="A14" s="120">
        <v>5</v>
      </c>
      <c r="B14" s="120" t="str">
        <f>VLOOKUP($A14,'1, 2 General Information'!$A:$B,2,FALSE)</f>
        <v>Rajvalli Ilahi Mulani</v>
      </c>
      <c r="C14" s="15" t="s">
        <v>46</v>
      </c>
      <c r="D14" t="s">
        <v>116</v>
      </c>
      <c r="E14">
        <v>35</v>
      </c>
      <c r="F14" s="14" t="s">
        <v>118</v>
      </c>
      <c r="G14" s="14">
        <v>750</v>
      </c>
      <c r="H14" s="14">
        <v>2</v>
      </c>
      <c r="I14" s="16">
        <v>500</v>
      </c>
      <c r="J14" s="17" t="s">
        <v>108</v>
      </c>
      <c r="K14" s="14">
        <v>1</v>
      </c>
      <c r="L14" s="14">
        <v>0</v>
      </c>
    </row>
    <row r="15" spans="1:12" s="13" customFormat="1" ht="15.75" x14ac:dyDescent="0.25">
      <c r="A15" s="121"/>
      <c r="B15" s="121"/>
      <c r="C15" s="15" t="s">
        <v>47</v>
      </c>
      <c r="D15" t="s">
        <v>117</v>
      </c>
      <c r="E15">
        <v>45</v>
      </c>
      <c r="F15" s="14"/>
      <c r="G15" s="14"/>
      <c r="H15" s="14"/>
      <c r="I15" s="16"/>
      <c r="J15" s="17" t="s">
        <v>108</v>
      </c>
      <c r="K15" s="14">
        <v>1</v>
      </c>
      <c r="L15" s="14">
        <v>0</v>
      </c>
    </row>
    <row r="16" spans="1:12" s="13" customFormat="1" ht="15.75" x14ac:dyDescent="0.25">
      <c r="A16" s="121"/>
      <c r="B16" s="121"/>
      <c r="C16" s="15" t="s">
        <v>48</v>
      </c>
      <c r="D16"/>
      <c r="E16"/>
      <c r="F16" s="14"/>
      <c r="G16" s="14"/>
      <c r="H16" s="14"/>
      <c r="I16" s="16"/>
      <c r="J16" s="17">
        <v>0</v>
      </c>
      <c r="K16" s="14">
        <v>0</v>
      </c>
      <c r="L16" s="14">
        <v>0</v>
      </c>
    </row>
    <row r="17" spans="1:12" s="13" customFormat="1" ht="15.75" x14ac:dyDescent="0.25">
      <c r="A17" s="120">
        <v>6</v>
      </c>
      <c r="B17" s="120" t="str">
        <f>VLOOKUP($A17,'1, 2 General Information'!$A:$B,2,FALSE)</f>
        <v>Tanaji Madan Mane</v>
      </c>
      <c r="C17" s="15" t="s">
        <v>46</v>
      </c>
      <c r="D17" t="s">
        <v>116</v>
      </c>
      <c r="E17">
        <v>35</v>
      </c>
      <c r="F17" s="13" t="s">
        <v>160</v>
      </c>
      <c r="G17" s="13">
        <v>0</v>
      </c>
      <c r="H17" s="13">
        <v>0</v>
      </c>
      <c r="I17" s="13">
        <v>0</v>
      </c>
      <c r="J17" s="13" t="s">
        <v>108</v>
      </c>
      <c r="K17" s="13">
        <v>1</v>
      </c>
      <c r="L17" s="13">
        <v>0</v>
      </c>
    </row>
    <row r="18" spans="1:12" s="13" customFormat="1" ht="15.75" x14ac:dyDescent="0.25">
      <c r="A18" s="121"/>
      <c r="B18" s="121"/>
      <c r="C18" s="15" t="s">
        <v>47</v>
      </c>
      <c r="D18" t="s">
        <v>117</v>
      </c>
      <c r="E18">
        <v>45</v>
      </c>
      <c r="F18" s="13" t="s">
        <v>160</v>
      </c>
      <c r="J18" s="13" t="s">
        <v>108</v>
      </c>
      <c r="K18" s="13">
        <v>1</v>
      </c>
      <c r="L18" s="13">
        <v>0</v>
      </c>
    </row>
    <row r="19" spans="1:12" s="13" customFormat="1" ht="15.75" x14ac:dyDescent="0.25">
      <c r="A19" s="121"/>
      <c r="B19" s="121"/>
      <c r="C19" s="15" t="s">
        <v>48</v>
      </c>
      <c r="D19"/>
      <c r="E19"/>
      <c r="J19" s="13">
        <v>0</v>
      </c>
      <c r="K19" s="13">
        <v>0</v>
      </c>
      <c r="L19" s="13">
        <v>0</v>
      </c>
    </row>
    <row r="20" spans="1:12" s="13" customFormat="1" ht="15.75" x14ac:dyDescent="0.25">
      <c r="A20" s="120">
        <v>7</v>
      </c>
      <c r="B20" s="120" t="str">
        <f>VLOOKUP($A20,'1, 2 General Information'!$A:$B,2,FALSE)</f>
        <v>Mahesh Sadashiv Jadhav</v>
      </c>
      <c r="C20" s="15" t="s">
        <v>46</v>
      </c>
      <c r="D20" t="s">
        <v>172</v>
      </c>
      <c r="E20">
        <v>35</v>
      </c>
      <c r="F20" s="13" t="s">
        <v>160</v>
      </c>
      <c r="G20" s="13">
        <v>0</v>
      </c>
      <c r="H20" s="13">
        <v>0</v>
      </c>
      <c r="I20" s="13">
        <v>0</v>
      </c>
      <c r="J20" s="13" t="s">
        <v>108</v>
      </c>
      <c r="K20" s="13">
        <v>1</v>
      </c>
      <c r="L20" s="13">
        <v>0</v>
      </c>
    </row>
    <row r="21" spans="1:12" s="13" customFormat="1" ht="15.75" x14ac:dyDescent="0.25">
      <c r="A21" s="121"/>
      <c r="B21" s="121"/>
      <c r="C21" s="15" t="s">
        <v>47</v>
      </c>
      <c r="D21" t="s">
        <v>117</v>
      </c>
      <c r="E21">
        <v>45</v>
      </c>
      <c r="F21" s="13" t="s">
        <v>160</v>
      </c>
      <c r="J21" s="13" t="s">
        <v>108</v>
      </c>
      <c r="K21" s="13">
        <v>1</v>
      </c>
      <c r="L21" s="13">
        <v>0</v>
      </c>
    </row>
    <row r="22" spans="1:12" s="13" customFormat="1" ht="15.75" x14ac:dyDescent="0.25">
      <c r="A22" s="121"/>
      <c r="B22" s="121"/>
      <c r="C22" s="15" t="s">
        <v>48</v>
      </c>
      <c r="D22"/>
      <c r="E22"/>
      <c r="J22" s="13">
        <v>0</v>
      </c>
      <c r="K22" s="13">
        <v>0</v>
      </c>
      <c r="L22" s="13">
        <v>0</v>
      </c>
    </row>
    <row r="23" spans="1:12" s="13" customFormat="1" ht="15.75" x14ac:dyDescent="0.25">
      <c r="A23" s="120">
        <v>8</v>
      </c>
      <c r="B23" s="120" t="str">
        <f>VLOOKUP($A23,'1, 2 General Information'!$A:$B,2,FALSE)</f>
        <v>Ganpati Maruti Ingole</v>
      </c>
      <c r="C23" s="15" t="s">
        <v>46</v>
      </c>
      <c r="D23" t="s">
        <v>116</v>
      </c>
      <c r="E23">
        <v>35</v>
      </c>
      <c r="F23" s="13" t="s">
        <v>160</v>
      </c>
      <c r="G23" s="13">
        <v>0</v>
      </c>
      <c r="H23" s="13">
        <v>0</v>
      </c>
      <c r="I23" s="13">
        <v>0</v>
      </c>
      <c r="J23" s="13" t="s">
        <v>108</v>
      </c>
      <c r="K23" s="13">
        <v>1</v>
      </c>
      <c r="L23" s="13">
        <v>0</v>
      </c>
    </row>
    <row r="24" spans="1:12" s="13" customFormat="1" ht="15.75" x14ac:dyDescent="0.25">
      <c r="A24" s="121"/>
      <c r="B24" s="121"/>
      <c r="C24" s="15" t="s">
        <v>47</v>
      </c>
      <c r="D24" t="s">
        <v>117</v>
      </c>
      <c r="E24">
        <v>45</v>
      </c>
      <c r="F24" s="13" t="s">
        <v>160</v>
      </c>
      <c r="J24" s="13" t="s">
        <v>108</v>
      </c>
      <c r="K24" s="13">
        <v>1</v>
      </c>
      <c r="L24" s="13">
        <v>0</v>
      </c>
    </row>
    <row r="25" spans="1:12" s="13" customFormat="1" ht="15" customHeight="1" x14ac:dyDescent="0.25">
      <c r="A25" s="121"/>
      <c r="B25" s="121"/>
      <c r="C25" s="15" t="s">
        <v>48</v>
      </c>
      <c r="D25"/>
      <c r="E25"/>
      <c r="J25" s="13">
        <v>0</v>
      </c>
      <c r="K25" s="13">
        <v>0</v>
      </c>
      <c r="L25" s="13">
        <v>0</v>
      </c>
    </row>
    <row r="26" spans="1:12" s="13" customFormat="1" ht="15" customHeight="1" x14ac:dyDescent="0.25">
      <c r="A26" s="120">
        <v>9</v>
      </c>
      <c r="B26" s="120" t="str">
        <f>VLOOKUP($A26,'1, 2 General Information'!$A:$B,2,FALSE)</f>
        <v>Chanappa Malappa Bisbire</v>
      </c>
      <c r="C26" s="15" t="s">
        <v>46</v>
      </c>
      <c r="D26" t="s">
        <v>116</v>
      </c>
      <c r="E26">
        <v>35</v>
      </c>
      <c r="F26" s="13" t="s">
        <v>160</v>
      </c>
      <c r="G26" s="13">
        <v>0</v>
      </c>
      <c r="H26" s="13">
        <v>0</v>
      </c>
      <c r="I26" s="13">
        <v>0</v>
      </c>
      <c r="J26" s="13" t="s">
        <v>141</v>
      </c>
      <c r="K26" s="13">
        <v>1</v>
      </c>
      <c r="L26" s="13">
        <v>0</v>
      </c>
    </row>
    <row r="27" spans="1:12" s="13" customFormat="1" ht="15" customHeight="1" x14ac:dyDescent="0.25">
      <c r="A27" s="121"/>
      <c r="B27" s="121"/>
      <c r="C27" s="15" t="s">
        <v>47</v>
      </c>
      <c r="D27" t="s">
        <v>117</v>
      </c>
      <c r="E27">
        <v>45</v>
      </c>
      <c r="F27" s="13" t="s">
        <v>160</v>
      </c>
      <c r="J27" s="13" t="s">
        <v>141</v>
      </c>
      <c r="K27" s="13">
        <v>1</v>
      </c>
      <c r="L27" s="13">
        <v>0</v>
      </c>
    </row>
    <row r="28" spans="1:12" s="13" customFormat="1" ht="15.75" x14ac:dyDescent="0.25">
      <c r="A28" s="121"/>
      <c r="B28" s="121"/>
      <c r="C28" s="15" t="s">
        <v>48</v>
      </c>
      <c r="D28"/>
      <c r="E28"/>
      <c r="J28" s="13">
        <v>0</v>
      </c>
      <c r="K28" s="13">
        <v>0</v>
      </c>
      <c r="L28" s="13">
        <v>0</v>
      </c>
    </row>
    <row r="29" spans="1:12" s="13" customFormat="1" ht="15.75" x14ac:dyDescent="0.25">
      <c r="A29" s="120">
        <v>10</v>
      </c>
      <c r="B29" s="120" t="str">
        <f>VLOOKUP($A29,'1, 2 General Information'!$A:$B,2,FALSE)</f>
        <v>Kondiba yamaji Devkute</v>
      </c>
      <c r="C29" s="15" t="s">
        <v>46</v>
      </c>
      <c r="D29" t="s">
        <v>116</v>
      </c>
      <c r="E29">
        <v>35</v>
      </c>
      <c r="F29" s="13" t="s">
        <v>160</v>
      </c>
      <c r="G29" s="13">
        <v>0</v>
      </c>
      <c r="H29" s="13">
        <v>0</v>
      </c>
      <c r="I29" s="13">
        <v>0</v>
      </c>
      <c r="J29" s="13" t="s">
        <v>108</v>
      </c>
      <c r="K29" s="13">
        <v>1</v>
      </c>
      <c r="L29" s="13">
        <v>0</v>
      </c>
    </row>
    <row r="30" spans="1:12" s="13" customFormat="1" ht="15.75" x14ac:dyDescent="0.25">
      <c r="A30" s="121"/>
      <c r="B30" s="121"/>
      <c r="C30" s="15" t="s">
        <v>47</v>
      </c>
      <c r="D30" t="s">
        <v>117</v>
      </c>
      <c r="E30">
        <v>45</v>
      </c>
      <c r="F30" s="13" t="s">
        <v>160</v>
      </c>
      <c r="J30" s="13" t="s">
        <v>108</v>
      </c>
      <c r="K30" s="13">
        <v>1</v>
      </c>
      <c r="L30" s="13">
        <v>0</v>
      </c>
    </row>
    <row r="31" spans="1:12" s="13" customFormat="1" ht="15.75" x14ac:dyDescent="0.25">
      <c r="A31" s="121"/>
      <c r="B31" s="121"/>
      <c r="C31" s="15" t="s">
        <v>48</v>
      </c>
      <c r="D31"/>
      <c r="E31"/>
      <c r="J31" s="13">
        <v>0</v>
      </c>
      <c r="K31" s="13">
        <v>0</v>
      </c>
      <c r="L31" s="13">
        <v>0</v>
      </c>
    </row>
    <row r="32" spans="1:12" s="13" customFormat="1" ht="15.75" x14ac:dyDescent="0.25">
      <c r="A32" s="120">
        <v>11</v>
      </c>
      <c r="B32" s="120" t="str">
        <f>VLOOKUP($A32,'1, 2 General Information'!$A:$B,2,FALSE)</f>
        <v>Razzak Ismail Patil</v>
      </c>
      <c r="C32" s="15" t="s">
        <v>46</v>
      </c>
      <c r="D32" t="s">
        <v>116</v>
      </c>
      <c r="E32">
        <v>35</v>
      </c>
      <c r="F32" s="13" t="s">
        <v>160</v>
      </c>
      <c r="G32" s="13">
        <v>0</v>
      </c>
      <c r="H32" s="13">
        <v>0</v>
      </c>
      <c r="I32" s="13">
        <v>0</v>
      </c>
      <c r="J32" s="13" t="s">
        <v>108</v>
      </c>
      <c r="K32" s="13">
        <v>1</v>
      </c>
      <c r="L32" s="13">
        <v>0</v>
      </c>
    </row>
    <row r="33" spans="1:12" s="13" customFormat="1" ht="15.75" x14ac:dyDescent="0.25">
      <c r="A33" s="121"/>
      <c r="B33" s="121"/>
      <c r="C33" s="15" t="s">
        <v>47</v>
      </c>
      <c r="D33" t="s">
        <v>117</v>
      </c>
      <c r="E33">
        <v>45</v>
      </c>
      <c r="F33" s="13" t="s">
        <v>160</v>
      </c>
      <c r="J33" s="13" t="s">
        <v>108</v>
      </c>
      <c r="K33" s="13">
        <v>1</v>
      </c>
      <c r="L33" s="13">
        <v>0</v>
      </c>
    </row>
    <row r="34" spans="1:12" s="13" customFormat="1" ht="15.75" x14ac:dyDescent="0.25">
      <c r="A34" s="121"/>
      <c r="B34" s="121"/>
      <c r="C34" s="15" t="s">
        <v>48</v>
      </c>
      <c r="J34" s="13">
        <v>0</v>
      </c>
      <c r="K34" s="13">
        <v>0</v>
      </c>
      <c r="L34" s="13">
        <v>0</v>
      </c>
    </row>
    <row r="35" spans="1:12" s="13" customFormat="1" ht="15.75" x14ac:dyDescent="0.25">
      <c r="A35" s="120">
        <v>12</v>
      </c>
      <c r="B35" s="120" t="str">
        <f>VLOOKUP($A35,'1, 2 General Information'!$A:$B,2,FALSE)</f>
        <v>Jarurbadshah Badesaheb Mullah</v>
      </c>
      <c r="C35" s="15" t="s">
        <v>46</v>
      </c>
      <c r="D35" t="s">
        <v>116</v>
      </c>
      <c r="E35">
        <v>35</v>
      </c>
      <c r="F35" s="13" t="s">
        <v>160</v>
      </c>
      <c r="G35" s="13">
        <v>0</v>
      </c>
      <c r="H35" s="13">
        <v>0</v>
      </c>
      <c r="I35" s="13">
        <v>0</v>
      </c>
      <c r="J35" s="13" t="s">
        <v>108</v>
      </c>
      <c r="K35" s="13">
        <v>1</v>
      </c>
      <c r="L35" s="13">
        <v>0</v>
      </c>
    </row>
    <row r="36" spans="1:12" s="13" customFormat="1" ht="15.75" x14ac:dyDescent="0.25">
      <c r="A36" s="121"/>
      <c r="B36" s="121"/>
      <c r="C36" s="15" t="s">
        <v>47</v>
      </c>
      <c r="D36" t="s">
        <v>117</v>
      </c>
      <c r="E36">
        <v>45</v>
      </c>
      <c r="F36" s="13" t="s">
        <v>160</v>
      </c>
      <c r="J36" s="13" t="s">
        <v>108</v>
      </c>
      <c r="K36" s="13">
        <v>1</v>
      </c>
      <c r="L36" s="13">
        <v>0</v>
      </c>
    </row>
    <row r="37" spans="1:12" s="13" customFormat="1" ht="15.75" x14ac:dyDescent="0.25">
      <c r="A37" s="121"/>
      <c r="B37" s="121"/>
      <c r="C37" s="15" t="s">
        <v>48</v>
      </c>
      <c r="J37" s="13">
        <v>0</v>
      </c>
      <c r="K37" s="13">
        <v>0</v>
      </c>
      <c r="L37" s="13">
        <v>0</v>
      </c>
    </row>
    <row r="38" spans="1:12" s="13" customFormat="1" ht="15.75" x14ac:dyDescent="0.25">
      <c r="A38" s="120">
        <v>13</v>
      </c>
      <c r="B38" s="120" t="str">
        <f>VLOOKUP($A38,'1, 2 General Information'!$A:$B,2,FALSE)</f>
        <v>Nivrutti Ganpati Jadhav</v>
      </c>
      <c r="C38" s="15" t="s">
        <v>46</v>
      </c>
      <c r="D38" t="s">
        <v>116</v>
      </c>
      <c r="E38">
        <v>35</v>
      </c>
      <c r="F38" s="13" t="s">
        <v>160</v>
      </c>
      <c r="G38" s="13">
        <v>0</v>
      </c>
      <c r="H38" s="13">
        <v>0</v>
      </c>
      <c r="I38" s="13">
        <v>0</v>
      </c>
      <c r="J38" s="13" t="s">
        <v>108</v>
      </c>
      <c r="K38" s="13">
        <v>1</v>
      </c>
      <c r="L38" s="13">
        <v>0</v>
      </c>
    </row>
    <row r="39" spans="1:12" s="13" customFormat="1" ht="15.75" x14ac:dyDescent="0.25">
      <c r="A39" s="121"/>
      <c r="B39" s="121"/>
      <c r="C39" s="15" t="s">
        <v>47</v>
      </c>
      <c r="D39" t="s">
        <v>117</v>
      </c>
      <c r="E39">
        <v>45</v>
      </c>
      <c r="F39" s="13" t="s">
        <v>160</v>
      </c>
      <c r="J39" s="13" t="s">
        <v>108</v>
      </c>
      <c r="K39" s="13">
        <v>1</v>
      </c>
      <c r="L39" s="13">
        <v>0</v>
      </c>
    </row>
    <row r="40" spans="1:12" s="13" customFormat="1" ht="15.75" x14ac:dyDescent="0.25">
      <c r="A40" s="121"/>
      <c r="B40" s="121"/>
      <c r="C40" s="15" t="s">
        <v>48</v>
      </c>
      <c r="J40" s="13">
        <v>0</v>
      </c>
      <c r="K40" s="13">
        <v>0</v>
      </c>
      <c r="L40" s="13">
        <v>0</v>
      </c>
    </row>
    <row r="41" spans="1:12" s="13" customFormat="1" ht="15.75" x14ac:dyDescent="0.25">
      <c r="A41" s="120">
        <v>14</v>
      </c>
      <c r="B41" s="120" t="str">
        <f>VLOOKUP($A41,'1, 2 General Information'!$A:$B,2,FALSE)</f>
        <v>Abhishek Dattu Hiwale</v>
      </c>
      <c r="C41" s="15" t="s">
        <v>46</v>
      </c>
      <c r="D41" t="s">
        <v>116</v>
      </c>
      <c r="E41">
        <v>35</v>
      </c>
      <c r="F41" s="13" t="s">
        <v>160</v>
      </c>
      <c r="G41" s="13">
        <v>0</v>
      </c>
      <c r="H41" s="13">
        <v>0</v>
      </c>
      <c r="I41" s="13">
        <v>0</v>
      </c>
      <c r="J41" s="13" t="s">
        <v>108</v>
      </c>
      <c r="K41" s="13">
        <v>1</v>
      </c>
      <c r="L41" s="13">
        <v>0</v>
      </c>
    </row>
    <row r="42" spans="1:12" s="13" customFormat="1" ht="15.75" x14ac:dyDescent="0.25">
      <c r="A42" s="121"/>
      <c r="B42" s="121"/>
      <c r="C42" s="15" t="s">
        <v>47</v>
      </c>
      <c r="D42" t="s">
        <v>117</v>
      </c>
      <c r="E42">
        <v>45</v>
      </c>
      <c r="F42" s="13" t="s">
        <v>160</v>
      </c>
      <c r="J42" s="13" t="s">
        <v>108</v>
      </c>
      <c r="K42" s="13">
        <v>1</v>
      </c>
      <c r="L42" s="13">
        <v>0</v>
      </c>
    </row>
    <row r="43" spans="1:12" s="13" customFormat="1" ht="15.75" x14ac:dyDescent="0.25">
      <c r="A43" s="121"/>
      <c r="B43" s="121"/>
      <c r="C43" s="15" t="s">
        <v>48</v>
      </c>
      <c r="J43" s="13">
        <v>0</v>
      </c>
      <c r="K43" s="13">
        <v>0</v>
      </c>
      <c r="L43" s="13">
        <v>0</v>
      </c>
    </row>
    <row r="44" spans="1:12" s="13" customFormat="1" ht="15.75" x14ac:dyDescent="0.25">
      <c r="A44" s="120">
        <v>15</v>
      </c>
      <c r="B44" s="120" t="str">
        <f>VLOOKUP($A44,'1, 2 General Information'!$A:$B,2,FALSE)</f>
        <v>Zameer Hasan Sheikh</v>
      </c>
      <c r="C44" s="15" t="s">
        <v>46</v>
      </c>
      <c r="D44" t="s">
        <v>116</v>
      </c>
      <c r="E44">
        <v>35</v>
      </c>
      <c r="F44" s="13" t="s">
        <v>160</v>
      </c>
      <c r="G44" s="13">
        <v>0</v>
      </c>
      <c r="H44" s="13">
        <v>0</v>
      </c>
      <c r="I44" s="13">
        <v>0</v>
      </c>
      <c r="J44" s="13" t="s">
        <v>108</v>
      </c>
      <c r="K44" s="13">
        <v>1</v>
      </c>
      <c r="L44" s="13">
        <v>0</v>
      </c>
    </row>
    <row r="45" spans="1:12" s="13" customFormat="1" ht="15.75" x14ac:dyDescent="0.25">
      <c r="A45" s="121"/>
      <c r="B45" s="121"/>
      <c r="C45" s="15" t="s">
        <v>47</v>
      </c>
      <c r="D45" t="s">
        <v>117</v>
      </c>
      <c r="E45">
        <v>45</v>
      </c>
      <c r="F45" s="13" t="s">
        <v>160</v>
      </c>
      <c r="J45" s="13" t="s">
        <v>108</v>
      </c>
      <c r="K45" s="13">
        <v>1</v>
      </c>
      <c r="L45" s="13">
        <v>0</v>
      </c>
    </row>
    <row r="46" spans="1:12" s="13" customFormat="1" ht="15.75" x14ac:dyDescent="0.25">
      <c r="A46" s="121"/>
      <c r="B46" s="121"/>
      <c r="C46" s="15" t="s">
        <v>48</v>
      </c>
      <c r="J46" s="13">
        <v>0</v>
      </c>
      <c r="K46" s="13">
        <v>0</v>
      </c>
      <c r="L46" s="13">
        <v>0</v>
      </c>
    </row>
    <row r="47" spans="1:12" s="13" customFormat="1" ht="15.75" x14ac:dyDescent="0.25">
      <c r="A47" s="120">
        <v>16</v>
      </c>
      <c r="B47" s="120" t="str">
        <f>VLOOKUP($A47,'1, 2 General Information'!$A:$B,2,FALSE)</f>
        <v>Tanaji Maruti Nikam</v>
      </c>
      <c r="C47" s="15" t="s">
        <v>46</v>
      </c>
      <c r="D47" s="13" t="s">
        <v>116</v>
      </c>
      <c r="E47" s="13">
        <v>35</v>
      </c>
      <c r="F47" s="13" t="s">
        <v>160</v>
      </c>
      <c r="G47" s="13">
        <v>0</v>
      </c>
      <c r="H47" s="13">
        <v>0</v>
      </c>
      <c r="I47" s="13">
        <v>0</v>
      </c>
      <c r="J47" s="13" t="s">
        <v>108</v>
      </c>
      <c r="K47" s="13">
        <v>1</v>
      </c>
      <c r="L47" s="13">
        <v>0</v>
      </c>
    </row>
    <row r="48" spans="1:12" s="13" customFormat="1" ht="15.75" x14ac:dyDescent="0.25">
      <c r="A48" s="121"/>
      <c r="B48" s="121"/>
      <c r="C48" s="15" t="s">
        <v>47</v>
      </c>
      <c r="D48" s="13" t="s">
        <v>117</v>
      </c>
      <c r="E48" s="13">
        <v>45</v>
      </c>
      <c r="F48" s="13" t="s">
        <v>160</v>
      </c>
      <c r="J48" s="13" t="s">
        <v>108</v>
      </c>
      <c r="K48" s="13">
        <v>1</v>
      </c>
      <c r="L48" s="13">
        <v>0</v>
      </c>
    </row>
    <row r="49" spans="1:12" s="13" customFormat="1" ht="15.75" x14ac:dyDescent="0.25">
      <c r="A49" s="121"/>
      <c r="B49" s="121"/>
      <c r="C49" s="15" t="s">
        <v>48</v>
      </c>
      <c r="J49" s="13">
        <v>0</v>
      </c>
      <c r="K49" s="13">
        <v>0</v>
      </c>
      <c r="L49" s="13">
        <v>0</v>
      </c>
    </row>
    <row r="50" spans="1:12" s="13" customFormat="1" ht="15.75" x14ac:dyDescent="0.25">
      <c r="A50" s="120">
        <v>17</v>
      </c>
      <c r="B50" s="120" t="str">
        <f>VLOOKUP($A50,'1, 2 General Information'!$A:$B,2,FALSE)</f>
        <v>Balaji Shivaji Jadhav</v>
      </c>
      <c r="C50" s="15" t="s">
        <v>46</v>
      </c>
      <c r="D50" s="13" t="s">
        <v>116</v>
      </c>
      <c r="E50" s="13">
        <v>35</v>
      </c>
      <c r="F50" s="13" t="s">
        <v>160</v>
      </c>
      <c r="G50" s="13">
        <v>0</v>
      </c>
      <c r="H50" s="13">
        <v>0</v>
      </c>
      <c r="I50" s="13">
        <v>0</v>
      </c>
      <c r="J50" s="13" t="s">
        <v>108</v>
      </c>
      <c r="K50" s="13">
        <v>1</v>
      </c>
      <c r="L50" s="13">
        <v>0</v>
      </c>
    </row>
    <row r="51" spans="1:12" s="13" customFormat="1" ht="15.75" x14ac:dyDescent="0.25">
      <c r="A51" s="121"/>
      <c r="B51" s="121"/>
      <c r="C51" s="15" t="s">
        <v>47</v>
      </c>
      <c r="D51" s="13" t="s">
        <v>117</v>
      </c>
      <c r="E51" s="13">
        <v>45</v>
      </c>
      <c r="F51" s="13" t="s">
        <v>160</v>
      </c>
      <c r="J51" s="13" t="s">
        <v>108</v>
      </c>
      <c r="K51" s="13">
        <v>1</v>
      </c>
      <c r="L51" s="13">
        <v>0</v>
      </c>
    </row>
    <row r="52" spans="1:12" s="13" customFormat="1" ht="15.75" x14ac:dyDescent="0.25">
      <c r="A52" s="121"/>
      <c r="B52" s="121"/>
      <c r="C52" s="15" t="s">
        <v>48</v>
      </c>
      <c r="J52" s="13">
        <v>0</v>
      </c>
      <c r="K52" s="13">
        <v>0</v>
      </c>
      <c r="L52" s="13">
        <v>0</v>
      </c>
    </row>
    <row r="53" spans="1:12" s="13" customFormat="1" ht="15.75" x14ac:dyDescent="0.25">
      <c r="A53" s="120">
        <v>18</v>
      </c>
      <c r="B53" s="120" t="str">
        <f>VLOOKUP($A53,'1, 2 General Information'!$A:$B,2,FALSE)</f>
        <v>Kisna Ingole</v>
      </c>
      <c r="C53" s="15" t="s">
        <v>46</v>
      </c>
      <c r="D53" s="13" t="s">
        <v>116</v>
      </c>
      <c r="E53" s="13">
        <v>35</v>
      </c>
      <c r="F53" s="13" t="s">
        <v>160</v>
      </c>
      <c r="G53" s="13">
        <v>0</v>
      </c>
      <c r="H53" s="13">
        <v>0</v>
      </c>
      <c r="I53" s="13">
        <v>0</v>
      </c>
      <c r="J53" s="13" t="s">
        <v>108</v>
      </c>
      <c r="K53" s="13">
        <v>1</v>
      </c>
      <c r="L53" s="13">
        <v>0</v>
      </c>
    </row>
    <row r="54" spans="1:12" s="13" customFormat="1" ht="15.75" x14ac:dyDescent="0.25">
      <c r="A54" s="121"/>
      <c r="B54" s="121"/>
      <c r="C54" s="15" t="s">
        <v>47</v>
      </c>
      <c r="D54" s="13" t="s">
        <v>117</v>
      </c>
      <c r="E54" s="13">
        <v>45</v>
      </c>
      <c r="F54" s="13" t="s">
        <v>160</v>
      </c>
      <c r="J54" s="13" t="s">
        <v>108</v>
      </c>
      <c r="K54" s="13">
        <v>1</v>
      </c>
      <c r="L54" s="13">
        <v>0</v>
      </c>
    </row>
    <row r="55" spans="1:12" s="13" customFormat="1" ht="15.75" x14ac:dyDescent="0.25">
      <c r="A55" s="121"/>
      <c r="B55" s="121"/>
      <c r="C55" s="15" t="s">
        <v>48</v>
      </c>
      <c r="J55" s="13">
        <v>0</v>
      </c>
      <c r="K55" s="13">
        <v>0</v>
      </c>
      <c r="L55" s="13">
        <v>0</v>
      </c>
    </row>
    <row r="56" spans="1:12" s="13" customFormat="1" ht="15.75" x14ac:dyDescent="0.25">
      <c r="A56" s="120">
        <v>19</v>
      </c>
      <c r="B56" s="120" t="str">
        <f>VLOOKUP($A56,'1, 2 General Information'!$A:$B,2,FALSE)</f>
        <v>Vitthal Shivaji Nikam</v>
      </c>
      <c r="C56" s="15" t="s">
        <v>46</v>
      </c>
      <c r="D56" s="13" t="s">
        <v>116</v>
      </c>
      <c r="E56" s="13">
        <v>35</v>
      </c>
      <c r="F56" s="13" t="s">
        <v>160</v>
      </c>
      <c r="G56" s="13">
        <v>0</v>
      </c>
      <c r="H56" s="13">
        <v>0</v>
      </c>
      <c r="I56" s="13">
        <v>0</v>
      </c>
      <c r="J56" s="13" t="s">
        <v>108</v>
      </c>
      <c r="K56" s="13">
        <v>1</v>
      </c>
      <c r="L56" s="13">
        <v>0</v>
      </c>
    </row>
    <row r="57" spans="1:12" s="13" customFormat="1" ht="15.75" x14ac:dyDescent="0.25">
      <c r="A57" s="121"/>
      <c r="B57" s="121"/>
      <c r="C57" s="15" t="s">
        <v>47</v>
      </c>
      <c r="D57" s="13" t="s">
        <v>117</v>
      </c>
      <c r="E57" s="13">
        <v>45</v>
      </c>
      <c r="F57" s="13" t="s">
        <v>160</v>
      </c>
      <c r="J57" s="13" t="s">
        <v>108</v>
      </c>
      <c r="K57" s="13">
        <v>1</v>
      </c>
      <c r="L57" s="13">
        <v>0</v>
      </c>
    </row>
    <row r="58" spans="1:12" s="13" customFormat="1" ht="15.75" x14ac:dyDescent="0.25">
      <c r="A58" s="121"/>
      <c r="B58" s="121"/>
      <c r="C58" s="15" t="s">
        <v>48</v>
      </c>
      <c r="J58" s="13">
        <v>0</v>
      </c>
      <c r="K58" s="13">
        <v>0</v>
      </c>
      <c r="L58" s="13">
        <v>0</v>
      </c>
    </row>
    <row r="59" spans="1:12" s="13" customFormat="1" ht="15.75" x14ac:dyDescent="0.25">
      <c r="A59" s="120">
        <v>20</v>
      </c>
      <c r="B59" s="120" t="str">
        <f>VLOOKUP($A59,'1, 2 General Information'!$A:$B,2,FALSE)</f>
        <v>Suresh Somanna Pandhre</v>
      </c>
      <c r="C59" s="15" t="s">
        <v>46</v>
      </c>
      <c r="D59" s="13" t="s">
        <v>116</v>
      </c>
      <c r="E59" s="13">
        <v>35</v>
      </c>
      <c r="F59" s="13" t="s">
        <v>160</v>
      </c>
      <c r="G59" s="13">
        <v>0</v>
      </c>
      <c r="H59" s="13">
        <v>0</v>
      </c>
      <c r="I59" s="13">
        <v>0</v>
      </c>
      <c r="J59" s="13" t="s">
        <v>108</v>
      </c>
      <c r="K59" s="13">
        <v>1</v>
      </c>
      <c r="L59" s="13">
        <v>0</v>
      </c>
    </row>
    <row r="60" spans="1:12" s="13" customFormat="1" ht="15.75" x14ac:dyDescent="0.25">
      <c r="A60" s="121"/>
      <c r="B60" s="121"/>
      <c r="C60" s="15" t="s">
        <v>47</v>
      </c>
      <c r="D60" s="13" t="s">
        <v>117</v>
      </c>
      <c r="E60" s="13">
        <v>45</v>
      </c>
      <c r="F60" s="13" t="s">
        <v>160</v>
      </c>
      <c r="J60" s="13" t="s">
        <v>108</v>
      </c>
      <c r="K60" s="13">
        <v>1</v>
      </c>
      <c r="L60" s="13">
        <v>0</v>
      </c>
    </row>
    <row r="61" spans="1:12" s="13" customFormat="1" ht="15.75" x14ac:dyDescent="0.25">
      <c r="A61" s="121"/>
      <c r="B61" s="121"/>
      <c r="C61" s="15" t="s">
        <v>48</v>
      </c>
      <c r="J61" s="13">
        <v>0</v>
      </c>
      <c r="K61" s="13">
        <v>0</v>
      </c>
      <c r="L61" s="13">
        <v>0</v>
      </c>
    </row>
    <row r="62" spans="1:12" s="13" customFormat="1" ht="15.75" x14ac:dyDescent="0.25">
      <c r="A62" s="120">
        <v>21</v>
      </c>
      <c r="B62" s="120" t="str">
        <f>VLOOKUP($A62,'1, 2 General Information'!$A:$B,2,FALSE)</f>
        <v>Ainuddin Rakhmuddin Sayyed</v>
      </c>
      <c r="C62" s="15" t="s">
        <v>46</v>
      </c>
      <c r="D62" s="13" t="s">
        <v>116</v>
      </c>
      <c r="E62" s="13">
        <v>35</v>
      </c>
      <c r="F62" s="13" t="s">
        <v>160</v>
      </c>
      <c r="G62" s="13">
        <v>0</v>
      </c>
      <c r="H62" s="13">
        <v>0</v>
      </c>
      <c r="I62" s="13">
        <v>0</v>
      </c>
      <c r="J62" s="13" t="s">
        <v>215</v>
      </c>
      <c r="K62" s="13">
        <v>1</v>
      </c>
      <c r="L62" s="13">
        <v>0</v>
      </c>
    </row>
    <row r="63" spans="1:12" s="13" customFormat="1" ht="15.75" x14ac:dyDescent="0.25">
      <c r="A63" s="121"/>
      <c r="B63" s="121"/>
      <c r="C63" s="15" t="s">
        <v>47</v>
      </c>
      <c r="D63" s="13" t="s">
        <v>117</v>
      </c>
      <c r="E63" s="13">
        <v>45</v>
      </c>
      <c r="F63" s="13" t="s">
        <v>160</v>
      </c>
      <c r="J63" s="13" t="s">
        <v>215</v>
      </c>
      <c r="K63" s="13">
        <v>0</v>
      </c>
      <c r="L63" s="13">
        <v>0</v>
      </c>
    </row>
    <row r="64" spans="1:12" s="13" customFormat="1" ht="15.75" x14ac:dyDescent="0.25">
      <c r="A64" s="121"/>
      <c r="B64" s="121"/>
      <c r="C64" s="15" t="s">
        <v>48</v>
      </c>
      <c r="J64" s="13">
        <v>0</v>
      </c>
      <c r="K64" s="13">
        <v>0</v>
      </c>
      <c r="L64" s="13">
        <v>0</v>
      </c>
    </row>
    <row r="65" spans="1:12" s="13" customFormat="1" ht="15.75" x14ac:dyDescent="0.25">
      <c r="A65" s="120">
        <v>22</v>
      </c>
      <c r="B65" s="120" t="str">
        <f>VLOOKUP($A65,'1, 2 General Information'!$A:$B,2,FALSE)</f>
        <v>Avdumbar Hanumant Khadtare</v>
      </c>
      <c r="C65" s="15" t="s">
        <v>46</v>
      </c>
      <c r="D65" s="13" t="s">
        <v>116</v>
      </c>
      <c r="E65" s="13">
        <v>35</v>
      </c>
      <c r="F65" s="13" t="s">
        <v>160</v>
      </c>
      <c r="G65" s="13">
        <v>0</v>
      </c>
      <c r="H65" s="13">
        <v>0</v>
      </c>
      <c r="I65" s="13">
        <v>0</v>
      </c>
      <c r="J65" s="13" t="s">
        <v>108</v>
      </c>
      <c r="K65" s="13">
        <v>1</v>
      </c>
      <c r="L65" s="13">
        <v>0</v>
      </c>
    </row>
    <row r="66" spans="1:12" s="13" customFormat="1" ht="15.75" x14ac:dyDescent="0.25">
      <c r="A66" s="121"/>
      <c r="B66" s="121"/>
      <c r="C66" s="15" t="s">
        <v>47</v>
      </c>
      <c r="D66" s="13" t="s">
        <v>117</v>
      </c>
      <c r="E66" s="13">
        <v>45</v>
      </c>
      <c r="F66" s="13" t="s">
        <v>160</v>
      </c>
      <c r="J66" s="13" t="s">
        <v>108</v>
      </c>
      <c r="K66" s="13">
        <v>1</v>
      </c>
      <c r="L66" s="13">
        <v>0</v>
      </c>
    </row>
    <row r="67" spans="1:12" s="13" customFormat="1" ht="15.75" x14ac:dyDescent="0.25">
      <c r="A67" s="121"/>
      <c r="B67" s="121"/>
      <c r="C67" s="15" t="s">
        <v>48</v>
      </c>
      <c r="J67" s="13">
        <v>0</v>
      </c>
      <c r="K67" s="13">
        <v>0</v>
      </c>
      <c r="L67" s="13">
        <v>0</v>
      </c>
    </row>
    <row r="68" spans="1:12" s="13" customFormat="1" ht="15.75" x14ac:dyDescent="0.25">
      <c r="A68" s="120">
        <v>23</v>
      </c>
      <c r="B68" s="120" t="str">
        <f>VLOOKUP($A68,'1, 2 General Information'!$A:$B,2,FALSE)</f>
        <v>Manabhai Mehboob Sheikh</v>
      </c>
      <c r="C68" s="15" t="s">
        <v>46</v>
      </c>
      <c r="D68" s="13" t="s">
        <v>116</v>
      </c>
      <c r="E68" s="13">
        <v>35</v>
      </c>
      <c r="F68" s="13" t="s">
        <v>160</v>
      </c>
      <c r="G68" s="13">
        <v>0</v>
      </c>
      <c r="H68" s="13">
        <v>0</v>
      </c>
      <c r="I68" s="13">
        <v>0</v>
      </c>
      <c r="J68" s="13" t="s">
        <v>108</v>
      </c>
      <c r="K68" s="13">
        <v>1</v>
      </c>
      <c r="L68" s="13">
        <v>0</v>
      </c>
    </row>
    <row r="69" spans="1:12" s="13" customFormat="1" ht="15.75" x14ac:dyDescent="0.25">
      <c r="A69" s="121"/>
      <c r="B69" s="121"/>
      <c r="C69" s="15" t="s">
        <v>47</v>
      </c>
      <c r="D69" s="13" t="s">
        <v>117</v>
      </c>
      <c r="E69" s="13">
        <v>45</v>
      </c>
      <c r="F69" s="13" t="s">
        <v>160</v>
      </c>
      <c r="J69" s="13" t="s">
        <v>108</v>
      </c>
      <c r="K69" s="13">
        <v>1</v>
      </c>
      <c r="L69" s="13">
        <v>0</v>
      </c>
    </row>
    <row r="70" spans="1:12" s="13" customFormat="1" ht="15.75" x14ac:dyDescent="0.25">
      <c r="A70" s="121"/>
      <c r="B70" s="121"/>
      <c r="C70" s="15" t="s">
        <v>48</v>
      </c>
      <c r="J70" s="13">
        <v>0</v>
      </c>
      <c r="K70" s="13">
        <v>0</v>
      </c>
      <c r="L70" s="13">
        <v>0</v>
      </c>
    </row>
    <row r="71" spans="1:12" s="13" customFormat="1" ht="15.75" x14ac:dyDescent="0.25">
      <c r="A71" s="120">
        <v>24</v>
      </c>
      <c r="B71" s="120" t="str">
        <f>VLOOKUP($A71,'1, 2 General Information'!$A:$B,2,FALSE)</f>
        <v>Dharam Pandurang Bhosale</v>
      </c>
      <c r="C71" s="15" t="s">
        <v>46</v>
      </c>
      <c r="D71" s="13" t="s">
        <v>224</v>
      </c>
      <c r="E71" s="13">
        <v>35</v>
      </c>
      <c r="F71" s="13" t="s">
        <v>160</v>
      </c>
      <c r="G71" s="13">
        <v>0</v>
      </c>
      <c r="H71" s="13">
        <v>0</v>
      </c>
      <c r="I71" s="13">
        <v>0</v>
      </c>
      <c r="J71" s="13" t="s">
        <v>108</v>
      </c>
      <c r="K71" s="13">
        <v>1</v>
      </c>
      <c r="L71" s="13">
        <v>0</v>
      </c>
    </row>
    <row r="72" spans="1:12" s="13" customFormat="1" ht="15.75" x14ac:dyDescent="0.25">
      <c r="A72" s="121"/>
      <c r="B72" s="121"/>
      <c r="C72" s="15" t="s">
        <v>47</v>
      </c>
      <c r="D72" s="13" t="s">
        <v>117</v>
      </c>
      <c r="E72" s="13">
        <v>45</v>
      </c>
      <c r="F72" s="13" t="s">
        <v>160</v>
      </c>
      <c r="J72" s="13" t="s">
        <v>108</v>
      </c>
      <c r="K72" s="13">
        <v>1</v>
      </c>
      <c r="L72" s="13">
        <v>0</v>
      </c>
    </row>
    <row r="73" spans="1:12" s="13" customFormat="1" ht="15.75" x14ac:dyDescent="0.25">
      <c r="A73" s="121"/>
      <c r="B73" s="121"/>
      <c r="C73" s="15" t="s">
        <v>48</v>
      </c>
      <c r="J73" s="13">
        <v>0</v>
      </c>
      <c r="K73" s="13">
        <v>0</v>
      </c>
      <c r="L73" s="13">
        <v>0</v>
      </c>
    </row>
    <row r="74" spans="1:12" s="13" customFormat="1" ht="15.75" x14ac:dyDescent="0.25">
      <c r="A74" s="120">
        <v>25</v>
      </c>
      <c r="B74" s="120" t="str">
        <f>VLOOKUP($A74,'1, 2 General Information'!$A:$B,2,FALSE)</f>
        <v>Kamanna Adveappa Salgar</v>
      </c>
      <c r="C74" s="15" t="s">
        <v>46</v>
      </c>
      <c r="D74" s="13" t="s">
        <v>224</v>
      </c>
      <c r="E74" s="13">
        <v>35</v>
      </c>
      <c r="F74" s="13" t="s">
        <v>160</v>
      </c>
      <c r="G74" s="13">
        <v>0</v>
      </c>
      <c r="H74" s="13">
        <v>0</v>
      </c>
      <c r="I74" s="13">
        <v>0</v>
      </c>
      <c r="J74" s="13" t="s">
        <v>108</v>
      </c>
      <c r="K74" s="13">
        <v>1</v>
      </c>
      <c r="L74" s="13">
        <v>0</v>
      </c>
    </row>
    <row r="75" spans="1:12" s="13" customFormat="1" ht="15.75" x14ac:dyDescent="0.25">
      <c r="A75" s="121"/>
      <c r="B75" s="121"/>
      <c r="C75" s="15" t="s">
        <v>47</v>
      </c>
      <c r="D75" s="13" t="s">
        <v>117</v>
      </c>
      <c r="E75" s="13">
        <v>45</v>
      </c>
      <c r="F75" s="13" t="s">
        <v>160</v>
      </c>
      <c r="J75" s="13" t="s">
        <v>108</v>
      </c>
      <c r="K75" s="13">
        <v>1</v>
      </c>
      <c r="L75" s="13">
        <v>0</v>
      </c>
    </row>
    <row r="76" spans="1:12" s="13" customFormat="1" ht="15.75" x14ac:dyDescent="0.25">
      <c r="A76" s="121"/>
      <c r="B76" s="121"/>
      <c r="C76" s="15" t="s">
        <v>48</v>
      </c>
      <c r="J76" s="13">
        <v>0</v>
      </c>
      <c r="K76" s="13">
        <v>0</v>
      </c>
      <c r="L76" s="13">
        <v>0</v>
      </c>
    </row>
    <row r="77" spans="1:12" s="13" customFormat="1" ht="15.75" x14ac:dyDescent="0.25">
      <c r="A77" s="120">
        <v>26</v>
      </c>
      <c r="B77" s="120" t="str">
        <f>VLOOKUP($A77,'1, 2 General Information'!$A:$B,2,FALSE)</f>
        <v>Mahadev Peraji Babar</v>
      </c>
      <c r="C77" s="15" t="s">
        <v>46</v>
      </c>
      <c r="D77" s="13" t="s">
        <v>224</v>
      </c>
      <c r="E77" s="13">
        <v>35</v>
      </c>
      <c r="F77" s="13" t="s">
        <v>160</v>
      </c>
      <c r="G77" s="13">
        <v>0</v>
      </c>
      <c r="H77" s="13">
        <v>0</v>
      </c>
      <c r="I77" s="13">
        <v>0</v>
      </c>
      <c r="J77" s="13" t="s">
        <v>108</v>
      </c>
      <c r="K77" s="13">
        <v>1</v>
      </c>
      <c r="L77" s="13">
        <v>0</v>
      </c>
    </row>
    <row r="78" spans="1:12" s="13" customFormat="1" ht="15.75" x14ac:dyDescent="0.25">
      <c r="A78" s="121"/>
      <c r="B78" s="121"/>
      <c r="C78" s="15" t="s">
        <v>47</v>
      </c>
      <c r="D78" s="13" t="s">
        <v>117</v>
      </c>
      <c r="E78" s="13">
        <v>45</v>
      </c>
      <c r="F78" s="13" t="s">
        <v>160</v>
      </c>
      <c r="J78" s="13" t="s">
        <v>108</v>
      </c>
      <c r="K78" s="13">
        <v>1</v>
      </c>
      <c r="L78" s="13">
        <v>0</v>
      </c>
    </row>
    <row r="79" spans="1:12" s="13" customFormat="1" ht="15.75" x14ac:dyDescent="0.25">
      <c r="A79" s="121"/>
      <c r="B79" s="121"/>
      <c r="C79" s="15" t="s">
        <v>48</v>
      </c>
      <c r="J79" s="13">
        <v>0</v>
      </c>
      <c r="K79" s="13">
        <v>0</v>
      </c>
      <c r="L79" s="13">
        <v>0</v>
      </c>
    </row>
    <row r="80" spans="1:12" s="13" customFormat="1" ht="15.75" x14ac:dyDescent="0.25">
      <c r="A80" s="120">
        <v>27</v>
      </c>
      <c r="B80" s="120" t="str">
        <f>VLOOKUP($A80,'1, 2 General Information'!$A:$B,2,FALSE)</f>
        <v>Revetappa Rayagonda Saudagar</v>
      </c>
      <c r="C80" s="15" t="s">
        <v>46</v>
      </c>
      <c r="D80" s="13" t="s">
        <v>224</v>
      </c>
      <c r="E80" s="13">
        <v>35</v>
      </c>
      <c r="F80" s="13" t="s">
        <v>160</v>
      </c>
      <c r="G80" s="13">
        <v>0</v>
      </c>
      <c r="H80" s="13">
        <v>0</v>
      </c>
      <c r="I80" s="13">
        <v>0</v>
      </c>
      <c r="J80" s="13" t="s">
        <v>108</v>
      </c>
      <c r="K80" s="13">
        <v>1</v>
      </c>
      <c r="L80" s="13">
        <v>0</v>
      </c>
    </row>
    <row r="81" spans="1:12" s="13" customFormat="1" ht="15.75" x14ac:dyDescent="0.25">
      <c r="A81" s="121"/>
      <c r="B81" s="121"/>
      <c r="C81" s="15" t="s">
        <v>47</v>
      </c>
      <c r="D81" s="13" t="s">
        <v>243</v>
      </c>
      <c r="E81" s="13">
        <v>45</v>
      </c>
      <c r="F81" s="13" t="s">
        <v>160</v>
      </c>
      <c r="J81" s="13" t="s">
        <v>108</v>
      </c>
      <c r="K81" s="13">
        <v>1</v>
      </c>
      <c r="L81" s="13">
        <v>0</v>
      </c>
    </row>
    <row r="82" spans="1:12" s="13" customFormat="1" ht="15.75" x14ac:dyDescent="0.25">
      <c r="A82" s="121"/>
      <c r="B82" s="121"/>
      <c r="C82" s="15" t="s">
        <v>48</v>
      </c>
      <c r="J82" s="13">
        <v>0</v>
      </c>
      <c r="K82" s="13">
        <v>0</v>
      </c>
      <c r="L82" s="13">
        <v>0</v>
      </c>
    </row>
    <row r="83" spans="1:12" s="13" customFormat="1" ht="15.75" x14ac:dyDescent="0.25">
      <c r="A83" s="120">
        <v>28</v>
      </c>
      <c r="B83" s="120" t="str">
        <f>VLOOKUP($A83,'1, 2 General Information'!$A:$B,2,FALSE)</f>
        <v>Mansing Rajaram Pawar</v>
      </c>
      <c r="C83" s="15" t="s">
        <v>46</v>
      </c>
      <c r="D83" s="13" t="s">
        <v>250</v>
      </c>
      <c r="E83" s="13">
        <v>35</v>
      </c>
      <c r="F83" s="13" t="s">
        <v>160</v>
      </c>
      <c r="G83" s="13">
        <v>0</v>
      </c>
      <c r="H83" s="13">
        <v>0</v>
      </c>
      <c r="I83" s="13">
        <v>0</v>
      </c>
      <c r="J83" s="13" t="s">
        <v>215</v>
      </c>
      <c r="K83" s="13">
        <v>1</v>
      </c>
      <c r="L83" s="13">
        <v>0</v>
      </c>
    </row>
    <row r="84" spans="1:12" s="13" customFormat="1" ht="15.75" x14ac:dyDescent="0.25">
      <c r="A84" s="121"/>
      <c r="B84" s="121"/>
      <c r="C84" s="15" t="s">
        <v>47</v>
      </c>
      <c r="D84" s="13" t="s">
        <v>224</v>
      </c>
      <c r="E84" s="13">
        <v>45</v>
      </c>
      <c r="F84" s="13" t="s">
        <v>160</v>
      </c>
      <c r="J84" s="13" t="s">
        <v>215</v>
      </c>
      <c r="K84" s="13">
        <v>0</v>
      </c>
      <c r="L84" s="13">
        <v>0</v>
      </c>
    </row>
    <row r="85" spans="1:12" s="13" customFormat="1" ht="15.75" x14ac:dyDescent="0.25">
      <c r="A85" s="121"/>
      <c r="B85" s="121"/>
      <c r="C85" s="15" t="s">
        <v>48</v>
      </c>
      <c r="J85" s="13">
        <v>0</v>
      </c>
      <c r="K85" s="13">
        <v>0</v>
      </c>
      <c r="L85" s="13">
        <v>0</v>
      </c>
    </row>
    <row r="86" spans="1:12" s="13" customFormat="1" ht="15.75" x14ac:dyDescent="0.25">
      <c r="A86" s="120">
        <v>29</v>
      </c>
      <c r="B86" s="120" t="str">
        <f>VLOOKUP($A86,'1, 2 General Information'!$A:$B,2,FALSE)</f>
        <v>Arjun Durgappa Rankhambe</v>
      </c>
      <c r="C86" s="15" t="s">
        <v>46</v>
      </c>
      <c r="D86" s="13" t="s">
        <v>224</v>
      </c>
      <c r="E86" s="13">
        <v>35</v>
      </c>
      <c r="F86" s="13" t="s">
        <v>160</v>
      </c>
      <c r="G86" s="13">
        <v>0</v>
      </c>
      <c r="H86" s="13">
        <v>0</v>
      </c>
      <c r="I86" s="13">
        <v>0</v>
      </c>
      <c r="J86" s="13" t="s">
        <v>108</v>
      </c>
      <c r="K86" s="13">
        <v>1</v>
      </c>
      <c r="L86" s="13">
        <v>0</v>
      </c>
    </row>
    <row r="87" spans="1:12" s="13" customFormat="1" ht="15.75" x14ac:dyDescent="0.25">
      <c r="A87" s="121"/>
      <c r="B87" s="121"/>
      <c r="C87" s="15" t="s">
        <v>47</v>
      </c>
      <c r="D87" s="13" t="s">
        <v>117</v>
      </c>
      <c r="E87" s="13">
        <v>45</v>
      </c>
      <c r="F87" s="13" t="s">
        <v>160</v>
      </c>
      <c r="J87" s="13" t="s">
        <v>108</v>
      </c>
      <c r="K87" s="13">
        <v>1</v>
      </c>
      <c r="L87" s="13">
        <v>0</v>
      </c>
    </row>
    <row r="88" spans="1:12" s="13" customFormat="1" ht="15.75" x14ac:dyDescent="0.25">
      <c r="A88" s="121"/>
      <c r="B88" s="121"/>
      <c r="C88" s="15" t="s">
        <v>48</v>
      </c>
      <c r="J88" s="13">
        <v>0</v>
      </c>
      <c r="K88" s="13">
        <v>0</v>
      </c>
      <c r="L88" s="13">
        <v>0</v>
      </c>
    </row>
    <row r="89" spans="1:12" s="13" customFormat="1" ht="15.75" x14ac:dyDescent="0.25">
      <c r="A89" s="120">
        <v>30</v>
      </c>
      <c r="B89" s="120" t="str">
        <f>VLOOKUP($A89,'1, 2 General Information'!$A:$B,2,FALSE)</f>
        <v>Ajay Bansode</v>
      </c>
      <c r="C89" s="15" t="s">
        <v>46</v>
      </c>
      <c r="D89" s="13" t="s">
        <v>224</v>
      </c>
      <c r="E89" s="13">
        <v>35</v>
      </c>
      <c r="F89" s="13" t="s">
        <v>160</v>
      </c>
      <c r="G89" s="13">
        <v>0</v>
      </c>
      <c r="H89" s="13">
        <v>0</v>
      </c>
      <c r="I89" s="13">
        <v>0</v>
      </c>
      <c r="J89" s="13" t="s">
        <v>108</v>
      </c>
      <c r="K89" s="13">
        <v>1</v>
      </c>
      <c r="L89" s="13">
        <v>0</v>
      </c>
    </row>
    <row r="90" spans="1:12" s="13" customFormat="1" ht="15.75" x14ac:dyDescent="0.25">
      <c r="A90" s="121"/>
      <c r="B90" s="121"/>
      <c r="C90" s="15" t="s">
        <v>47</v>
      </c>
      <c r="D90" s="13" t="s">
        <v>243</v>
      </c>
      <c r="E90" s="13">
        <v>45</v>
      </c>
      <c r="F90" s="13" t="s">
        <v>160</v>
      </c>
      <c r="J90" s="13" t="s">
        <v>108</v>
      </c>
      <c r="K90" s="13">
        <v>1</v>
      </c>
      <c r="L90" s="13">
        <v>0</v>
      </c>
    </row>
    <row r="91" spans="1:12" s="13" customFormat="1" ht="15.75" x14ac:dyDescent="0.25">
      <c r="A91" s="121"/>
      <c r="B91" s="121"/>
      <c r="C91" s="15" t="s">
        <v>48</v>
      </c>
      <c r="J91" s="13">
        <v>0</v>
      </c>
      <c r="K91" s="13">
        <v>0</v>
      </c>
      <c r="L91" s="13">
        <v>0</v>
      </c>
    </row>
    <row r="92" spans="1:12" s="13" customFormat="1" ht="15.75" x14ac:dyDescent="0.25">
      <c r="A92" s="120">
        <v>31</v>
      </c>
      <c r="B92" s="120" t="str">
        <f>VLOOKUP($A92,'1, 2 General Information'!$A:$B,2,FALSE)</f>
        <v>Shankar Ramchandra Ingle</v>
      </c>
      <c r="C92" s="15" t="s">
        <v>46</v>
      </c>
      <c r="D92" s="13" t="s">
        <v>267</v>
      </c>
      <c r="E92" s="13">
        <v>35</v>
      </c>
      <c r="F92" s="13" t="s">
        <v>160</v>
      </c>
      <c r="G92" s="13">
        <v>0</v>
      </c>
      <c r="H92" s="13">
        <v>0</v>
      </c>
      <c r="I92" s="13">
        <v>0</v>
      </c>
      <c r="J92" s="13" t="s">
        <v>215</v>
      </c>
      <c r="K92" s="13">
        <v>1</v>
      </c>
      <c r="L92" s="13">
        <v>0</v>
      </c>
    </row>
    <row r="93" spans="1:12" s="13" customFormat="1" ht="15.75" x14ac:dyDescent="0.25">
      <c r="A93" s="121"/>
      <c r="B93" s="121"/>
      <c r="C93" s="15" t="s">
        <v>47</v>
      </c>
      <c r="D93" s="13" t="s">
        <v>117</v>
      </c>
      <c r="E93" s="13">
        <v>45</v>
      </c>
      <c r="F93" s="13" t="s">
        <v>160</v>
      </c>
      <c r="J93" s="13" t="s">
        <v>215</v>
      </c>
      <c r="K93" s="13">
        <v>0</v>
      </c>
      <c r="L93" s="13">
        <v>0</v>
      </c>
    </row>
    <row r="94" spans="1:12" s="13" customFormat="1" ht="15.75" x14ac:dyDescent="0.25">
      <c r="A94" s="121"/>
      <c r="B94" s="121"/>
      <c r="C94" s="15" t="s">
        <v>48</v>
      </c>
      <c r="J94" s="13">
        <v>0</v>
      </c>
      <c r="K94" s="13">
        <v>0</v>
      </c>
      <c r="L94" s="13">
        <v>0</v>
      </c>
    </row>
    <row r="95" spans="1:12" s="13" customFormat="1" ht="15.75" x14ac:dyDescent="0.25">
      <c r="A95" s="120">
        <v>32</v>
      </c>
      <c r="B95" s="120" t="str">
        <f>VLOOKUP($A95,'1, 2 General Information'!$A:$B,2,FALSE)</f>
        <v>Harishchandra Yellappa Savaisarje</v>
      </c>
      <c r="C95" s="15" t="s">
        <v>46</v>
      </c>
      <c r="D95" s="13" t="s">
        <v>224</v>
      </c>
      <c r="E95" s="13">
        <v>35</v>
      </c>
      <c r="F95" s="13" t="s">
        <v>160</v>
      </c>
      <c r="G95" s="13">
        <v>0</v>
      </c>
      <c r="H95" s="13">
        <v>0</v>
      </c>
      <c r="I95" s="13">
        <v>0</v>
      </c>
      <c r="J95" s="13" t="s">
        <v>108</v>
      </c>
      <c r="K95" s="13">
        <v>1</v>
      </c>
      <c r="L95" s="13">
        <v>0</v>
      </c>
    </row>
    <row r="96" spans="1:12" s="13" customFormat="1" ht="15.75" x14ac:dyDescent="0.25">
      <c r="A96" s="121"/>
      <c r="B96" s="121"/>
      <c r="C96" s="15" t="s">
        <v>47</v>
      </c>
      <c r="D96" s="13" t="s">
        <v>243</v>
      </c>
      <c r="E96" s="13">
        <v>45</v>
      </c>
      <c r="F96" s="13" t="s">
        <v>160</v>
      </c>
      <c r="J96" s="13" t="s">
        <v>108</v>
      </c>
      <c r="K96" s="13">
        <v>1</v>
      </c>
      <c r="L96" s="13">
        <v>0</v>
      </c>
    </row>
    <row r="97" spans="1:12" s="13" customFormat="1" ht="15.75" x14ac:dyDescent="0.25">
      <c r="A97" s="121"/>
      <c r="B97" s="121"/>
      <c r="C97" s="15" t="s">
        <v>48</v>
      </c>
      <c r="J97" s="13">
        <v>0</v>
      </c>
      <c r="K97" s="13">
        <v>0</v>
      </c>
      <c r="L97" s="13">
        <v>0</v>
      </c>
    </row>
    <row r="98" spans="1:12" s="13" customFormat="1" ht="15.75" x14ac:dyDescent="0.25">
      <c r="A98" s="120">
        <v>33</v>
      </c>
      <c r="B98" s="120" t="str">
        <f>VLOOKUP($A98,'1, 2 General Information'!$A:$B,2,FALSE)</f>
        <v>Suresh Ranappa Savaisarje</v>
      </c>
      <c r="C98" s="15" t="s">
        <v>46</v>
      </c>
      <c r="D98" s="13" t="s">
        <v>224</v>
      </c>
      <c r="E98" s="13">
        <v>35</v>
      </c>
      <c r="F98" s="13" t="s">
        <v>160</v>
      </c>
      <c r="G98" s="13">
        <v>0</v>
      </c>
      <c r="H98" s="13">
        <v>0</v>
      </c>
      <c r="I98" s="13">
        <v>0</v>
      </c>
      <c r="J98" s="13" t="s">
        <v>108</v>
      </c>
      <c r="K98" s="13">
        <v>1</v>
      </c>
      <c r="L98" s="13">
        <v>0</v>
      </c>
    </row>
    <row r="99" spans="1:12" s="13" customFormat="1" ht="15.75" x14ac:dyDescent="0.25">
      <c r="A99" s="121"/>
      <c r="B99" s="121"/>
      <c r="C99" s="15" t="s">
        <v>47</v>
      </c>
      <c r="D99" s="13" t="s">
        <v>280</v>
      </c>
      <c r="E99" s="13">
        <v>45</v>
      </c>
      <c r="F99" s="13" t="s">
        <v>160</v>
      </c>
      <c r="J99" s="13" t="s">
        <v>108</v>
      </c>
      <c r="K99" s="13">
        <v>1</v>
      </c>
      <c r="L99" s="13">
        <v>0</v>
      </c>
    </row>
    <row r="100" spans="1:12" s="13" customFormat="1" ht="15.75" x14ac:dyDescent="0.25">
      <c r="A100" s="121"/>
      <c r="B100" s="121"/>
      <c r="C100" s="15" t="s">
        <v>48</v>
      </c>
      <c r="J100" s="13">
        <v>0</v>
      </c>
      <c r="K100" s="13">
        <v>0</v>
      </c>
      <c r="L100" s="13">
        <v>0</v>
      </c>
    </row>
  </sheetData>
  <mergeCells count="66">
    <mergeCell ref="A8:A10"/>
    <mergeCell ref="A11:A13"/>
    <mergeCell ref="A2:A4"/>
    <mergeCell ref="A5:A7"/>
    <mergeCell ref="B2:B4"/>
    <mergeCell ref="B5:B7"/>
    <mergeCell ref="B8:B10"/>
    <mergeCell ref="B11:B13"/>
    <mergeCell ref="A20:A22"/>
    <mergeCell ref="B20:B22"/>
    <mergeCell ref="A23:A25"/>
    <mergeCell ref="B23:B25"/>
    <mergeCell ref="A14:A16"/>
    <mergeCell ref="A17:A19"/>
    <mergeCell ref="B17:B19"/>
    <mergeCell ref="B14:B16"/>
    <mergeCell ref="A41:A43"/>
    <mergeCell ref="A44:A46"/>
    <mergeCell ref="A47:A49"/>
    <mergeCell ref="A50:A52"/>
    <mergeCell ref="A53:A55"/>
    <mergeCell ref="A26:A28"/>
    <mergeCell ref="A29:A31"/>
    <mergeCell ref="A32:A34"/>
    <mergeCell ref="A35:A37"/>
    <mergeCell ref="A38:A40"/>
    <mergeCell ref="A71:A73"/>
    <mergeCell ref="A74:A76"/>
    <mergeCell ref="A86:A88"/>
    <mergeCell ref="A89:A91"/>
    <mergeCell ref="A92:A94"/>
    <mergeCell ref="A95:A97"/>
    <mergeCell ref="A98:A100"/>
    <mergeCell ref="A77:A79"/>
    <mergeCell ref="A80:A82"/>
    <mergeCell ref="A83:A85"/>
    <mergeCell ref="A56:A58"/>
    <mergeCell ref="A59:A61"/>
    <mergeCell ref="A62:A64"/>
    <mergeCell ref="A65:A67"/>
    <mergeCell ref="A68:A70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98:B100"/>
    <mergeCell ref="B83:B85"/>
    <mergeCell ref="B86:B88"/>
    <mergeCell ref="B89:B91"/>
    <mergeCell ref="B92:B94"/>
    <mergeCell ref="B95:B97"/>
    <mergeCell ref="B68:B70"/>
    <mergeCell ref="B71:B73"/>
    <mergeCell ref="B74:B76"/>
    <mergeCell ref="B77:B79"/>
    <mergeCell ref="B80:B8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01"/>
  <sheetViews>
    <sheetView workbookViewId="0">
      <pane xSplit="2" ySplit="1" topLeftCell="C98" activePane="bottomRight" state="frozen"/>
      <selection pane="topRight" activeCell="F1" sqref="F1"/>
      <selection pane="bottomLeft" activeCell="A3" sqref="A3"/>
      <selection pane="bottomRight" activeCell="A98" sqref="A98:A100"/>
    </sheetView>
  </sheetViews>
  <sheetFormatPr defaultColWidth="9.140625" defaultRowHeight="15" x14ac:dyDescent="0.25"/>
  <cols>
    <col min="2" max="2" width="24.28515625" bestFit="1" customWidth="1"/>
    <col min="3" max="3" width="12.42578125" customWidth="1"/>
    <col min="4" max="4" width="13.7109375" customWidth="1"/>
    <col min="5" max="5" width="9.42578125" customWidth="1"/>
    <col min="6" max="6" width="10.28515625" customWidth="1"/>
    <col min="8" max="8" width="13.42578125" customWidth="1"/>
    <col min="9" max="9" width="15.42578125" customWidth="1"/>
    <col min="10" max="13" width="14" customWidth="1"/>
  </cols>
  <sheetData>
    <row r="1" spans="1:14" s="76" customFormat="1" ht="72" x14ac:dyDescent="0.25">
      <c r="A1" s="75" t="s">
        <v>0</v>
      </c>
      <c r="B1" s="75" t="s">
        <v>282</v>
      </c>
      <c r="C1" s="76" t="s">
        <v>49</v>
      </c>
      <c r="D1" s="76" t="s">
        <v>303</v>
      </c>
      <c r="E1" s="76" t="s">
        <v>300</v>
      </c>
      <c r="F1" s="76" t="s">
        <v>304</v>
      </c>
      <c r="G1" s="76" t="s">
        <v>302</v>
      </c>
      <c r="H1" s="76" t="s">
        <v>305</v>
      </c>
      <c r="I1" s="76" t="s">
        <v>306</v>
      </c>
      <c r="J1" s="76" t="s">
        <v>307</v>
      </c>
      <c r="K1" s="76" t="s">
        <v>308</v>
      </c>
      <c r="L1" s="76" t="s">
        <v>309</v>
      </c>
      <c r="M1" s="76" t="s">
        <v>310</v>
      </c>
    </row>
    <row r="2" spans="1:14" s="13" customFormat="1" ht="15" customHeight="1" x14ac:dyDescent="0.25">
      <c r="A2" s="120">
        <v>1</v>
      </c>
      <c r="B2" s="120" t="str">
        <f>VLOOKUP($A2,'1, 2 General Information'!$A:$B,2,FALSE)</f>
        <v>Ramkrishna Jyotirao Chavan</v>
      </c>
      <c r="C2" s="18" t="s">
        <v>120</v>
      </c>
      <c r="D2" s="19" t="s">
        <v>121</v>
      </c>
      <c r="E2" s="19">
        <v>300</v>
      </c>
      <c r="F2" s="20">
        <v>0</v>
      </c>
      <c r="G2" s="21">
        <v>0</v>
      </c>
      <c r="H2" s="18" t="s">
        <v>110</v>
      </c>
      <c r="I2" s="20">
        <v>10000</v>
      </c>
      <c r="J2" s="20">
        <v>400</v>
      </c>
      <c r="K2" s="20">
        <v>600</v>
      </c>
      <c r="L2" s="20">
        <v>400</v>
      </c>
      <c r="M2" s="21">
        <v>0</v>
      </c>
      <c r="N2" s="22"/>
    </row>
    <row r="3" spans="1:14" s="13" customFormat="1" ht="15" customHeight="1" x14ac:dyDescent="0.25">
      <c r="A3" s="121"/>
      <c r="B3" s="121"/>
      <c r="C3" s="6" t="s">
        <v>122</v>
      </c>
      <c r="D3" s="19" t="s">
        <v>121</v>
      </c>
      <c r="E3" s="6">
        <v>300</v>
      </c>
      <c r="F3" s="6">
        <v>0</v>
      </c>
      <c r="G3" s="6">
        <v>0</v>
      </c>
      <c r="H3" s="6" t="s">
        <v>101</v>
      </c>
      <c r="I3" s="6">
        <v>10000</v>
      </c>
      <c r="J3" s="6">
        <v>200</v>
      </c>
      <c r="K3" s="6">
        <v>300</v>
      </c>
      <c r="L3" s="6">
        <v>200</v>
      </c>
      <c r="M3" s="6">
        <v>0</v>
      </c>
      <c r="N3" s="23"/>
    </row>
    <row r="4" spans="1:14" s="13" customFormat="1" ht="15" customHeight="1" thickBot="1" x14ac:dyDescent="0.3">
      <c r="A4" s="121"/>
      <c r="B4" s="121"/>
      <c r="C4" s="24"/>
      <c r="D4" s="25"/>
      <c r="E4" s="25"/>
      <c r="F4" s="25"/>
      <c r="G4" s="26"/>
      <c r="H4" s="24"/>
      <c r="I4" s="25"/>
      <c r="J4" s="25"/>
      <c r="K4" s="25"/>
      <c r="L4" s="25"/>
      <c r="M4" s="26"/>
      <c r="N4" s="22"/>
    </row>
    <row r="5" spans="1:14" s="13" customFormat="1" ht="15" customHeight="1" x14ac:dyDescent="0.25">
      <c r="A5" s="120">
        <v>2</v>
      </c>
      <c r="B5" s="120" t="str">
        <f>VLOOKUP($A5,'1, 2 General Information'!$A:$B,2,FALSE)</f>
        <v>Shahid Sheikh</v>
      </c>
      <c r="C5" s="13" t="s">
        <v>130</v>
      </c>
      <c r="D5" s="13" t="s">
        <v>131</v>
      </c>
      <c r="E5" s="13">
        <v>350</v>
      </c>
      <c r="F5" s="13">
        <v>1</v>
      </c>
      <c r="G5" s="13">
        <v>250</v>
      </c>
      <c r="H5" s="13" t="s">
        <v>100</v>
      </c>
      <c r="I5" s="13">
        <v>400</v>
      </c>
      <c r="J5" s="13">
        <v>150</v>
      </c>
      <c r="K5" s="13">
        <v>0</v>
      </c>
      <c r="L5" s="13">
        <v>0</v>
      </c>
      <c r="M5" s="13">
        <v>0</v>
      </c>
    </row>
    <row r="6" spans="1:14" s="13" customFormat="1" ht="15" customHeight="1" x14ac:dyDescent="0.25">
      <c r="A6" s="121"/>
      <c r="B6" s="121"/>
      <c r="H6" s="13" t="s">
        <v>99</v>
      </c>
      <c r="I6" s="13">
        <v>400</v>
      </c>
      <c r="J6" s="13">
        <v>150</v>
      </c>
      <c r="K6" s="13">
        <v>0</v>
      </c>
      <c r="L6" s="13">
        <v>0</v>
      </c>
      <c r="M6" s="13">
        <v>0</v>
      </c>
    </row>
    <row r="7" spans="1:14" s="13" customFormat="1" ht="15" customHeight="1" x14ac:dyDescent="0.25">
      <c r="A7" s="121"/>
      <c r="B7" s="121"/>
    </row>
    <row r="8" spans="1:14" s="13" customFormat="1" ht="15" customHeight="1" x14ac:dyDescent="0.25">
      <c r="A8" s="120">
        <v>3</v>
      </c>
      <c r="B8" s="120" t="str">
        <f>VLOOKUP($A8,'1, 2 General Information'!$A:$B,2,FALSE)</f>
        <v>Jaykant Ramkrishna Nikam</v>
      </c>
      <c r="C8" s="13" t="s">
        <v>142</v>
      </c>
      <c r="D8" s="13" t="s">
        <v>143</v>
      </c>
      <c r="E8" s="13">
        <v>800</v>
      </c>
      <c r="F8" s="13">
        <v>0</v>
      </c>
      <c r="G8" s="13">
        <v>0</v>
      </c>
      <c r="H8" s="13" t="s">
        <v>101</v>
      </c>
      <c r="I8" s="13">
        <v>10000</v>
      </c>
      <c r="J8" s="13">
        <v>600</v>
      </c>
      <c r="K8" s="13">
        <v>350</v>
      </c>
      <c r="L8" s="13">
        <v>350</v>
      </c>
      <c r="M8" s="13">
        <v>0</v>
      </c>
    </row>
    <row r="9" spans="1:14" s="13" customFormat="1" ht="15" customHeight="1" x14ac:dyDescent="0.25">
      <c r="A9" s="121"/>
      <c r="B9" s="121"/>
      <c r="H9" s="13" t="s">
        <v>99</v>
      </c>
      <c r="I9" s="13">
        <v>2000</v>
      </c>
      <c r="J9" s="13">
        <v>50</v>
      </c>
      <c r="K9" s="13">
        <v>0</v>
      </c>
      <c r="L9" s="13">
        <v>0</v>
      </c>
      <c r="M9" s="13">
        <v>0</v>
      </c>
    </row>
    <row r="10" spans="1:14" s="13" customFormat="1" ht="15" customHeight="1" x14ac:dyDescent="0.25">
      <c r="A10" s="121"/>
      <c r="B10" s="121"/>
    </row>
    <row r="11" spans="1:14" s="13" customFormat="1" ht="15" customHeight="1" x14ac:dyDescent="0.25">
      <c r="A11" s="120">
        <v>4</v>
      </c>
      <c r="B11" s="120" t="str">
        <f>VLOOKUP($A11,'1, 2 General Information'!$A:$B,2,FALSE)</f>
        <v>Arif Ismail Sheikh</v>
      </c>
      <c r="C11" s="13" t="s">
        <v>150</v>
      </c>
      <c r="D11" s="13" t="s">
        <v>131</v>
      </c>
      <c r="E11" s="13">
        <v>800</v>
      </c>
      <c r="F11" s="13">
        <v>1</v>
      </c>
      <c r="G11" s="13">
        <v>250</v>
      </c>
      <c r="H11" s="13" t="s">
        <v>99</v>
      </c>
      <c r="I11" s="13">
        <v>2000</v>
      </c>
      <c r="J11" s="13">
        <v>50</v>
      </c>
      <c r="K11" s="13">
        <v>50</v>
      </c>
      <c r="L11" s="13">
        <v>0</v>
      </c>
      <c r="M11" s="13">
        <v>50</v>
      </c>
    </row>
    <row r="12" spans="1:14" s="13" customFormat="1" ht="15" customHeight="1" x14ac:dyDescent="0.25">
      <c r="A12" s="121"/>
      <c r="B12" s="121"/>
      <c r="C12" s="13" t="s">
        <v>122</v>
      </c>
      <c r="D12" s="13">
        <v>0</v>
      </c>
      <c r="E12" s="13">
        <v>0</v>
      </c>
      <c r="F12" s="13">
        <v>0</v>
      </c>
      <c r="G12" s="13">
        <v>0</v>
      </c>
      <c r="H12" s="13" t="s">
        <v>100</v>
      </c>
      <c r="I12" s="13">
        <v>2000</v>
      </c>
      <c r="J12" s="13">
        <v>50</v>
      </c>
      <c r="K12" s="13">
        <v>50</v>
      </c>
      <c r="L12" s="13">
        <v>0</v>
      </c>
      <c r="M12" s="13">
        <v>50</v>
      </c>
    </row>
    <row r="13" spans="1:14" s="13" customFormat="1" ht="15" customHeight="1" x14ac:dyDescent="0.25">
      <c r="A13" s="121"/>
      <c r="B13" s="121"/>
      <c r="H13" s="13" t="s">
        <v>79</v>
      </c>
      <c r="I13" s="13">
        <v>0</v>
      </c>
      <c r="J13" s="13">
        <v>50</v>
      </c>
      <c r="K13" s="13">
        <v>50</v>
      </c>
      <c r="L13" s="13">
        <v>0</v>
      </c>
      <c r="M13" s="13">
        <v>50</v>
      </c>
    </row>
    <row r="14" spans="1:14" s="13" customFormat="1" ht="15" customHeight="1" x14ac:dyDescent="0.25">
      <c r="A14" s="120">
        <v>5</v>
      </c>
      <c r="B14" s="120" t="str">
        <f>VLOOKUP($A14,'1, 2 General Information'!$A:$B,2,FALSE)</f>
        <v>Rajvalli Ilahi Mulani</v>
      </c>
      <c r="C14" s="13" t="s">
        <v>157</v>
      </c>
      <c r="D14" s="13" t="s">
        <v>121</v>
      </c>
      <c r="E14" s="13">
        <v>300</v>
      </c>
      <c r="F14" s="13">
        <v>2</v>
      </c>
      <c r="G14" s="13">
        <v>350</v>
      </c>
      <c r="H14" s="13" t="s">
        <v>110</v>
      </c>
      <c r="I14" s="13">
        <v>25000</v>
      </c>
      <c r="J14" s="13">
        <v>500</v>
      </c>
      <c r="K14" s="13">
        <v>500</v>
      </c>
      <c r="L14" s="13">
        <v>300</v>
      </c>
      <c r="M14" s="13">
        <v>50</v>
      </c>
    </row>
    <row r="15" spans="1:14" s="13" customFormat="1" ht="15" customHeight="1" x14ac:dyDescent="0.25">
      <c r="A15" s="121"/>
      <c r="B15" s="121"/>
      <c r="C15" s="13" t="s">
        <v>157</v>
      </c>
      <c r="D15" s="13" t="s">
        <v>121</v>
      </c>
      <c r="E15" s="13">
        <v>300</v>
      </c>
      <c r="F15" s="13">
        <v>2</v>
      </c>
      <c r="G15" s="13">
        <v>350</v>
      </c>
    </row>
    <row r="16" spans="1:14" s="13" customFormat="1" ht="15" customHeight="1" x14ac:dyDescent="0.25">
      <c r="A16" s="121"/>
      <c r="B16" s="121"/>
    </row>
    <row r="17" spans="1:13" s="13" customFormat="1" ht="15" customHeight="1" x14ac:dyDescent="0.25">
      <c r="A17" s="120">
        <v>6</v>
      </c>
      <c r="B17" s="120" t="str">
        <f>VLOOKUP($A17,'1, 2 General Information'!$A:$B,2,FALSE)</f>
        <v>Tanaji Madan Mane</v>
      </c>
      <c r="C17" s="13" t="s">
        <v>161</v>
      </c>
      <c r="D17" s="13" t="s">
        <v>121</v>
      </c>
      <c r="E17" s="13">
        <v>700</v>
      </c>
      <c r="F17" s="13">
        <v>0</v>
      </c>
      <c r="G17" s="13">
        <v>0</v>
      </c>
      <c r="H17" s="13" t="s">
        <v>101</v>
      </c>
      <c r="I17" s="13">
        <v>8000</v>
      </c>
      <c r="J17" s="13">
        <v>100</v>
      </c>
      <c r="K17" s="13">
        <v>100</v>
      </c>
      <c r="L17" s="13">
        <v>0</v>
      </c>
      <c r="M17" s="13">
        <v>100</v>
      </c>
    </row>
    <row r="18" spans="1:13" s="13" customFormat="1" ht="15" customHeight="1" x14ac:dyDescent="0.25">
      <c r="A18" s="121"/>
      <c r="B18" s="121"/>
      <c r="C18" s="13" t="s">
        <v>162</v>
      </c>
      <c r="D18" s="13" t="s">
        <v>163</v>
      </c>
      <c r="E18" s="13">
        <v>800</v>
      </c>
      <c r="F18" s="13">
        <v>0</v>
      </c>
      <c r="G18" s="13">
        <v>0</v>
      </c>
      <c r="H18" s="13" t="s">
        <v>110</v>
      </c>
      <c r="I18" s="13">
        <v>8000</v>
      </c>
      <c r="J18" s="13">
        <v>100</v>
      </c>
      <c r="K18" s="13">
        <v>100</v>
      </c>
      <c r="L18" s="13">
        <v>0</v>
      </c>
      <c r="M18" s="13">
        <v>100</v>
      </c>
    </row>
    <row r="19" spans="1:13" s="13" customFormat="1" ht="15" customHeight="1" x14ac:dyDescent="0.25">
      <c r="A19" s="121"/>
      <c r="B19" s="121"/>
    </row>
    <row r="20" spans="1:13" s="13" customFormat="1" ht="15" customHeight="1" x14ac:dyDescent="0.25">
      <c r="A20" s="120">
        <v>7</v>
      </c>
      <c r="B20" s="120" t="str">
        <f>VLOOKUP($A20,'1, 2 General Information'!$A:$B,2,FALSE)</f>
        <v>Mahesh Sadashiv Jadhav</v>
      </c>
      <c r="C20" s="13" t="s">
        <v>161</v>
      </c>
      <c r="D20" s="13" t="s">
        <v>121</v>
      </c>
      <c r="E20" s="13">
        <v>700</v>
      </c>
      <c r="F20" s="13">
        <v>0</v>
      </c>
      <c r="G20" s="13">
        <v>0</v>
      </c>
      <c r="H20" s="13" t="s">
        <v>101</v>
      </c>
      <c r="I20" s="13">
        <v>8000</v>
      </c>
      <c r="J20" s="13">
        <v>500</v>
      </c>
      <c r="K20" s="13">
        <v>300</v>
      </c>
      <c r="L20" s="13">
        <v>300</v>
      </c>
      <c r="M20" s="13">
        <v>0</v>
      </c>
    </row>
    <row r="21" spans="1:13" s="13" customFormat="1" ht="15" customHeight="1" x14ac:dyDescent="0.25">
      <c r="A21" s="121"/>
      <c r="B21" s="121"/>
    </row>
    <row r="22" spans="1:13" s="13" customFormat="1" ht="15" customHeight="1" x14ac:dyDescent="0.25">
      <c r="A22" s="121"/>
      <c r="B22" s="121"/>
    </row>
    <row r="23" spans="1:13" s="13" customFormat="1" ht="15" customHeight="1" x14ac:dyDescent="0.25">
      <c r="A23" s="120">
        <v>8</v>
      </c>
      <c r="B23" s="120" t="str">
        <f>VLOOKUP($A23,'1, 2 General Information'!$A:$B,2,FALSE)</f>
        <v>Ganpati Maruti Ingole</v>
      </c>
      <c r="C23" s="13" t="s">
        <v>162</v>
      </c>
      <c r="D23" s="13" t="s">
        <v>163</v>
      </c>
      <c r="E23" s="13">
        <v>800</v>
      </c>
      <c r="F23" s="13">
        <v>0</v>
      </c>
      <c r="G23" s="13">
        <v>0</v>
      </c>
      <c r="H23" s="13" t="s">
        <v>168</v>
      </c>
      <c r="I23" s="13">
        <v>12000</v>
      </c>
      <c r="J23" s="13">
        <v>500</v>
      </c>
      <c r="K23" s="13">
        <v>300</v>
      </c>
      <c r="L23" s="13">
        <v>300</v>
      </c>
      <c r="M23" s="13">
        <v>80</v>
      </c>
    </row>
    <row r="24" spans="1:13" s="13" customFormat="1" ht="15" customHeight="1" x14ac:dyDescent="0.25">
      <c r="A24" s="121"/>
      <c r="B24" s="121"/>
    </row>
    <row r="25" spans="1:13" s="13" customFormat="1" ht="15" customHeight="1" x14ac:dyDescent="0.25">
      <c r="A25" s="121"/>
      <c r="B25" s="121"/>
    </row>
    <row r="26" spans="1:13" s="13" customFormat="1" ht="15" customHeight="1" x14ac:dyDescent="0.25">
      <c r="A26" s="120">
        <v>9</v>
      </c>
      <c r="B26" s="120" t="str">
        <f>VLOOKUP($A26,'1, 2 General Information'!$A:$B,2,FALSE)</f>
        <v>Chanappa Malappa Bisbire</v>
      </c>
      <c r="C26" s="13">
        <v>0</v>
      </c>
      <c r="H26" s="13" t="s">
        <v>99</v>
      </c>
      <c r="I26" s="13">
        <v>1000</v>
      </c>
      <c r="J26" s="13">
        <v>50</v>
      </c>
      <c r="K26" s="13">
        <v>0</v>
      </c>
      <c r="L26" s="13">
        <v>0</v>
      </c>
      <c r="M26" s="13">
        <v>10</v>
      </c>
    </row>
    <row r="27" spans="1:13" s="13" customFormat="1" ht="15" customHeight="1" x14ac:dyDescent="0.25">
      <c r="A27" s="121"/>
      <c r="B27" s="121"/>
      <c r="H27" s="13" t="s">
        <v>100</v>
      </c>
      <c r="I27" s="13">
        <v>1000</v>
      </c>
      <c r="J27" s="13">
        <v>50</v>
      </c>
      <c r="K27" s="13">
        <v>0</v>
      </c>
      <c r="L27" s="13">
        <v>0</v>
      </c>
      <c r="M27" s="13">
        <v>10</v>
      </c>
    </row>
    <row r="28" spans="1:13" s="13" customFormat="1" ht="15" customHeight="1" x14ac:dyDescent="0.25">
      <c r="A28" s="121"/>
      <c r="B28" s="121"/>
    </row>
    <row r="29" spans="1:13" s="13" customFormat="1" ht="15" customHeight="1" x14ac:dyDescent="0.25">
      <c r="A29" s="120">
        <v>10</v>
      </c>
      <c r="B29" s="120" t="str">
        <f>VLOOKUP($A29,'1, 2 General Information'!$A:$B,2,FALSE)</f>
        <v>Kondiba yamaji Devkute</v>
      </c>
      <c r="C29" s="13">
        <v>0</v>
      </c>
      <c r="H29" s="13" t="s">
        <v>156</v>
      </c>
      <c r="I29" s="13">
        <v>1000</v>
      </c>
      <c r="J29" s="13">
        <v>0</v>
      </c>
      <c r="K29" s="13">
        <v>0</v>
      </c>
      <c r="L29" s="13">
        <v>0</v>
      </c>
      <c r="M29" s="13">
        <v>50</v>
      </c>
    </row>
    <row r="30" spans="1:13" s="13" customFormat="1" ht="15" customHeight="1" x14ac:dyDescent="0.25">
      <c r="A30" s="121"/>
      <c r="B30" s="121"/>
      <c r="H30" s="13" t="s">
        <v>79</v>
      </c>
      <c r="I30" s="13">
        <v>1000</v>
      </c>
      <c r="J30" s="13">
        <v>0</v>
      </c>
      <c r="K30" s="13">
        <v>0</v>
      </c>
      <c r="L30" s="13">
        <v>0</v>
      </c>
      <c r="M30" s="13">
        <v>0</v>
      </c>
    </row>
    <row r="31" spans="1:13" s="13" customFormat="1" ht="15" customHeight="1" x14ac:dyDescent="0.25">
      <c r="A31" s="121"/>
      <c r="B31" s="121"/>
      <c r="H31" s="13" t="s">
        <v>99</v>
      </c>
      <c r="I31" s="13">
        <v>1000</v>
      </c>
      <c r="J31" s="13">
        <v>50</v>
      </c>
      <c r="K31" s="13">
        <v>0</v>
      </c>
      <c r="L31" s="13">
        <v>0</v>
      </c>
      <c r="M31" s="13">
        <v>0</v>
      </c>
    </row>
    <row r="32" spans="1:13" s="13" customFormat="1" ht="15" customHeight="1" x14ac:dyDescent="0.25">
      <c r="A32" s="120">
        <v>11</v>
      </c>
      <c r="B32" s="120" t="str">
        <f>VLOOKUP($A32,'1, 2 General Information'!$A:$B,2,FALSE)</f>
        <v>Razzak Ismail Patil</v>
      </c>
      <c r="C32" s="13" t="s">
        <v>181</v>
      </c>
      <c r="D32" s="13" t="s">
        <v>182</v>
      </c>
      <c r="E32" s="13">
        <v>1500</v>
      </c>
      <c r="F32" s="13">
        <v>0</v>
      </c>
      <c r="G32" s="13">
        <v>0</v>
      </c>
      <c r="H32" s="13" t="s">
        <v>101</v>
      </c>
      <c r="I32" s="13">
        <v>10000</v>
      </c>
      <c r="J32" s="13">
        <v>600</v>
      </c>
      <c r="K32" s="13">
        <v>300</v>
      </c>
      <c r="L32" s="13">
        <v>300</v>
      </c>
      <c r="M32" s="13">
        <v>0</v>
      </c>
    </row>
    <row r="33" spans="1:13" s="13" customFormat="1" ht="15" customHeight="1" x14ac:dyDescent="0.25">
      <c r="A33" s="121"/>
      <c r="B33" s="121"/>
      <c r="H33" s="13" t="s">
        <v>99</v>
      </c>
      <c r="I33" s="13">
        <v>1000</v>
      </c>
      <c r="J33" s="13">
        <v>50</v>
      </c>
      <c r="K33" s="13">
        <v>0</v>
      </c>
      <c r="L33" s="13">
        <v>0</v>
      </c>
      <c r="M33" s="13">
        <v>0</v>
      </c>
    </row>
    <row r="34" spans="1:13" s="13" customFormat="1" ht="7.5" customHeight="1" x14ac:dyDescent="0.25">
      <c r="A34" s="121"/>
      <c r="B34" s="121"/>
      <c r="H34" s="13" t="s">
        <v>100</v>
      </c>
      <c r="I34" s="13">
        <v>1000</v>
      </c>
      <c r="J34" s="13">
        <v>50</v>
      </c>
      <c r="K34" s="13">
        <v>0</v>
      </c>
      <c r="L34" s="13">
        <v>0</v>
      </c>
      <c r="M34" s="13">
        <v>0</v>
      </c>
    </row>
    <row r="35" spans="1:13" s="13" customFormat="1" ht="15" customHeight="1" x14ac:dyDescent="0.25">
      <c r="A35" s="120">
        <v>12</v>
      </c>
      <c r="B35" s="120" t="str">
        <f>VLOOKUP($A35,'1, 2 General Information'!$A:$B,2,FALSE)</f>
        <v>Jarurbadshah Badesaheb Mullah</v>
      </c>
      <c r="C35" s="13" t="s">
        <v>162</v>
      </c>
      <c r="D35" s="13" t="s">
        <v>163</v>
      </c>
      <c r="E35" s="13">
        <v>1500</v>
      </c>
      <c r="H35" s="13" t="s">
        <v>110</v>
      </c>
      <c r="I35" s="13">
        <v>10000</v>
      </c>
      <c r="J35" s="13">
        <v>300</v>
      </c>
      <c r="K35" s="13">
        <v>100</v>
      </c>
      <c r="L35" s="13">
        <v>100</v>
      </c>
      <c r="M35" s="13">
        <v>50</v>
      </c>
    </row>
    <row r="36" spans="1:13" s="13" customFormat="1" ht="15" customHeight="1" x14ac:dyDescent="0.25">
      <c r="A36" s="121"/>
      <c r="B36" s="121"/>
      <c r="H36" s="13" t="s">
        <v>99</v>
      </c>
      <c r="I36" s="13">
        <v>1000</v>
      </c>
      <c r="J36" s="13">
        <v>50</v>
      </c>
      <c r="K36" s="13">
        <v>0</v>
      </c>
      <c r="L36" s="13">
        <v>0</v>
      </c>
      <c r="M36" s="13">
        <v>50</v>
      </c>
    </row>
    <row r="37" spans="1:13" s="13" customFormat="1" ht="15" customHeight="1" x14ac:dyDescent="0.25">
      <c r="A37" s="121"/>
      <c r="B37" s="121"/>
    </row>
    <row r="38" spans="1:13" s="13" customFormat="1" ht="15" customHeight="1" x14ac:dyDescent="0.25">
      <c r="A38" s="120">
        <v>13</v>
      </c>
      <c r="B38" s="120" t="str">
        <f>VLOOKUP($A38,'1, 2 General Information'!$A:$B,2,FALSE)</f>
        <v>Nivrutti Ganpati Jadhav</v>
      </c>
      <c r="C38" s="13" t="s">
        <v>189</v>
      </c>
      <c r="D38" s="13">
        <v>0</v>
      </c>
      <c r="E38" s="13">
        <v>0</v>
      </c>
      <c r="F38" s="13">
        <v>0</v>
      </c>
      <c r="G38" s="13">
        <v>0</v>
      </c>
      <c r="H38" s="13" t="s">
        <v>187</v>
      </c>
      <c r="I38" s="13">
        <v>10000</v>
      </c>
      <c r="J38" s="13">
        <v>200</v>
      </c>
      <c r="K38" s="13">
        <v>100</v>
      </c>
      <c r="L38" s="13">
        <v>100</v>
      </c>
      <c r="M38" s="13">
        <v>50</v>
      </c>
    </row>
    <row r="39" spans="1:13" s="13" customFormat="1" ht="15" customHeight="1" x14ac:dyDescent="0.25">
      <c r="A39" s="121"/>
      <c r="B39" s="121"/>
      <c r="H39" s="13" t="s">
        <v>99</v>
      </c>
      <c r="I39" s="13">
        <v>1000</v>
      </c>
      <c r="J39" s="13">
        <v>50</v>
      </c>
      <c r="K39" s="13">
        <v>0</v>
      </c>
      <c r="L39" s="13">
        <v>0</v>
      </c>
      <c r="M39" s="13">
        <v>10</v>
      </c>
    </row>
    <row r="40" spans="1:13" s="13" customFormat="1" ht="15" customHeight="1" x14ac:dyDescent="0.25">
      <c r="A40" s="121"/>
      <c r="B40" s="121"/>
      <c r="H40" s="13" t="s">
        <v>100</v>
      </c>
      <c r="I40" s="13">
        <v>1000</v>
      </c>
      <c r="J40" s="13">
        <v>50</v>
      </c>
      <c r="K40" s="13">
        <v>0</v>
      </c>
      <c r="L40" s="13">
        <v>0</v>
      </c>
      <c r="M40" s="13">
        <v>10</v>
      </c>
    </row>
    <row r="41" spans="1:13" s="13" customFormat="1" ht="15" customHeight="1" x14ac:dyDescent="0.25">
      <c r="A41" s="120">
        <v>14</v>
      </c>
      <c r="B41" s="120" t="str">
        <f>VLOOKUP($A41,'1, 2 General Information'!$A:$B,2,FALSE)</f>
        <v>Abhishek Dattu Hiwale</v>
      </c>
      <c r="C41" s="13" t="s">
        <v>122</v>
      </c>
      <c r="D41" s="13" t="s">
        <v>121</v>
      </c>
      <c r="E41" s="13">
        <v>500</v>
      </c>
      <c r="F41" s="13">
        <v>0</v>
      </c>
      <c r="G41" s="13">
        <v>0</v>
      </c>
      <c r="H41" s="13" t="s">
        <v>100</v>
      </c>
      <c r="I41" s="13">
        <v>1000</v>
      </c>
      <c r="J41" s="13">
        <v>50</v>
      </c>
      <c r="K41" s="13">
        <v>0</v>
      </c>
      <c r="L41" s="13">
        <v>0</v>
      </c>
      <c r="M41" s="13">
        <v>5</v>
      </c>
    </row>
    <row r="42" spans="1:13" s="13" customFormat="1" ht="15" customHeight="1" x14ac:dyDescent="0.25">
      <c r="A42" s="121"/>
      <c r="B42" s="121"/>
      <c r="H42" s="13" t="s">
        <v>156</v>
      </c>
      <c r="I42" s="13">
        <v>1000</v>
      </c>
      <c r="J42" s="13">
        <v>50</v>
      </c>
      <c r="K42" s="13">
        <v>50</v>
      </c>
      <c r="L42" s="13">
        <v>50</v>
      </c>
      <c r="M42" s="13">
        <v>0</v>
      </c>
    </row>
    <row r="43" spans="1:13" s="13" customFormat="1" ht="15" customHeight="1" x14ac:dyDescent="0.25">
      <c r="A43" s="121"/>
      <c r="B43" s="121"/>
      <c r="H43" s="13" t="s">
        <v>99</v>
      </c>
      <c r="I43" s="13">
        <v>1000</v>
      </c>
      <c r="J43" s="13">
        <v>50</v>
      </c>
      <c r="K43" s="13">
        <v>0</v>
      </c>
      <c r="L43" s="13">
        <v>0</v>
      </c>
      <c r="M43" s="13">
        <v>0</v>
      </c>
    </row>
    <row r="44" spans="1:13" s="13" customFormat="1" ht="15" customHeight="1" x14ac:dyDescent="0.25">
      <c r="A44" s="120">
        <v>15</v>
      </c>
      <c r="B44" s="120" t="str">
        <f>VLOOKUP($A44,'1, 2 General Information'!$A:$B,2,FALSE)</f>
        <v>Zameer Hasan Sheikh</v>
      </c>
      <c r="C44" s="13" t="s">
        <v>122</v>
      </c>
      <c r="D44" s="13" t="s">
        <v>121</v>
      </c>
      <c r="E44" s="13">
        <v>800</v>
      </c>
      <c r="F44" s="13">
        <v>0</v>
      </c>
      <c r="G44" s="13">
        <v>0</v>
      </c>
      <c r="H44" s="13" t="s">
        <v>99</v>
      </c>
      <c r="I44" s="13">
        <v>1000</v>
      </c>
      <c r="J44" s="13">
        <v>50</v>
      </c>
      <c r="K44" s="13">
        <v>5</v>
      </c>
      <c r="L44" s="13">
        <v>50</v>
      </c>
      <c r="M44" s="13">
        <v>0</v>
      </c>
    </row>
    <row r="45" spans="1:13" s="13" customFormat="1" ht="15" customHeight="1" x14ac:dyDescent="0.25">
      <c r="A45" s="121"/>
      <c r="B45" s="121"/>
      <c r="H45" s="13" t="s">
        <v>100</v>
      </c>
      <c r="I45" s="13">
        <v>1000</v>
      </c>
      <c r="J45" s="13">
        <v>50</v>
      </c>
      <c r="K45" s="13">
        <v>0</v>
      </c>
      <c r="L45" s="13">
        <v>0</v>
      </c>
      <c r="M45" s="13">
        <v>10</v>
      </c>
    </row>
    <row r="46" spans="1:13" s="13" customFormat="1" ht="15" customHeight="1" x14ac:dyDescent="0.25">
      <c r="A46" s="121"/>
      <c r="B46" s="121"/>
    </row>
    <row r="47" spans="1:13" s="13" customFormat="1" ht="15" customHeight="1" x14ac:dyDescent="0.25">
      <c r="A47" s="120">
        <v>16</v>
      </c>
      <c r="B47" s="120" t="str">
        <f>VLOOKUP($A47,'1, 2 General Information'!$A:$B,2,FALSE)</f>
        <v>Tanaji Maruti Nikam</v>
      </c>
      <c r="C47" s="13" t="s">
        <v>199</v>
      </c>
      <c r="D47" s="13" t="s">
        <v>200</v>
      </c>
      <c r="E47" s="13">
        <v>1500</v>
      </c>
      <c r="F47" s="13">
        <v>0</v>
      </c>
      <c r="G47" s="13">
        <v>0</v>
      </c>
      <c r="H47" s="13" t="s">
        <v>101</v>
      </c>
      <c r="I47" s="13">
        <v>10000</v>
      </c>
      <c r="J47" s="13">
        <v>600</v>
      </c>
      <c r="K47" s="13">
        <v>300</v>
      </c>
      <c r="L47" s="13">
        <v>300</v>
      </c>
      <c r="M47" s="13">
        <v>0</v>
      </c>
    </row>
    <row r="48" spans="1:13" s="13" customFormat="1" ht="15" customHeight="1" x14ac:dyDescent="0.25">
      <c r="A48" s="121"/>
      <c r="B48" s="121"/>
    </row>
    <row r="49" spans="1:13" s="13" customFormat="1" ht="15" customHeight="1" x14ac:dyDescent="0.25">
      <c r="A49" s="121"/>
      <c r="B49" s="121"/>
    </row>
    <row r="50" spans="1:13" s="13" customFormat="1" ht="15" customHeight="1" x14ac:dyDescent="0.25">
      <c r="A50" s="120">
        <v>17</v>
      </c>
      <c r="B50" s="120" t="str">
        <f>VLOOKUP($A50,'1, 2 General Information'!$A:$B,2,FALSE)</f>
        <v>Balaji Shivaji Jadhav</v>
      </c>
      <c r="C50" s="13" t="s">
        <v>205</v>
      </c>
      <c r="D50" s="13" t="s">
        <v>206</v>
      </c>
      <c r="E50" s="13">
        <v>1500</v>
      </c>
      <c r="F50" s="13">
        <v>0</v>
      </c>
      <c r="G50" s="13">
        <v>0</v>
      </c>
      <c r="H50" s="13" t="s">
        <v>110</v>
      </c>
      <c r="I50" s="13">
        <v>10000</v>
      </c>
      <c r="J50" s="13">
        <v>400</v>
      </c>
      <c r="K50" s="13">
        <v>200</v>
      </c>
      <c r="L50" s="13">
        <v>200</v>
      </c>
      <c r="M50" s="13">
        <v>0</v>
      </c>
    </row>
    <row r="51" spans="1:13" s="13" customFormat="1" ht="15" customHeight="1" x14ac:dyDescent="0.25">
      <c r="A51" s="121"/>
      <c r="B51" s="121"/>
      <c r="H51" s="13" t="s">
        <v>99</v>
      </c>
      <c r="I51" s="13">
        <v>1000</v>
      </c>
      <c r="J51" s="13">
        <v>50</v>
      </c>
      <c r="K51" s="13">
        <v>0</v>
      </c>
      <c r="L51" s="13">
        <v>0</v>
      </c>
      <c r="M51" s="13">
        <v>0</v>
      </c>
    </row>
    <row r="52" spans="1:13" s="13" customFormat="1" ht="15" customHeight="1" x14ac:dyDescent="0.25">
      <c r="A52" s="121"/>
      <c r="B52" s="121"/>
    </row>
    <row r="53" spans="1:13" s="13" customFormat="1" ht="15" customHeight="1" x14ac:dyDescent="0.25">
      <c r="A53" s="120">
        <v>18</v>
      </c>
      <c r="B53" s="120" t="str">
        <f>VLOOKUP($A53,'1, 2 General Information'!$A:$B,2,FALSE)</f>
        <v>Kisna Ingole</v>
      </c>
      <c r="E53" s="13">
        <v>0</v>
      </c>
      <c r="H53" s="13" t="s">
        <v>78</v>
      </c>
      <c r="I53" s="13">
        <v>1000</v>
      </c>
      <c r="J53" s="13">
        <v>50</v>
      </c>
      <c r="K53" s="13">
        <v>50</v>
      </c>
      <c r="L53" s="13">
        <v>50</v>
      </c>
      <c r="M53" s="13">
        <v>0</v>
      </c>
    </row>
    <row r="54" spans="1:13" s="13" customFormat="1" ht="15" customHeight="1" x14ac:dyDescent="0.25">
      <c r="A54" s="121"/>
      <c r="B54" s="121"/>
      <c r="E54" s="13">
        <v>0</v>
      </c>
      <c r="F54" s="13">
        <v>0</v>
      </c>
      <c r="H54" s="13" t="s">
        <v>99</v>
      </c>
      <c r="I54" s="13">
        <v>1000</v>
      </c>
      <c r="J54" s="13">
        <v>50</v>
      </c>
      <c r="K54" s="13">
        <v>0</v>
      </c>
      <c r="L54" s="13">
        <v>50</v>
      </c>
      <c r="M54" s="13">
        <v>0</v>
      </c>
    </row>
    <row r="55" spans="1:13" s="13" customFormat="1" ht="15" customHeight="1" x14ac:dyDescent="0.25">
      <c r="A55" s="121"/>
      <c r="B55" s="121"/>
      <c r="E55" s="13">
        <v>0</v>
      </c>
      <c r="H55" s="13" t="s">
        <v>79</v>
      </c>
      <c r="I55" s="13">
        <v>1000</v>
      </c>
      <c r="J55" s="13">
        <v>50</v>
      </c>
      <c r="K55" s="13">
        <v>50</v>
      </c>
      <c r="L55" s="13">
        <v>50</v>
      </c>
      <c r="M55" s="13">
        <v>0</v>
      </c>
    </row>
    <row r="56" spans="1:13" s="13" customFormat="1" ht="15" customHeight="1" x14ac:dyDescent="0.25">
      <c r="A56" s="120">
        <v>19</v>
      </c>
      <c r="B56" s="120" t="str">
        <f>VLOOKUP($A56,'1, 2 General Information'!$A:$B,2,FALSE)</f>
        <v>Vitthal Shivaji Nikam</v>
      </c>
      <c r="C56" s="13" t="s">
        <v>130</v>
      </c>
      <c r="D56" s="13" t="s">
        <v>143</v>
      </c>
      <c r="E56" s="13">
        <v>800</v>
      </c>
      <c r="F56" s="13">
        <v>0</v>
      </c>
      <c r="G56" s="13">
        <v>0</v>
      </c>
      <c r="H56" s="13" t="s">
        <v>99</v>
      </c>
      <c r="I56" s="13">
        <v>1000</v>
      </c>
      <c r="J56" s="13">
        <v>50</v>
      </c>
      <c r="K56" s="13">
        <v>50</v>
      </c>
      <c r="L56" s="13">
        <v>50</v>
      </c>
      <c r="M56" s="13">
        <v>0</v>
      </c>
    </row>
    <row r="57" spans="1:13" s="13" customFormat="1" ht="15" customHeight="1" x14ac:dyDescent="0.25">
      <c r="A57" s="121"/>
      <c r="B57" s="121"/>
      <c r="H57" s="13" t="s">
        <v>100</v>
      </c>
      <c r="I57" s="13">
        <v>1000</v>
      </c>
      <c r="J57" s="13">
        <v>50</v>
      </c>
      <c r="K57" s="13">
        <v>0</v>
      </c>
      <c r="L57" s="13">
        <v>0</v>
      </c>
      <c r="M57" s="13">
        <v>10</v>
      </c>
    </row>
    <row r="58" spans="1:13" s="13" customFormat="1" ht="15" customHeight="1" x14ac:dyDescent="0.25">
      <c r="A58" s="121"/>
      <c r="B58" s="121"/>
    </row>
    <row r="59" spans="1:13" s="13" customFormat="1" ht="15" customHeight="1" x14ac:dyDescent="0.25">
      <c r="A59" s="120">
        <v>20</v>
      </c>
      <c r="B59" s="120" t="str">
        <f>VLOOKUP($A59,'1, 2 General Information'!$A:$B,2,FALSE)</f>
        <v>Suresh Somanna Pandhre</v>
      </c>
      <c r="C59" s="13" t="s">
        <v>212</v>
      </c>
      <c r="D59" s="13" t="s">
        <v>121</v>
      </c>
      <c r="E59" s="13">
        <v>2000</v>
      </c>
      <c r="F59" s="13">
        <v>0</v>
      </c>
      <c r="G59" s="13">
        <v>0</v>
      </c>
      <c r="H59" s="13" t="s">
        <v>101</v>
      </c>
      <c r="I59" s="13">
        <v>10000</v>
      </c>
      <c r="J59" s="13">
        <v>600</v>
      </c>
      <c r="K59" s="13">
        <v>300</v>
      </c>
      <c r="L59" s="13">
        <v>300</v>
      </c>
      <c r="M59" s="13">
        <v>0</v>
      </c>
    </row>
    <row r="60" spans="1:13" s="13" customFormat="1" ht="15" customHeight="1" x14ac:dyDescent="0.25">
      <c r="A60" s="121"/>
      <c r="B60" s="121"/>
      <c r="H60" s="13" t="s">
        <v>156</v>
      </c>
      <c r="I60" s="13">
        <v>1000</v>
      </c>
      <c r="J60" s="13">
        <v>50</v>
      </c>
      <c r="K60" s="13">
        <v>50</v>
      </c>
      <c r="L60" s="13">
        <v>50</v>
      </c>
      <c r="M60" s="13">
        <v>0</v>
      </c>
    </row>
    <row r="61" spans="1:13" s="13" customFormat="1" ht="15" customHeight="1" x14ac:dyDescent="0.25">
      <c r="A61" s="121"/>
      <c r="B61" s="121"/>
      <c r="H61" s="13" t="s">
        <v>79</v>
      </c>
      <c r="I61" s="13">
        <v>1000</v>
      </c>
      <c r="J61" s="13">
        <v>50</v>
      </c>
      <c r="K61" s="13">
        <v>50</v>
      </c>
      <c r="L61" s="13">
        <v>50</v>
      </c>
      <c r="M61" s="13">
        <v>0</v>
      </c>
    </row>
    <row r="62" spans="1:13" s="13" customFormat="1" ht="15" customHeight="1" x14ac:dyDescent="0.25">
      <c r="A62" s="120">
        <v>21</v>
      </c>
      <c r="B62" s="120" t="str">
        <f>VLOOKUP($A62,'1, 2 General Information'!$A:$B,2,FALSE)</f>
        <v>Ainuddin Rakhmuddin Sayyed</v>
      </c>
      <c r="C62" s="13" t="s">
        <v>120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</row>
    <row r="63" spans="1:13" s="13" customFormat="1" ht="15" customHeight="1" x14ac:dyDescent="0.25">
      <c r="A63" s="121"/>
      <c r="B63" s="121"/>
    </row>
    <row r="64" spans="1:13" s="13" customFormat="1" ht="15" customHeight="1" x14ac:dyDescent="0.25">
      <c r="A64" s="121"/>
      <c r="B64" s="121"/>
    </row>
    <row r="65" spans="1:13" s="13" customFormat="1" ht="15" customHeight="1" x14ac:dyDescent="0.25">
      <c r="A65" s="120">
        <v>22</v>
      </c>
      <c r="B65" s="120" t="str">
        <f>VLOOKUP($A65,'1, 2 General Information'!$A:$B,2,FALSE)</f>
        <v>Avdumbar Hanumant Khadtare</v>
      </c>
      <c r="C65" s="13" t="s">
        <v>122</v>
      </c>
      <c r="D65" s="13" t="s">
        <v>121</v>
      </c>
      <c r="E65" s="13">
        <v>1500</v>
      </c>
      <c r="F65" s="13">
        <v>0</v>
      </c>
      <c r="G65" s="13">
        <v>0</v>
      </c>
      <c r="H65" s="13" t="s">
        <v>144</v>
      </c>
      <c r="I65" s="13">
        <v>10000</v>
      </c>
      <c r="J65" s="13">
        <v>600</v>
      </c>
      <c r="K65" s="13">
        <v>300</v>
      </c>
      <c r="L65" s="13">
        <v>300</v>
      </c>
      <c r="M65" s="13">
        <v>5</v>
      </c>
    </row>
    <row r="66" spans="1:13" s="13" customFormat="1" ht="15" customHeight="1" x14ac:dyDescent="0.25">
      <c r="A66" s="121"/>
      <c r="B66" s="121"/>
      <c r="C66" s="13" t="s">
        <v>162</v>
      </c>
      <c r="D66" s="13" t="s">
        <v>220</v>
      </c>
      <c r="E66" s="13">
        <v>1500</v>
      </c>
      <c r="F66" s="13">
        <v>0</v>
      </c>
      <c r="G66" s="13">
        <v>0</v>
      </c>
      <c r="H66" s="13" t="s">
        <v>168</v>
      </c>
      <c r="I66" s="13">
        <v>10000</v>
      </c>
      <c r="J66" s="13">
        <v>600</v>
      </c>
      <c r="K66" s="13">
        <v>300</v>
      </c>
      <c r="L66" s="13">
        <v>0</v>
      </c>
      <c r="M66" s="13">
        <v>50</v>
      </c>
    </row>
    <row r="67" spans="1:13" s="13" customFormat="1" ht="15" customHeight="1" x14ac:dyDescent="0.25">
      <c r="A67" s="121"/>
      <c r="B67" s="121"/>
    </row>
    <row r="68" spans="1:13" s="13" customFormat="1" ht="15" customHeight="1" x14ac:dyDescent="0.25">
      <c r="A68" s="120">
        <v>23</v>
      </c>
      <c r="B68" s="120" t="str">
        <f>VLOOKUP($A68,'1, 2 General Information'!$A:$B,2,FALSE)</f>
        <v>Manabhai Mehboob Sheikh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 t="s">
        <v>99</v>
      </c>
      <c r="I68" s="13">
        <v>1000</v>
      </c>
      <c r="J68" s="13">
        <v>50</v>
      </c>
      <c r="K68" s="13">
        <v>0</v>
      </c>
      <c r="L68" s="13">
        <v>0</v>
      </c>
      <c r="M68" s="13">
        <v>5</v>
      </c>
    </row>
    <row r="69" spans="1:13" s="13" customFormat="1" ht="15" customHeight="1" x14ac:dyDescent="0.25">
      <c r="A69" s="121"/>
      <c r="B69" s="121"/>
      <c r="H69" s="13" t="s">
        <v>100</v>
      </c>
      <c r="I69" s="13">
        <v>1000</v>
      </c>
      <c r="J69" s="13">
        <v>50</v>
      </c>
      <c r="K69" s="13">
        <v>0</v>
      </c>
      <c r="L69" s="13">
        <v>0</v>
      </c>
      <c r="M69" s="13">
        <v>5</v>
      </c>
    </row>
    <row r="70" spans="1:13" s="13" customFormat="1" ht="15" customHeight="1" x14ac:dyDescent="0.25">
      <c r="A70" s="121"/>
      <c r="B70" s="121"/>
    </row>
    <row r="71" spans="1:13" s="13" customFormat="1" ht="15" customHeight="1" x14ac:dyDescent="0.25">
      <c r="A71" s="120">
        <v>24</v>
      </c>
      <c r="B71" s="120" t="str">
        <f>VLOOKUP($A71,'1, 2 General Information'!$A:$B,2,FALSE)</f>
        <v>Dharam Pandurang Bhosale</v>
      </c>
      <c r="C71" s="13" t="s">
        <v>161</v>
      </c>
      <c r="D71" s="13">
        <v>0</v>
      </c>
      <c r="E71" s="13">
        <v>0</v>
      </c>
      <c r="F71" s="13">
        <v>0</v>
      </c>
      <c r="G71" s="13">
        <v>0</v>
      </c>
      <c r="H71" s="13" t="s">
        <v>225</v>
      </c>
      <c r="I71" s="13">
        <v>1000</v>
      </c>
      <c r="J71" s="13">
        <v>50</v>
      </c>
      <c r="K71" s="13">
        <v>50</v>
      </c>
      <c r="L71" s="13">
        <v>50</v>
      </c>
      <c r="M71" s="13">
        <v>0</v>
      </c>
    </row>
    <row r="72" spans="1:13" s="13" customFormat="1" ht="15" customHeight="1" x14ac:dyDescent="0.25">
      <c r="A72" s="121"/>
      <c r="B72" s="121"/>
      <c r="H72" s="13" t="s">
        <v>99</v>
      </c>
      <c r="I72" s="13">
        <v>1000</v>
      </c>
      <c r="J72" s="13">
        <v>50</v>
      </c>
      <c r="K72" s="13">
        <v>0</v>
      </c>
      <c r="L72" s="13">
        <v>0</v>
      </c>
      <c r="M72" s="13">
        <v>0</v>
      </c>
    </row>
    <row r="73" spans="1:13" s="13" customFormat="1" ht="15" customHeight="1" x14ac:dyDescent="0.25">
      <c r="A73" s="121"/>
      <c r="B73" s="121"/>
      <c r="H73" s="13" t="s">
        <v>79</v>
      </c>
      <c r="I73" s="13">
        <v>1000</v>
      </c>
      <c r="J73" s="13">
        <v>50</v>
      </c>
      <c r="K73" s="13">
        <v>50</v>
      </c>
      <c r="L73" s="13">
        <v>50</v>
      </c>
      <c r="M73" s="13">
        <v>0</v>
      </c>
    </row>
    <row r="74" spans="1:13" s="13" customFormat="1" ht="15" customHeight="1" x14ac:dyDescent="0.25">
      <c r="A74" s="120">
        <v>25</v>
      </c>
      <c r="B74" s="120" t="str">
        <f>VLOOKUP($A74,'1, 2 General Information'!$A:$B,2,FALSE)</f>
        <v>Kamanna Adveappa Salgar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 t="s">
        <v>156</v>
      </c>
      <c r="I74" s="13">
        <v>1000</v>
      </c>
      <c r="J74" s="13">
        <v>50</v>
      </c>
      <c r="K74" s="13">
        <v>0</v>
      </c>
      <c r="L74" s="13">
        <v>0</v>
      </c>
      <c r="M74" s="13">
        <v>50</v>
      </c>
    </row>
    <row r="75" spans="1:13" s="13" customFormat="1" ht="15" customHeight="1" x14ac:dyDescent="0.25">
      <c r="A75" s="121"/>
      <c r="B75" s="121"/>
      <c r="H75" s="13" t="s">
        <v>229</v>
      </c>
      <c r="I75" s="13">
        <v>1000</v>
      </c>
      <c r="J75" s="13">
        <v>50</v>
      </c>
      <c r="K75" s="13">
        <v>0</v>
      </c>
      <c r="L75" s="13">
        <v>0</v>
      </c>
      <c r="M75" s="13">
        <v>50</v>
      </c>
    </row>
    <row r="76" spans="1:13" s="13" customFormat="1" ht="15" customHeight="1" x14ac:dyDescent="0.25">
      <c r="A76" s="121"/>
      <c r="B76" s="121"/>
    </row>
    <row r="77" spans="1:13" s="13" customFormat="1" ht="15" customHeight="1" x14ac:dyDescent="0.25">
      <c r="A77" s="120">
        <v>26</v>
      </c>
      <c r="B77" s="120" t="str">
        <f>VLOOKUP($A77,'1, 2 General Information'!$A:$B,2,FALSE)</f>
        <v>Mahadev Peraji Babar</v>
      </c>
      <c r="C77" s="13" t="s">
        <v>236</v>
      </c>
      <c r="D77" s="13" t="s">
        <v>237</v>
      </c>
      <c r="E77" s="13">
        <v>1000</v>
      </c>
      <c r="F77" s="13">
        <v>0</v>
      </c>
      <c r="G77" s="13">
        <v>0</v>
      </c>
      <c r="H77" s="13" t="s">
        <v>101</v>
      </c>
      <c r="I77" s="13">
        <v>12000</v>
      </c>
      <c r="J77" s="13">
        <v>600</v>
      </c>
      <c r="K77" s="13">
        <v>300</v>
      </c>
      <c r="L77" s="13">
        <v>200</v>
      </c>
      <c r="M77" s="13">
        <v>100</v>
      </c>
    </row>
    <row r="78" spans="1:13" s="13" customFormat="1" ht="15" customHeight="1" x14ac:dyDescent="0.25">
      <c r="A78" s="121"/>
      <c r="B78" s="121"/>
      <c r="C78" s="13" t="s">
        <v>238</v>
      </c>
      <c r="D78" s="13" t="s">
        <v>239</v>
      </c>
      <c r="E78" s="13">
        <v>1000</v>
      </c>
      <c r="F78" s="13">
        <v>0</v>
      </c>
      <c r="G78" s="13">
        <v>0</v>
      </c>
      <c r="H78" s="13" t="s">
        <v>156</v>
      </c>
      <c r="I78" s="13">
        <v>1000</v>
      </c>
      <c r="J78" s="13">
        <v>50</v>
      </c>
      <c r="K78" s="13">
        <v>0</v>
      </c>
      <c r="L78" s="13">
        <v>0</v>
      </c>
      <c r="M78" s="13">
        <v>50</v>
      </c>
    </row>
    <row r="79" spans="1:13" s="13" customFormat="1" ht="15" customHeight="1" x14ac:dyDescent="0.25">
      <c r="A79" s="121"/>
      <c r="B79" s="121"/>
    </row>
    <row r="80" spans="1:13" s="13" customFormat="1" ht="15" customHeight="1" x14ac:dyDescent="0.25">
      <c r="A80" s="120">
        <v>27</v>
      </c>
      <c r="B80" s="120" t="str">
        <f>VLOOKUP($A80,'1, 2 General Information'!$A:$B,2,FALSE)</f>
        <v>Revetappa Rayagonda Saudagar</v>
      </c>
      <c r="C80" s="13" t="s">
        <v>244</v>
      </c>
      <c r="D80" s="13" t="s">
        <v>245</v>
      </c>
      <c r="E80" s="13">
        <v>1000</v>
      </c>
      <c r="F80" s="13">
        <v>0</v>
      </c>
      <c r="G80" s="13">
        <v>0</v>
      </c>
      <c r="H80" s="13" t="s">
        <v>110</v>
      </c>
      <c r="I80" s="13">
        <v>12000</v>
      </c>
      <c r="J80" s="13">
        <v>400</v>
      </c>
      <c r="K80" s="13">
        <v>200</v>
      </c>
      <c r="L80" s="13">
        <v>100</v>
      </c>
      <c r="M80" s="13">
        <v>100</v>
      </c>
    </row>
    <row r="81" spans="1:13" s="13" customFormat="1" ht="15" customHeight="1" x14ac:dyDescent="0.25">
      <c r="A81" s="121"/>
      <c r="B81" s="121"/>
      <c r="C81" s="13" t="s">
        <v>246</v>
      </c>
      <c r="D81" s="13" t="s">
        <v>247</v>
      </c>
      <c r="E81" s="13">
        <v>1000</v>
      </c>
      <c r="F81" s="13">
        <v>0</v>
      </c>
      <c r="G81" s="13">
        <v>0</v>
      </c>
      <c r="H81" s="13" t="s">
        <v>78</v>
      </c>
      <c r="I81" s="13">
        <v>1000</v>
      </c>
      <c r="J81" s="13">
        <v>50</v>
      </c>
      <c r="K81" s="13">
        <v>0</v>
      </c>
      <c r="L81" s="13">
        <v>0</v>
      </c>
      <c r="M81" s="13">
        <v>50</v>
      </c>
    </row>
    <row r="82" spans="1:13" s="13" customFormat="1" ht="15" customHeight="1" x14ac:dyDescent="0.25">
      <c r="A82" s="121"/>
      <c r="B82" s="121"/>
      <c r="H82" s="13" t="s">
        <v>99</v>
      </c>
      <c r="I82" s="13">
        <v>0</v>
      </c>
      <c r="J82" s="13">
        <v>0</v>
      </c>
      <c r="K82" s="13">
        <v>0</v>
      </c>
      <c r="L82" s="13">
        <v>0</v>
      </c>
      <c r="M82" s="13">
        <v>50</v>
      </c>
    </row>
    <row r="83" spans="1:13" s="13" customFormat="1" ht="15" customHeight="1" x14ac:dyDescent="0.25">
      <c r="A83" s="120">
        <v>28</v>
      </c>
      <c r="B83" s="120" t="str">
        <f>VLOOKUP($A83,'1, 2 General Information'!$A:$B,2,FALSE)</f>
        <v>Mansing Rajaram Pawar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 t="s">
        <v>156</v>
      </c>
      <c r="I83" s="13">
        <v>2000</v>
      </c>
      <c r="J83" s="13">
        <v>50</v>
      </c>
      <c r="K83" s="13">
        <v>0</v>
      </c>
      <c r="L83" s="13">
        <v>0</v>
      </c>
      <c r="M83" s="13">
        <v>50</v>
      </c>
    </row>
    <row r="84" spans="1:13" s="13" customFormat="1" ht="15" customHeight="1" x14ac:dyDescent="0.25">
      <c r="A84" s="121"/>
      <c r="B84" s="121"/>
    </row>
    <row r="85" spans="1:13" s="13" customFormat="1" ht="15" customHeight="1" x14ac:dyDescent="0.25">
      <c r="A85" s="121"/>
      <c r="B85" s="121"/>
    </row>
    <row r="86" spans="1:13" s="13" customFormat="1" ht="15" customHeight="1" x14ac:dyDescent="0.25">
      <c r="A86" s="120">
        <v>29</v>
      </c>
      <c r="B86" s="120" t="str">
        <f>VLOOKUP($A86,'1, 2 General Information'!$A:$B,2,FALSE)</f>
        <v>Arjun Durgappa Rankhambe</v>
      </c>
      <c r="C86" s="13" t="s">
        <v>258</v>
      </c>
      <c r="D86" s="13" t="s">
        <v>259</v>
      </c>
      <c r="E86" s="13">
        <v>800</v>
      </c>
      <c r="F86" s="13">
        <v>0</v>
      </c>
      <c r="G86" s="13">
        <v>0</v>
      </c>
      <c r="H86" s="13" t="s">
        <v>110</v>
      </c>
      <c r="I86" s="13">
        <v>10000</v>
      </c>
      <c r="J86" s="13">
        <v>400</v>
      </c>
      <c r="K86" s="13">
        <v>50</v>
      </c>
      <c r="L86" s="13">
        <v>100</v>
      </c>
      <c r="M86" s="13">
        <v>100</v>
      </c>
    </row>
    <row r="87" spans="1:13" s="13" customFormat="1" ht="15" customHeight="1" x14ac:dyDescent="0.25">
      <c r="A87" s="121"/>
      <c r="B87" s="121"/>
      <c r="C87" s="13" t="s">
        <v>260</v>
      </c>
      <c r="D87" s="13" t="s">
        <v>220</v>
      </c>
      <c r="E87" s="13">
        <v>1000</v>
      </c>
      <c r="F87" s="13">
        <v>0</v>
      </c>
      <c r="G87" s="13">
        <v>0</v>
      </c>
      <c r="H87" s="13" t="s">
        <v>99</v>
      </c>
      <c r="I87" s="13">
        <v>1000</v>
      </c>
      <c r="J87" s="13">
        <v>50</v>
      </c>
      <c r="K87" s="13">
        <v>0</v>
      </c>
      <c r="L87" s="13">
        <v>0</v>
      </c>
      <c r="M87" s="13">
        <v>50</v>
      </c>
    </row>
    <row r="88" spans="1:13" s="13" customFormat="1" ht="15" customHeight="1" x14ac:dyDescent="0.25">
      <c r="A88" s="121"/>
      <c r="B88" s="121"/>
      <c r="H88" s="13" t="s">
        <v>100</v>
      </c>
      <c r="I88" s="13">
        <v>1000</v>
      </c>
      <c r="J88" s="13">
        <v>50</v>
      </c>
      <c r="K88" s="13">
        <v>0</v>
      </c>
      <c r="L88" s="13">
        <v>0</v>
      </c>
      <c r="M88" s="13">
        <v>50</v>
      </c>
    </row>
    <row r="89" spans="1:13" s="13" customFormat="1" ht="15" customHeight="1" x14ac:dyDescent="0.25">
      <c r="A89" s="120">
        <v>30</v>
      </c>
      <c r="B89" s="120" t="str">
        <f>VLOOKUP($A89,'1, 2 General Information'!$A:$B,2,FALSE)</f>
        <v>Ajay Bansode</v>
      </c>
      <c r="C89" s="13" t="s">
        <v>161</v>
      </c>
      <c r="D89" s="13" t="s">
        <v>121</v>
      </c>
      <c r="E89" s="13">
        <v>1500</v>
      </c>
      <c r="F89" s="13">
        <v>0</v>
      </c>
      <c r="G89" s="13">
        <v>0</v>
      </c>
      <c r="H89" s="13" t="s">
        <v>99</v>
      </c>
      <c r="I89" s="13">
        <v>0</v>
      </c>
      <c r="J89" s="13">
        <v>50</v>
      </c>
      <c r="K89" s="13">
        <v>0</v>
      </c>
      <c r="L89" s="13">
        <v>0</v>
      </c>
      <c r="M89" s="13">
        <v>50</v>
      </c>
    </row>
    <row r="90" spans="1:13" s="13" customFormat="1" ht="15" customHeight="1" x14ac:dyDescent="0.25">
      <c r="A90" s="121"/>
      <c r="B90" s="121"/>
      <c r="C90" s="13" t="s">
        <v>120</v>
      </c>
      <c r="D90" s="13" t="s">
        <v>263</v>
      </c>
      <c r="E90" s="13">
        <v>1500</v>
      </c>
      <c r="F90" s="13">
        <v>0</v>
      </c>
      <c r="G90" s="13">
        <v>0</v>
      </c>
      <c r="H90" s="13" t="s">
        <v>100</v>
      </c>
      <c r="I90" s="13">
        <v>0</v>
      </c>
      <c r="J90" s="13">
        <v>50</v>
      </c>
      <c r="K90" s="13">
        <v>0</v>
      </c>
      <c r="L90" s="13">
        <v>0</v>
      </c>
      <c r="M90" s="13">
        <v>50</v>
      </c>
    </row>
    <row r="91" spans="1:13" s="13" customFormat="1" ht="15" customHeight="1" x14ac:dyDescent="0.25">
      <c r="A91" s="121"/>
      <c r="B91" s="121"/>
      <c r="H91" s="13" t="s">
        <v>156</v>
      </c>
      <c r="I91" s="13">
        <v>1000</v>
      </c>
      <c r="J91" s="13">
        <v>50</v>
      </c>
      <c r="K91" s="13">
        <v>0</v>
      </c>
      <c r="L91" s="13">
        <v>0</v>
      </c>
      <c r="M91" s="13">
        <v>50</v>
      </c>
    </row>
    <row r="92" spans="1:13" s="13" customFormat="1" ht="15" customHeight="1" x14ac:dyDescent="0.25">
      <c r="A92" s="120">
        <v>31</v>
      </c>
      <c r="B92" s="120" t="str">
        <f>VLOOKUP($A92,'1, 2 General Information'!$A:$B,2,FALSE)</f>
        <v>Shankar Ramchandra Ingle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 t="s">
        <v>156</v>
      </c>
      <c r="I92" s="13">
        <v>1000</v>
      </c>
      <c r="J92" s="13">
        <v>50</v>
      </c>
      <c r="K92" s="13">
        <v>0</v>
      </c>
      <c r="L92" s="13">
        <v>0</v>
      </c>
      <c r="M92" s="13">
        <v>0</v>
      </c>
    </row>
    <row r="93" spans="1:13" s="13" customFormat="1" ht="15" customHeight="1" x14ac:dyDescent="0.25">
      <c r="A93" s="121"/>
      <c r="B93" s="121"/>
      <c r="H93" s="13" t="s">
        <v>99</v>
      </c>
      <c r="I93" s="13">
        <v>1000</v>
      </c>
      <c r="J93" s="13">
        <v>50</v>
      </c>
      <c r="K93" s="13">
        <v>0</v>
      </c>
      <c r="L93" s="13">
        <v>0</v>
      </c>
      <c r="M93" s="13">
        <v>0</v>
      </c>
    </row>
    <row r="94" spans="1:13" s="13" customFormat="1" ht="15" customHeight="1" x14ac:dyDescent="0.25">
      <c r="A94" s="121"/>
      <c r="B94" s="121"/>
    </row>
    <row r="95" spans="1:13" s="13" customFormat="1" ht="15" customHeight="1" x14ac:dyDescent="0.25">
      <c r="A95" s="120">
        <v>32</v>
      </c>
      <c r="B95" s="120" t="str">
        <f>VLOOKUP($A95,'1, 2 General Information'!$A:$B,2,FALSE)</f>
        <v>Harishchandra Yellappa Savaisarje</v>
      </c>
      <c r="C95" s="13" t="s">
        <v>162</v>
      </c>
      <c r="D95" s="13" t="s">
        <v>275</v>
      </c>
      <c r="E95" s="13">
        <v>1500</v>
      </c>
      <c r="F95" s="13">
        <v>0</v>
      </c>
      <c r="G95" s="13">
        <v>0</v>
      </c>
      <c r="H95" s="13" t="s">
        <v>110</v>
      </c>
      <c r="I95" s="13">
        <v>10000</v>
      </c>
      <c r="J95" s="13">
        <v>400</v>
      </c>
      <c r="K95" s="13">
        <v>100</v>
      </c>
      <c r="L95" s="13">
        <v>100</v>
      </c>
      <c r="M95" s="13">
        <v>200</v>
      </c>
    </row>
    <row r="96" spans="1:13" s="13" customFormat="1" ht="15" customHeight="1" x14ac:dyDescent="0.25">
      <c r="A96" s="121"/>
      <c r="B96" s="121"/>
      <c r="C96" s="13" t="s">
        <v>274</v>
      </c>
      <c r="D96" s="13" t="s">
        <v>276</v>
      </c>
      <c r="E96" s="13">
        <v>1000</v>
      </c>
      <c r="F96" s="13">
        <v>0</v>
      </c>
      <c r="G96" s="13">
        <v>0</v>
      </c>
      <c r="H96" s="13" t="s">
        <v>156</v>
      </c>
      <c r="I96" s="13">
        <v>1000</v>
      </c>
      <c r="J96" s="13">
        <v>50</v>
      </c>
      <c r="K96" s="13">
        <v>0</v>
      </c>
      <c r="L96" s="13">
        <v>0</v>
      </c>
      <c r="M96" s="13">
        <v>50</v>
      </c>
    </row>
    <row r="97" spans="1:13" s="13" customFormat="1" ht="15" customHeight="1" x14ac:dyDescent="0.25">
      <c r="A97" s="121"/>
      <c r="B97" s="121"/>
      <c r="H97" s="13" t="s">
        <v>99</v>
      </c>
      <c r="I97" s="13">
        <v>1000</v>
      </c>
      <c r="J97" s="13">
        <v>50</v>
      </c>
      <c r="K97" s="13">
        <v>0</v>
      </c>
      <c r="L97" s="13">
        <v>0</v>
      </c>
      <c r="M97" s="13">
        <v>50</v>
      </c>
    </row>
    <row r="98" spans="1:13" s="13" customFormat="1" ht="15" customHeight="1" x14ac:dyDescent="0.25">
      <c r="A98" s="120">
        <v>33</v>
      </c>
      <c r="B98" s="120" t="str">
        <f>VLOOKUP($A98,'1, 2 General Information'!$A:$B,2,FALSE)</f>
        <v>Suresh Ranappa Savaisarje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 t="s">
        <v>156</v>
      </c>
      <c r="I98" s="13">
        <v>1000</v>
      </c>
      <c r="J98" s="13">
        <v>50</v>
      </c>
      <c r="K98" s="13">
        <v>0</v>
      </c>
      <c r="L98" s="13">
        <v>0</v>
      </c>
      <c r="M98" s="13">
        <v>50</v>
      </c>
    </row>
    <row r="99" spans="1:13" s="13" customFormat="1" ht="15" customHeight="1" x14ac:dyDescent="0.25">
      <c r="A99" s="121"/>
      <c r="B99" s="121"/>
      <c r="H99" s="13" t="s">
        <v>80</v>
      </c>
      <c r="I99" s="13">
        <v>0</v>
      </c>
      <c r="J99" s="13">
        <v>50</v>
      </c>
      <c r="K99" s="13">
        <v>0</v>
      </c>
      <c r="L99" s="13">
        <v>0</v>
      </c>
      <c r="M99" s="13">
        <v>50</v>
      </c>
    </row>
    <row r="100" spans="1:13" s="13" customFormat="1" ht="15" customHeight="1" x14ac:dyDescent="0.25">
      <c r="A100" s="121"/>
      <c r="B100" s="121"/>
      <c r="H100" s="13" t="s">
        <v>100</v>
      </c>
      <c r="I100" s="13">
        <v>0</v>
      </c>
      <c r="J100" s="13">
        <v>50</v>
      </c>
      <c r="K100" s="13">
        <v>0</v>
      </c>
      <c r="L100" s="13">
        <v>0</v>
      </c>
      <c r="M100" s="13">
        <v>50</v>
      </c>
    </row>
    <row r="101" spans="1:13" ht="15" customHeight="1" x14ac:dyDescent="0.25"/>
    <row r="102" spans="1:13" ht="15" customHeight="1" x14ac:dyDescent="0.25"/>
    <row r="103" spans="1:13" ht="15" customHeight="1" x14ac:dyDescent="0.25"/>
    <row r="104" spans="1:13" ht="15" customHeight="1" x14ac:dyDescent="0.25"/>
    <row r="105" spans="1:13" ht="15" customHeight="1" x14ac:dyDescent="0.25"/>
    <row r="106" spans="1:13" ht="15" customHeight="1" x14ac:dyDescent="0.25"/>
    <row r="107" spans="1:13" ht="15" customHeight="1" x14ac:dyDescent="0.25"/>
    <row r="108" spans="1:13" ht="15" customHeight="1" x14ac:dyDescent="0.25"/>
    <row r="109" spans="1:13" ht="15" customHeight="1" x14ac:dyDescent="0.25"/>
    <row r="110" spans="1:13" ht="15" customHeight="1" x14ac:dyDescent="0.25"/>
    <row r="111" spans="1:13" ht="15" customHeight="1" x14ac:dyDescent="0.25"/>
    <row r="112" spans="1:13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</sheetData>
  <mergeCells count="66">
    <mergeCell ref="A2:A4"/>
    <mergeCell ref="B2:B4"/>
    <mergeCell ref="A5:A7"/>
    <mergeCell ref="B5:B7"/>
    <mergeCell ref="A23:A25"/>
    <mergeCell ref="B23:B25"/>
    <mergeCell ref="A26:A28"/>
    <mergeCell ref="A29:A31"/>
    <mergeCell ref="A32:A34"/>
    <mergeCell ref="A35:A37"/>
    <mergeCell ref="A8:A10"/>
    <mergeCell ref="A11:A13"/>
    <mergeCell ref="A14:A16"/>
    <mergeCell ref="A17:A19"/>
    <mergeCell ref="A20:A22"/>
    <mergeCell ref="B26:B28"/>
    <mergeCell ref="B29:B31"/>
    <mergeCell ref="B32:B34"/>
    <mergeCell ref="B35:B37"/>
    <mergeCell ref="B8:B10"/>
    <mergeCell ref="B11:B13"/>
    <mergeCell ref="B14:B16"/>
    <mergeCell ref="B17:B19"/>
    <mergeCell ref="B20:B22"/>
    <mergeCell ref="A53:A55"/>
    <mergeCell ref="A56:A58"/>
    <mergeCell ref="A59:A61"/>
    <mergeCell ref="A62:A64"/>
    <mergeCell ref="A65:A67"/>
    <mergeCell ref="A95:A9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A38:A40"/>
    <mergeCell ref="A41:A43"/>
    <mergeCell ref="A44:A46"/>
    <mergeCell ref="A47:A49"/>
    <mergeCell ref="A50:A52"/>
    <mergeCell ref="A80:A82"/>
    <mergeCell ref="A83:A85"/>
    <mergeCell ref="A86:A88"/>
    <mergeCell ref="A89:A91"/>
    <mergeCell ref="A92:A94"/>
    <mergeCell ref="A98:A100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B98:B100"/>
    <mergeCell ref="A68:A70"/>
    <mergeCell ref="A71:A73"/>
    <mergeCell ref="A74:A76"/>
    <mergeCell ref="A77:A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101"/>
  <sheetViews>
    <sheetView zoomScale="85" zoomScaleNormal="85" workbookViewId="0">
      <pane xSplit="2" ySplit="1" topLeftCell="R2" activePane="bottomRight" state="frozen"/>
      <selection pane="topRight" activeCell="E1" sqref="E1"/>
      <selection pane="bottomLeft" activeCell="A4" sqref="A4"/>
      <selection pane="bottomRight" activeCell="W34" sqref="W34"/>
    </sheetView>
  </sheetViews>
  <sheetFormatPr defaultColWidth="9.140625" defaultRowHeight="15" x14ac:dyDescent="0.25"/>
  <cols>
    <col min="1" max="1" width="9.140625" style="13"/>
    <col min="2" max="2" width="24.42578125" style="13" bestFit="1" customWidth="1"/>
    <col min="3" max="3" width="13.140625" style="13" customWidth="1"/>
    <col min="4" max="4" width="11.42578125" style="13" customWidth="1"/>
    <col min="5" max="5" width="13.7109375" style="13" customWidth="1"/>
    <col min="6" max="20" width="9.140625" style="13"/>
    <col min="21" max="25" width="8.85546875" style="13" customWidth="1"/>
    <col min="26" max="30" width="14.140625" style="13" customWidth="1"/>
    <col min="31" max="35" width="12.85546875" style="13" customWidth="1"/>
    <col min="36" max="40" width="9.140625" style="13"/>
    <col min="41" max="41" width="14.28515625" style="13" customWidth="1"/>
    <col min="42" max="16384" width="9.140625" style="13"/>
  </cols>
  <sheetData>
    <row r="1" spans="1:45" s="73" customFormat="1" ht="78.75" x14ac:dyDescent="0.25">
      <c r="A1" s="64" t="s">
        <v>0</v>
      </c>
      <c r="B1" s="61" t="s">
        <v>282</v>
      </c>
      <c r="C1" s="77" t="s">
        <v>353</v>
      </c>
      <c r="D1" s="77" t="s">
        <v>354</v>
      </c>
      <c r="E1" s="77" t="s">
        <v>355</v>
      </c>
      <c r="F1" s="77" t="s">
        <v>311</v>
      </c>
      <c r="G1" s="77" t="s">
        <v>312</v>
      </c>
      <c r="H1" s="77" t="s">
        <v>313</v>
      </c>
      <c r="I1" s="77" t="s">
        <v>314</v>
      </c>
      <c r="J1" s="77" t="s">
        <v>315</v>
      </c>
      <c r="K1" s="77" t="s">
        <v>316</v>
      </c>
      <c r="L1" s="77" t="s">
        <v>317</v>
      </c>
      <c r="M1" s="77" t="s">
        <v>318</v>
      </c>
      <c r="N1" s="77" t="s">
        <v>319</v>
      </c>
      <c r="O1" s="77" t="s">
        <v>320</v>
      </c>
      <c r="P1" s="77" t="s">
        <v>321</v>
      </c>
      <c r="Q1" s="77" t="s">
        <v>322</v>
      </c>
      <c r="R1" s="77" t="s">
        <v>323</v>
      </c>
      <c r="S1" s="77" t="s">
        <v>324</v>
      </c>
      <c r="T1" s="77" t="s">
        <v>325</v>
      </c>
      <c r="U1" s="77" t="s">
        <v>328</v>
      </c>
      <c r="V1" s="77" t="s">
        <v>329</v>
      </c>
      <c r="W1" s="77" t="s">
        <v>330</v>
      </c>
      <c r="X1" s="77" t="s">
        <v>331</v>
      </c>
      <c r="Y1" s="77" t="s">
        <v>332</v>
      </c>
      <c r="Z1" s="77" t="s">
        <v>356</v>
      </c>
      <c r="AA1" s="77" t="s">
        <v>357</v>
      </c>
      <c r="AB1" s="77" t="s">
        <v>358</v>
      </c>
      <c r="AC1" s="77" t="s">
        <v>359</v>
      </c>
      <c r="AD1" s="77" t="s">
        <v>360</v>
      </c>
      <c r="AE1" s="77" t="s">
        <v>361</v>
      </c>
      <c r="AF1" s="77" t="s">
        <v>362</v>
      </c>
      <c r="AG1" s="77" t="s">
        <v>363</v>
      </c>
      <c r="AH1" s="77" t="s">
        <v>364</v>
      </c>
      <c r="AI1" s="77" t="s">
        <v>365</v>
      </c>
      <c r="AJ1" s="77" t="s">
        <v>366</v>
      </c>
      <c r="AK1" s="77" t="s">
        <v>367</v>
      </c>
      <c r="AL1" s="77" t="s">
        <v>368</v>
      </c>
      <c r="AM1" s="77" t="s">
        <v>369</v>
      </c>
      <c r="AN1" s="77" t="s">
        <v>370</v>
      </c>
      <c r="AO1" s="77" t="s">
        <v>371</v>
      </c>
      <c r="AP1" s="77" t="s">
        <v>372</v>
      </c>
      <c r="AQ1" s="77" t="s">
        <v>373</v>
      </c>
      <c r="AR1" s="77" t="s">
        <v>374</v>
      </c>
      <c r="AS1" s="77" t="s">
        <v>375</v>
      </c>
    </row>
    <row r="2" spans="1:45" x14ac:dyDescent="0.25">
      <c r="A2" s="13">
        <f>'1, 2 General Information'!A2</f>
        <v>1</v>
      </c>
      <c r="B2" s="13" t="str">
        <f>'1, 2 General Information'!B2</f>
        <v>Ramkrishna Jyotirao Chavan</v>
      </c>
      <c r="C2" s="13" t="s">
        <v>110</v>
      </c>
      <c r="D2" s="13" t="s">
        <v>101</v>
      </c>
      <c r="E2" s="13">
        <v>0</v>
      </c>
      <c r="F2" s="13">
        <v>10</v>
      </c>
      <c r="G2" s="13">
        <v>80</v>
      </c>
      <c r="H2" s="13">
        <v>0</v>
      </c>
      <c r="I2" s="13">
        <v>225</v>
      </c>
      <c r="J2" s="13">
        <v>50</v>
      </c>
      <c r="K2" s="13">
        <v>0</v>
      </c>
      <c r="L2" s="13">
        <v>11000</v>
      </c>
      <c r="M2" s="13">
        <v>9000</v>
      </c>
      <c r="N2" s="13">
        <v>0</v>
      </c>
      <c r="O2" s="13">
        <v>275000</v>
      </c>
      <c r="P2" s="13">
        <v>450000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</row>
    <row r="3" spans="1:45" x14ac:dyDescent="0.25">
      <c r="A3" s="13">
        <f>'1, 2 General Information'!A3</f>
        <v>2</v>
      </c>
      <c r="B3" s="13" t="str">
        <f>'1, 2 General Information'!B3</f>
        <v>Shahid Sheikh</v>
      </c>
      <c r="C3" s="27" t="s">
        <v>100</v>
      </c>
      <c r="D3" s="27" t="s">
        <v>99</v>
      </c>
      <c r="E3" s="27">
        <v>0</v>
      </c>
      <c r="F3" s="27">
        <v>5</v>
      </c>
      <c r="G3" s="27">
        <v>5</v>
      </c>
      <c r="H3" s="27">
        <v>0</v>
      </c>
      <c r="I3" s="27">
        <v>4.13</v>
      </c>
      <c r="J3" s="27">
        <v>4.13</v>
      </c>
      <c r="K3" s="27">
        <v>0</v>
      </c>
      <c r="L3" s="27">
        <v>1900</v>
      </c>
      <c r="M3" s="27">
        <v>1800</v>
      </c>
      <c r="N3" s="27">
        <v>0</v>
      </c>
      <c r="O3" s="27">
        <v>9500</v>
      </c>
      <c r="P3" s="27">
        <v>9000</v>
      </c>
      <c r="Q3" s="27">
        <v>0</v>
      </c>
      <c r="R3" s="27">
        <v>0</v>
      </c>
      <c r="S3" s="27">
        <v>0</v>
      </c>
      <c r="T3" s="27">
        <v>0</v>
      </c>
      <c r="U3" s="13" t="s">
        <v>132</v>
      </c>
      <c r="V3" s="13">
        <v>0</v>
      </c>
      <c r="X3" s="13">
        <v>0</v>
      </c>
      <c r="Y3" s="13">
        <v>0</v>
      </c>
      <c r="Z3" s="13">
        <v>12</v>
      </c>
      <c r="AA3" s="13">
        <v>0</v>
      </c>
      <c r="AB3" s="13">
        <v>0</v>
      </c>
      <c r="AC3" s="13">
        <v>0</v>
      </c>
      <c r="AD3" s="13">
        <v>0</v>
      </c>
      <c r="AE3" s="13">
        <v>1</v>
      </c>
      <c r="AF3" s="13">
        <v>0</v>
      </c>
      <c r="AG3" s="13">
        <v>0</v>
      </c>
      <c r="AH3" s="13">
        <v>0</v>
      </c>
      <c r="AI3" s="13">
        <v>0</v>
      </c>
      <c r="AJ3" s="13">
        <v>11</v>
      </c>
      <c r="AK3" s="13">
        <v>0</v>
      </c>
      <c r="AL3" s="13">
        <v>0</v>
      </c>
      <c r="AM3" s="13">
        <v>0</v>
      </c>
      <c r="AN3" s="13">
        <v>0</v>
      </c>
      <c r="AO3" s="13">
        <v>50</v>
      </c>
      <c r="AP3" s="13">
        <v>0</v>
      </c>
      <c r="AQ3" s="13">
        <v>0</v>
      </c>
      <c r="AR3" s="13">
        <v>0</v>
      </c>
      <c r="AS3" s="13">
        <v>0</v>
      </c>
    </row>
    <row r="4" spans="1:45" x14ac:dyDescent="0.25">
      <c r="A4" s="13">
        <f>'1, 2 General Information'!A4</f>
        <v>3</v>
      </c>
      <c r="B4" s="13" t="str">
        <f>'1, 2 General Information'!B4</f>
        <v>Jaykant Ramkrishna Nikam</v>
      </c>
      <c r="C4" s="27" t="s">
        <v>144</v>
      </c>
      <c r="D4" s="27">
        <v>0</v>
      </c>
      <c r="E4" s="27">
        <v>0</v>
      </c>
      <c r="F4" s="27">
        <v>100</v>
      </c>
      <c r="G4" s="27">
        <v>0</v>
      </c>
      <c r="H4" s="27">
        <v>0</v>
      </c>
      <c r="I4" s="27">
        <v>50</v>
      </c>
      <c r="J4" s="27">
        <v>0</v>
      </c>
      <c r="K4" s="27">
        <v>0</v>
      </c>
      <c r="L4" s="27">
        <v>20000</v>
      </c>
      <c r="M4" s="27">
        <v>0</v>
      </c>
      <c r="N4" s="27">
        <v>0</v>
      </c>
      <c r="O4" s="27">
        <v>2000000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13" t="s">
        <v>145</v>
      </c>
      <c r="V4" s="13">
        <v>0</v>
      </c>
      <c r="W4" s="13">
        <v>0</v>
      </c>
      <c r="X4" s="13">
        <v>0</v>
      </c>
      <c r="Y4" s="13">
        <v>0</v>
      </c>
      <c r="Z4" s="13">
        <v>48</v>
      </c>
      <c r="AA4" s="13">
        <v>0</v>
      </c>
      <c r="AB4" s="13">
        <v>0</v>
      </c>
      <c r="AC4" s="13">
        <v>0</v>
      </c>
      <c r="AD4" s="13">
        <v>0</v>
      </c>
      <c r="AE4" s="13">
        <v>1</v>
      </c>
      <c r="AF4" s="13">
        <v>0</v>
      </c>
      <c r="AG4" s="13">
        <v>0</v>
      </c>
      <c r="AH4" s="13">
        <v>0</v>
      </c>
      <c r="AI4" s="13">
        <v>0</v>
      </c>
      <c r="AJ4" s="13">
        <v>47</v>
      </c>
      <c r="AK4" s="13">
        <v>0</v>
      </c>
      <c r="AL4" s="13">
        <v>0</v>
      </c>
      <c r="AM4" s="13">
        <v>0</v>
      </c>
      <c r="AN4" s="13">
        <v>0</v>
      </c>
      <c r="AO4" s="13">
        <v>50</v>
      </c>
      <c r="AP4" s="13">
        <v>0</v>
      </c>
      <c r="AQ4" s="13">
        <v>0</v>
      </c>
      <c r="AR4" s="13">
        <v>0</v>
      </c>
      <c r="AS4" s="13">
        <v>0</v>
      </c>
    </row>
    <row r="5" spans="1:45" x14ac:dyDescent="0.25">
      <c r="A5" s="13">
        <f>'1, 2 General Information'!A5</f>
        <v>4</v>
      </c>
      <c r="B5" s="13" t="str">
        <f>'1, 2 General Information'!B5</f>
        <v>Arif Ismail Sheikh</v>
      </c>
      <c r="C5" s="27" t="s">
        <v>99</v>
      </c>
      <c r="D5" s="27" t="s">
        <v>151</v>
      </c>
      <c r="E5" s="27" t="s">
        <v>79</v>
      </c>
      <c r="F5" s="27">
        <v>15</v>
      </c>
      <c r="G5" s="27">
        <v>9</v>
      </c>
      <c r="H5" s="27">
        <v>10</v>
      </c>
      <c r="I5" s="27">
        <v>37.5</v>
      </c>
      <c r="J5" s="27">
        <v>22.5</v>
      </c>
      <c r="K5" s="27">
        <v>25</v>
      </c>
      <c r="L5" s="27">
        <v>1900</v>
      </c>
      <c r="M5" s="27">
        <v>1900</v>
      </c>
      <c r="N5" s="27">
        <v>2000</v>
      </c>
      <c r="O5" s="27">
        <v>28500</v>
      </c>
      <c r="P5" s="27">
        <v>17100</v>
      </c>
      <c r="Q5" s="27">
        <v>20000</v>
      </c>
      <c r="R5" s="27">
        <v>0</v>
      </c>
      <c r="S5" s="27">
        <v>0</v>
      </c>
      <c r="T5" s="27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</row>
    <row r="6" spans="1:45" x14ac:dyDescent="0.25">
      <c r="A6" s="13">
        <f>'1, 2 General Information'!A6</f>
        <v>5</v>
      </c>
      <c r="B6" s="13" t="str">
        <f>'1, 2 General Information'!B6</f>
        <v>Rajvalli Ilahi Mulani</v>
      </c>
      <c r="C6" s="13" t="s">
        <v>156</v>
      </c>
      <c r="D6" s="13" t="s">
        <v>110</v>
      </c>
      <c r="E6" s="13">
        <v>0</v>
      </c>
      <c r="F6" s="13">
        <v>2</v>
      </c>
      <c r="G6" s="13">
        <v>10</v>
      </c>
      <c r="H6" s="13">
        <v>0</v>
      </c>
      <c r="I6" s="13">
        <v>5</v>
      </c>
      <c r="J6" s="13">
        <v>16.600000000000001</v>
      </c>
      <c r="K6" s="13">
        <v>0</v>
      </c>
      <c r="L6" s="13">
        <v>9300</v>
      </c>
      <c r="M6" s="13">
        <v>3500</v>
      </c>
      <c r="N6" s="13">
        <v>0</v>
      </c>
      <c r="O6" s="13">
        <v>18600</v>
      </c>
      <c r="P6" s="13">
        <v>35000</v>
      </c>
      <c r="Q6" s="13">
        <v>0</v>
      </c>
      <c r="R6" s="13">
        <v>0</v>
      </c>
      <c r="S6" s="13">
        <v>0</v>
      </c>
      <c r="T6" s="13">
        <v>0</v>
      </c>
      <c r="U6" s="13" t="s">
        <v>132</v>
      </c>
      <c r="V6" s="13">
        <v>0</v>
      </c>
      <c r="W6" s="13">
        <v>0</v>
      </c>
      <c r="X6" s="13">
        <v>0</v>
      </c>
      <c r="Y6" s="13">
        <v>0</v>
      </c>
      <c r="Z6" s="13">
        <v>10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10</v>
      </c>
      <c r="AK6" s="13">
        <v>0</v>
      </c>
      <c r="AL6" s="13">
        <v>0</v>
      </c>
      <c r="AM6" s="13">
        <v>0</v>
      </c>
      <c r="AN6" s="13">
        <v>0</v>
      </c>
      <c r="AO6" s="13">
        <v>50</v>
      </c>
      <c r="AP6" s="13">
        <v>0</v>
      </c>
      <c r="AQ6" s="13">
        <v>0</v>
      </c>
      <c r="AR6" s="13">
        <v>0</v>
      </c>
      <c r="AS6" s="13">
        <v>0</v>
      </c>
    </row>
    <row r="7" spans="1:45" x14ac:dyDescent="0.25">
      <c r="A7" s="13">
        <f>'1, 2 General Information'!A7</f>
        <v>6</v>
      </c>
      <c r="B7" s="13" t="str">
        <f>'1, 2 General Information'!B7</f>
        <v>Tanaji Madan Mane</v>
      </c>
      <c r="C7" s="13" t="s">
        <v>110</v>
      </c>
      <c r="D7" s="13" t="s">
        <v>101</v>
      </c>
      <c r="E7" s="13">
        <v>0</v>
      </c>
      <c r="F7" s="13">
        <v>80</v>
      </c>
      <c r="G7" s="13">
        <v>40</v>
      </c>
      <c r="H7" s="13">
        <v>0</v>
      </c>
      <c r="I7" s="13">
        <v>80</v>
      </c>
      <c r="J7" s="13">
        <v>80</v>
      </c>
      <c r="K7" s="13">
        <v>0</v>
      </c>
      <c r="L7" s="13">
        <v>4500</v>
      </c>
      <c r="M7" s="13">
        <v>9000</v>
      </c>
      <c r="N7" s="13">
        <v>0</v>
      </c>
      <c r="O7" s="13">
        <v>312800</v>
      </c>
      <c r="P7" s="13">
        <v>360000</v>
      </c>
      <c r="Q7" s="13">
        <v>0</v>
      </c>
      <c r="R7" s="13">
        <v>0</v>
      </c>
      <c r="S7" s="13">
        <v>0</v>
      </c>
      <c r="T7" s="13">
        <v>0</v>
      </c>
      <c r="U7" s="13" t="s">
        <v>164</v>
      </c>
      <c r="V7" s="13">
        <v>0</v>
      </c>
      <c r="W7" s="13">
        <v>0</v>
      </c>
      <c r="X7" s="13">
        <v>0</v>
      </c>
      <c r="Y7" s="13">
        <v>0</v>
      </c>
      <c r="Z7" s="13">
        <v>35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35</v>
      </c>
      <c r="AK7" s="13">
        <v>0</v>
      </c>
      <c r="AL7" s="13">
        <v>0</v>
      </c>
      <c r="AM7" s="13">
        <v>0</v>
      </c>
      <c r="AN7" s="13">
        <v>0</v>
      </c>
      <c r="AO7" s="13">
        <v>50</v>
      </c>
      <c r="AP7" s="13">
        <v>0</v>
      </c>
      <c r="AQ7" s="13">
        <v>0</v>
      </c>
      <c r="AR7" s="13">
        <v>0</v>
      </c>
      <c r="AS7" s="13">
        <v>0</v>
      </c>
    </row>
    <row r="8" spans="1:45" x14ac:dyDescent="0.25">
      <c r="A8" s="13">
        <f>'1, 2 General Information'!A8</f>
        <v>7</v>
      </c>
      <c r="B8" s="13" t="str">
        <f>'1, 2 General Information'!B8</f>
        <v>Mahesh Sadashiv Jadhav</v>
      </c>
      <c r="C8" s="13" t="s">
        <v>101</v>
      </c>
      <c r="D8" s="13">
        <v>0</v>
      </c>
      <c r="E8" s="13">
        <v>0</v>
      </c>
      <c r="F8" s="13">
        <v>20</v>
      </c>
      <c r="G8" s="13">
        <v>0</v>
      </c>
      <c r="H8" s="13">
        <v>0</v>
      </c>
      <c r="I8" s="13">
        <v>25</v>
      </c>
      <c r="J8" s="13">
        <v>0</v>
      </c>
      <c r="K8" s="13">
        <v>0</v>
      </c>
      <c r="L8" s="13">
        <v>9000</v>
      </c>
      <c r="M8" s="13">
        <v>0</v>
      </c>
      <c r="N8" s="13">
        <v>0</v>
      </c>
      <c r="O8" s="13">
        <v>180000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40</v>
      </c>
      <c r="X8" s="13">
        <v>0</v>
      </c>
      <c r="Y8" s="13">
        <v>0</v>
      </c>
      <c r="Z8" s="13">
        <v>0</v>
      </c>
      <c r="AA8" s="13">
        <v>10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7</v>
      </c>
      <c r="AQ8" s="13">
        <v>0</v>
      </c>
      <c r="AR8" s="13">
        <v>0</v>
      </c>
      <c r="AS8" s="13">
        <v>0</v>
      </c>
    </row>
    <row r="9" spans="1:45" x14ac:dyDescent="0.25">
      <c r="A9" s="13">
        <f>'1, 2 General Information'!A9</f>
        <v>8</v>
      </c>
      <c r="B9" s="13" t="str">
        <f>'1, 2 General Information'!B9</f>
        <v>Ganpati Maruti Ingole</v>
      </c>
      <c r="C9" s="13" t="s">
        <v>168</v>
      </c>
      <c r="D9" s="13">
        <v>0</v>
      </c>
      <c r="E9" s="13">
        <v>0</v>
      </c>
      <c r="F9" s="13">
        <v>50</v>
      </c>
      <c r="G9" s="13">
        <v>0</v>
      </c>
      <c r="H9" s="13">
        <v>0</v>
      </c>
      <c r="I9" s="13">
        <v>125</v>
      </c>
      <c r="J9" s="13">
        <v>0</v>
      </c>
      <c r="K9" s="13">
        <v>0</v>
      </c>
      <c r="L9" s="13">
        <v>4500</v>
      </c>
      <c r="M9" s="13">
        <v>0</v>
      </c>
      <c r="N9" s="13">
        <v>0</v>
      </c>
      <c r="O9" s="13">
        <v>225000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</row>
    <row r="10" spans="1:45" x14ac:dyDescent="0.25">
      <c r="A10" s="13">
        <f>'1, 2 General Information'!A10</f>
        <v>9</v>
      </c>
      <c r="B10" s="13" t="str">
        <f>'1, 2 General Information'!B10</f>
        <v>Chanappa Malappa Bisbire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 t="s">
        <v>173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5</v>
      </c>
      <c r="AN10" s="13">
        <v>0</v>
      </c>
      <c r="AO10" s="13">
        <v>0</v>
      </c>
      <c r="AP10" s="13">
        <v>0</v>
      </c>
      <c r="AQ10" s="13">
        <v>0</v>
      </c>
      <c r="AR10" s="13">
        <v>10000</v>
      </c>
      <c r="AS10" s="13">
        <v>0</v>
      </c>
    </row>
    <row r="11" spans="1:45" x14ac:dyDescent="0.25">
      <c r="A11" s="13">
        <f>'1, 2 General Information'!A11</f>
        <v>10</v>
      </c>
      <c r="B11" s="13" t="str">
        <f>'1, 2 General Information'!B11</f>
        <v>Kondiba yamaji Devkute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 t="s">
        <v>177</v>
      </c>
      <c r="V11" s="13">
        <v>0</v>
      </c>
      <c r="W11" s="13">
        <v>0</v>
      </c>
      <c r="X11" s="13" t="s">
        <v>178</v>
      </c>
      <c r="Y11" s="13">
        <v>0</v>
      </c>
      <c r="Z11" s="13">
        <v>8</v>
      </c>
      <c r="AA11" s="13">
        <v>0</v>
      </c>
      <c r="AB11" s="13">
        <v>0</v>
      </c>
      <c r="AC11" s="13">
        <v>0</v>
      </c>
      <c r="AD11" s="13">
        <v>0</v>
      </c>
      <c r="AE11" s="13">
        <v>1</v>
      </c>
      <c r="AF11" s="13">
        <v>0</v>
      </c>
      <c r="AG11" s="13">
        <v>0</v>
      </c>
      <c r="AH11" s="13">
        <v>0</v>
      </c>
      <c r="AI11" s="13">
        <v>0</v>
      </c>
      <c r="AJ11" s="13">
        <v>7</v>
      </c>
      <c r="AK11" s="13">
        <v>0</v>
      </c>
      <c r="AL11" s="13">
        <v>0</v>
      </c>
      <c r="AM11" s="13">
        <v>3</v>
      </c>
      <c r="AN11" s="13">
        <v>0</v>
      </c>
      <c r="AO11" s="13">
        <v>50</v>
      </c>
      <c r="AP11" s="13">
        <v>0</v>
      </c>
      <c r="AQ11" s="13">
        <v>0</v>
      </c>
      <c r="AR11" s="13">
        <v>10000</v>
      </c>
      <c r="AS11" s="13">
        <v>0</v>
      </c>
    </row>
    <row r="12" spans="1:45" x14ac:dyDescent="0.25">
      <c r="A12" s="13">
        <f>'1, 2 General Information'!A12</f>
        <v>11</v>
      </c>
      <c r="B12" s="13" t="str">
        <f>'1, 2 General Information'!B12</f>
        <v>Razzak Ismail Patil</v>
      </c>
      <c r="C12" s="13" t="s">
        <v>101</v>
      </c>
      <c r="D12" s="13">
        <v>0</v>
      </c>
      <c r="E12" s="13">
        <v>0</v>
      </c>
      <c r="F12" s="13">
        <v>20</v>
      </c>
      <c r="G12" s="13">
        <v>0</v>
      </c>
      <c r="H12" s="13">
        <v>0</v>
      </c>
      <c r="I12" s="13">
        <v>50</v>
      </c>
      <c r="J12" s="13">
        <v>0</v>
      </c>
      <c r="K12" s="13">
        <v>0</v>
      </c>
      <c r="L12" s="13">
        <v>22000</v>
      </c>
      <c r="M12" s="13">
        <v>0</v>
      </c>
      <c r="N12" s="13">
        <v>0</v>
      </c>
      <c r="O12" s="13">
        <v>440000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 t="s">
        <v>183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1</v>
      </c>
      <c r="AN12" s="13">
        <v>0</v>
      </c>
      <c r="AO12" s="13">
        <v>0</v>
      </c>
      <c r="AP12" s="13">
        <v>0</v>
      </c>
      <c r="AQ12" s="13">
        <v>0</v>
      </c>
      <c r="AR12" s="13">
        <v>10000</v>
      </c>
      <c r="AS12" s="13">
        <v>0</v>
      </c>
    </row>
    <row r="13" spans="1:45" x14ac:dyDescent="0.25">
      <c r="A13" s="13">
        <f>'1, 2 General Information'!A13</f>
        <v>12</v>
      </c>
      <c r="B13" s="13" t="str">
        <f>'1, 2 General Information'!B13</f>
        <v>Jarurbadshah Badesaheb Mullah</v>
      </c>
      <c r="C13" s="13" t="s">
        <v>110</v>
      </c>
      <c r="D13" s="13">
        <v>0</v>
      </c>
      <c r="E13" s="13">
        <v>0</v>
      </c>
      <c r="F13" s="13">
        <v>20</v>
      </c>
      <c r="G13" s="13">
        <v>0</v>
      </c>
      <c r="H13" s="13">
        <v>0</v>
      </c>
      <c r="I13" s="13">
        <v>25</v>
      </c>
      <c r="J13" s="13">
        <v>0</v>
      </c>
      <c r="K13" s="13">
        <v>0</v>
      </c>
      <c r="L13" s="13">
        <v>9000</v>
      </c>
      <c r="M13" s="13">
        <v>0</v>
      </c>
      <c r="N13" s="13">
        <v>0</v>
      </c>
      <c r="O13" s="13">
        <v>180000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 t="s">
        <v>185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4</v>
      </c>
      <c r="AN13" s="13">
        <v>0</v>
      </c>
      <c r="AO13" s="13">
        <v>0</v>
      </c>
      <c r="AP13" s="13">
        <v>0</v>
      </c>
      <c r="AQ13" s="13">
        <v>0</v>
      </c>
      <c r="AR13" s="13">
        <v>10000</v>
      </c>
      <c r="AS13" s="13">
        <v>0</v>
      </c>
    </row>
    <row r="14" spans="1:45" x14ac:dyDescent="0.25">
      <c r="A14" s="13">
        <f>'1, 2 General Information'!A14</f>
        <v>13</v>
      </c>
      <c r="B14" s="13" t="str">
        <f>'1, 2 General Information'!B14</f>
        <v>Nivrutti Ganpati Jadhav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 t="s">
        <v>177</v>
      </c>
      <c r="V14" s="13">
        <v>0</v>
      </c>
      <c r="W14" s="13">
        <v>0</v>
      </c>
      <c r="X14" s="13" t="s">
        <v>190</v>
      </c>
      <c r="Y14" s="13">
        <v>0</v>
      </c>
      <c r="Z14" s="13">
        <v>8</v>
      </c>
      <c r="AA14" s="13">
        <v>0</v>
      </c>
      <c r="AB14" s="13">
        <v>0</v>
      </c>
      <c r="AC14" s="13">
        <v>0</v>
      </c>
      <c r="AD14" s="13">
        <v>0</v>
      </c>
      <c r="AE14" s="13">
        <v>1</v>
      </c>
      <c r="AF14" s="13">
        <v>0</v>
      </c>
      <c r="AG14" s="13">
        <v>0</v>
      </c>
      <c r="AH14" s="13">
        <v>0</v>
      </c>
      <c r="AI14" s="13">
        <v>0</v>
      </c>
      <c r="AJ14" s="13">
        <v>7</v>
      </c>
      <c r="AK14" s="13">
        <v>0</v>
      </c>
      <c r="AL14" s="13">
        <v>0</v>
      </c>
      <c r="AM14" s="13">
        <v>2</v>
      </c>
      <c r="AN14" s="13">
        <v>0</v>
      </c>
      <c r="AO14" s="13">
        <v>50</v>
      </c>
      <c r="AP14" s="13">
        <v>0</v>
      </c>
      <c r="AQ14" s="13">
        <v>0</v>
      </c>
      <c r="AR14" s="13">
        <v>10000</v>
      </c>
      <c r="AS14" s="13">
        <v>0</v>
      </c>
    </row>
    <row r="15" spans="1:45" x14ac:dyDescent="0.25">
      <c r="A15" s="13">
        <f>'1, 2 General Information'!A15</f>
        <v>14</v>
      </c>
      <c r="B15" s="13" t="str">
        <f>'1, 2 General Information'!B15</f>
        <v>Abhishek Dattu Hiwale</v>
      </c>
      <c r="C15" s="13" t="s">
        <v>156</v>
      </c>
      <c r="D15" s="13">
        <v>0</v>
      </c>
      <c r="E15" s="13">
        <v>0</v>
      </c>
      <c r="F15" s="13">
        <v>5</v>
      </c>
      <c r="G15" s="13">
        <v>0</v>
      </c>
      <c r="H15" s="13">
        <v>0</v>
      </c>
      <c r="I15" s="13">
        <v>4.16</v>
      </c>
      <c r="J15" s="13">
        <v>0</v>
      </c>
      <c r="K15" s="13">
        <v>0</v>
      </c>
      <c r="L15" s="13">
        <v>9500</v>
      </c>
      <c r="M15" s="13">
        <v>0</v>
      </c>
      <c r="N15" s="13">
        <v>0</v>
      </c>
      <c r="O15" s="13">
        <v>47500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 t="s">
        <v>190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2</v>
      </c>
      <c r="AN15" s="13">
        <v>0</v>
      </c>
      <c r="AO15" s="13">
        <v>0</v>
      </c>
      <c r="AP15" s="13">
        <v>0</v>
      </c>
      <c r="AQ15" s="13">
        <v>0</v>
      </c>
      <c r="AR15" s="13">
        <v>8000</v>
      </c>
    </row>
    <row r="16" spans="1:45" x14ac:dyDescent="0.25">
      <c r="A16" s="13">
        <f>'1, 2 General Information'!A16</f>
        <v>15</v>
      </c>
      <c r="B16" s="13" t="str">
        <f>'1, 2 General Information'!B16</f>
        <v>Zameer Hasan Sheikh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 t="s">
        <v>197</v>
      </c>
      <c r="V16" s="13">
        <v>0</v>
      </c>
      <c r="W16" s="13">
        <v>0</v>
      </c>
      <c r="X16" s="13">
        <v>0</v>
      </c>
      <c r="Y16" s="13">
        <v>0</v>
      </c>
      <c r="Z16" s="13">
        <v>20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20</v>
      </c>
      <c r="AK16" s="13">
        <v>0</v>
      </c>
      <c r="AL16" s="13">
        <v>0</v>
      </c>
      <c r="AM16" s="13">
        <v>0</v>
      </c>
      <c r="AN16" s="13">
        <v>0</v>
      </c>
      <c r="AO16" s="13">
        <v>30</v>
      </c>
      <c r="AP16" s="13">
        <v>0</v>
      </c>
      <c r="AQ16" s="13">
        <v>0</v>
      </c>
      <c r="AR16" s="13">
        <v>0</v>
      </c>
      <c r="AS16" s="13">
        <v>0</v>
      </c>
    </row>
    <row r="17" spans="1:45" x14ac:dyDescent="0.25">
      <c r="A17" s="13">
        <f>'1, 2 General Information'!A17</f>
        <v>16</v>
      </c>
      <c r="B17" s="13" t="str">
        <f>'1, 2 General Information'!B17</f>
        <v>Tanaji Maruti Nikam</v>
      </c>
      <c r="C17" s="13" t="s">
        <v>101</v>
      </c>
      <c r="D17" s="13">
        <v>0</v>
      </c>
      <c r="E17" s="13">
        <v>0</v>
      </c>
      <c r="F17" s="13">
        <v>40</v>
      </c>
      <c r="G17" s="13">
        <v>0</v>
      </c>
      <c r="H17" s="13">
        <v>0</v>
      </c>
      <c r="I17" s="13">
        <v>100</v>
      </c>
      <c r="J17" s="13">
        <v>0</v>
      </c>
      <c r="K17" s="13">
        <v>0</v>
      </c>
      <c r="L17" s="13">
        <v>20000</v>
      </c>
      <c r="M17" s="13">
        <v>0</v>
      </c>
      <c r="N17" s="13">
        <v>0</v>
      </c>
      <c r="O17" s="13">
        <v>800000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 t="s">
        <v>201</v>
      </c>
      <c r="V17" s="13">
        <v>0</v>
      </c>
      <c r="W17" s="13">
        <v>0</v>
      </c>
      <c r="X17" s="13">
        <v>0</v>
      </c>
      <c r="Y17" s="13">
        <v>0</v>
      </c>
      <c r="Z17" s="13">
        <v>12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12</v>
      </c>
      <c r="AK17" s="13">
        <v>0</v>
      </c>
      <c r="AL17" s="13">
        <v>0</v>
      </c>
      <c r="AM17" s="13">
        <v>0</v>
      </c>
      <c r="AN17" s="13">
        <v>0</v>
      </c>
      <c r="AO17" s="13">
        <v>30</v>
      </c>
      <c r="AP17" s="13">
        <v>0</v>
      </c>
      <c r="AQ17" s="13">
        <v>0</v>
      </c>
      <c r="AR17" s="13">
        <v>0</v>
      </c>
      <c r="AS17" s="13">
        <v>0</v>
      </c>
    </row>
    <row r="18" spans="1:45" x14ac:dyDescent="0.25">
      <c r="A18" s="13">
        <f>'1, 2 General Information'!A18</f>
        <v>17</v>
      </c>
      <c r="B18" s="13" t="str">
        <f>'1, 2 General Information'!B18</f>
        <v>Balaji Shivaji Jadhav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</row>
    <row r="19" spans="1:45" x14ac:dyDescent="0.25">
      <c r="A19" s="13">
        <f>'1, 2 General Information'!A19</f>
        <v>18</v>
      </c>
      <c r="B19" s="13" t="str">
        <f>'1, 2 General Information'!B19</f>
        <v>Kisna Ingole</v>
      </c>
      <c r="C19" s="13" t="s">
        <v>79</v>
      </c>
      <c r="D19" s="13">
        <v>0</v>
      </c>
      <c r="E19" s="13">
        <v>0</v>
      </c>
      <c r="F19" s="13">
        <v>20</v>
      </c>
      <c r="G19" s="13">
        <v>0</v>
      </c>
      <c r="H19" s="13">
        <v>0</v>
      </c>
      <c r="I19" s="13">
        <v>50</v>
      </c>
      <c r="J19" s="13">
        <v>0</v>
      </c>
      <c r="K19" s="13">
        <v>0</v>
      </c>
      <c r="L19" s="13">
        <v>2200</v>
      </c>
      <c r="M19" s="13">
        <v>0</v>
      </c>
      <c r="N19" s="13">
        <v>0</v>
      </c>
      <c r="O19" s="13">
        <v>44000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</row>
    <row r="20" spans="1:45" x14ac:dyDescent="0.25">
      <c r="A20" s="13">
        <f>'1, 2 General Information'!A20</f>
        <v>19</v>
      </c>
      <c r="B20" s="13" t="str">
        <f>'1, 2 General Information'!B20</f>
        <v>Vitthal Shivaji Nikam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</row>
    <row r="21" spans="1:45" x14ac:dyDescent="0.25">
      <c r="A21" s="13">
        <f>'1, 2 General Information'!A21</f>
        <v>20</v>
      </c>
      <c r="B21" s="13" t="str">
        <f>'1, 2 General Information'!B21</f>
        <v>Suresh Somanna Pandhre</v>
      </c>
      <c r="C21" s="13" t="s">
        <v>101</v>
      </c>
      <c r="D21" s="13" t="s">
        <v>156</v>
      </c>
      <c r="E21" s="13" t="s">
        <v>79</v>
      </c>
      <c r="F21" s="13">
        <v>80</v>
      </c>
      <c r="G21" s="13">
        <v>26</v>
      </c>
      <c r="H21" s="13">
        <v>35</v>
      </c>
      <c r="I21" s="13">
        <v>66.66</v>
      </c>
      <c r="J21" s="13">
        <v>5.9</v>
      </c>
      <c r="K21" s="13">
        <v>87.5</v>
      </c>
      <c r="L21" s="13">
        <v>22000</v>
      </c>
      <c r="M21" s="13">
        <v>9000</v>
      </c>
      <c r="N21" s="13">
        <v>2200</v>
      </c>
      <c r="O21" s="13">
        <v>1760000</v>
      </c>
      <c r="P21" s="13">
        <v>234000</v>
      </c>
      <c r="Q21" s="13">
        <v>77000</v>
      </c>
      <c r="R21" s="13">
        <v>0</v>
      </c>
      <c r="S21" s="13">
        <v>0</v>
      </c>
      <c r="T21" s="13">
        <v>0</v>
      </c>
      <c r="U21" s="13" t="s">
        <v>326</v>
      </c>
      <c r="V21" s="13">
        <v>0</v>
      </c>
      <c r="W21" s="13">
        <v>0</v>
      </c>
      <c r="X21" s="13" t="s">
        <v>213</v>
      </c>
      <c r="Y21" s="13">
        <v>0</v>
      </c>
      <c r="Z21" s="13">
        <v>69</v>
      </c>
      <c r="AA21" s="13">
        <v>0</v>
      </c>
      <c r="AB21" s="13">
        <v>0</v>
      </c>
      <c r="AC21" s="13">
        <v>0</v>
      </c>
      <c r="AD21" s="13">
        <v>0</v>
      </c>
      <c r="AE21" s="13">
        <v>1</v>
      </c>
      <c r="AF21" s="13">
        <v>0</v>
      </c>
      <c r="AG21" s="13">
        <v>0</v>
      </c>
      <c r="AH21" s="13">
        <v>0</v>
      </c>
      <c r="AI21" s="13">
        <v>0</v>
      </c>
      <c r="AJ21" s="13">
        <v>68</v>
      </c>
      <c r="AK21" s="13">
        <v>0</v>
      </c>
      <c r="AL21" s="13">
        <v>0</v>
      </c>
      <c r="AM21" s="13">
        <v>11</v>
      </c>
      <c r="AN21" s="13">
        <v>0</v>
      </c>
      <c r="AO21" s="13">
        <v>35</v>
      </c>
      <c r="AP21" s="13">
        <v>0</v>
      </c>
      <c r="AQ21" s="13">
        <v>0</v>
      </c>
      <c r="AR21" s="13">
        <v>10000</v>
      </c>
      <c r="AS21" s="13">
        <v>0</v>
      </c>
    </row>
    <row r="22" spans="1:45" x14ac:dyDescent="0.25">
      <c r="A22" s="13">
        <f>'1, 2 General Information'!A22</f>
        <v>21</v>
      </c>
      <c r="B22" s="13" t="str">
        <f>'1, 2 General Information'!B22</f>
        <v>Ainuddin Rakhmuddin Sayyed</v>
      </c>
      <c r="C22" s="13" t="s">
        <v>156</v>
      </c>
      <c r="D22" s="13">
        <v>0</v>
      </c>
      <c r="E22" s="13">
        <v>0</v>
      </c>
      <c r="F22" s="13">
        <v>5</v>
      </c>
      <c r="G22" s="13">
        <v>0</v>
      </c>
      <c r="H22" s="13">
        <v>0</v>
      </c>
      <c r="I22" s="13">
        <v>2.5</v>
      </c>
      <c r="J22" s="13">
        <v>0</v>
      </c>
      <c r="K22" s="13">
        <v>0</v>
      </c>
      <c r="L22" s="13">
        <v>8000</v>
      </c>
      <c r="M22" s="13">
        <v>0</v>
      </c>
      <c r="N22" s="13">
        <v>0</v>
      </c>
      <c r="O22" s="13">
        <v>40000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</row>
    <row r="23" spans="1:45" x14ac:dyDescent="0.25">
      <c r="A23" s="13">
        <f>'1, 2 General Information'!A23</f>
        <v>22</v>
      </c>
      <c r="B23" s="13" t="str">
        <f>'1, 2 General Information'!B23</f>
        <v>Avdumbar Hanumant Khadtare</v>
      </c>
      <c r="C23" s="13" t="s">
        <v>101</v>
      </c>
      <c r="D23" s="13" t="s">
        <v>110</v>
      </c>
      <c r="E23" s="13">
        <v>0</v>
      </c>
      <c r="F23" s="13">
        <v>20</v>
      </c>
      <c r="G23" s="13">
        <v>10</v>
      </c>
      <c r="H23" s="13">
        <v>0</v>
      </c>
      <c r="I23" s="13">
        <v>50</v>
      </c>
      <c r="J23" s="13">
        <v>25</v>
      </c>
      <c r="K23" s="13">
        <v>0</v>
      </c>
      <c r="L23" s="13">
        <v>2500</v>
      </c>
      <c r="M23" s="13">
        <v>9000</v>
      </c>
      <c r="N23" s="13">
        <v>0</v>
      </c>
      <c r="O23" s="13">
        <v>500000</v>
      </c>
      <c r="P23" s="13">
        <v>90000</v>
      </c>
      <c r="Q23" s="13">
        <v>0</v>
      </c>
      <c r="R23" s="13">
        <v>0</v>
      </c>
      <c r="S23" s="13">
        <v>0</v>
      </c>
      <c r="T23" s="13">
        <v>0</v>
      </c>
    </row>
    <row r="24" spans="1:45" x14ac:dyDescent="0.25">
      <c r="A24" s="13">
        <f>'1, 2 General Information'!A24</f>
        <v>23</v>
      </c>
      <c r="B24" s="13" t="str">
        <f>'1, 2 General Information'!B24</f>
        <v>Manabhai Mehboob Sheikh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 t="s">
        <v>222</v>
      </c>
      <c r="V24" s="13">
        <v>0</v>
      </c>
      <c r="W24" s="13">
        <v>0</v>
      </c>
      <c r="X24" s="13">
        <v>0</v>
      </c>
      <c r="Y24" s="13">
        <v>0</v>
      </c>
      <c r="Z24" s="13">
        <v>8</v>
      </c>
      <c r="AA24" s="13">
        <v>0</v>
      </c>
      <c r="AB24" s="13">
        <v>0</v>
      </c>
      <c r="AC24" s="13">
        <v>0</v>
      </c>
      <c r="AD24" s="13">
        <v>0</v>
      </c>
      <c r="AE24" s="13">
        <v>1</v>
      </c>
      <c r="AF24" s="13">
        <v>0</v>
      </c>
      <c r="AG24" s="13">
        <v>0</v>
      </c>
      <c r="AH24" s="13">
        <v>0</v>
      </c>
      <c r="AI24" s="13">
        <v>0</v>
      </c>
      <c r="AJ24" s="13">
        <v>7</v>
      </c>
      <c r="AK24" s="13">
        <v>0</v>
      </c>
      <c r="AL24" s="13">
        <v>0</v>
      </c>
      <c r="AM24" s="13">
        <v>0</v>
      </c>
      <c r="AN24" s="13">
        <v>0</v>
      </c>
      <c r="AO24" s="13">
        <v>50</v>
      </c>
      <c r="AP24" s="13">
        <v>0</v>
      </c>
      <c r="AQ24" s="13">
        <v>0</v>
      </c>
      <c r="AR24" s="13">
        <v>0</v>
      </c>
      <c r="AS24" s="13">
        <v>0</v>
      </c>
    </row>
    <row r="25" spans="1:45" x14ac:dyDescent="0.25">
      <c r="A25" s="13">
        <f>'1, 2 General Information'!A25</f>
        <v>24</v>
      </c>
      <c r="B25" s="13" t="str">
        <f>'1, 2 General Information'!B25</f>
        <v>Dharam Pandurang Bhosale</v>
      </c>
      <c r="C25" s="13" t="s">
        <v>79</v>
      </c>
      <c r="D25" s="13">
        <v>0</v>
      </c>
      <c r="E25" s="13">
        <v>0</v>
      </c>
      <c r="F25" s="13">
        <v>4</v>
      </c>
      <c r="G25" s="13">
        <v>0</v>
      </c>
      <c r="H25" s="13">
        <v>0</v>
      </c>
      <c r="I25" s="13">
        <v>0.6</v>
      </c>
      <c r="J25" s="13">
        <v>0</v>
      </c>
      <c r="K25" s="13">
        <v>0</v>
      </c>
      <c r="L25" s="13">
        <v>2200</v>
      </c>
      <c r="M25" s="13">
        <v>0</v>
      </c>
      <c r="N25" s="13">
        <v>0</v>
      </c>
      <c r="O25" s="13">
        <v>8800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 t="s">
        <v>222</v>
      </c>
      <c r="V25" s="13">
        <v>0</v>
      </c>
      <c r="W25" s="13">
        <v>0</v>
      </c>
      <c r="X25" s="13" t="s">
        <v>178</v>
      </c>
      <c r="Y25" s="13">
        <v>0</v>
      </c>
      <c r="Z25" s="13">
        <v>8</v>
      </c>
      <c r="AA25" s="13">
        <v>0</v>
      </c>
      <c r="AB25" s="13">
        <v>0</v>
      </c>
      <c r="AC25" s="13">
        <v>0</v>
      </c>
      <c r="AD25" s="13">
        <v>0</v>
      </c>
      <c r="AE25" s="13">
        <v>1</v>
      </c>
      <c r="AF25" s="13">
        <v>0</v>
      </c>
      <c r="AG25" s="13">
        <v>0</v>
      </c>
      <c r="AH25" s="13">
        <v>0</v>
      </c>
      <c r="AI25" s="13">
        <v>0</v>
      </c>
      <c r="AJ25" s="13">
        <v>7</v>
      </c>
      <c r="AK25" s="13">
        <v>0</v>
      </c>
      <c r="AL25" s="13">
        <v>0</v>
      </c>
      <c r="AM25" s="13">
        <v>3</v>
      </c>
      <c r="AN25" s="13">
        <v>0</v>
      </c>
      <c r="AO25" s="13">
        <v>50</v>
      </c>
      <c r="AP25" s="13">
        <v>0</v>
      </c>
      <c r="AQ25" s="13">
        <v>0</v>
      </c>
      <c r="AR25" s="13">
        <v>10000</v>
      </c>
      <c r="AS25" s="13">
        <v>0</v>
      </c>
    </row>
    <row r="26" spans="1:45" x14ac:dyDescent="0.25">
      <c r="A26" s="13">
        <f>'1, 2 General Information'!A26</f>
        <v>25</v>
      </c>
      <c r="B26" s="13" t="str">
        <f>'1, 2 General Information'!B26</f>
        <v>Kamanna Adveappa Salgar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 t="s">
        <v>231</v>
      </c>
      <c r="W26" s="13">
        <v>0</v>
      </c>
      <c r="X26" s="13" t="s">
        <v>230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5</v>
      </c>
      <c r="AL26" s="13">
        <v>0</v>
      </c>
      <c r="AM26" s="13">
        <v>5</v>
      </c>
      <c r="AN26" s="13">
        <v>0</v>
      </c>
      <c r="AO26" s="13">
        <v>0</v>
      </c>
      <c r="AP26" s="13">
        <v>350</v>
      </c>
      <c r="AQ26" s="13">
        <v>0</v>
      </c>
      <c r="AR26" s="13">
        <v>10000</v>
      </c>
      <c r="AS26" s="13">
        <v>0</v>
      </c>
    </row>
    <row r="27" spans="1:45" x14ac:dyDescent="0.25">
      <c r="A27" s="13">
        <f>'1, 2 General Information'!A27</f>
        <v>26</v>
      </c>
      <c r="B27" s="13" t="str">
        <f>'1, 2 General Information'!B27</f>
        <v>Mahadev Peraji Babar</v>
      </c>
      <c r="C27" s="13" t="s">
        <v>101</v>
      </c>
      <c r="D27" s="13" t="s">
        <v>156</v>
      </c>
      <c r="E27" s="13">
        <v>0</v>
      </c>
      <c r="F27" s="13">
        <v>35</v>
      </c>
      <c r="G27" s="13">
        <v>4</v>
      </c>
      <c r="H27" s="13">
        <v>0</v>
      </c>
      <c r="I27" s="13">
        <v>29.16</v>
      </c>
      <c r="J27" s="13">
        <v>5</v>
      </c>
      <c r="K27" s="13">
        <v>0</v>
      </c>
      <c r="L27" s="13">
        <v>26000</v>
      </c>
      <c r="M27" s="13">
        <v>9300</v>
      </c>
      <c r="N27" s="13">
        <v>0</v>
      </c>
      <c r="O27" s="13">
        <v>910000</v>
      </c>
      <c r="P27" s="13">
        <v>37200</v>
      </c>
      <c r="Q27" s="13">
        <v>0</v>
      </c>
      <c r="R27" s="13">
        <v>0</v>
      </c>
      <c r="S27" s="13">
        <v>0</v>
      </c>
      <c r="T27" s="13">
        <v>0</v>
      </c>
      <c r="U27" s="13" t="s">
        <v>248</v>
      </c>
      <c r="V27" s="13">
        <v>0</v>
      </c>
      <c r="W27" s="13">
        <v>0</v>
      </c>
      <c r="X27" s="13">
        <v>0</v>
      </c>
      <c r="Y27" s="13">
        <v>0</v>
      </c>
      <c r="Z27" s="13">
        <v>8</v>
      </c>
      <c r="AA27" s="13">
        <v>0</v>
      </c>
      <c r="AB27" s="13">
        <v>0</v>
      </c>
      <c r="AC27" s="13">
        <v>0</v>
      </c>
      <c r="AD27" s="13">
        <v>0</v>
      </c>
      <c r="AE27" s="13">
        <v>1</v>
      </c>
      <c r="AF27" s="13">
        <v>0</v>
      </c>
      <c r="AG27" s="13">
        <v>0</v>
      </c>
      <c r="AH27" s="13">
        <v>0</v>
      </c>
      <c r="AI27" s="13">
        <v>0</v>
      </c>
      <c r="AJ27" s="13">
        <v>7</v>
      </c>
      <c r="AK27" s="13">
        <v>0</v>
      </c>
      <c r="AL27" s="13">
        <v>0</v>
      </c>
      <c r="AM27" s="13">
        <v>0</v>
      </c>
      <c r="AN27" s="13">
        <v>0</v>
      </c>
      <c r="AO27" s="13">
        <v>50</v>
      </c>
      <c r="AP27" s="13">
        <v>0</v>
      </c>
      <c r="AQ27" s="13">
        <v>0</v>
      </c>
      <c r="AR27" s="13">
        <v>0</v>
      </c>
      <c r="AS27" s="13">
        <v>0</v>
      </c>
    </row>
    <row r="28" spans="1:45" x14ac:dyDescent="0.25">
      <c r="A28" s="13">
        <f>'1, 2 General Information'!A28</f>
        <v>27</v>
      </c>
      <c r="B28" s="13" t="str">
        <f>'1, 2 General Information'!B28</f>
        <v>Revetappa Rayagonda Saudagar</v>
      </c>
      <c r="C28" s="13" t="s">
        <v>110</v>
      </c>
      <c r="D28" s="13">
        <v>0</v>
      </c>
      <c r="E28" s="13">
        <v>0</v>
      </c>
      <c r="F28" s="13">
        <v>20</v>
      </c>
      <c r="G28" s="13">
        <v>0</v>
      </c>
      <c r="H28" s="13">
        <v>0</v>
      </c>
      <c r="I28" s="13">
        <v>50</v>
      </c>
      <c r="J28" s="13">
        <v>0</v>
      </c>
      <c r="K28" s="13">
        <v>0</v>
      </c>
      <c r="L28" s="13">
        <v>11000</v>
      </c>
      <c r="M28" s="13">
        <v>0</v>
      </c>
      <c r="N28" s="13">
        <v>0</v>
      </c>
      <c r="O28" s="13">
        <v>220000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18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18</v>
      </c>
      <c r="AK28" s="13">
        <v>0</v>
      </c>
      <c r="AL28" s="13">
        <v>0</v>
      </c>
      <c r="AM28" s="13">
        <v>0</v>
      </c>
      <c r="AN28" s="13">
        <v>0</v>
      </c>
      <c r="AO28" s="13">
        <v>30</v>
      </c>
      <c r="AP28" s="13">
        <v>0</v>
      </c>
      <c r="AQ28" s="13">
        <v>0</v>
      </c>
      <c r="AR28" s="13">
        <v>0</v>
      </c>
      <c r="AS28" s="13">
        <v>0</v>
      </c>
    </row>
    <row r="29" spans="1:45" x14ac:dyDescent="0.25">
      <c r="A29" s="13">
        <f>'1, 2 General Information'!A29</f>
        <v>28</v>
      </c>
      <c r="B29" s="13" t="str">
        <f>'1, 2 General Information'!B29</f>
        <v>Mansing Rajaram Pawar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 t="s">
        <v>251</v>
      </c>
      <c r="V29" s="13" t="s">
        <v>252</v>
      </c>
      <c r="X29" s="13" t="s">
        <v>253</v>
      </c>
      <c r="Y29" s="13">
        <v>0</v>
      </c>
      <c r="Z29" s="13">
        <v>8</v>
      </c>
      <c r="AA29" s="13">
        <v>0</v>
      </c>
      <c r="AB29" s="13">
        <v>0</v>
      </c>
      <c r="AC29" s="13">
        <v>0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0</v>
      </c>
      <c r="AJ29" s="13">
        <v>7</v>
      </c>
      <c r="AK29" s="13">
        <v>6</v>
      </c>
      <c r="AL29" s="13">
        <v>0</v>
      </c>
      <c r="AM29" s="13">
        <v>6</v>
      </c>
      <c r="AN29" s="13">
        <v>0</v>
      </c>
      <c r="AO29" s="13">
        <v>50</v>
      </c>
      <c r="AP29" s="13">
        <v>350</v>
      </c>
      <c r="AQ29" s="13">
        <v>0</v>
      </c>
      <c r="AR29" s="13">
        <v>10000</v>
      </c>
      <c r="AS29" s="13">
        <v>0</v>
      </c>
    </row>
    <row r="30" spans="1:45" x14ac:dyDescent="0.25">
      <c r="A30" s="13">
        <f>'1, 2 General Information'!A30</f>
        <v>29</v>
      </c>
      <c r="B30" s="13" t="str">
        <f>'1, 2 General Information'!B30</f>
        <v>Arjun Durgappa Rankhambe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 t="s">
        <v>327</v>
      </c>
      <c r="V30" s="13">
        <v>0</v>
      </c>
      <c r="W30" s="13">
        <v>0</v>
      </c>
      <c r="X30" s="13">
        <v>0</v>
      </c>
      <c r="Y30" s="13">
        <v>0</v>
      </c>
      <c r="Z30" s="13">
        <v>38</v>
      </c>
      <c r="AA30" s="13">
        <v>0</v>
      </c>
      <c r="AB30" s="13">
        <v>0</v>
      </c>
      <c r="AC30" s="13">
        <v>0</v>
      </c>
      <c r="AD30" s="13">
        <v>0</v>
      </c>
      <c r="AE30" s="13">
        <v>1</v>
      </c>
      <c r="AF30" s="13">
        <v>0</v>
      </c>
      <c r="AG30" s="13">
        <v>0</v>
      </c>
      <c r="AH30" s="13">
        <v>0</v>
      </c>
      <c r="AI30" s="13">
        <v>0</v>
      </c>
      <c r="AJ30" s="13">
        <v>37</v>
      </c>
      <c r="AK30" s="13">
        <v>0</v>
      </c>
      <c r="AL30" s="13">
        <v>0</v>
      </c>
      <c r="AM30" s="13">
        <v>0</v>
      </c>
      <c r="AN30" s="13">
        <v>0</v>
      </c>
      <c r="AO30" s="13">
        <v>40</v>
      </c>
      <c r="AP30" s="13">
        <v>0</v>
      </c>
      <c r="AQ30" s="13">
        <v>0</v>
      </c>
      <c r="AR30" s="13">
        <v>0</v>
      </c>
      <c r="AS30" s="13">
        <v>0</v>
      </c>
    </row>
    <row r="31" spans="1:45" x14ac:dyDescent="0.25">
      <c r="A31" s="13">
        <f>'1, 2 General Information'!A31</f>
        <v>30</v>
      </c>
      <c r="B31" s="13" t="str">
        <f>'1, 2 General Information'!B31</f>
        <v>Ajay Bansode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 t="s">
        <v>240</v>
      </c>
      <c r="V31" s="13" t="s">
        <v>264</v>
      </c>
      <c r="W31" s="13">
        <v>0</v>
      </c>
      <c r="X31" s="13">
        <v>0</v>
      </c>
      <c r="Y31" s="13">
        <v>0</v>
      </c>
      <c r="Z31" s="13">
        <v>8</v>
      </c>
      <c r="AA31" s="13">
        <v>0</v>
      </c>
      <c r="AB31" s="13">
        <v>0</v>
      </c>
      <c r="AC31" s="13">
        <v>0</v>
      </c>
      <c r="AD31" s="13">
        <v>0</v>
      </c>
      <c r="AE31" s="13">
        <v>1</v>
      </c>
      <c r="AF31" s="13">
        <v>0</v>
      </c>
      <c r="AG31" s="13">
        <v>0</v>
      </c>
      <c r="AH31" s="13">
        <v>0</v>
      </c>
      <c r="AI31" s="13">
        <v>0</v>
      </c>
      <c r="AJ31" s="13">
        <v>7</v>
      </c>
      <c r="AK31" s="13">
        <v>12</v>
      </c>
      <c r="AL31" s="13">
        <v>0</v>
      </c>
      <c r="AM31" s="13">
        <v>0</v>
      </c>
      <c r="AN31" s="13">
        <v>0</v>
      </c>
      <c r="AO31" s="13">
        <v>50</v>
      </c>
      <c r="AP31" s="13">
        <v>350</v>
      </c>
      <c r="AQ31" s="13">
        <v>0</v>
      </c>
      <c r="AR31" s="13">
        <v>0</v>
      </c>
      <c r="AS31" s="13">
        <v>0</v>
      </c>
    </row>
    <row r="32" spans="1:45" x14ac:dyDescent="0.25">
      <c r="A32" s="13">
        <f>'1, 2 General Information'!A32</f>
        <v>31</v>
      </c>
      <c r="B32" s="13" t="str">
        <f>'1, 2 General Information'!B32</f>
        <v>Shankar Ramchandra Ingle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 t="s">
        <v>268</v>
      </c>
      <c r="V32" s="13" t="s">
        <v>269</v>
      </c>
      <c r="W32" s="13">
        <v>0</v>
      </c>
      <c r="X32" s="13" t="s">
        <v>270</v>
      </c>
      <c r="Y32" s="13">
        <v>0</v>
      </c>
      <c r="Z32" s="13">
        <v>8</v>
      </c>
      <c r="AA32" s="13">
        <v>45</v>
      </c>
      <c r="AB32" s="13">
        <v>0</v>
      </c>
      <c r="AC32" s="13">
        <v>0</v>
      </c>
      <c r="AD32" s="13">
        <v>0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7</v>
      </c>
      <c r="AK32" s="13">
        <v>45</v>
      </c>
      <c r="AL32" s="13">
        <v>0</v>
      </c>
      <c r="AM32" s="13">
        <v>0</v>
      </c>
      <c r="AN32" s="13">
        <v>0</v>
      </c>
      <c r="AO32" s="13">
        <v>50</v>
      </c>
      <c r="AP32" s="13">
        <v>15</v>
      </c>
      <c r="AQ32" s="13">
        <v>0</v>
      </c>
      <c r="AR32" s="13">
        <v>10000</v>
      </c>
      <c r="AS32" s="13">
        <v>0</v>
      </c>
    </row>
    <row r="33" spans="1:45" x14ac:dyDescent="0.25">
      <c r="A33" s="13">
        <f>'1, 2 General Information'!A33</f>
        <v>32</v>
      </c>
      <c r="B33" s="13" t="str">
        <f>'1, 2 General Information'!B33</f>
        <v>Harishchandra Yellappa Savaisarje</v>
      </c>
      <c r="C33" s="13" t="s">
        <v>110</v>
      </c>
      <c r="D33" s="13">
        <v>0</v>
      </c>
      <c r="E33" s="13">
        <v>0</v>
      </c>
      <c r="F33" s="13">
        <v>20</v>
      </c>
      <c r="G33" s="13">
        <v>0</v>
      </c>
      <c r="H33" s="13">
        <v>0</v>
      </c>
      <c r="I33" s="13">
        <v>25</v>
      </c>
      <c r="J33" s="13">
        <v>0</v>
      </c>
      <c r="K33" s="13">
        <v>0</v>
      </c>
      <c r="L33" s="13">
        <v>7500</v>
      </c>
      <c r="M33" s="13">
        <v>0</v>
      </c>
      <c r="N33" s="13">
        <v>0</v>
      </c>
      <c r="O33" s="13">
        <v>150000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 t="s">
        <v>277</v>
      </c>
      <c r="W33" s="13">
        <v>0</v>
      </c>
      <c r="X33" s="13" t="s">
        <v>190</v>
      </c>
      <c r="Y33" s="13">
        <v>0</v>
      </c>
      <c r="Z33" s="13">
        <v>0</v>
      </c>
      <c r="AA33" s="13">
        <v>8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8</v>
      </c>
      <c r="AL33" s="13">
        <v>0</v>
      </c>
      <c r="AM33" s="13">
        <v>0</v>
      </c>
      <c r="AN33" s="13">
        <v>2</v>
      </c>
      <c r="AO33" s="13">
        <v>0</v>
      </c>
      <c r="AP33" s="13">
        <v>15</v>
      </c>
      <c r="AQ33" s="13">
        <v>0</v>
      </c>
      <c r="AR33" s="13">
        <v>10000</v>
      </c>
      <c r="AS33" s="13">
        <v>0</v>
      </c>
    </row>
    <row r="34" spans="1:45" x14ac:dyDescent="0.25">
      <c r="A34" s="13">
        <f>'1, 2 General Information'!A34</f>
        <v>33</v>
      </c>
      <c r="B34" s="13" t="str">
        <f>'1, 2 General Information'!B34</f>
        <v>Suresh Ranappa Savaisarje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</row>
    <row r="35" spans="1:45" customFormat="1" x14ac:dyDescent="0.25"/>
    <row r="36" spans="1:45" customFormat="1" x14ac:dyDescent="0.25"/>
    <row r="37" spans="1:45" customFormat="1" x14ac:dyDescent="0.25"/>
    <row r="38" spans="1:45" customFormat="1" x14ac:dyDescent="0.25"/>
    <row r="39" spans="1:45" customFormat="1" x14ac:dyDescent="0.25"/>
    <row r="40" spans="1:45" customFormat="1" x14ac:dyDescent="0.25"/>
    <row r="41" spans="1:45" customFormat="1" x14ac:dyDescent="0.25"/>
    <row r="42" spans="1:45" customFormat="1" x14ac:dyDescent="0.25"/>
    <row r="43" spans="1:45" customFormat="1" x14ac:dyDescent="0.25"/>
    <row r="44" spans="1:45" customFormat="1" x14ac:dyDescent="0.25"/>
    <row r="45" spans="1:45" customFormat="1" x14ac:dyDescent="0.25"/>
    <row r="46" spans="1:45" customFormat="1" x14ac:dyDescent="0.25"/>
    <row r="47" spans="1:45" customFormat="1" x14ac:dyDescent="0.25"/>
    <row r="48" spans="1:45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workbookViewId="0">
      <pane xSplit="3" ySplit="1" topLeftCell="D56" activePane="bottomRight" state="frozen"/>
      <selection pane="topRight" activeCell="F1" sqref="F1"/>
      <selection pane="bottomLeft" activeCell="A3" sqref="A3"/>
      <selection pane="bottomRight" activeCell="B66" sqref="B66:B67"/>
    </sheetView>
  </sheetViews>
  <sheetFormatPr defaultColWidth="9.140625" defaultRowHeight="15" x14ac:dyDescent="0.25"/>
  <cols>
    <col min="1" max="1" width="8.85546875" customWidth="1"/>
    <col min="2" max="2" width="24.28515625" bestFit="1" customWidth="1"/>
    <col min="3" max="3" width="14.42578125" customWidth="1"/>
    <col min="4" max="4" width="13.5703125" customWidth="1"/>
    <col min="5" max="5" width="15.28515625" customWidth="1"/>
    <col min="6" max="6" width="16" customWidth="1"/>
    <col min="7" max="7" width="13.85546875" customWidth="1"/>
    <col min="8" max="8" width="20.28515625" customWidth="1"/>
    <col min="9" max="9" width="21.140625" customWidth="1"/>
    <col min="10" max="10" width="26.7109375" customWidth="1"/>
    <col min="11" max="11" width="18.42578125" customWidth="1"/>
    <col min="12" max="12" width="26.7109375" customWidth="1"/>
  </cols>
  <sheetData>
    <row r="1" spans="1:12" s="73" customFormat="1" ht="48" thickBot="1" x14ac:dyDescent="0.3">
      <c r="A1" s="78" t="s">
        <v>0</v>
      </c>
      <c r="B1" s="79" t="s">
        <v>1</v>
      </c>
      <c r="C1" s="80" t="s">
        <v>50</v>
      </c>
      <c r="D1" s="81" t="s">
        <v>51</v>
      </c>
      <c r="E1" s="81" t="s">
        <v>52</v>
      </c>
      <c r="F1" s="81" t="s">
        <v>53</v>
      </c>
      <c r="G1" s="81" t="s">
        <v>54</v>
      </c>
      <c r="H1" s="81" t="s">
        <v>55</v>
      </c>
      <c r="I1" s="81" t="s">
        <v>56</v>
      </c>
      <c r="J1" s="82" t="s">
        <v>333</v>
      </c>
      <c r="K1" s="81" t="s">
        <v>57</v>
      </c>
      <c r="L1" s="82" t="s">
        <v>334</v>
      </c>
    </row>
    <row r="2" spans="1:12" s="13" customFormat="1" ht="32.25" thickBot="1" x14ac:dyDescent="0.3">
      <c r="A2" s="122">
        <v>1</v>
      </c>
      <c r="B2" s="120" t="str">
        <f>VLOOKUP($A2,'1, 2 General Information'!$A:$B,2,FALSE)</f>
        <v>Ramkrishna Jyotirao Chavan</v>
      </c>
      <c r="C2" s="28" t="s">
        <v>58</v>
      </c>
      <c r="D2" s="29"/>
      <c r="E2" s="29"/>
      <c r="F2" s="29">
        <v>725000</v>
      </c>
      <c r="G2" s="29"/>
      <c r="H2" s="29"/>
      <c r="I2" s="29"/>
      <c r="J2" s="29"/>
      <c r="K2" s="29"/>
      <c r="L2" s="29"/>
    </row>
    <row r="3" spans="1:12" s="13" customFormat="1" ht="42.6" customHeight="1" thickBot="1" x14ac:dyDescent="0.3">
      <c r="A3" s="122"/>
      <c r="B3" s="121"/>
      <c r="C3" s="28" t="s">
        <v>335</v>
      </c>
      <c r="D3" s="29"/>
      <c r="E3" s="29"/>
      <c r="F3" s="29">
        <v>365</v>
      </c>
      <c r="G3" s="29"/>
      <c r="H3" s="29"/>
      <c r="I3" s="29"/>
      <c r="J3" s="29"/>
      <c r="K3" s="29"/>
      <c r="L3" s="29"/>
    </row>
    <row r="4" spans="1:12" s="13" customFormat="1" ht="32.25" thickBot="1" x14ac:dyDescent="0.3">
      <c r="A4" s="122">
        <v>2</v>
      </c>
      <c r="B4" s="120" t="str">
        <f>VLOOKUP($A4,'1, 2 General Information'!$A:$B,2,FALSE)</f>
        <v>Shahid Sheikh</v>
      </c>
      <c r="C4" s="28" t="s">
        <v>58</v>
      </c>
      <c r="D4" s="13">
        <v>18500</v>
      </c>
      <c r="H4" s="13">
        <v>99000</v>
      </c>
    </row>
    <row r="5" spans="1:12" s="13" customFormat="1" ht="32.25" thickBot="1" x14ac:dyDescent="0.3">
      <c r="A5" s="122"/>
      <c r="B5" s="121"/>
      <c r="C5" s="28" t="s">
        <v>335</v>
      </c>
      <c r="D5" s="13">
        <v>120</v>
      </c>
      <c r="H5" s="13">
        <v>180</v>
      </c>
    </row>
    <row r="6" spans="1:12" s="13" customFormat="1" ht="32.25" thickBot="1" x14ac:dyDescent="0.3">
      <c r="A6" s="122">
        <v>3</v>
      </c>
      <c r="B6" s="120" t="str">
        <f>VLOOKUP($A6,'1, 2 General Information'!$A:$B,2,FALSE)</f>
        <v>Jaykant Ramkrishna Nikam</v>
      </c>
      <c r="C6" s="28" t="s">
        <v>58</v>
      </c>
      <c r="F6" s="13">
        <v>2000000</v>
      </c>
      <c r="H6" s="13">
        <v>423000</v>
      </c>
    </row>
    <row r="7" spans="1:12" s="13" customFormat="1" ht="32.25" thickBot="1" x14ac:dyDescent="0.3">
      <c r="A7" s="122"/>
      <c r="B7" s="121"/>
      <c r="C7" s="28" t="s">
        <v>335</v>
      </c>
      <c r="F7" s="13">
        <v>365</v>
      </c>
      <c r="H7" s="13">
        <v>180</v>
      </c>
    </row>
    <row r="8" spans="1:12" s="13" customFormat="1" ht="32.25" thickBot="1" x14ac:dyDescent="0.3">
      <c r="A8" s="122">
        <v>4</v>
      </c>
      <c r="B8" s="120" t="str">
        <f>VLOOKUP($A8,'1, 2 General Information'!$A:$B,2,FALSE)</f>
        <v>Arif Ismail Sheikh</v>
      </c>
      <c r="C8" s="28" t="s">
        <v>58</v>
      </c>
      <c r="D8" s="13">
        <v>60000</v>
      </c>
      <c r="K8" s="13">
        <v>100000</v>
      </c>
    </row>
    <row r="9" spans="1:12" s="13" customFormat="1" ht="32.25" thickBot="1" x14ac:dyDescent="0.3">
      <c r="A9" s="122"/>
      <c r="B9" s="121"/>
      <c r="C9" s="28" t="s">
        <v>335</v>
      </c>
      <c r="D9" s="13">
        <v>120</v>
      </c>
      <c r="K9" s="13">
        <v>365</v>
      </c>
    </row>
    <row r="10" spans="1:12" s="13" customFormat="1" ht="32.25" thickBot="1" x14ac:dyDescent="0.3">
      <c r="A10" s="122">
        <v>5</v>
      </c>
      <c r="B10" s="120" t="str">
        <f>VLOOKUP($A10,'1, 2 General Information'!$A:$B,2,FALSE)</f>
        <v>Rajvalli Ilahi Mulani</v>
      </c>
      <c r="C10" s="28" t="s">
        <v>58</v>
      </c>
      <c r="D10" s="13">
        <v>18600</v>
      </c>
      <c r="F10" s="13">
        <v>35000</v>
      </c>
      <c r="H10" s="13">
        <v>70000</v>
      </c>
    </row>
    <row r="11" spans="1:12" s="13" customFormat="1" ht="32.25" thickBot="1" x14ac:dyDescent="0.3">
      <c r="A11" s="122"/>
      <c r="B11" s="121"/>
      <c r="C11" s="28" t="s">
        <v>335</v>
      </c>
      <c r="D11" s="13">
        <v>120</v>
      </c>
      <c r="F11" s="13">
        <v>365</v>
      </c>
      <c r="H11" s="13">
        <v>180</v>
      </c>
    </row>
    <row r="12" spans="1:12" s="13" customFormat="1" ht="32.25" thickBot="1" x14ac:dyDescent="0.3">
      <c r="A12" s="122">
        <v>6</v>
      </c>
      <c r="B12" s="120" t="str">
        <f>VLOOKUP($A12,'1, 2 General Information'!$A:$B,2,FALSE)</f>
        <v>Tanaji Madan Mane</v>
      </c>
      <c r="C12" s="28" t="s">
        <v>58</v>
      </c>
      <c r="F12" s="13">
        <v>720000</v>
      </c>
      <c r="H12" s="13">
        <v>262500</v>
      </c>
    </row>
    <row r="13" spans="1:12" s="13" customFormat="1" ht="32.25" thickBot="1" x14ac:dyDescent="0.3">
      <c r="A13" s="122"/>
      <c r="B13" s="121"/>
      <c r="C13" s="28" t="s">
        <v>335</v>
      </c>
      <c r="F13" s="13">
        <v>365</v>
      </c>
      <c r="H13" s="13">
        <v>180</v>
      </c>
    </row>
    <row r="14" spans="1:12" s="13" customFormat="1" ht="32.25" thickBot="1" x14ac:dyDescent="0.3">
      <c r="A14" s="122">
        <v>7</v>
      </c>
      <c r="B14" s="120" t="str">
        <f>VLOOKUP($A14,'1, 2 General Information'!$A:$B,2,FALSE)</f>
        <v>Mahesh Sadashiv Jadhav</v>
      </c>
      <c r="C14" s="28" t="s">
        <v>58</v>
      </c>
      <c r="F14" s="13">
        <v>90000</v>
      </c>
      <c r="H14" s="13">
        <v>25550</v>
      </c>
    </row>
    <row r="15" spans="1:12" s="13" customFormat="1" ht="32.25" thickBot="1" x14ac:dyDescent="0.3">
      <c r="A15" s="122"/>
      <c r="B15" s="121"/>
      <c r="C15" s="28" t="s">
        <v>335</v>
      </c>
      <c r="F15" s="13">
        <v>270</v>
      </c>
      <c r="H15" s="13">
        <v>180</v>
      </c>
    </row>
    <row r="16" spans="1:12" s="13" customFormat="1" ht="32.25" thickBot="1" x14ac:dyDescent="0.3">
      <c r="A16" s="122">
        <v>8</v>
      </c>
      <c r="B16" s="120" t="str">
        <f>VLOOKUP($A16,'1, 2 General Information'!$A:$B,2,FALSE)</f>
        <v>Ganpati Maruti Ingole</v>
      </c>
      <c r="C16" s="28" t="s">
        <v>58</v>
      </c>
      <c r="F16" s="13">
        <v>225000</v>
      </c>
    </row>
    <row r="17" spans="1:9" s="13" customFormat="1" ht="32.25" thickBot="1" x14ac:dyDescent="0.3">
      <c r="A17" s="122"/>
      <c r="B17" s="121"/>
      <c r="C17" s="28" t="s">
        <v>335</v>
      </c>
      <c r="F17" s="13">
        <v>365</v>
      </c>
    </row>
    <row r="18" spans="1:9" s="13" customFormat="1" ht="32.25" thickBot="1" x14ac:dyDescent="0.3">
      <c r="A18" s="122">
        <v>9</v>
      </c>
      <c r="B18" s="120" t="str">
        <f>VLOOKUP($A18,'1, 2 General Information'!$A:$B,2,FALSE)</f>
        <v>Chanappa Malappa Bisbire</v>
      </c>
      <c r="C18" s="28" t="s">
        <v>58</v>
      </c>
      <c r="H18" s="13">
        <v>50000</v>
      </c>
      <c r="I18" s="13">
        <v>54000</v>
      </c>
    </row>
    <row r="19" spans="1:9" s="13" customFormat="1" ht="32.25" thickBot="1" x14ac:dyDescent="0.3">
      <c r="A19" s="122"/>
      <c r="B19" s="121"/>
      <c r="C19" s="28" t="s">
        <v>335</v>
      </c>
      <c r="H19" s="13">
        <v>180</v>
      </c>
      <c r="I19" s="13">
        <v>180</v>
      </c>
    </row>
    <row r="20" spans="1:9" s="13" customFormat="1" ht="32.25" thickBot="1" x14ac:dyDescent="0.3">
      <c r="A20" s="122">
        <v>10</v>
      </c>
      <c r="B20" s="120" t="str">
        <f>VLOOKUP($A20,'1, 2 General Information'!$A:$B,2,FALSE)</f>
        <v>Kondiba yamaji Devkute</v>
      </c>
      <c r="C20" s="28" t="s">
        <v>58</v>
      </c>
      <c r="H20" s="13">
        <v>93000</v>
      </c>
    </row>
    <row r="21" spans="1:9" s="13" customFormat="1" ht="32.25" thickBot="1" x14ac:dyDescent="0.3">
      <c r="A21" s="122"/>
      <c r="B21" s="121"/>
      <c r="C21" s="28" t="s">
        <v>335</v>
      </c>
      <c r="H21" s="13">
        <v>180</v>
      </c>
    </row>
    <row r="22" spans="1:9" s="13" customFormat="1" ht="32.25" thickBot="1" x14ac:dyDescent="0.3">
      <c r="A22" s="122">
        <v>11</v>
      </c>
      <c r="B22" s="120" t="str">
        <f>VLOOKUP($A22,'1, 2 General Information'!$A:$B,2,FALSE)</f>
        <v>Razzak Ismail Patil</v>
      </c>
      <c r="C22" s="28" t="s">
        <v>58</v>
      </c>
      <c r="F22" s="13">
        <v>440000</v>
      </c>
      <c r="H22" s="13">
        <v>10000</v>
      </c>
    </row>
    <row r="23" spans="1:9" s="13" customFormat="1" ht="32.25" thickBot="1" x14ac:dyDescent="0.3">
      <c r="A23" s="122"/>
      <c r="B23" s="121"/>
      <c r="C23" s="28" t="s">
        <v>335</v>
      </c>
      <c r="F23" s="13">
        <v>365</v>
      </c>
      <c r="H23" s="13">
        <v>365</v>
      </c>
    </row>
    <row r="24" spans="1:9" s="13" customFormat="1" ht="32.25" thickBot="1" x14ac:dyDescent="0.3">
      <c r="A24" s="122">
        <v>12</v>
      </c>
      <c r="B24" s="120" t="str">
        <f>VLOOKUP($A24,'1, 2 General Information'!$A:$B,2,FALSE)</f>
        <v>Jarurbadshah Badesaheb Mullah</v>
      </c>
      <c r="C24" s="28" t="s">
        <v>58</v>
      </c>
      <c r="F24" s="13">
        <v>180000</v>
      </c>
      <c r="H24" s="13">
        <v>40000</v>
      </c>
    </row>
    <row r="25" spans="1:9" s="13" customFormat="1" ht="32.25" thickBot="1" x14ac:dyDescent="0.3">
      <c r="A25" s="122"/>
      <c r="B25" s="121"/>
      <c r="C25" s="28" t="s">
        <v>335</v>
      </c>
      <c r="F25" s="13">
        <v>365</v>
      </c>
      <c r="H25" s="13">
        <v>365</v>
      </c>
    </row>
    <row r="26" spans="1:9" s="13" customFormat="1" ht="32.25" thickBot="1" x14ac:dyDescent="0.3">
      <c r="A26" s="122">
        <v>13</v>
      </c>
      <c r="B26" s="120" t="str">
        <f>VLOOKUP($A26,'1, 2 General Information'!$A:$B,2,FALSE)</f>
        <v>Nivrutti Ganpati Jadhav</v>
      </c>
      <c r="C26" s="28" t="s">
        <v>58</v>
      </c>
      <c r="H26" s="13">
        <v>63000</v>
      </c>
    </row>
    <row r="27" spans="1:9" s="13" customFormat="1" ht="32.25" thickBot="1" x14ac:dyDescent="0.3">
      <c r="A27" s="122"/>
      <c r="B27" s="121"/>
      <c r="C27" s="28" t="s">
        <v>335</v>
      </c>
      <c r="H27" s="13">
        <v>180</v>
      </c>
    </row>
    <row r="28" spans="1:9" s="13" customFormat="1" ht="32.25" thickBot="1" x14ac:dyDescent="0.3">
      <c r="A28" s="122">
        <v>14</v>
      </c>
      <c r="B28" s="120" t="str">
        <f>VLOOKUP($A28,'1, 2 General Information'!$A:$B,2,FALSE)</f>
        <v>Abhishek Dattu Hiwale</v>
      </c>
      <c r="C28" s="28" t="s">
        <v>58</v>
      </c>
      <c r="D28" s="13">
        <v>47500</v>
      </c>
      <c r="H28" s="13">
        <v>16000</v>
      </c>
    </row>
    <row r="29" spans="1:9" s="13" customFormat="1" ht="32.25" thickBot="1" x14ac:dyDescent="0.3">
      <c r="A29" s="122"/>
      <c r="B29" s="121"/>
      <c r="C29" s="28" t="s">
        <v>335</v>
      </c>
      <c r="D29" s="13">
        <v>120</v>
      </c>
      <c r="H29" s="13">
        <v>365</v>
      </c>
    </row>
    <row r="30" spans="1:9" s="13" customFormat="1" ht="32.25" thickBot="1" x14ac:dyDescent="0.3">
      <c r="A30" s="122">
        <v>15</v>
      </c>
      <c r="B30" s="120" t="str">
        <f>VLOOKUP($A30,'1, 2 General Information'!$A:$B,2,FALSE)</f>
        <v>Zameer Hasan Sheikh</v>
      </c>
      <c r="C30" s="28" t="s">
        <v>58</v>
      </c>
      <c r="H30" s="13">
        <v>108000</v>
      </c>
    </row>
    <row r="31" spans="1:9" s="13" customFormat="1" ht="32.25" thickBot="1" x14ac:dyDescent="0.3">
      <c r="A31" s="122"/>
      <c r="B31" s="121"/>
      <c r="C31" s="28" t="s">
        <v>335</v>
      </c>
      <c r="H31" s="13">
        <v>365</v>
      </c>
    </row>
    <row r="32" spans="1:9" s="13" customFormat="1" ht="32.25" thickBot="1" x14ac:dyDescent="0.3">
      <c r="A32" s="122">
        <v>16</v>
      </c>
      <c r="B32" s="120" t="str">
        <f>VLOOKUP($A32,'1, 2 General Information'!$A:$B,2,FALSE)</f>
        <v>Tanaji Maruti Nikam</v>
      </c>
      <c r="C32" s="28" t="s">
        <v>58</v>
      </c>
      <c r="G32" s="13">
        <v>800000</v>
      </c>
      <c r="I32" s="13">
        <v>64800</v>
      </c>
    </row>
    <row r="33" spans="1:9" s="13" customFormat="1" ht="32.25" thickBot="1" x14ac:dyDescent="0.3">
      <c r="A33" s="122"/>
      <c r="B33" s="121"/>
      <c r="C33" s="28" t="s">
        <v>335</v>
      </c>
      <c r="G33" s="13">
        <v>365</v>
      </c>
      <c r="I33" s="13">
        <v>180</v>
      </c>
    </row>
    <row r="34" spans="1:9" s="13" customFormat="1" ht="32.25" thickBot="1" x14ac:dyDescent="0.3">
      <c r="A34" s="122">
        <v>17</v>
      </c>
      <c r="B34" s="120" t="str">
        <f>VLOOKUP($A34,'1, 2 General Information'!$A:$B,2,FALSE)</f>
        <v>Balaji Shivaji Jadhav</v>
      </c>
      <c r="C34" s="28" t="s">
        <v>58</v>
      </c>
    </row>
    <row r="35" spans="1:9" s="13" customFormat="1" ht="32.25" thickBot="1" x14ac:dyDescent="0.3">
      <c r="A35" s="122"/>
      <c r="B35" s="121"/>
      <c r="C35" s="28" t="s">
        <v>335</v>
      </c>
    </row>
    <row r="36" spans="1:9" s="13" customFormat="1" ht="32.25" thickBot="1" x14ac:dyDescent="0.3">
      <c r="A36" s="122">
        <v>18</v>
      </c>
      <c r="B36" s="120" t="str">
        <f>VLOOKUP($A36,'1, 2 General Information'!$A:$B,2,FALSE)</f>
        <v>Kisna Ingole</v>
      </c>
      <c r="C36" s="28" t="s">
        <v>58</v>
      </c>
      <c r="D36" s="13">
        <v>44000</v>
      </c>
    </row>
    <row r="37" spans="1:9" s="13" customFormat="1" ht="32.25" thickBot="1" x14ac:dyDescent="0.3">
      <c r="A37" s="122"/>
      <c r="B37" s="121"/>
      <c r="C37" s="28" t="s">
        <v>335</v>
      </c>
      <c r="D37" s="13">
        <v>120</v>
      </c>
    </row>
    <row r="38" spans="1:9" s="13" customFormat="1" ht="32.25" thickBot="1" x14ac:dyDescent="0.3">
      <c r="A38" s="122">
        <v>19</v>
      </c>
      <c r="B38" s="120" t="str">
        <f>VLOOKUP($A38,'1, 2 General Information'!$A:$B,2,FALSE)</f>
        <v>Vitthal Shivaji Nikam</v>
      </c>
      <c r="C38" s="28" t="s">
        <v>58</v>
      </c>
    </row>
    <row r="39" spans="1:9" s="13" customFormat="1" ht="32.25" thickBot="1" x14ac:dyDescent="0.3">
      <c r="A39" s="122"/>
      <c r="B39" s="121"/>
      <c r="C39" s="28" t="s">
        <v>335</v>
      </c>
    </row>
    <row r="40" spans="1:9" s="13" customFormat="1" ht="32.25" thickBot="1" x14ac:dyDescent="0.3">
      <c r="A40" s="122">
        <v>20</v>
      </c>
      <c r="B40" s="120" t="str">
        <f>VLOOKUP($A40,'1, 2 General Information'!$A:$B,2,FALSE)</f>
        <v>Suresh Somanna Pandhre</v>
      </c>
      <c r="C40" s="28" t="s">
        <v>58</v>
      </c>
      <c r="D40" s="13">
        <v>311000</v>
      </c>
      <c r="F40" s="13">
        <v>1760000</v>
      </c>
      <c r="H40" s="13">
        <v>531200</v>
      </c>
    </row>
    <row r="41" spans="1:9" s="13" customFormat="1" ht="32.25" thickBot="1" x14ac:dyDescent="0.3">
      <c r="A41" s="122"/>
      <c r="B41" s="121"/>
      <c r="C41" s="28" t="s">
        <v>335</v>
      </c>
      <c r="D41" s="13">
        <v>120</v>
      </c>
      <c r="F41" s="13">
        <v>365</v>
      </c>
      <c r="H41" s="13">
        <v>180</v>
      </c>
    </row>
    <row r="42" spans="1:9" s="13" customFormat="1" ht="32.25" thickBot="1" x14ac:dyDescent="0.3">
      <c r="A42" s="122">
        <v>21</v>
      </c>
      <c r="B42" s="120" t="str">
        <f>VLOOKUP($A42,'1, 2 General Information'!$A:$B,2,FALSE)</f>
        <v>Ainuddin Rakhmuddin Sayyed</v>
      </c>
      <c r="C42" s="28" t="s">
        <v>58</v>
      </c>
      <c r="D42" s="13">
        <v>40000</v>
      </c>
    </row>
    <row r="43" spans="1:9" s="13" customFormat="1" ht="32.25" thickBot="1" x14ac:dyDescent="0.3">
      <c r="A43" s="122"/>
      <c r="B43" s="121"/>
      <c r="C43" s="28" t="s">
        <v>335</v>
      </c>
      <c r="D43" s="13">
        <v>120</v>
      </c>
    </row>
    <row r="44" spans="1:9" s="13" customFormat="1" ht="32.25" thickBot="1" x14ac:dyDescent="0.3">
      <c r="A44" s="122">
        <v>22</v>
      </c>
      <c r="B44" s="120" t="str">
        <f>VLOOKUP($A44,'1, 2 General Information'!$A:$B,2,FALSE)</f>
        <v>Avdumbar Hanumant Khadtare</v>
      </c>
      <c r="C44" s="28" t="s">
        <v>58</v>
      </c>
      <c r="F44" s="13">
        <v>590000</v>
      </c>
      <c r="H44" s="13">
        <v>63000</v>
      </c>
      <c r="I44" s="13">
        <v>168000</v>
      </c>
    </row>
    <row r="45" spans="1:9" s="13" customFormat="1" ht="32.25" thickBot="1" x14ac:dyDescent="0.3">
      <c r="A45" s="122"/>
      <c r="B45" s="121"/>
      <c r="C45" s="28" t="s">
        <v>335</v>
      </c>
      <c r="F45" s="13">
        <v>365</v>
      </c>
      <c r="H45" s="13">
        <v>180</v>
      </c>
      <c r="I45" s="13">
        <v>365</v>
      </c>
    </row>
    <row r="46" spans="1:9" s="13" customFormat="1" ht="32.25" thickBot="1" x14ac:dyDescent="0.3">
      <c r="A46" s="122">
        <v>23</v>
      </c>
      <c r="B46" s="120" t="str">
        <f>VLOOKUP($A46,'1, 2 General Information'!$A:$B,2,FALSE)</f>
        <v>Manabhai Mehboob Sheikh</v>
      </c>
      <c r="C46" s="28" t="s">
        <v>58</v>
      </c>
      <c r="H46" s="13">
        <v>63000</v>
      </c>
    </row>
    <row r="47" spans="1:9" s="13" customFormat="1" ht="32.25" thickBot="1" x14ac:dyDescent="0.3">
      <c r="A47" s="122"/>
      <c r="B47" s="121"/>
      <c r="C47" s="28" t="s">
        <v>335</v>
      </c>
      <c r="H47" s="13">
        <v>180</v>
      </c>
    </row>
    <row r="48" spans="1:9" s="13" customFormat="1" ht="32.25" thickBot="1" x14ac:dyDescent="0.3">
      <c r="A48" s="122">
        <v>24</v>
      </c>
      <c r="B48" s="120" t="str">
        <f>VLOOKUP($A48,'1, 2 General Information'!$A:$B,2,FALSE)</f>
        <v>Dharam Pandurang Bhosale</v>
      </c>
      <c r="C48" s="28" t="s">
        <v>58</v>
      </c>
      <c r="D48" s="13">
        <v>8800</v>
      </c>
      <c r="H48" s="13">
        <v>63000</v>
      </c>
    </row>
    <row r="49" spans="1:9" s="13" customFormat="1" ht="32.25" thickBot="1" x14ac:dyDescent="0.3">
      <c r="A49" s="122"/>
      <c r="B49" s="121"/>
      <c r="C49" s="28" t="s">
        <v>335</v>
      </c>
      <c r="D49" s="13">
        <v>120</v>
      </c>
      <c r="H49" s="13">
        <v>180</v>
      </c>
    </row>
    <row r="50" spans="1:9" s="13" customFormat="1" ht="32.25" thickBot="1" x14ac:dyDescent="0.3">
      <c r="A50" s="122">
        <v>25</v>
      </c>
      <c r="B50" s="120" t="str">
        <f>VLOOKUP($A50,'1, 2 General Information'!$A:$B,2,FALSE)</f>
        <v>Kamanna Adveappa Salgar</v>
      </c>
      <c r="C50" s="28" t="s">
        <v>58</v>
      </c>
      <c r="H50" s="13">
        <v>50000</v>
      </c>
      <c r="I50" s="13">
        <v>144000</v>
      </c>
    </row>
    <row r="51" spans="1:9" s="13" customFormat="1" ht="32.25" thickBot="1" x14ac:dyDescent="0.3">
      <c r="A51" s="122"/>
      <c r="B51" s="121"/>
      <c r="C51" s="28" t="s">
        <v>335</v>
      </c>
      <c r="H51" s="13">
        <v>365</v>
      </c>
      <c r="I51" s="13">
        <v>365</v>
      </c>
    </row>
    <row r="52" spans="1:9" s="13" customFormat="1" ht="32.25" thickBot="1" x14ac:dyDescent="0.3">
      <c r="A52" s="122">
        <v>26</v>
      </c>
      <c r="B52" s="120" t="str">
        <f>VLOOKUP($A52,'1, 2 General Information'!$A:$B,2,FALSE)</f>
        <v>Mahadev Peraji Babar</v>
      </c>
      <c r="C52" s="28" t="s">
        <v>58</v>
      </c>
      <c r="D52" s="13">
        <v>37200</v>
      </c>
      <c r="F52" s="13">
        <v>910000</v>
      </c>
      <c r="H52" s="13">
        <v>63000</v>
      </c>
      <c r="I52" s="13">
        <v>36000</v>
      </c>
    </row>
    <row r="53" spans="1:9" s="13" customFormat="1" ht="32.25" thickBot="1" x14ac:dyDescent="0.3">
      <c r="A53" s="122"/>
      <c r="B53" s="121"/>
      <c r="C53" s="28" t="s">
        <v>335</v>
      </c>
      <c r="D53" s="13">
        <v>160</v>
      </c>
      <c r="F53" s="13">
        <v>365</v>
      </c>
      <c r="H53" s="13">
        <v>180</v>
      </c>
      <c r="I53" s="13">
        <v>120</v>
      </c>
    </row>
    <row r="54" spans="1:9" s="13" customFormat="1" ht="32.25" thickBot="1" x14ac:dyDescent="0.3">
      <c r="A54" s="122">
        <v>27</v>
      </c>
      <c r="B54" s="120" t="str">
        <f>VLOOKUP($A54,'1, 2 General Information'!$A:$B,2,FALSE)</f>
        <v>Revetappa Rayagonda Saudagar</v>
      </c>
      <c r="C54" s="28" t="s">
        <v>58</v>
      </c>
      <c r="F54" s="13">
        <v>220000</v>
      </c>
      <c r="I54" s="13">
        <v>63000</v>
      </c>
    </row>
    <row r="55" spans="1:9" s="13" customFormat="1" ht="32.25" thickBot="1" x14ac:dyDescent="0.3">
      <c r="A55" s="122"/>
      <c r="B55" s="121"/>
      <c r="C55" s="28" t="s">
        <v>335</v>
      </c>
      <c r="F55" s="13">
        <v>365</v>
      </c>
      <c r="I55" s="13">
        <v>180</v>
      </c>
    </row>
    <row r="56" spans="1:9" s="13" customFormat="1" ht="32.25" thickBot="1" x14ac:dyDescent="0.3">
      <c r="A56" s="122">
        <v>28</v>
      </c>
      <c r="B56" s="120" t="str">
        <f>VLOOKUP($A56,'1, 2 General Information'!$A:$B,2,FALSE)</f>
        <v>Mansing Rajaram Pawar</v>
      </c>
      <c r="C56" s="28" t="s">
        <v>58</v>
      </c>
      <c r="H56" s="13">
        <v>125000</v>
      </c>
    </row>
    <row r="57" spans="1:9" s="13" customFormat="1" ht="32.25" thickBot="1" x14ac:dyDescent="0.3">
      <c r="A57" s="122"/>
      <c r="B57" s="121"/>
      <c r="C57" s="28" t="s">
        <v>335</v>
      </c>
      <c r="H57" s="13" t="s">
        <v>336</v>
      </c>
    </row>
    <row r="58" spans="1:9" s="13" customFormat="1" ht="32.25" thickBot="1" x14ac:dyDescent="0.3">
      <c r="A58" s="122">
        <v>29</v>
      </c>
      <c r="B58" s="120" t="str">
        <f>VLOOKUP($A58,'1, 2 General Information'!$A:$B,2,FALSE)</f>
        <v>Arjun Durgappa Rankhambe</v>
      </c>
      <c r="C58" s="28" t="s">
        <v>58</v>
      </c>
      <c r="H58" s="13">
        <v>225000</v>
      </c>
      <c r="I58" s="13">
        <v>96000</v>
      </c>
    </row>
    <row r="59" spans="1:9" s="13" customFormat="1" ht="32.25" thickBot="1" x14ac:dyDescent="0.3">
      <c r="A59" s="122"/>
      <c r="B59" s="121"/>
      <c r="C59" s="28" t="s">
        <v>335</v>
      </c>
      <c r="H59" s="13">
        <v>180</v>
      </c>
      <c r="I59" s="13">
        <v>365</v>
      </c>
    </row>
    <row r="60" spans="1:9" s="13" customFormat="1" ht="32.25" thickBot="1" x14ac:dyDescent="0.3">
      <c r="A60" s="122">
        <v>30</v>
      </c>
      <c r="B60" s="120" t="str">
        <f>VLOOKUP($A60,'1, 2 General Information'!$A:$B,2,FALSE)</f>
        <v>Ajay Bansode</v>
      </c>
      <c r="C60" s="28" t="s">
        <v>58</v>
      </c>
      <c r="H60" s="13">
        <v>63000</v>
      </c>
      <c r="I60" s="13">
        <v>328500</v>
      </c>
    </row>
    <row r="61" spans="1:9" s="13" customFormat="1" ht="32.25" thickBot="1" x14ac:dyDescent="0.3">
      <c r="A61" s="122"/>
      <c r="B61" s="121"/>
      <c r="C61" s="28" t="s">
        <v>335</v>
      </c>
      <c r="H61" s="13">
        <v>180</v>
      </c>
      <c r="I61" s="13">
        <v>365</v>
      </c>
    </row>
    <row r="62" spans="1:9" s="13" customFormat="1" ht="32.25" thickBot="1" x14ac:dyDescent="0.3">
      <c r="A62" s="122">
        <v>31</v>
      </c>
      <c r="B62" s="120" t="str">
        <f>VLOOKUP($A62,'1, 2 General Information'!$A:$B,2,FALSE)</f>
        <v>Shankar Ramchandra Ingle</v>
      </c>
      <c r="C62" s="28" t="s">
        <v>58</v>
      </c>
      <c r="H62" s="13">
        <v>284500</v>
      </c>
    </row>
    <row r="63" spans="1:9" s="13" customFormat="1" ht="32.25" thickBot="1" x14ac:dyDescent="0.3">
      <c r="A63" s="122"/>
      <c r="B63" s="121"/>
      <c r="C63" s="28" t="s">
        <v>335</v>
      </c>
      <c r="H63" s="13">
        <v>180</v>
      </c>
    </row>
    <row r="64" spans="1:9" s="13" customFormat="1" ht="32.25" thickBot="1" x14ac:dyDescent="0.3">
      <c r="A64" s="122">
        <v>32</v>
      </c>
      <c r="B64" s="120" t="str">
        <f>VLOOKUP($A64,'1, 2 General Information'!$A:$B,2,FALSE)</f>
        <v>Harishchandra Yellappa Savaisarje</v>
      </c>
      <c r="C64" s="28" t="s">
        <v>58</v>
      </c>
      <c r="F64" s="13">
        <v>150000</v>
      </c>
      <c r="H64" s="13">
        <v>53000</v>
      </c>
    </row>
    <row r="65" spans="1:12" s="13" customFormat="1" ht="32.25" thickBot="1" x14ac:dyDescent="0.3">
      <c r="A65" s="122"/>
      <c r="B65" s="121"/>
      <c r="C65" s="28" t="s">
        <v>335</v>
      </c>
      <c r="F65" s="13">
        <v>180</v>
      </c>
      <c r="H65" s="13">
        <v>180</v>
      </c>
    </row>
    <row r="66" spans="1:12" s="13" customFormat="1" ht="32.25" thickBot="1" x14ac:dyDescent="0.3">
      <c r="A66" s="122">
        <v>33</v>
      </c>
      <c r="B66" s="120" t="str">
        <f>VLOOKUP($A66,'1, 2 General Information'!$A:$B,2,FALSE)</f>
        <v>Suresh Ranappa Savaisarje</v>
      </c>
      <c r="C66" s="28" t="s">
        <v>58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</row>
    <row r="67" spans="1:12" s="13" customFormat="1" ht="32.25" thickBot="1" x14ac:dyDescent="0.3">
      <c r="A67" s="122"/>
      <c r="B67" s="121"/>
      <c r="C67" s="28" t="s">
        <v>335</v>
      </c>
    </row>
  </sheetData>
  <mergeCells count="66">
    <mergeCell ref="A2:A3"/>
    <mergeCell ref="B2:B3"/>
    <mergeCell ref="A4:A5"/>
    <mergeCell ref="B4:B5"/>
    <mergeCell ref="A10:A11"/>
    <mergeCell ref="B10:B11"/>
    <mergeCell ref="A12:A13"/>
    <mergeCell ref="B12:B13"/>
    <mergeCell ref="A6:A7"/>
    <mergeCell ref="B6:B7"/>
    <mergeCell ref="A8:A9"/>
    <mergeCell ref="B8:B9"/>
    <mergeCell ref="A18:A19"/>
    <mergeCell ref="B18:B19"/>
    <mergeCell ref="A20:A21"/>
    <mergeCell ref="B20:B21"/>
    <mergeCell ref="A14:A15"/>
    <mergeCell ref="B14:B15"/>
    <mergeCell ref="A16:A17"/>
    <mergeCell ref="B16:B17"/>
    <mergeCell ref="A26:A27"/>
    <mergeCell ref="B26:B27"/>
    <mergeCell ref="A28:A29"/>
    <mergeCell ref="B28:B29"/>
    <mergeCell ref="A22:A23"/>
    <mergeCell ref="B22:B23"/>
    <mergeCell ref="A24:A25"/>
    <mergeCell ref="B24:B25"/>
    <mergeCell ref="A34:A35"/>
    <mergeCell ref="B34:B35"/>
    <mergeCell ref="A36:A37"/>
    <mergeCell ref="B36:B37"/>
    <mergeCell ref="A30:A31"/>
    <mergeCell ref="B30:B31"/>
    <mergeCell ref="A32:A33"/>
    <mergeCell ref="B32:B33"/>
    <mergeCell ref="A42:A43"/>
    <mergeCell ref="B42:B43"/>
    <mergeCell ref="A44:A45"/>
    <mergeCell ref="B44:B45"/>
    <mergeCell ref="A38:A39"/>
    <mergeCell ref="B38:B39"/>
    <mergeCell ref="A40:A41"/>
    <mergeCell ref="B40:B41"/>
    <mergeCell ref="A50:A51"/>
    <mergeCell ref="B50:B51"/>
    <mergeCell ref="A52:A53"/>
    <mergeCell ref="B52:B53"/>
    <mergeCell ref="A46:A47"/>
    <mergeCell ref="B46:B47"/>
    <mergeCell ref="A48:A49"/>
    <mergeCell ref="B48:B49"/>
    <mergeCell ref="A58:A59"/>
    <mergeCell ref="B58:B59"/>
    <mergeCell ref="A60:A61"/>
    <mergeCell ref="B60:B61"/>
    <mergeCell ref="A54:A55"/>
    <mergeCell ref="B54:B55"/>
    <mergeCell ref="A56:A57"/>
    <mergeCell ref="B56:B57"/>
    <mergeCell ref="A66:A67"/>
    <mergeCell ref="B66:B67"/>
    <mergeCell ref="A62:A63"/>
    <mergeCell ref="B62:B63"/>
    <mergeCell ref="A64:A65"/>
    <mergeCell ref="B64:B6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>
      <pane xSplit="2" ySplit="1" topLeftCell="C2" activePane="bottomRight" state="frozen"/>
      <selection pane="topRight" activeCell="E1" sqref="E1"/>
      <selection pane="bottomLeft" activeCell="A3" sqref="A3"/>
      <selection pane="bottomRight" activeCell="C2" sqref="C2"/>
    </sheetView>
  </sheetViews>
  <sheetFormatPr defaultColWidth="9.140625" defaultRowHeight="15" x14ac:dyDescent="0.25"/>
  <cols>
    <col min="3" max="3" width="13.7109375" customWidth="1"/>
    <col min="6" max="8" width="25.5703125" customWidth="1"/>
  </cols>
  <sheetData>
    <row r="1" spans="1:8" ht="51" customHeight="1" thickBot="1" x14ac:dyDescent="0.3">
      <c r="A1" s="83" t="s">
        <v>0</v>
      </c>
      <c r="B1" s="84" t="s">
        <v>1</v>
      </c>
      <c r="C1" s="85" t="s">
        <v>59</v>
      </c>
      <c r="D1" s="85" t="s">
        <v>60</v>
      </c>
      <c r="E1" s="85" t="s">
        <v>61</v>
      </c>
      <c r="F1" s="85" t="s">
        <v>62</v>
      </c>
      <c r="G1" s="85" t="s">
        <v>63</v>
      </c>
      <c r="H1" s="85" t="s">
        <v>64</v>
      </c>
    </row>
    <row r="2" spans="1:8" ht="16.5" thickBot="1" x14ac:dyDescent="0.3">
      <c r="A2" s="13">
        <f>'1, 2 General Information'!A2</f>
        <v>1</v>
      </c>
      <c r="B2" s="13" t="str">
        <f>'1, 2 General Information'!B2</f>
        <v>Ramkrishna Jyotirao Chavan</v>
      </c>
      <c r="C2" s="29">
        <v>0</v>
      </c>
      <c r="D2" s="29"/>
      <c r="E2" s="29"/>
      <c r="F2" s="29"/>
      <c r="G2" s="29"/>
      <c r="H2" s="29"/>
    </row>
    <row r="3" spans="1:8" x14ac:dyDescent="0.25">
      <c r="A3" s="13">
        <f>'1, 2 General Information'!A3</f>
        <v>2</v>
      </c>
      <c r="B3" s="13" t="str">
        <f>'1, 2 General Information'!B3</f>
        <v>Shahid Sheikh</v>
      </c>
      <c r="C3" s="13">
        <v>0</v>
      </c>
      <c r="D3" s="13"/>
      <c r="E3" s="13"/>
      <c r="F3" s="13"/>
      <c r="G3" s="13"/>
      <c r="H3" s="13"/>
    </row>
    <row r="4" spans="1:8" x14ac:dyDescent="0.25">
      <c r="A4" s="13">
        <f>'1, 2 General Information'!A4</f>
        <v>3</v>
      </c>
      <c r="B4" s="13" t="str">
        <f>'1, 2 General Information'!B4</f>
        <v>Jaykant Ramkrishna Nikam</v>
      </c>
      <c r="C4" s="13">
        <v>0</v>
      </c>
      <c r="D4" s="13"/>
      <c r="E4" s="13"/>
      <c r="F4" s="13"/>
      <c r="G4" s="13"/>
      <c r="H4" s="13"/>
    </row>
    <row r="5" spans="1:8" x14ac:dyDescent="0.25">
      <c r="A5" s="13">
        <f>'1, 2 General Information'!A5</f>
        <v>4</v>
      </c>
      <c r="B5" s="13" t="str">
        <f>'1, 2 General Information'!B5</f>
        <v>Arif Ismail Sheikh</v>
      </c>
      <c r="C5" s="13">
        <v>0</v>
      </c>
      <c r="D5" s="13"/>
      <c r="E5" s="13"/>
      <c r="F5" s="13"/>
      <c r="G5" s="13"/>
      <c r="H5" s="13"/>
    </row>
    <row r="6" spans="1:8" x14ac:dyDescent="0.25">
      <c r="A6" s="13">
        <f>'1, 2 General Information'!A6</f>
        <v>5</v>
      </c>
      <c r="B6" s="13" t="str">
        <f>'1, 2 General Information'!B6</f>
        <v>Rajvalli Ilahi Mulani</v>
      </c>
      <c r="C6" s="13">
        <v>0</v>
      </c>
      <c r="D6" s="13"/>
      <c r="E6" s="13"/>
      <c r="F6" s="13"/>
      <c r="G6" s="13"/>
      <c r="H6" s="13"/>
    </row>
    <row r="7" spans="1:8" x14ac:dyDescent="0.25">
      <c r="A7" s="13">
        <f>'1, 2 General Information'!A7</f>
        <v>6</v>
      </c>
      <c r="B7" s="13" t="str">
        <f>'1, 2 General Information'!B7</f>
        <v>Tanaji Madan Mane</v>
      </c>
      <c r="C7" s="13">
        <v>0</v>
      </c>
      <c r="D7" s="13"/>
      <c r="E7" s="13"/>
      <c r="F7" s="13"/>
      <c r="G7" s="13"/>
      <c r="H7" s="13"/>
    </row>
    <row r="8" spans="1:8" x14ac:dyDescent="0.25">
      <c r="A8" s="13">
        <f>'1, 2 General Information'!A8</f>
        <v>7</v>
      </c>
      <c r="B8" s="13" t="str">
        <f>'1, 2 General Information'!B8</f>
        <v>Mahesh Sadashiv Jadhav</v>
      </c>
      <c r="C8" s="13">
        <v>0</v>
      </c>
      <c r="D8" s="13"/>
      <c r="E8" s="13"/>
      <c r="F8" s="13"/>
      <c r="G8" s="13"/>
      <c r="H8" s="13"/>
    </row>
    <row r="9" spans="1:8" x14ac:dyDescent="0.25">
      <c r="A9" s="13">
        <f>'1, 2 General Information'!A9</f>
        <v>8</v>
      </c>
      <c r="B9" s="13" t="str">
        <f>'1, 2 General Information'!B9</f>
        <v>Ganpati Maruti Ingole</v>
      </c>
      <c r="C9" s="13">
        <v>0</v>
      </c>
      <c r="D9" s="13"/>
      <c r="E9" s="13"/>
      <c r="F9" s="13"/>
      <c r="G9" s="13"/>
      <c r="H9" s="13"/>
    </row>
    <row r="10" spans="1:8" x14ac:dyDescent="0.25">
      <c r="A10" s="13">
        <f>'1, 2 General Information'!A10</f>
        <v>9</v>
      </c>
      <c r="B10" s="13" t="str">
        <f>'1, 2 General Information'!B10</f>
        <v>Chanappa Malappa Bisbire</v>
      </c>
      <c r="C10" s="13">
        <v>0</v>
      </c>
      <c r="D10" s="13"/>
      <c r="E10" s="13"/>
      <c r="F10" s="13"/>
      <c r="G10" s="13"/>
      <c r="H10" s="13"/>
    </row>
    <row r="11" spans="1:8" x14ac:dyDescent="0.25">
      <c r="A11" s="13">
        <f>'1, 2 General Information'!A11</f>
        <v>10</v>
      </c>
      <c r="B11" s="13" t="str">
        <f>'1, 2 General Information'!B11</f>
        <v>Kondiba yamaji Devkute</v>
      </c>
      <c r="C11" s="13">
        <v>0</v>
      </c>
      <c r="D11" s="13"/>
      <c r="E11" s="13"/>
      <c r="F11" s="13"/>
      <c r="G11" s="13"/>
      <c r="H11" s="13"/>
    </row>
    <row r="12" spans="1:8" x14ac:dyDescent="0.25">
      <c r="A12" s="13">
        <f>'1, 2 General Information'!A12</f>
        <v>11</v>
      </c>
      <c r="B12" s="13" t="str">
        <f>'1, 2 General Information'!B12</f>
        <v>Razzak Ismail Patil</v>
      </c>
      <c r="C12" s="13">
        <v>0</v>
      </c>
      <c r="D12" s="13"/>
      <c r="E12" s="13"/>
      <c r="F12" s="13"/>
      <c r="G12" s="13"/>
      <c r="H12" s="13"/>
    </row>
    <row r="13" spans="1:8" x14ac:dyDescent="0.25">
      <c r="A13" s="13">
        <f>'1, 2 General Information'!A13</f>
        <v>12</v>
      </c>
      <c r="B13" s="13" t="str">
        <f>'1, 2 General Information'!B13</f>
        <v>Jarurbadshah Badesaheb Mullah</v>
      </c>
      <c r="C13" s="13">
        <v>0</v>
      </c>
      <c r="D13" s="13"/>
      <c r="E13" s="13"/>
      <c r="F13" s="13"/>
      <c r="G13" s="13"/>
      <c r="H13" s="13"/>
    </row>
    <row r="14" spans="1:8" x14ac:dyDescent="0.25">
      <c r="A14" s="13">
        <f>'1, 2 General Information'!A14</f>
        <v>13</v>
      </c>
      <c r="B14" s="13" t="str">
        <f>'1, 2 General Information'!B14</f>
        <v>Nivrutti Ganpati Jadhav</v>
      </c>
      <c r="C14" s="13">
        <v>1</v>
      </c>
      <c r="D14" s="13">
        <v>28</v>
      </c>
      <c r="E14" s="13" t="s">
        <v>192</v>
      </c>
      <c r="F14" s="13" t="s">
        <v>191</v>
      </c>
      <c r="G14" s="13"/>
      <c r="H14" s="13" t="s">
        <v>255</v>
      </c>
    </row>
    <row r="15" spans="1:8" x14ac:dyDescent="0.25">
      <c r="A15" s="13">
        <f>'1, 2 General Information'!A15</f>
        <v>14</v>
      </c>
      <c r="B15" s="13" t="str">
        <f>'1, 2 General Information'!B15</f>
        <v>Abhishek Dattu Hiwale</v>
      </c>
      <c r="C15" s="13">
        <v>0</v>
      </c>
      <c r="D15" s="13"/>
      <c r="E15" s="13"/>
      <c r="F15" s="13"/>
      <c r="G15" s="13"/>
      <c r="H15" s="13"/>
    </row>
    <row r="16" spans="1:8" x14ac:dyDescent="0.25">
      <c r="A16" s="13">
        <f>'1, 2 General Information'!A16</f>
        <v>15</v>
      </c>
      <c r="B16" s="13" t="str">
        <f>'1, 2 General Information'!B16</f>
        <v>Zameer Hasan Sheikh</v>
      </c>
      <c r="C16" s="13">
        <v>0</v>
      </c>
      <c r="D16" s="13"/>
      <c r="E16" s="13"/>
      <c r="F16" s="13"/>
      <c r="G16" s="13"/>
      <c r="H16" s="13"/>
    </row>
    <row r="17" spans="1:8" x14ac:dyDescent="0.25">
      <c r="A17" s="13">
        <f>'1, 2 General Information'!A17</f>
        <v>16</v>
      </c>
      <c r="B17" s="13" t="str">
        <f>'1, 2 General Information'!B17</f>
        <v>Tanaji Maruti Nikam</v>
      </c>
      <c r="C17" s="13">
        <v>0</v>
      </c>
      <c r="D17" s="13"/>
      <c r="E17" s="13"/>
      <c r="F17" s="13"/>
      <c r="G17" s="13"/>
      <c r="H17" s="13"/>
    </row>
    <row r="18" spans="1:8" x14ac:dyDescent="0.25">
      <c r="A18" s="13">
        <f>'1, 2 General Information'!A18</f>
        <v>17</v>
      </c>
      <c r="B18" s="13" t="str">
        <f>'1, 2 General Information'!B18</f>
        <v>Balaji Shivaji Jadhav</v>
      </c>
      <c r="C18" s="13">
        <v>0</v>
      </c>
      <c r="D18" s="13"/>
      <c r="E18" s="13"/>
      <c r="F18" s="13"/>
      <c r="G18" s="13"/>
      <c r="H18" s="13"/>
    </row>
    <row r="19" spans="1:8" x14ac:dyDescent="0.25">
      <c r="A19" s="13">
        <f>'1, 2 General Information'!A19</f>
        <v>18</v>
      </c>
      <c r="B19" s="13" t="str">
        <f>'1, 2 General Information'!B19</f>
        <v>Kisna Ingole</v>
      </c>
      <c r="C19" s="13">
        <v>0</v>
      </c>
      <c r="D19" s="13"/>
      <c r="E19" s="13"/>
      <c r="F19" s="13"/>
      <c r="G19" s="13"/>
      <c r="H19" s="13"/>
    </row>
    <row r="20" spans="1:8" x14ac:dyDescent="0.25">
      <c r="A20" s="13">
        <f>'1, 2 General Information'!A20</f>
        <v>19</v>
      </c>
      <c r="B20" s="13" t="str">
        <f>'1, 2 General Information'!B20</f>
        <v>Vitthal Shivaji Nikam</v>
      </c>
      <c r="C20" s="13">
        <v>0</v>
      </c>
      <c r="D20" s="13"/>
      <c r="E20" s="13"/>
      <c r="F20" s="13"/>
      <c r="G20" s="13"/>
      <c r="H20" s="13"/>
    </row>
    <row r="21" spans="1:8" x14ac:dyDescent="0.25">
      <c r="A21" s="13">
        <f>'1, 2 General Information'!A21</f>
        <v>20</v>
      </c>
      <c r="B21" s="13" t="str">
        <f>'1, 2 General Information'!B21</f>
        <v>Suresh Somanna Pandhre</v>
      </c>
      <c r="C21" s="13">
        <v>0</v>
      </c>
      <c r="D21" s="13"/>
      <c r="E21" s="13"/>
      <c r="F21" s="13"/>
      <c r="G21" s="13"/>
      <c r="H21" s="13"/>
    </row>
    <row r="22" spans="1:8" x14ac:dyDescent="0.25">
      <c r="A22" s="13">
        <f>'1, 2 General Information'!A22</f>
        <v>21</v>
      </c>
      <c r="B22" s="13" t="str">
        <f>'1, 2 General Information'!B22</f>
        <v>Ainuddin Rakhmuddin Sayyed</v>
      </c>
      <c r="C22" s="13">
        <v>0</v>
      </c>
      <c r="D22" s="13"/>
      <c r="E22" s="13"/>
      <c r="F22" s="13"/>
      <c r="G22" s="13"/>
      <c r="H22" s="13"/>
    </row>
    <row r="23" spans="1:8" x14ac:dyDescent="0.25">
      <c r="A23" s="13">
        <f>'1, 2 General Information'!A23</f>
        <v>22</v>
      </c>
      <c r="B23" s="13" t="str">
        <f>'1, 2 General Information'!B23</f>
        <v>Avdumbar Hanumant Khadtare</v>
      </c>
      <c r="C23" s="13">
        <v>0</v>
      </c>
      <c r="D23" s="13"/>
      <c r="E23" s="13"/>
      <c r="F23" s="13"/>
      <c r="G23" s="13"/>
      <c r="H23" s="13"/>
    </row>
    <row r="24" spans="1:8" x14ac:dyDescent="0.25">
      <c r="A24" s="13">
        <f>'1, 2 General Information'!A24</f>
        <v>23</v>
      </c>
      <c r="B24" s="13" t="str">
        <f>'1, 2 General Information'!B24</f>
        <v>Manabhai Mehboob Sheikh</v>
      </c>
      <c r="C24" s="13">
        <v>0</v>
      </c>
      <c r="D24" s="13"/>
      <c r="E24" s="13"/>
      <c r="F24" s="13"/>
      <c r="G24" s="13"/>
      <c r="H24" s="13"/>
    </row>
    <row r="25" spans="1:8" x14ac:dyDescent="0.25">
      <c r="A25" s="13">
        <f>'1, 2 General Information'!A25</f>
        <v>24</v>
      </c>
      <c r="B25" s="13" t="str">
        <f>'1, 2 General Information'!B25</f>
        <v>Dharam Pandurang Bhosale</v>
      </c>
      <c r="C25" s="13">
        <v>0</v>
      </c>
      <c r="D25" s="13"/>
      <c r="E25" s="13"/>
      <c r="F25" s="13"/>
      <c r="G25" s="13"/>
      <c r="H25" s="13"/>
    </row>
    <row r="26" spans="1:8" x14ac:dyDescent="0.25">
      <c r="A26" s="13">
        <f>'1, 2 General Information'!A26</f>
        <v>25</v>
      </c>
      <c r="B26" s="13" t="str">
        <f>'1, 2 General Information'!B26</f>
        <v>Kamanna Adveappa Salgar</v>
      </c>
      <c r="C26" s="13"/>
      <c r="D26" s="13"/>
      <c r="E26" s="13"/>
      <c r="F26" s="13"/>
      <c r="G26" s="13"/>
      <c r="H26" s="13"/>
    </row>
    <row r="27" spans="1:8" x14ac:dyDescent="0.25">
      <c r="A27" s="13">
        <f>'1, 2 General Information'!A27</f>
        <v>26</v>
      </c>
      <c r="B27" s="13" t="str">
        <f>'1, 2 General Information'!B27</f>
        <v>Mahadev Peraji Babar</v>
      </c>
      <c r="C27" s="13"/>
      <c r="D27" s="13"/>
      <c r="E27" s="13"/>
      <c r="F27" s="13"/>
      <c r="G27" s="13"/>
      <c r="H27" s="13"/>
    </row>
    <row r="28" spans="1:8" x14ac:dyDescent="0.25">
      <c r="A28" s="13">
        <f>'1, 2 General Information'!A28</f>
        <v>27</v>
      </c>
      <c r="B28" s="13" t="str">
        <f>'1, 2 General Information'!B28</f>
        <v>Revetappa Rayagonda Saudagar</v>
      </c>
      <c r="C28" s="13"/>
      <c r="D28" s="13"/>
      <c r="E28" s="13"/>
      <c r="F28" s="13"/>
      <c r="G28" s="13"/>
      <c r="H28" s="13"/>
    </row>
    <row r="29" spans="1:8" x14ac:dyDescent="0.25">
      <c r="A29" s="13">
        <f>'1, 2 General Information'!A29</f>
        <v>28</v>
      </c>
      <c r="B29" s="13" t="str">
        <f>'1, 2 General Information'!B29</f>
        <v>Mansing Rajaram Pawar</v>
      </c>
      <c r="C29" s="13">
        <v>1</v>
      </c>
      <c r="D29" s="13">
        <v>22</v>
      </c>
      <c r="E29" s="13" t="s">
        <v>254</v>
      </c>
      <c r="F29" s="13" t="s">
        <v>5</v>
      </c>
      <c r="G29" s="13" t="s">
        <v>234</v>
      </c>
      <c r="H29" s="13" t="s">
        <v>255</v>
      </c>
    </row>
    <row r="30" spans="1:8" x14ac:dyDescent="0.25">
      <c r="A30" s="13">
        <f>'1, 2 General Information'!A30</f>
        <v>29</v>
      </c>
      <c r="B30" s="13" t="str">
        <f>'1, 2 General Information'!B30</f>
        <v>Arjun Durgappa Rankhambe</v>
      </c>
      <c r="C30" s="13"/>
      <c r="D30" s="13"/>
      <c r="E30" s="13"/>
      <c r="F30" s="13"/>
      <c r="G30" s="13"/>
      <c r="H30" s="13"/>
    </row>
    <row r="31" spans="1:8" x14ac:dyDescent="0.25">
      <c r="A31" s="13">
        <f>'1, 2 General Information'!A31</f>
        <v>30</v>
      </c>
      <c r="B31" s="13" t="str">
        <f>'1, 2 General Information'!B31</f>
        <v>Ajay Bansode</v>
      </c>
      <c r="C31" s="13"/>
      <c r="D31" s="13"/>
      <c r="E31" s="13"/>
      <c r="F31" s="13"/>
      <c r="G31" s="13"/>
      <c r="H31" s="13"/>
    </row>
    <row r="32" spans="1:8" x14ac:dyDescent="0.25">
      <c r="A32" s="13">
        <f>'1, 2 General Information'!A32</f>
        <v>31</v>
      </c>
      <c r="B32" s="13" t="str">
        <f>'1, 2 General Information'!B32</f>
        <v>Shankar Ramchandra Ingle</v>
      </c>
      <c r="C32" s="13"/>
      <c r="D32" s="13"/>
      <c r="E32" s="13"/>
      <c r="F32" s="13"/>
      <c r="G32" s="13"/>
      <c r="H32" s="13"/>
    </row>
    <row r="33" spans="1:8" x14ac:dyDescent="0.25">
      <c r="A33" s="13">
        <f>'1, 2 General Information'!A33</f>
        <v>32</v>
      </c>
      <c r="B33" s="13" t="str">
        <f>'1, 2 General Information'!B33</f>
        <v>Harishchandra Yellappa Savaisarje</v>
      </c>
      <c r="C33" s="13"/>
      <c r="D33" s="13"/>
      <c r="E33" s="13"/>
      <c r="F33" s="13"/>
      <c r="G33" s="13"/>
      <c r="H33" s="13"/>
    </row>
    <row r="34" spans="1:8" x14ac:dyDescent="0.25">
      <c r="A34" s="13">
        <f>'1, 2 General Information'!A34</f>
        <v>33</v>
      </c>
      <c r="B34" s="13" t="str">
        <f>'1, 2 General Information'!B34</f>
        <v>Suresh Ranappa Savaisarje</v>
      </c>
      <c r="C34" s="13"/>
      <c r="D34" s="13"/>
      <c r="E34" s="13"/>
      <c r="F34" s="13"/>
      <c r="G34" s="13"/>
      <c r="H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1, 2 General Information</vt:lpstr>
      <vt:lpstr>3. Assets ownership</vt:lpstr>
      <vt:lpstr>4. Crop history </vt:lpstr>
      <vt:lpstr>5. Cost of Cultivation</vt:lpstr>
      <vt:lpstr>5(a),6 Weed &amp; Water Mgt.</vt:lpstr>
      <vt:lpstr>7, 8 Pest &amp; Nutrient Mgt. </vt:lpstr>
      <vt:lpstr>9, 10. Income  </vt:lpstr>
      <vt:lpstr>11. Annual family income</vt:lpstr>
      <vt:lpstr>12.Migration status of family </vt:lpstr>
      <vt:lpstr>13. Risk Management Strategies</vt:lpstr>
      <vt:lpstr>14. finantials &amp; constraints </vt:lpstr>
      <vt:lpstr>15. Consumption pattern</vt:lpstr>
      <vt:lpstr>'5(a),6 Weed &amp; Water Mgt.'!Extract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wani</dc:creator>
  <cp:lastModifiedBy>Adani</cp:lastModifiedBy>
  <dcterms:created xsi:type="dcterms:W3CDTF">2024-10-23T17:21:51Z</dcterms:created>
  <dcterms:modified xsi:type="dcterms:W3CDTF">2025-09-25T04:08:46Z</dcterms:modified>
</cp:coreProperties>
</file>