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nany\Downloads\"/>
    </mc:Choice>
  </mc:AlternateContent>
  <xr:revisionPtr revIDLastSave="0" documentId="13_ncr:9_{9C7EB709-3FC5-45FA-90FA-CAEA43052395}" xr6:coauthVersionLast="47" xr6:coauthVersionMax="47" xr10:uidLastSave="{00000000-0000-0000-0000-000000000000}"/>
  <bookViews>
    <workbookView xWindow="-108" yWindow="-108" windowWidth="23256" windowHeight="12456" xr2:uid="{738F1611-3FA6-4286-9A6A-8573A5E000B8}"/>
  </bookViews>
  <sheets>
    <sheet name="cosmetics_sales_data_expanded (" sheetId="1" r:id="rId1"/>
    <sheet name="duplicate" sheetId="2" r:id="rId2"/>
    <sheet name="Sheet3" sheetId="4" r:id="rId3"/>
    <sheet name="Sheet5" sheetId="7" r:id="rId4"/>
    <sheet name="Sheet7" sheetId="9" r:id="rId5"/>
    <sheet name="Sheet9" sheetId="11" r:id="rId6"/>
    <sheet name="Sheet10" sheetId="12" r:id="rId7"/>
  </sheets>
  <definedNames>
    <definedName name="Slicer_Country">#N/A</definedName>
    <definedName name="Slicer_Month">#N/A</definedName>
    <definedName name="Slicer_Product">#N/A</definedName>
  </definedNames>
  <calcPr calcId="0"/>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 l="1"/>
  <c r="M12" i="2"/>
  <c r="M11" i="2"/>
  <c r="M10" i="2"/>
  <c r="M9" i="2"/>
  <c r="M7" i="2"/>
  <c r="M6" i="2"/>
  <c r="M5" i="2"/>
  <c r="M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2" i="2"/>
</calcChain>
</file>

<file path=xl/sharedStrings.xml><?xml version="1.0" encoding="utf-8"?>
<sst xmlns="http://schemas.openxmlformats.org/spreadsheetml/2006/main" count="13116" uniqueCount="75">
  <si>
    <t>sale_Id</t>
  </si>
  <si>
    <t>Sales Person</t>
  </si>
  <si>
    <t>Country</t>
  </si>
  <si>
    <t>Product</t>
  </si>
  <si>
    <t>shipped Date</t>
  </si>
  <si>
    <t>Amount ($)</t>
  </si>
  <si>
    <t>Boxes Shipped</t>
  </si>
  <si>
    <t>Month</t>
  </si>
  <si>
    <t>Ananya Gupta</t>
  </si>
  <si>
    <t>India</t>
  </si>
  <si>
    <t>Hair Repair Oil</t>
  </si>
  <si>
    <t>2022-02</t>
  </si>
  <si>
    <t>Noah Mehta</t>
  </si>
  <si>
    <t>UK</t>
  </si>
  <si>
    <t>Hydrating Face Serum</t>
  </si>
  <si>
    <t>2022-12</t>
  </si>
  <si>
    <t>Liam Patel</t>
  </si>
  <si>
    <t>USA</t>
  </si>
  <si>
    <t>Anti-Aging Serum</t>
  </si>
  <si>
    <t>2022-10</t>
  </si>
  <si>
    <t>Olivia D'Souza</t>
  </si>
  <si>
    <t>Tea Tree Moisturizer</t>
  </si>
  <si>
    <t>2022-03</t>
  </si>
  <si>
    <t>Lucas Verma</t>
  </si>
  <si>
    <t>Body Butter Cream</t>
  </si>
  <si>
    <t>2021-11</t>
  </si>
  <si>
    <t>Australia</t>
  </si>
  <si>
    <t>Under Eye Cream</t>
  </si>
  <si>
    <t>2022-05</t>
  </si>
  <si>
    <t>Vitamin C Cream</t>
  </si>
  <si>
    <t>Ava Sharma</t>
  </si>
  <si>
    <t>Ethan Reddy</t>
  </si>
  <si>
    <t>2022-06</t>
  </si>
  <si>
    <t>New Zealand</t>
  </si>
  <si>
    <t>Aloe Vera Gel</t>
  </si>
  <si>
    <t>2022-04</t>
  </si>
  <si>
    <t>Mason Kapoor</t>
  </si>
  <si>
    <t>Canada</t>
  </si>
  <si>
    <t>SPF 50 Sunscreen</t>
  </si>
  <si>
    <t>Sophia Nair</t>
  </si>
  <si>
    <t>2022-08</t>
  </si>
  <si>
    <t>2021-12</t>
  </si>
  <si>
    <t>Isabella Roy</t>
  </si>
  <si>
    <t>Face Sheet Masks</t>
  </si>
  <si>
    <t>Niacinamide Toner</t>
  </si>
  <si>
    <t>2022-09</t>
  </si>
  <si>
    <t>Salicylic Acid Cleanser</t>
  </si>
  <si>
    <t>2022-01</t>
  </si>
  <si>
    <t>Rose Water Toner</t>
  </si>
  <si>
    <t>Lip Balm Pack</t>
  </si>
  <si>
    <t>2021-08</t>
  </si>
  <si>
    <t>2021-10</t>
  </si>
  <si>
    <t>2022-07</t>
  </si>
  <si>
    <t>2022-11</t>
  </si>
  <si>
    <t>Charcoal Face Wash</t>
  </si>
  <si>
    <t>2021-09</t>
  </si>
  <si>
    <t>2023-01</t>
  </si>
  <si>
    <t>2021-07</t>
  </si>
  <si>
    <t>2023-02</t>
  </si>
  <si>
    <t>category</t>
  </si>
  <si>
    <t>correlation</t>
  </si>
  <si>
    <t>mean</t>
  </si>
  <si>
    <t>median</t>
  </si>
  <si>
    <t>mode</t>
  </si>
  <si>
    <t>Row Labels</t>
  </si>
  <si>
    <t>Grand Total</t>
  </si>
  <si>
    <t>Sum of Amount ($)</t>
  </si>
  <si>
    <t>2021</t>
  </si>
  <si>
    <t>2022</t>
  </si>
  <si>
    <t>2023</t>
  </si>
  <si>
    <t xml:space="preserve">total orders </t>
  </si>
  <si>
    <t>total revenue</t>
  </si>
  <si>
    <t>min sale</t>
  </si>
  <si>
    <t xml:space="preserve">max sale </t>
  </si>
  <si>
    <t>average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</si>
</sst>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5" fontId="0" fillId="0" borderId="0" xfId="0" applyNumberFormat="1"/>
    <xf numFmtId="167" fontId="0" fillId="0" borderId="0" xfId="0" applyNumberFormat="1"/>
    <xf numFmtId="0" fontId="0" fillId="33" borderId="0" xfId="0" applyFill="1"/>
    <xf numFmtId="167" fontId="0" fillId="33"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country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Sheet3!$A$4:$A$28</c:f>
              <c:multiLvlStrCache>
                <c:ptCount val="18"/>
                <c:lvl>
                  <c:pt idx="0">
                    <c:v>2021</c:v>
                  </c:pt>
                  <c:pt idx="1">
                    <c:v>2022</c:v>
                  </c:pt>
                  <c:pt idx="2">
                    <c:v>2023</c:v>
                  </c:pt>
                  <c:pt idx="3">
                    <c:v>2021</c:v>
                  </c:pt>
                  <c:pt idx="4">
                    <c:v>2022</c:v>
                  </c:pt>
                  <c:pt idx="5">
                    <c:v>2023</c:v>
                  </c:pt>
                  <c:pt idx="6">
                    <c:v>2021</c:v>
                  </c:pt>
                  <c:pt idx="7">
                    <c:v>2022</c:v>
                  </c:pt>
                  <c:pt idx="8">
                    <c:v>2023</c:v>
                  </c:pt>
                  <c:pt idx="9">
                    <c:v>2021</c:v>
                  </c:pt>
                  <c:pt idx="10">
                    <c:v>2022</c:v>
                  </c:pt>
                  <c:pt idx="11">
                    <c:v>2023</c:v>
                  </c:pt>
                  <c:pt idx="12">
                    <c:v>2021</c:v>
                  </c:pt>
                  <c:pt idx="13">
                    <c:v>2022</c:v>
                  </c:pt>
                  <c:pt idx="14">
                    <c:v>2023</c:v>
                  </c:pt>
                  <c:pt idx="15">
                    <c:v>2021</c:v>
                  </c:pt>
                  <c:pt idx="16">
                    <c:v>2022</c:v>
                  </c:pt>
                  <c:pt idx="17">
                    <c:v>2023</c:v>
                  </c:pt>
                </c:lvl>
                <c:lvl>
                  <c:pt idx="0">
                    <c:v>Australia</c:v>
                  </c:pt>
                  <c:pt idx="3">
                    <c:v>Canada</c:v>
                  </c:pt>
                  <c:pt idx="6">
                    <c:v>India</c:v>
                  </c:pt>
                  <c:pt idx="9">
                    <c:v>New Zealand</c:v>
                  </c:pt>
                  <c:pt idx="12">
                    <c:v>UK</c:v>
                  </c:pt>
                  <c:pt idx="15">
                    <c:v>USA</c:v>
                  </c:pt>
                </c:lvl>
              </c:multiLvlStrCache>
            </c:multiLvlStrRef>
          </c:cat>
          <c:val>
            <c:numRef>
              <c:f>Sheet3!$B$4:$B$28</c:f>
              <c:numCache>
                <c:formatCode>"₹"\ #,##0.00</c:formatCode>
                <c:ptCount val="18"/>
                <c:pt idx="0">
                  <c:v>344803.35000000003</c:v>
                </c:pt>
                <c:pt idx="1">
                  <c:v>1864863.8599999992</c:v>
                </c:pt>
                <c:pt idx="2">
                  <c:v>1010.04</c:v>
                </c:pt>
                <c:pt idx="3">
                  <c:v>231950.25</c:v>
                </c:pt>
                <c:pt idx="4">
                  <c:v>1273218.8899999999</c:v>
                </c:pt>
                <c:pt idx="5">
                  <c:v>31268.71</c:v>
                </c:pt>
                <c:pt idx="6">
                  <c:v>244210.94000000003</c:v>
                </c:pt>
                <c:pt idx="7">
                  <c:v>1262510.6200000003</c:v>
                </c:pt>
                <c:pt idx="8">
                  <c:v>8729.1</c:v>
                </c:pt>
                <c:pt idx="9">
                  <c:v>474166.27000000014</c:v>
                </c:pt>
                <c:pt idx="10">
                  <c:v>1764343.4599999995</c:v>
                </c:pt>
                <c:pt idx="11">
                  <c:v>32868.26</c:v>
                </c:pt>
                <c:pt idx="12">
                  <c:v>254251.06000000006</c:v>
                </c:pt>
                <c:pt idx="13">
                  <c:v>1827624.4299999988</c:v>
                </c:pt>
                <c:pt idx="14">
                  <c:v>3046.66</c:v>
                </c:pt>
                <c:pt idx="15">
                  <c:v>700933.78999999992</c:v>
                </c:pt>
                <c:pt idx="16">
                  <c:v>2053031.1900000002</c:v>
                </c:pt>
                <c:pt idx="17">
                  <c:v>20752</c:v>
                </c:pt>
              </c:numCache>
            </c:numRef>
          </c:val>
          <c:extLst>
            <c:ext xmlns:c16="http://schemas.microsoft.com/office/drawing/2014/chart" uri="{C3380CC4-5D6E-409C-BE32-E72D297353CC}">
              <c16:uniqueId val="{00000000-807B-4174-83C5-1129A9C70038}"/>
            </c:ext>
          </c:extLst>
        </c:ser>
        <c:dLbls>
          <c:showLegendKey val="0"/>
          <c:showVal val="0"/>
          <c:showCatName val="0"/>
          <c:showSerName val="0"/>
          <c:showPercent val="0"/>
          <c:showBubbleSize val="0"/>
        </c:dLbls>
        <c:gapWidth val="219"/>
        <c:overlap val="-27"/>
        <c:axId val="1075812208"/>
        <c:axId val="1075807408"/>
      </c:barChart>
      <c:catAx>
        <c:axId val="107581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48356583552055982"/>
              <c:y val="0.848764021416167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07408"/>
        <c:crosses val="autoZero"/>
        <c:auto val="1"/>
        <c:lblAlgn val="ctr"/>
        <c:lblOffset val="100"/>
        <c:noMultiLvlLbl val="0"/>
      </c:catAx>
      <c:valAx>
        <c:axId val="10758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Amlunt</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1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[cosmetics_sales_data_excel.xlsx]Sheet5!PivotTable2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total sales by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Sheet5!$A$4:$A$19</c:f>
              <c:strCache>
                <c:ptCount val="15"/>
                <c:pt idx="0">
                  <c:v>Aloe Vera Gel</c:v>
                </c:pt>
                <c:pt idx="1">
                  <c:v>Anti-Aging Serum</c:v>
                </c:pt>
                <c:pt idx="2">
                  <c:v>Body Butter Cream</c:v>
                </c:pt>
                <c:pt idx="3">
                  <c:v>Charcoal Face Wash</c:v>
                </c:pt>
                <c:pt idx="4">
                  <c:v>Face Sheet Masks</c:v>
                </c:pt>
                <c:pt idx="5">
                  <c:v>Hair Repair Oil</c:v>
                </c:pt>
                <c:pt idx="6">
                  <c:v>Hydrating Face Serum</c:v>
                </c:pt>
                <c:pt idx="7">
                  <c:v>Lip Balm Pack</c:v>
                </c:pt>
                <c:pt idx="8">
                  <c:v>Niacinamide Toner</c:v>
                </c:pt>
                <c:pt idx="9">
                  <c:v>Rose Water Toner</c:v>
                </c:pt>
                <c:pt idx="10">
                  <c:v>Salicylic Acid Cleanser</c:v>
                </c:pt>
                <c:pt idx="11">
                  <c:v>SPF 50 Sunscreen</c:v>
                </c:pt>
                <c:pt idx="12">
                  <c:v>Tea Tree Moisturizer</c:v>
                </c:pt>
                <c:pt idx="13">
                  <c:v>Under Eye Cream</c:v>
                </c:pt>
                <c:pt idx="14">
                  <c:v>Vitamin C Cream</c:v>
                </c:pt>
              </c:strCache>
            </c:strRef>
          </c:cat>
          <c:val>
            <c:numRef>
              <c:f>Sheet5!$B$4:$B$19</c:f>
              <c:numCache>
                <c:formatCode>"₹"\ #,##0.00</c:formatCode>
                <c:ptCount val="15"/>
                <c:pt idx="0">
                  <c:v>869783.27000000037</c:v>
                </c:pt>
                <c:pt idx="1">
                  <c:v>990281.88999999966</c:v>
                </c:pt>
                <c:pt idx="2">
                  <c:v>1046791.7600000006</c:v>
                </c:pt>
                <c:pt idx="3">
                  <c:v>493917.3899999999</c:v>
                </c:pt>
                <c:pt idx="4">
                  <c:v>809097.10000000009</c:v>
                </c:pt>
                <c:pt idx="5">
                  <c:v>864752.34000000008</c:v>
                </c:pt>
                <c:pt idx="6">
                  <c:v>989337.61999999976</c:v>
                </c:pt>
                <c:pt idx="7">
                  <c:v>671918.9</c:v>
                </c:pt>
                <c:pt idx="8">
                  <c:v>608139.52000000014</c:v>
                </c:pt>
                <c:pt idx="9">
                  <c:v>788056.24999999977</c:v>
                </c:pt>
                <c:pt idx="10">
                  <c:v>389994.42</c:v>
                </c:pt>
                <c:pt idx="11">
                  <c:v>882239.80999999994</c:v>
                </c:pt>
                <c:pt idx="12">
                  <c:v>1362673.7199999997</c:v>
                </c:pt>
                <c:pt idx="13">
                  <c:v>752934.62999999977</c:v>
                </c:pt>
                <c:pt idx="14">
                  <c:v>873664.25999999989</c:v>
                </c:pt>
              </c:numCache>
            </c:numRef>
          </c:val>
          <c:extLst>
            <c:ext xmlns:c16="http://schemas.microsoft.com/office/drawing/2014/chart" uri="{C3380CC4-5D6E-409C-BE32-E72D297353CC}">
              <c16:uniqueId val="{00000000-9BB5-4F33-BD19-346C2F5EE3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person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Total</c:v>
                </c:pt>
              </c:strCache>
            </c:strRef>
          </c:tx>
          <c:spPr>
            <a:solidFill>
              <a:schemeClr val="accent2"/>
            </a:solidFill>
            <a:ln>
              <a:noFill/>
            </a:ln>
            <a:effectLst/>
            <a:sp3d/>
          </c:spPr>
          <c:invertIfNegative val="0"/>
          <c:cat>
            <c:strRef>
              <c:f>Sheet7!$A$4:$A$14</c:f>
              <c:strCache>
                <c:ptCount val="10"/>
                <c:pt idx="0">
                  <c:v>Ananya Gupta</c:v>
                </c:pt>
                <c:pt idx="1">
                  <c:v>Ava Sharma</c:v>
                </c:pt>
                <c:pt idx="2">
                  <c:v>Ethan Reddy</c:v>
                </c:pt>
                <c:pt idx="3">
                  <c:v>Isabella Roy</c:v>
                </c:pt>
                <c:pt idx="4">
                  <c:v>Liam Patel</c:v>
                </c:pt>
                <c:pt idx="5">
                  <c:v>Lucas Verma</c:v>
                </c:pt>
                <c:pt idx="6">
                  <c:v>Mason Kapoor</c:v>
                </c:pt>
                <c:pt idx="7">
                  <c:v>Noah Mehta</c:v>
                </c:pt>
                <c:pt idx="8">
                  <c:v>Olivia D'Souza</c:v>
                </c:pt>
                <c:pt idx="9">
                  <c:v>Sophia Nair</c:v>
                </c:pt>
              </c:strCache>
            </c:strRef>
          </c:cat>
          <c:val>
            <c:numRef>
              <c:f>Sheet7!$B$4:$B$14</c:f>
              <c:numCache>
                <c:formatCode>"₹"\ #,##0.00</c:formatCode>
                <c:ptCount val="10"/>
                <c:pt idx="0">
                  <c:v>1240496.8599999999</c:v>
                </c:pt>
                <c:pt idx="1">
                  <c:v>1190156.8400000005</c:v>
                </c:pt>
                <c:pt idx="2">
                  <c:v>1191346.3700000003</c:v>
                </c:pt>
                <c:pt idx="3">
                  <c:v>1241795.77</c:v>
                </c:pt>
                <c:pt idx="4">
                  <c:v>1201886.5099999993</c:v>
                </c:pt>
                <c:pt idx="5">
                  <c:v>1313367.0200000003</c:v>
                </c:pt>
                <c:pt idx="6">
                  <c:v>963566.25000000023</c:v>
                </c:pt>
                <c:pt idx="7">
                  <c:v>1196189.2200000002</c:v>
                </c:pt>
                <c:pt idx="8">
                  <c:v>1531337.06</c:v>
                </c:pt>
                <c:pt idx="9">
                  <c:v>1323440.98</c:v>
                </c:pt>
              </c:numCache>
            </c:numRef>
          </c:val>
          <c:extLst>
            <c:ext xmlns:c16="http://schemas.microsoft.com/office/drawing/2014/chart" uri="{C3380CC4-5D6E-409C-BE32-E72D297353CC}">
              <c16:uniqueId val="{00000000-05E7-45BA-AB47-3AB7A4D0B638}"/>
            </c:ext>
          </c:extLst>
        </c:ser>
        <c:dLbls>
          <c:showLegendKey val="0"/>
          <c:showVal val="0"/>
          <c:showCatName val="0"/>
          <c:showSerName val="0"/>
          <c:showPercent val="0"/>
          <c:showBubbleSize val="0"/>
        </c:dLbls>
        <c:gapWidth val="150"/>
        <c:shape val="box"/>
        <c:axId val="975272448"/>
        <c:axId val="975298848"/>
        <c:axId val="1322447584"/>
      </c:bar3DChart>
      <c:catAx>
        <c:axId val="97527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8848"/>
        <c:crosses val="autoZero"/>
        <c:auto val="1"/>
        <c:lblAlgn val="ctr"/>
        <c:lblOffset val="100"/>
        <c:noMultiLvlLbl val="0"/>
      </c:catAx>
      <c:valAx>
        <c:axId val="975298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72448"/>
        <c:crosses val="autoZero"/>
        <c:crossBetween val="between"/>
      </c:valAx>
      <c:serAx>
        <c:axId val="13224475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8848"/>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[cosmetics_sales_data_excel.xlsx]Sheet9!PivotTable4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top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Sheet9!$B$3</c:f>
              <c:strCache>
                <c:ptCount val="1"/>
                <c:pt idx="0">
                  <c:v>Total</c:v>
                </c:pt>
              </c:strCache>
            </c:strRef>
          </c:tx>
          <c:spPr>
            <a:solidFill>
              <a:schemeClr val="accent1"/>
            </a:solidFill>
            <a:ln>
              <a:noFill/>
            </a:ln>
            <a:effectLst/>
            <a:sp3d/>
          </c:spPr>
          <c:cat>
            <c:strRef>
              <c:f>Sheet9!$A$4:$A$24</c:f>
              <c:strCache>
                <c:ptCount val="20"/>
                <c:pt idx="0">
                  <c:v>2021-07</c:v>
                </c:pt>
                <c:pt idx="1">
                  <c:v>2021-08</c:v>
                </c:pt>
                <c:pt idx="2">
                  <c:v>2021-09</c:v>
                </c:pt>
                <c:pt idx="3">
                  <c:v>2021-10</c:v>
                </c:pt>
                <c:pt idx="4">
                  <c:v>2021-11</c:v>
                </c:pt>
                <c:pt idx="5">
                  <c:v>2021-12</c:v>
                </c:pt>
                <c:pt idx="6">
                  <c:v>2022-01</c:v>
                </c:pt>
                <c:pt idx="7">
                  <c:v>2022-02</c:v>
                </c:pt>
                <c:pt idx="8">
                  <c:v>2022-03</c:v>
                </c:pt>
                <c:pt idx="9">
                  <c:v>2022-04</c:v>
                </c:pt>
                <c:pt idx="10">
                  <c:v>2022-05</c:v>
                </c:pt>
                <c:pt idx="11">
                  <c:v>2022-06</c:v>
                </c:pt>
                <c:pt idx="12">
                  <c:v>2022-07</c:v>
                </c:pt>
                <c:pt idx="13">
                  <c:v>2022-08</c:v>
                </c:pt>
                <c:pt idx="14">
                  <c:v>2022-09</c:v>
                </c:pt>
                <c:pt idx="15">
                  <c:v>2022-10</c:v>
                </c:pt>
                <c:pt idx="16">
                  <c:v>2022-11</c:v>
                </c:pt>
                <c:pt idx="17">
                  <c:v>2022-12</c:v>
                </c:pt>
                <c:pt idx="18">
                  <c:v>2023-01</c:v>
                </c:pt>
                <c:pt idx="19">
                  <c:v>2023-02</c:v>
                </c:pt>
              </c:strCache>
            </c:strRef>
          </c:cat>
          <c:val>
            <c:numRef>
              <c:f>Sheet9!$B$4:$B$24</c:f>
              <c:numCache>
                <c:formatCode>"₹"\ #,##0.00</c:formatCode>
                <c:ptCount val="20"/>
                <c:pt idx="0">
                  <c:v>37371.980000000003</c:v>
                </c:pt>
                <c:pt idx="1">
                  <c:v>146198.01999999999</c:v>
                </c:pt>
                <c:pt idx="2">
                  <c:v>282330.27</c:v>
                </c:pt>
                <c:pt idx="3">
                  <c:v>440304.86999999994</c:v>
                </c:pt>
                <c:pt idx="4">
                  <c:v>557401.51</c:v>
                </c:pt>
                <c:pt idx="5">
                  <c:v>786709.01000000024</c:v>
                </c:pt>
                <c:pt idx="6">
                  <c:v>839448.1399999999</c:v>
                </c:pt>
                <c:pt idx="7">
                  <c:v>993936</c:v>
                </c:pt>
                <c:pt idx="8">
                  <c:v>929141.71</c:v>
                </c:pt>
                <c:pt idx="9">
                  <c:v>965482.29000000015</c:v>
                </c:pt>
                <c:pt idx="10">
                  <c:v>1225531.1600000001</c:v>
                </c:pt>
                <c:pt idx="11">
                  <c:v>1055318.52</c:v>
                </c:pt>
                <c:pt idx="12">
                  <c:v>1022066.43</c:v>
                </c:pt>
                <c:pt idx="13">
                  <c:v>913271.71999999986</c:v>
                </c:pt>
                <c:pt idx="14">
                  <c:v>813806.58999999985</c:v>
                </c:pt>
                <c:pt idx="15">
                  <c:v>532145.59000000008</c:v>
                </c:pt>
                <c:pt idx="16">
                  <c:v>463579.59</c:v>
                </c:pt>
                <c:pt idx="17">
                  <c:v>291864.70999999996</c:v>
                </c:pt>
                <c:pt idx="18">
                  <c:v>88059.02</c:v>
                </c:pt>
                <c:pt idx="19">
                  <c:v>9615.75</c:v>
                </c:pt>
              </c:numCache>
            </c:numRef>
          </c:val>
          <c:smooth val="0"/>
          <c:extLst>
            <c:ext xmlns:c16="http://schemas.microsoft.com/office/drawing/2014/chart" uri="{C3380CC4-5D6E-409C-BE32-E72D297353CC}">
              <c16:uniqueId val="{00000000-75EF-491C-974F-975CE6F17985}"/>
            </c:ext>
          </c:extLst>
        </c:ser>
        <c:dLbls>
          <c:showLegendKey val="0"/>
          <c:showVal val="0"/>
          <c:showCatName val="0"/>
          <c:showSerName val="0"/>
          <c:showPercent val="0"/>
          <c:showBubbleSize val="0"/>
        </c:dLbls>
        <c:axId val="1430211504"/>
        <c:axId val="1430198064"/>
        <c:axId val="1322457104"/>
      </c:line3DChart>
      <c:catAx>
        <c:axId val="143021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98064"/>
        <c:crosses val="autoZero"/>
        <c:auto val="1"/>
        <c:lblAlgn val="ctr"/>
        <c:lblOffset val="100"/>
        <c:noMultiLvlLbl val="0"/>
      </c:catAx>
      <c:valAx>
        <c:axId val="1430198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1504"/>
        <c:crosses val="autoZero"/>
        <c:crossBetween val="between"/>
      </c:valAx>
      <c:serAx>
        <c:axId val="132245710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98064"/>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[cosmetics_sales_data_excel.xlsx]Sheet3!PivotTable1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country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36051954923181"/>
          <c:y val="0.2539804817642124"/>
          <c:w val="0.51448398422770303"/>
          <c:h val="0.26150113006222159"/>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Sheet3!$A$4:$A$28</c:f>
              <c:multiLvlStrCache>
                <c:ptCount val="18"/>
                <c:lvl>
                  <c:pt idx="0">
                    <c:v>2021</c:v>
                  </c:pt>
                  <c:pt idx="1">
                    <c:v>2022</c:v>
                  </c:pt>
                  <c:pt idx="2">
                    <c:v>2023</c:v>
                  </c:pt>
                  <c:pt idx="3">
                    <c:v>2021</c:v>
                  </c:pt>
                  <c:pt idx="4">
                    <c:v>2022</c:v>
                  </c:pt>
                  <c:pt idx="5">
                    <c:v>2023</c:v>
                  </c:pt>
                  <c:pt idx="6">
                    <c:v>2021</c:v>
                  </c:pt>
                  <c:pt idx="7">
                    <c:v>2022</c:v>
                  </c:pt>
                  <c:pt idx="8">
                    <c:v>2023</c:v>
                  </c:pt>
                  <c:pt idx="9">
                    <c:v>2021</c:v>
                  </c:pt>
                  <c:pt idx="10">
                    <c:v>2022</c:v>
                  </c:pt>
                  <c:pt idx="11">
                    <c:v>2023</c:v>
                  </c:pt>
                  <c:pt idx="12">
                    <c:v>2021</c:v>
                  </c:pt>
                  <c:pt idx="13">
                    <c:v>2022</c:v>
                  </c:pt>
                  <c:pt idx="14">
                    <c:v>2023</c:v>
                  </c:pt>
                  <c:pt idx="15">
                    <c:v>2021</c:v>
                  </c:pt>
                  <c:pt idx="16">
                    <c:v>2022</c:v>
                  </c:pt>
                  <c:pt idx="17">
                    <c:v>2023</c:v>
                  </c:pt>
                </c:lvl>
                <c:lvl>
                  <c:pt idx="0">
                    <c:v>Australia</c:v>
                  </c:pt>
                  <c:pt idx="3">
                    <c:v>Canada</c:v>
                  </c:pt>
                  <c:pt idx="6">
                    <c:v>India</c:v>
                  </c:pt>
                  <c:pt idx="9">
                    <c:v>New Zealand</c:v>
                  </c:pt>
                  <c:pt idx="12">
                    <c:v>UK</c:v>
                  </c:pt>
                  <c:pt idx="15">
                    <c:v>USA</c:v>
                  </c:pt>
                </c:lvl>
              </c:multiLvlStrCache>
            </c:multiLvlStrRef>
          </c:cat>
          <c:val>
            <c:numRef>
              <c:f>Sheet3!$B$4:$B$28</c:f>
              <c:numCache>
                <c:formatCode>"₹"\ #,##0.00</c:formatCode>
                <c:ptCount val="18"/>
                <c:pt idx="0">
                  <c:v>344803.35000000003</c:v>
                </c:pt>
                <c:pt idx="1">
                  <c:v>1864863.8599999992</c:v>
                </c:pt>
                <c:pt idx="2">
                  <c:v>1010.04</c:v>
                </c:pt>
                <c:pt idx="3">
                  <c:v>231950.25</c:v>
                </c:pt>
                <c:pt idx="4">
                  <c:v>1273218.8899999999</c:v>
                </c:pt>
                <c:pt idx="5">
                  <c:v>31268.71</c:v>
                </c:pt>
                <c:pt idx="6">
                  <c:v>244210.94000000003</c:v>
                </c:pt>
                <c:pt idx="7">
                  <c:v>1262510.6200000003</c:v>
                </c:pt>
                <c:pt idx="8">
                  <c:v>8729.1</c:v>
                </c:pt>
                <c:pt idx="9">
                  <c:v>474166.27000000014</c:v>
                </c:pt>
                <c:pt idx="10">
                  <c:v>1764343.4599999995</c:v>
                </c:pt>
                <c:pt idx="11">
                  <c:v>32868.26</c:v>
                </c:pt>
                <c:pt idx="12">
                  <c:v>254251.06000000006</c:v>
                </c:pt>
                <c:pt idx="13">
                  <c:v>1827624.4299999988</c:v>
                </c:pt>
                <c:pt idx="14">
                  <c:v>3046.66</c:v>
                </c:pt>
                <c:pt idx="15">
                  <c:v>700933.78999999992</c:v>
                </c:pt>
                <c:pt idx="16">
                  <c:v>2053031.1900000002</c:v>
                </c:pt>
                <c:pt idx="17">
                  <c:v>20752</c:v>
                </c:pt>
              </c:numCache>
            </c:numRef>
          </c:val>
          <c:extLst>
            <c:ext xmlns:c16="http://schemas.microsoft.com/office/drawing/2014/chart" uri="{C3380CC4-5D6E-409C-BE32-E72D297353CC}">
              <c16:uniqueId val="{00000000-DAA2-4E1D-97C4-1019A9773F4F}"/>
            </c:ext>
          </c:extLst>
        </c:ser>
        <c:dLbls>
          <c:showLegendKey val="0"/>
          <c:showVal val="0"/>
          <c:showCatName val="0"/>
          <c:showSerName val="0"/>
          <c:showPercent val="0"/>
          <c:showBubbleSize val="0"/>
        </c:dLbls>
        <c:gapWidth val="219"/>
        <c:overlap val="-27"/>
        <c:axId val="1075812208"/>
        <c:axId val="1075807408"/>
      </c:barChart>
      <c:catAx>
        <c:axId val="107581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manualLayout>
              <c:xMode val="edge"/>
              <c:yMode val="edge"/>
              <c:x val="0.48356583552055982"/>
              <c:y val="0.848764021416167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07408"/>
        <c:crosses val="autoZero"/>
        <c:auto val="1"/>
        <c:lblAlgn val="ctr"/>
        <c:lblOffset val="100"/>
        <c:noMultiLvlLbl val="0"/>
      </c:catAx>
      <c:valAx>
        <c:axId val="10758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Amlunt</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1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[cosmetics_sales_data_excel.xlsx]Sheet5!PivotTable2</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total sales by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B84-4888-A76B-5BAE837F07A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B84-4888-A76B-5BAE837F07A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B84-4888-A76B-5BAE837F07A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B84-4888-A76B-5BAE837F07A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B84-4888-A76B-5BAE837F07A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B84-4888-A76B-5BAE837F07A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B84-4888-A76B-5BAE837F07AF}"/>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B84-4888-A76B-5BAE837F07AF}"/>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B84-4888-A76B-5BAE837F07AF}"/>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BB84-4888-A76B-5BAE837F07AF}"/>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BB84-4888-A76B-5BAE837F07AF}"/>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BB84-4888-A76B-5BAE837F07AF}"/>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BB84-4888-A76B-5BAE837F07AF}"/>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BB84-4888-A76B-5BAE837F07AF}"/>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BB84-4888-A76B-5BAE837F07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Sheet5!$A$4:$A$19</c:f>
              <c:strCache>
                <c:ptCount val="15"/>
                <c:pt idx="0">
                  <c:v>Aloe Vera Gel</c:v>
                </c:pt>
                <c:pt idx="1">
                  <c:v>Anti-Aging Serum</c:v>
                </c:pt>
                <c:pt idx="2">
                  <c:v>Body Butter Cream</c:v>
                </c:pt>
                <c:pt idx="3">
                  <c:v>Charcoal Face Wash</c:v>
                </c:pt>
                <c:pt idx="4">
                  <c:v>Face Sheet Masks</c:v>
                </c:pt>
                <c:pt idx="5">
                  <c:v>Hair Repair Oil</c:v>
                </c:pt>
                <c:pt idx="6">
                  <c:v>Hydrating Face Serum</c:v>
                </c:pt>
                <c:pt idx="7">
                  <c:v>Lip Balm Pack</c:v>
                </c:pt>
                <c:pt idx="8">
                  <c:v>Niacinamide Toner</c:v>
                </c:pt>
                <c:pt idx="9">
                  <c:v>Rose Water Toner</c:v>
                </c:pt>
                <c:pt idx="10">
                  <c:v>Salicylic Acid Cleanser</c:v>
                </c:pt>
                <c:pt idx="11">
                  <c:v>SPF 50 Sunscreen</c:v>
                </c:pt>
                <c:pt idx="12">
                  <c:v>Tea Tree Moisturizer</c:v>
                </c:pt>
                <c:pt idx="13">
                  <c:v>Under Eye Cream</c:v>
                </c:pt>
                <c:pt idx="14">
                  <c:v>Vitamin C Cream</c:v>
                </c:pt>
              </c:strCache>
            </c:strRef>
          </c:cat>
          <c:val>
            <c:numRef>
              <c:f>Sheet5!$B$4:$B$19</c:f>
              <c:numCache>
                <c:formatCode>"₹"\ #,##0.00</c:formatCode>
                <c:ptCount val="15"/>
                <c:pt idx="0">
                  <c:v>869783.27000000037</c:v>
                </c:pt>
                <c:pt idx="1">
                  <c:v>990281.88999999966</c:v>
                </c:pt>
                <c:pt idx="2">
                  <c:v>1046791.7600000006</c:v>
                </c:pt>
                <c:pt idx="3">
                  <c:v>493917.3899999999</c:v>
                </c:pt>
                <c:pt idx="4">
                  <c:v>809097.10000000009</c:v>
                </c:pt>
                <c:pt idx="5">
                  <c:v>864752.34000000008</c:v>
                </c:pt>
                <c:pt idx="6">
                  <c:v>989337.61999999976</c:v>
                </c:pt>
                <c:pt idx="7">
                  <c:v>671918.9</c:v>
                </c:pt>
                <c:pt idx="8">
                  <c:v>608139.52000000014</c:v>
                </c:pt>
                <c:pt idx="9">
                  <c:v>788056.24999999977</c:v>
                </c:pt>
                <c:pt idx="10">
                  <c:v>389994.42</c:v>
                </c:pt>
                <c:pt idx="11">
                  <c:v>882239.80999999994</c:v>
                </c:pt>
                <c:pt idx="12">
                  <c:v>1362673.7199999997</c:v>
                </c:pt>
                <c:pt idx="13">
                  <c:v>752934.62999999977</c:v>
                </c:pt>
                <c:pt idx="14">
                  <c:v>873664.25999999989</c:v>
                </c:pt>
              </c:numCache>
            </c:numRef>
          </c:val>
          <c:extLst>
            <c:ext xmlns:c16="http://schemas.microsoft.com/office/drawing/2014/chart" uri="{C3380CC4-5D6E-409C-BE32-E72D297353CC}">
              <c16:uniqueId val="{0000001E-BB84-4888-A76B-5BAE837F07A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[cosmetics_sales_data_excel.xlsx]Sheet7!PivotTable3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person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Total</c:v>
                </c:pt>
              </c:strCache>
            </c:strRef>
          </c:tx>
          <c:spPr>
            <a:solidFill>
              <a:schemeClr val="accent2"/>
            </a:solidFill>
            <a:ln>
              <a:noFill/>
            </a:ln>
            <a:effectLst/>
            <a:sp3d/>
          </c:spPr>
          <c:invertIfNegative val="0"/>
          <c:cat>
            <c:strRef>
              <c:f>Sheet7!$A$4:$A$14</c:f>
              <c:strCache>
                <c:ptCount val="10"/>
                <c:pt idx="0">
                  <c:v>Ananya Gupta</c:v>
                </c:pt>
                <c:pt idx="1">
                  <c:v>Ava Sharma</c:v>
                </c:pt>
                <c:pt idx="2">
                  <c:v>Ethan Reddy</c:v>
                </c:pt>
                <c:pt idx="3">
                  <c:v>Isabella Roy</c:v>
                </c:pt>
                <c:pt idx="4">
                  <c:v>Liam Patel</c:v>
                </c:pt>
                <c:pt idx="5">
                  <c:v>Lucas Verma</c:v>
                </c:pt>
                <c:pt idx="6">
                  <c:v>Mason Kapoor</c:v>
                </c:pt>
                <c:pt idx="7">
                  <c:v>Noah Mehta</c:v>
                </c:pt>
                <c:pt idx="8">
                  <c:v>Olivia D'Souza</c:v>
                </c:pt>
                <c:pt idx="9">
                  <c:v>Sophia Nair</c:v>
                </c:pt>
              </c:strCache>
            </c:strRef>
          </c:cat>
          <c:val>
            <c:numRef>
              <c:f>Sheet7!$B$4:$B$14</c:f>
              <c:numCache>
                <c:formatCode>"₹"\ #,##0.00</c:formatCode>
                <c:ptCount val="10"/>
                <c:pt idx="0">
                  <c:v>1240496.8599999999</c:v>
                </c:pt>
                <c:pt idx="1">
                  <c:v>1190156.8400000005</c:v>
                </c:pt>
                <c:pt idx="2">
                  <c:v>1191346.3700000003</c:v>
                </c:pt>
                <c:pt idx="3">
                  <c:v>1241795.77</c:v>
                </c:pt>
                <c:pt idx="4">
                  <c:v>1201886.5099999993</c:v>
                </c:pt>
                <c:pt idx="5">
                  <c:v>1313367.0200000003</c:v>
                </c:pt>
                <c:pt idx="6">
                  <c:v>963566.25000000023</c:v>
                </c:pt>
                <c:pt idx="7">
                  <c:v>1196189.2200000002</c:v>
                </c:pt>
                <c:pt idx="8">
                  <c:v>1531337.06</c:v>
                </c:pt>
                <c:pt idx="9">
                  <c:v>1323440.98</c:v>
                </c:pt>
              </c:numCache>
            </c:numRef>
          </c:val>
          <c:extLst>
            <c:ext xmlns:c16="http://schemas.microsoft.com/office/drawing/2014/chart" uri="{C3380CC4-5D6E-409C-BE32-E72D297353CC}">
              <c16:uniqueId val="{00000000-396D-433D-84AF-7487A5ABB1D6}"/>
            </c:ext>
          </c:extLst>
        </c:ser>
        <c:dLbls>
          <c:showLegendKey val="0"/>
          <c:showVal val="0"/>
          <c:showCatName val="0"/>
          <c:showSerName val="0"/>
          <c:showPercent val="0"/>
          <c:showBubbleSize val="0"/>
        </c:dLbls>
        <c:gapWidth val="150"/>
        <c:shape val="box"/>
        <c:axId val="975272448"/>
        <c:axId val="975298848"/>
        <c:axId val="1322447584"/>
      </c:bar3DChart>
      <c:catAx>
        <c:axId val="97527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8848"/>
        <c:crosses val="autoZero"/>
        <c:auto val="1"/>
        <c:lblAlgn val="ctr"/>
        <c:lblOffset val="100"/>
        <c:noMultiLvlLbl val="0"/>
      </c:catAx>
      <c:valAx>
        <c:axId val="975298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72448"/>
        <c:crosses val="autoZero"/>
        <c:crossBetween val="between"/>
      </c:valAx>
      <c:serAx>
        <c:axId val="13224475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8848"/>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[cosmetics_sales_data_excel.xlsx]Sheet9!PivotTable4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top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Sheet9!$B$3</c:f>
              <c:strCache>
                <c:ptCount val="1"/>
                <c:pt idx="0">
                  <c:v>Total</c:v>
                </c:pt>
              </c:strCache>
            </c:strRef>
          </c:tx>
          <c:spPr>
            <a:solidFill>
              <a:schemeClr val="accent1"/>
            </a:solidFill>
            <a:ln>
              <a:noFill/>
            </a:ln>
            <a:effectLst/>
            <a:sp3d/>
          </c:spPr>
          <c:cat>
            <c:strRef>
              <c:f>Sheet9!$A$4:$A$24</c:f>
              <c:strCache>
                <c:ptCount val="20"/>
                <c:pt idx="0">
                  <c:v>2021-07</c:v>
                </c:pt>
                <c:pt idx="1">
                  <c:v>2021-08</c:v>
                </c:pt>
                <c:pt idx="2">
                  <c:v>2021-09</c:v>
                </c:pt>
                <c:pt idx="3">
                  <c:v>2021-10</c:v>
                </c:pt>
                <c:pt idx="4">
                  <c:v>2021-11</c:v>
                </c:pt>
                <c:pt idx="5">
                  <c:v>2021-12</c:v>
                </c:pt>
                <c:pt idx="6">
                  <c:v>2022-01</c:v>
                </c:pt>
                <c:pt idx="7">
                  <c:v>2022-02</c:v>
                </c:pt>
                <c:pt idx="8">
                  <c:v>2022-03</c:v>
                </c:pt>
                <c:pt idx="9">
                  <c:v>2022-04</c:v>
                </c:pt>
                <c:pt idx="10">
                  <c:v>2022-05</c:v>
                </c:pt>
                <c:pt idx="11">
                  <c:v>2022-06</c:v>
                </c:pt>
                <c:pt idx="12">
                  <c:v>2022-07</c:v>
                </c:pt>
                <c:pt idx="13">
                  <c:v>2022-08</c:v>
                </c:pt>
                <c:pt idx="14">
                  <c:v>2022-09</c:v>
                </c:pt>
                <c:pt idx="15">
                  <c:v>2022-10</c:v>
                </c:pt>
                <c:pt idx="16">
                  <c:v>2022-11</c:v>
                </c:pt>
                <c:pt idx="17">
                  <c:v>2022-12</c:v>
                </c:pt>
                <c:pt idx="18">
                  <c:v>2023-01</c:v>
                </c:pt>
                <c:pt idx="19">
                  <c:v>2023-02</c:v>
                </c:pt>
              </c:strCache>
            </c:strRef>
          </c:cat>
          <c:val>
            <c:numRef>
              <c:f>Sheet9!$B$4:$B$24</c:f>
              <c:numCache>
                <c:formatCode>"₹"\ #,##0.00</c:formatCode>
                <c:ptCount val="20"/>
                <c:pt idx="0">
                  <c:v>37371.980000000003</c:v>
                </c:pt>
                <c:pt idx="1">
                  <c:v>146198.01999999999</c:v>
                </c:pt>
                <c:pt idx="2">
                  <c:v>282330.27</c:v>
                </c:pt>
                <c:pt idx="3">
                  <c:v>440304.86999999994</c:v>
                </c:pt>
                <c:pt idx="4">
                  <c:v>557401.51</c:v>
                </c:pt>
                <c:pt idx="5">
                  <c:v>786709.01000000024</c:v>
                </c:pt>
                <c:pt idx="6">
                  <c:v>839448.1399999999</c:v>
                </c:pt>
                <c:pt idx="7">
                  <c:v>993936</c:v>
                </c:pt>
                <c:pt idx="8">
                  <c:v>929141.71</c:v>
                </c:pt>
                <c:pt idx="9">
                  <c:v>965482.29000000015</c:v>
                </c:pt>
                <c:pt idx="10">
                  <c:v>1225531.1600000001</c:v>
                </c:pt>
                <c:pt idx="11">
                  <c:v>1055318.52</c:v>
                </c:pt>
                <c:pt idx="12">
                  <c:v>1022066.43</c:v>
                </c:pt>
                <c:pt idx="13">
                  <c:v>913271.71999999986</c:v>
                </c:pt>
                <c:pt idx="14">
                  <c:v>813806.58999999985</c:v>
                </c:pt>
                <c:pt idx="15">
                  <c:v>532145.59000000008</c:v>
                </c:pt>
                <c:pt idx="16">
                  <c:v>463579.59</c:v>
                </c:pt>
                <c:pt idx="17">
                  <c:v>291864.70999999996</c:v>
                </c:pt>
                <c:pt idx="18">
                  <c:v>88059.02</c:v>
                </c:pt>
                <c:pt idx="19">
                  <c:v>9615.75</c:v>
                </c:pt>
              </c:numCache>
            </c:numRef>
          </c:val>
          <c:smooth val="0"/>
          <c:extLst>
            <c:ext xmlns:c16="http://schemas.microsoft.com/office/drawing/2014/chart" uri="{C3380CC4-5D6E-409C-BE32-E72D297353CC}">
              <c16:uniqueId val="{00000000-34A3-4AC0-A542-278E7947769D}"/>
            </c:ext>
          </c:extLst>
        </c:ser>
        <c:dLbls>
          <c:showLegendKey val="0"/>
          <c:showVal val="0"/>
          <c:showCatName val="0"/>
          <c:showSerName val="0"/>
          <c:showPercent val="0"/>
          <c:showBubbleSize val="0"/>
        </c:dLbls>
        <c:axId val="1430211504"/>
        <c:axId val="1430198064"/>
        <c:axId val="1322457104"/>
      </c:line3DChart>
      <c:catAx>
        <c:axId val="143021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98064"/>
        <c:crosses val="autoZero"/>
        <c:auto val="1"/>
        <c:lblAlgn val="ctr"/>
        <c:lblOffset val="100"/>
        <c:noMultiLvlLbl val="0"/>
      </c:catAx>
      <c:valAx>
        <c:axId val="1430198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1504"/>
        <c:crosses val="autoZero"/>
        <c:crossBetween val="between"/>
      </c:valAx>
      <c:serAx>
        <c:axId val="132245710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980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594360</xdr:colOff>
      <xdr:row>6</xdr:row>
      <xdr:rowOff>41910</xdr:rowOff>
    </xdr:from>
    <xdr:to>
      <xdr:col>11</xdr:col>
      <xdr:colOff>289560</xdr:colOff>
      <xdr:row>21</xdr:row>
      <xdr:rowOff>68580</xdr:rowOff>
    </xdr:to>
    <xdr:graphicFrame macro="">
      <xdr:nvGraphicFramePr>
        <xdr:cNvPr id="3" name="Chart 2">
          <a:extLst>
            <a:ext uri="{FF2B5EF4-FFF2-40B4-BE49-F238E27FC236}">
              <a16:creationId xmlns:a16="http://schemas.microsoft.com/office/drawing/2014/main" id="{B222538E-A09D-9CBE-BAC5-96E6F0A6A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cdr:x>
      <cdr:y>0.90139</cdr:y>
    </cdr:from>
    <cdr:to>
      <cdr:x>0.625</cdr:x>
      <cdr:y>1</cdr:y>
    </cdr:to>
    <cdr:sp macro="" textlink="">
      <cdr:nvSpPr>
        <cdr:cNvPr id="2" name="TextBox 1">
          <a:extLst xmlns:a="http://schemas.openxmlformats.org/drawingml/2006/main">
            <a:ext uri="{FF2B5EF4-FFF2-40B4-BE49-F238E27FC236}">
              <a16:creationId xmlns:a16="http://schemas.microsoft.com/office/drawing/2014/main" id="{6EE93168-45B6-DE71-38DC-15ABAA2D2CFA}"/>
            </a:ext>
          </a:extLst>
        </cdr:cNvPr>
        <cdr:cNvSpPr txBox="1"/>
      </cdr:nvSpPr>
      <cdr:spPr>
        <a:xfrm xmlns:a="http://schemas.openxmlformats.org/drawingml/2006/main">
          <a:off x="1554480" y="2472690"/>
          <a:ext cx="1303020" cy="2705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502920</xdr:colOff>
      <xdr:row>3</xdr:row>
      <xdr:rowOff>118110</xdr:rowOff>
    </xdr:from>
    <xdr:to>
      <xdr:col>10</xdr:col>
      <xdr:colOff>487680</xdr:colOff>
      <xdr:row>18</xdr:row>
      <xdr:rowOff>118110</xdr:rowOff>
    </xdr:to>
    <xdr:graphicFrame macro="">
      <xdr:nvGraphicFramePr>
        <xdr:cNvPr id="2" name="Chart 1">
          <a:extLst>
            <a:ext uri="{FF2B5EF4-FFF2-40B4-BE49-F238E27FC236}">
              <a16:creationId xmlns:a16="http://schemas.microsoft.com/office/drawing/2014/main" id="{A92E1048-8309-67CF-B2F0-58CF128FB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6</xdr:row>
      <xdr:rowOff>41910</xdr:rowOff>
    </xdr:from>
    <xdr:to>
      <xdr:col>10</xdr:col>
      <xdr:colOff>563880</xdr:colOff>
      <xdr:row>21</xdr:row>
      <xdr:rowOff>41910</xdr:rowOff>
    </xdr:to>
    <xdr:graphicFrame macro="">
      <xdr:nvGraphicFramePr>
        <xdr:cNvPr id="2" name="Chart 1">
          <a:extLst>
            <a:ext uri="{FF2B5EF4-FFF2-40B4-BE49-F238E27FC236}">
              <a16:creationId xmlns:a16="http://schemas.microsoft.com/office/drawing/2014/main" id="{4DD6EA5C-87C9-909D-6532-7A8C81D71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281940</xdr:colOff>
      <xdr:row>6</xdr:row>
      <xdr:rowOff>41910</xdr:rowOff>
    </xdr:from>
    <xdr:to>
      <xdr:col>10</xdr:col>
      <xdr:colOff>586740</xdr:colOff>
      <xdr:row>21</xdr:row>
      <xdr:rowOff>41910</xdr:rowOff>
    </xdr:to>
    <xdr:graphicFrame macro="">
      <xdr:nvGraphicFramePr>
        <xdr:cNvPr id="2" name="Chart 1">
          <a:extLst>
            <a:ext uri="{FF2B5EF4-FFF2-40B4-BE49-F238E27FC236}">
              <a16:creationId xmlns:a16="http://schemas.microsoft.com/office/drawing/2014/main" id="{22CC0566-E154-8615-002E-749201579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114300</xdr:colOff>
      <xdr:row>16</xdr:row>
      <xdr:rowOff>106680</xdr:rowOff>
    </xdr:to>
    <xdr:graphicFrame macro="">
      <xdr:nvGraphicFramePr>
        <xdr:cNvPr id="2" name="Chart 1">
          <a:extLst>
            <a:ext uri="{FF2B5EF4-FFF2-40B4-BE49-F238E27FC236}">
              <a16:creationId xmlns:a16="http://schemas.microsoft.com/office/drawing/2014/main" id="{EE5519DA-AF2B-481C-B1C9-DEF7E1808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3</xdr:row>
      <xdr:rowOff>0</xdr:rowOff>
    </xdr:from>
    <xdr:to>
      <xdr:col>13</xdr:col>
      <xdr:colOff>487680</xdr:colOff>
      <xdr:row>16</xdr:row>
      <xdr:rowOff>114300</xdr:rowOff>
    </xdr:to>
    <xdr:graphicFrame macro="">
      <xdr:nvGraphicFramePr>
        <xdr:cNvPr id="3" name="Chart 2">
          <a:extLst>
            <a:ext uri="{FF2B5EF4-FFF2-40B4-BE49-F238E27FC236}">
              <a16:creationId xmlns:a16="http://schemas.microsoft.com/office/drawing/2014/main" id="{AEB074D3-091B-406A-9EDA-18E0FB5F9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541664</xdr:colOff>
      <xdr:row>17</xdr:row>
      <xdr:rowOff>146892</xdr:rowOff>
    </xdr:from>
    <xdr:to>
      <xdr:col>7</xdr:col>
      <xdr:colOff>110170</xdr:colOff>
      <xdr:row>29</xdr:row>
      <xdr:rowOff>128531</xdr:rowOff>
    </xdr:to>
    <xdr:graphicFrame macro="">
      <xdr:nvGraphicFramePr>
        <xdr:cNvPr id="4" name="Chart 3">
          <a:extLst>
            <a:ext uri="{FF2B5EF4-FFF2-40B4-BE49-F238E27FC236}">
              <a16:creationId xmlns:a16="http://schemas.microsoft.com/office/drawing/2014/main" id="{CF6A2304-DADB-4654-B4B6-925C60174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431494</xdr:colOff>
      <xdr:row>17</xdr:row>
      <xdr:rowOff>128530</xdr:rowOff>
    </xdr:from>
    <xdr:to>
      <xdr:col>13</xdr:col>
      <xdr:colOff>550844</xdr:colOff>
      <xdr:row>29</xdr:row>
      <xdr:rowOff>91808</xdr:rowOff>
    </xdr:to>
    <xdr:graphicFrame macro="">
      <xdr:nvGraphicFramePr>
        <xdr:cNvPr id="5" name="Chart 4">
          <a:extLst>
            <a:ext uri="{FF2B5EF4-FFF2-40B4-BE49-F238E27FC236}">
              <a16:creationId xmlns:a16="http://schemas.microsoft.com/office/drawing/2014/main" id="{D8E13615-1A13-40C8-8C4D-FBF694D97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190868</xdr:colOff>
      <xdr:row>17</xdr:row>
      <xdr:rowOff>74180</xdr:rowOff>
    </xdr:from>
    <xdr:to>
      <xdr:col>17</xdr:col>
      <xdr:colOff>201885</xdr:colOff>
      <xdr:row>30</xdr:row>
      <xdr:rowOff>154167</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1918582E-09DB-413C-4C1E-CF98A40E86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673856" y="319562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487313</xdr:colOff>
      <xdr:row>3</xdr:row>
      <xdr:rowOff>86024</xdr:rowOff>
    </xdr:from>
    <xdr:to>
      <xdr:col>20</xdr:col>
      <xdr:colOff>498330</xdr:colOff>
      <xdr:row>16</xdr:row>
      <xdr:rowOff>166011</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0C1EBEBC-556D-C68F-5977-1C437126126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788084" y="63686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196192</xdr:colOff>
      <xdr:row>3</xdr:row>
      <xdr:rowOff>42783</xdr:rowOff>
    </xdr:from>
    <xdr:to>
      <xdr:col>17</xdr:col>
      <xdr:colOff>207209</xdr:colOff>
      <xdr:row>16</xdr:row>
      <xdr:rowOff>122770</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FC75D2C0-EC9F-5C1C-8309-8D4634C9224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679180" y="59362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0.34</cdr:x>
      <cdr:y>0.90139</cdr:y>
    </cdr:from>
    <cdr:to>
      <cdr:x>0.625</cdr:x>
      <cdr:y>1</cdr:y>
    </cdr:to>
    <cdr:sp macro="" textlink="">
      <cdr:nvSpPr>
        <cdr:cNvPr id="2" name="TextBox 1">
          <a:extLst xmlns:a="http://schemas.openxmlformats.org/drawingml/2006/main">
            <a:ext uri="{FF2B5EF4-FFF2-40B4-BE49-F238E27FC236}">
              <a16:creationId xmlns:a16="http://schemas.microsoft.com/office/drawing/2014/main" id="{6EE93168-45B6-DE71-38DC-15ABAA2D2CFA}"/>
            </a:ext>
          </a:extLst>
        </cdr:cNvPr>
        <cdr:cNvSpPr txBox="1"/>
      </cdr:nvSpPr>
      <cdr:spPr>
        <a:xfrm xmlns:a="http://schemas.openxmlformats.org/drawingml/2006/main">
          <a:off x="1554480" y="2472690"/>
          <a:ext cx="1303020" cy="2705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m" refreshedDate="45879.942740162034" createdVersion="8" refreshedVersion="8" minRefreshableVersion="3" recordCount="1626" xr:uid="{5FFA69EA-8A96-4299-ACFD-391362ACB953}">
  <cacheSource type="worksheet">
    <worksheetSource ref="A1:J1627" sheet="duplicate"/>
  </cacheSource>
  <cacheFields count="16">
    <cacheField name="sale_Id" numFmtId="0">
      <sharedItems containsSemiMixedTypes="0" containsString="0" containsNumber="1" containsInteger="1" minValue="374" maxValue="1999"/>
    </cacheField>
    <cacheField name="Sales Person" numFmtId="0">
      <sharedItems count="10">
        <s v="Ananya Gupta"/>
        <s v="Noah Mehta"/>
        <s v="Liam Patel"/>
        <s v="Olivia D'Souza"/>
        <s v="Lucas Verma"/>
        <s v="Ava Sharma"/>
        <s v="Ethan Reddy"/>
        <s v="Mason Kapoor"/>
        <s v="Sophia Nair"/>
        <s v="Isabella Roy"/>
      </sharedItems>
    </cacheField>
    <cacheField name="Country" numFmtId="0">
      <sharedItems count="6">
        <s v="India"/>
        <s v="UK"/>
        <s v="USA"/>
        <s v="Australia"/>
        <s v="New Zealand"/>
        <s v="Canada"/>
      </sharedItems>
    </cacheField>
    <cacheField name="Product" numFmtId="0">
      <sharedItems count="15">
        <s v="Hair Repair Oil"/>
        <s v="Hydrating Face Serum"/>
        <s v="Anti-Aging Serum"/>
        <s v="Tea Tree Moisturizer"/>
        <s v="Body Butter Cream"/>
        <s v="Under Eye Cream"/>
        <s v="Vitamin C Cream"/>
        <s v="Aloe Vera Gel"/>
        <s v="SPF 50 Sunscreen"/>
        <s v="Face Sheet Masks"/>
        <s v="Niacinamide Toner"/>
        <s v="Salicylic Acid Cleanser"/>
        <s v="Rose Water Toner"/>
        <s v="Lip Balm Pack"/>
        <s v="Charcoal Face Wash"/>
      </sharedItems>
    </cacheField>
    <cacheField name="shipped Date" numFmtId="14">
      <sharedItems containsSemiMixedTypes="0" containsNonDate="0" containsDate="1" containsString="0" minDate="2021-07-12T00:00:00" maxDate="2023-02-13T00:00:00" count="492">
        <d v="2022-02-12T00:00:00"/>
        <d v="2022-12-09T00:00:00"/>
        <d v="2022-10-06T00:00:00"/>
        <d v="2022-03-16T00:00:00"/>
        <d v="2021-11-09T00:00:00"/>
        <d v="2022-05-12T00:00:00"/>
        <d v="2021-11-14T00:00:00"/>
        <d v="2022-03-25T00:00:00"/>
        <d v="2022-03-01T00:00:00"/>
        <d v="2022-03-28T00:00:00"/>
        <d v="2022-06-30T00:00:00"/>
        <d v="2022-04-24T00:00:00"/>
        <d v="2022-05-30T00:00:00"/>
        <d v="2022-08-28T00:00:00"/>
        <d v="2021-12-29T00:00:00"/>
        <d v="2022-06-17T00:00:00"/>
        <d v="2022-04-03T00:00:00"/>
        <d v="2022-08-05T00:00:00"/>
        <d v="2022-10-12T00:00:00"/>
        <d v="2022-06-18T00:00:00"/>
        <d v="2022-09-06T00:00:00"/>
        <d v="2022-04-30T00:00:00"/>
        <d v="2022-10-29T00:00:00"/>
        <d v="2022-05-27T00:00:00"/>
        <d v="2022-10-13T00:00:00"/>
        <d v="2021-12-26T00:00:00"/>
        <d v="2022-04-09T00:00:00"/>
        <d v="2022-06-23T00:00:00"/>
        <d v="2022-09-30T00:00:00"/>
        <d v="2022-03-07T00:00:00"/>
        <d v="2022-02-16T00:00:00"/>
        <d v="2022-01-12T00:00:00"/>
        <d v="2022-05-09T00:00:00"/>
        <d v="2022-04-27T00:00:00"/>
        <d v="2022-06-09T00:00:00"/>
        <d v="2022-06-15T00:00:00"/>
        <d v="2021-08-27T00:00:00"/>
        <d v="2021-12-31T00:00:00"/>
        <d v="2022-06-21T00:00:00"/>
        <d v="2022-12-30T00:00:00"/>
        <d v="2022-01-05T00:00:00"/>
        <d v="2022-05-16T00:00:00"/>
        <d v="2022-06-01T00:00:00"/>
        <d v="2022-02-20T00:00:00"/>
        <d v="2022-06-24T00:00:00"/>
        <d v="2022-02-04T00:00:00"/>
        <d v="2022-08-08T00:00:00"/>
        <d v="2022-01-20T00:00:00"/>
        <d v="2022-08-09T00:00:00"/>
        <d v="2021-10-13T00:00:00"/>
        <d v="2022-08-26T00:00:00"/>
        <d v="2022-06-20T00:00:00"/>
        <d v="2022-03-04T00:00:00"/>
        <d v="2022-08-15T00:00:00"/>
        <d v="2021-12-12T00:00:00"/>
        <d v="2022-09-17T00:00:00"/>
        <d v="2021-11-05T00:00:00"/>
        <d v="2022-04-19T00:00:00"/>
        <d v="2022-01-18T00:00:00"/>
        <d v="2021-11-13T00:00:00"/>
        <d v="2022-07-25T00:00:00"/>
        <d v="2021-11-02T00:00:00"/>
        <d v="2021-11-26T00:00:00"/>
        <d v="2022-03-03T00:00:00"/>
        <d v="2022-11-02T00:00:00"/>
        <d v="2022-10-05T00:00:00"/>
        <d v="2022-06-12T00:00:00"/>
        <d v="2022-08-17T00:00:00"/>
        <d v="2022-01-29T00:00:00"/>
        <d v="2022-05-20T00:00:00"/>
        <d v="2022-05-04T00:00:00"/>
        <d v="2022-10-24T00:00:00"/>
        <d v="2022-07-01T00:00:00"/>
        <d v="2022-11-28T00:00:00"/>
        <d v="2022-02-23T00:00:00"/>
        <d v="2022-11-03T00:00:00"/>
        <d v="2022-04-05T00:00:00"/>
        <d v="2022-08-25T00:00:00"/>
        <d v="2022-05-17T00:00:00"/>
        <d v="2022-06-03T00:00:00"/>
        <d v="2022-10-26T00:00:00"/>
        <d v="2021-12-10T00:00:00"/>
        <d v="2022-04-22T00:00:00"/>
        <d v="2022-10-01T00:00:00"/>
        <d v="2022-01-17T00:00:00"/>
        <d v="2021-10-16T00:00:00"/>
        <d v="2022-04-17T00:00:00"/>
        <d v="2021-08-22T00:00:00"/>
        <d v="2021-11-23T00:00:00"/>
        <d v="2022-10-30T00:00:00"/>
        <d v="2022-09-23T00:00:00"/>
        <d v="2021-09-14T00:00:00"/>
        <d v="2022-02-22T00:00:00"/>
        <d v="2022-02-15T00:00:00"/>
        <d v="2022-07-29T00:00:00"/>
        <d v="2022-12-16T00:00:00"/>
        <d v="2022-09-19T00:00:00"/>
        <d v="2022-06-25T00:00:00"/>
        <d v="2022-02-13T00:00:00"/>
        <d v="2022-03-30T00:00:00"/>
        <d v="2022-03-15T00:00:00"/>
        <d v="2022-07-08T00:00:00"/>
        <d v="2022-08-24T00:00:00"/>
        <d v="2022-04-16T00:00:00"/>
        <d v="2022-01-31T00:00:00"/>
        <d v="2022-08-20T00:00:00"/>
        <d v="2022-04-07T00:00:00"/>
        <d v="2022-01-26T00:00:00"/>
        <d v="2022-09-18T00:00:00"/>
        <d v="2022-03-02T00:00:00"/>
        <d v="2022-10-11T00:00:00"/>
        <d v="2022-02-10T00:00:00"/>
        <d v="2022-09-24T00:00:00"/>
        <d v="2022-05-07T00:00:00"/>
        <d v="2022-09-07T00:00:00"/>
        <d v="2021-11-24T00:00:00"/>
        <d v="2023-01-04T00:00:00"/>
        <d v="2021-11-06T00:00:00"/>
        <d v="2022-02-02T00:00:00"/>
        <d v="2022-01-02T00:00:00"/>
        <d v="2022-08-29T00:00:00"/>
        <d v="2022-08-10T00:00:00"/>
        <d v="2021-11-08T00:00:00"/>
        <d v="2021-12-28T00:00:00"/>
        <d v="2022-06-14T00:00:00"/>
        <d v="2022-05-06T00:00:00"/>
        <d v="2022-02-17T00:00:00"/>
        <d v="2022-03-14T00:00:00"/>
        <d v="2021-09-22T00:00:00"/>
        <d v="2022-03-21T00:00:00"/>
        <d v="2021-11-28T00:00:00"/>
        <d v="2022-04-23T00:00:00"/>
        <d v="2022-08-03T00:00:00"/>
        <d v="2022-10-02T00:00:00"/>
        <d v="2021-12-21T00:00:00"/>
        <d v="2022-01-19T00:00:00"/>
        <d v="2022-04-21T00:00:00"/>
        <d v="2022-03-13T00:00:00"/>
        <d v="2022-01-27T00:00:00"/>
        <d v="2022-05-13T00:00:00"/>
        <d v="2022-04-25T00:00:00"/>
        <d v="2022-08-14T00:00:00"/>
        <d v="2022-11-30T00:00:00"/>
        <d v="2022-04-02T00:00:00"/>
        <d v="2022-05-26T00:00:00"/>
        <d v="2022-03-09T00:00:00"/>
        <d v="2022-04-15T00:00:00"/>
        <d v="2022-06-22T00:00:00"/>
        <d v="2022-07-24T00:00:00"/>
        <d v="2022-06-19T00:00:00"/>
        <d v="2023-01-20T00:00:00"/>
        <d v="2022-01-15T00:00:00"/>
        <d v="2022-09-15T00:00:00"/>
        <d v="2022-03-10T00:00:00"/>
        <d v="2022-09-28T00:00:00"/>
        <d v="2022-08-16T00:00:00"/>
        <d v="2022-06-07T00:00:00"/>
        <d v="2021-12-30T00:00:00"/>
        <d v="2022-09-11T00:00:00"/>
        <d v="2022-07-23T00:00:00"/>
        <d v="2022-04-28T00:00:00"/>
        <d v="2022-07-06T00:00:00"/>
        <d v="2022-02-19T00:00:00"/>
        <d v="2022-08-06T00:00:00"/>
        <d v="2022-06-10T00:00:00"/>
        <d v="2022-07-03T00:00:00"/>
        <d v="2022-05-24T00:00:00"/>
        <d v="2022-05-08T00:00:00"/>
        <d v="2022-01-16T00:00:00"/>
        <d v="2022-02-08T00:00:00"/>
        <d v="2022-01-22T00:00:00"/>
        <d v="2022-08-19T00:00:00"/>
        <d v="2022-04-06T00:00:00"/>
        <d v="2022-05-23T00:00:00"/>
        <d v="2021-11-25T00:00:00"/>
        <d v="2022-05-02T00:00:00"/>
        <d v="2021-11-07T00:00:00"/>
        <d v="2022-05-18T00:00:00"/>
        <d v="2022-05-19T00:00:00"/>
        <d v="2022-05-14T00:00:00"/>
        <d v="2022-05-05T00:00:00"/>
        <d v="2022-12-22T00:00:00"/>
        <d v="2022-06-11T00:00:00"/>
        <d v="2022-06-05T00:00:00"/>
        <d v="2022-11-12T00:00:00"/>
        <d v="2021-10-12T00:00:00"/>
        <d v="2022-10-28T00:00:00"/>
        <d v="2021-10-23T00:00:00"/>
        <d v="2022-09-21T00:00:00"/>
        <d v="2022-09-08T00:00:00"/>
        <d v="2022-12-03T00:00:00"/>
        <d v="2022-05-21T00:00:00"/>
        <d v="2022-04-11T00:00:00"/>
        <d v="2021-12-06T00:00:00"/>
        <d v="2021-12-01T00:00:00"/>
        <d v="2022-08-27T00:00:00"/>
        <d v="2021-11-18T00:00:00"/>
        <d v="2022-06-26T00:00:00"/>
        <d v="2021-12-11T00:00:00"/>
        <d v="2022-11-09T00:00:00"/>
        <d v="2022-08-21T00:00:00"/>
        <d v="2021-09-21T00:00:00"/>
        <d v="2022-09-01T00:00:00"/>
        <d v="2022-07-15T00:00:00"/>
        <d v="2022-05-11T00:00:00"/>
        <d v="2022-02-05T00:00:00"/>
        <d v="2022-05-03T00:00:00"/>
        <d v="2022-10-03T00:00:00"/>
        <d v="2022-04-12T00:00:00"/>
        <d v="2022-06-08T00:00:00"/>
        <d v="2021-12-07T00:00:00"/>
        <d v="2022-05-15T00:00:00"/>
        <d v="2022-11-24T00:00:00"/>
        <d v="2022-07-19T00:00:00"/>
        <d v="2022-01-09T00:00:00"/>
        <d v="2022-07-20T00:00:00"/>
        <d v="2022-11-19T00:00:00"/>
        <d v="2022-05-31T00:00:00"/>
        <d v="2022-10-25T00:00:00"/>
        <d v="2022-02-26T00:00:00"/>
        <d v="2022-09-25T00:00:00"/>
        <d v="2022-08-01T00:00:00"/>
        <d v="2021-11-10T00:00:00"/>
        <d v="2022-10-10T00:00:00"/>
        <d v="2022-07-13T00:00:00"/>
        <d v="2022-01-24T00:00:00"/>
        <d v="2022-06-04T00:00:00"/>
        <d v="2021-12-03T00:00:00"/>
        <d v="2021-11-22T00:00:00"/>
        <d v="2022-07-04T00:00:00"/>
        <d v="2022-05-01T00:00:00"/>
        <d v="2021-12-27T00:00:00"/>
        <d v="2022-11-10T00:00:00"/>
        <d v="2021-07-27T00:00:00"/>
        <d v="2021-12-24T00:00:00"/>
        <d v="2022-02-09T00:00:00"/>
        <d v="2022-07-22T00:00:00"/>
        <d v="2022-03-17T00:00:00"/>
        <d v="2021-09-04T00:00:00"/>
        <d v="2022-02-21T00:00:00"/>
        <d v="2022-09-16T00:00:00"/>
        <d v="2022-08-13T00:00:00"/>
        <d v="2022-03-27T00:00:00"/>
        <d v="2022-08-18T00:00:00"/>
        <d v="2022-07-11T00:00:00"/>
        <d v="2022-11-01T00:00:00"/>
        <d v="2022-09-13T00:00:00"/>
        <d v="2022-12-01T00:00:00"/>
        <d v="2022-08-23T00:00:00"/>
        <d v="2022-09-27T00:00:00"/>
        <d v="2022-03-18T00:00:00"/>
        <d v="2022-06-16T00:00:00"/>
        <d v="2021-11-03T00:00:00"/>
        <d v="2021-12-23T00:00:00"/>
        <d v="2022-03-31T00:00:00"/>
        <d v="2021-08-06T00:00:00"/>
        <d v="2022-09-29T00:00:00"/>
        <d v="2021-10-28T00:00:00"/>
        <d v="2021-10-27T00:00:00"/>
        <d v="2022-10-18T00:00:00"/>
        <d v="2022-09-14T00:00:00"/>
        <d v="2022-12-14T00:00:00"/>
        <d v="2021-12-04T00:00:00"/>
        <d v="2022-03-22T00:00:00"/>
        <d v="2021-09-12T00:00:00"/>
        <d v="2022-08-12T00:00:00"/>
        <d v="2022-07-05T00:00:00"/>
        <d v="2022-10-09T00:00:00"/>
        <d v="2022-03-08T00:00:00"/>
        <d v="2022-10-04T00:00:00"/>
        <d v="2022-01-30T00:00:00"/>
        <d v="2021-11-30T00:00:00"/>
        <d v="2021-09-19T00:00:00"/>
        <d v="2021-12-16T00:00:00"/>
        <d v="2023-01-07T00:00:00"/>
        <d v="2022-11-20T00:00:00"/>
        <d v="2022-10-14T00:00:00"/>
        <d v="2022-10-27T00:00:00"/>
        <d v="2022-01-23T00:00:00"/>
        <d v="2022-04-08T00:00:00"/>
        <d v="2022-07-31T00:00:00"/>
        <d v="2021-12-05T00:00:00"/>
        <d v="2021-10-02T00:00:00"/>
        <d v="2023-01-12T00:00:00"/>
        <d v="2022-11-25T00:00:00"/>
        <d v="2022-02-18T00:00:00"/>
        <d v="2022-01-01T00:00:00"/>
        <d v="2021-09-23T00:00:00"/>
        <d v="2021-12-17T00:00:00"/>
        <d v="2021-09-29T00:00:00"/>
        <d v="2022-06-29T00:00:00"/>
        <d v="2021-12-14T00:00:00"/>
        <d v="2021-12-19T00:00:00"/>
        <d v="2022-06-06T00:00:00"/>
        <d v="2021-11-19T00:00:00"/>
        <d v="2022-07-30T00:00:00"/>
        <d v="2023-01-01T00:00:00"/>
        <d v="2022-01-11T00:00:00"/>
        <d v="2021-11-20T00:00:00"/>
        <d v="2022-11-07T00:00:00"/>
        <d v="2022-01-03T00:00:00"/>
        <d v="2022-08-07T00:00:00"/>
        <d v="2022-07-02T00:00:00"/>
        <d v="2022-04-10T00:00:00"/>
        <d v="2021-11-29T00:00:00"/>
        <d v="2022-03-29T00:00:00"/>
        <d v="2023-01-17T00:00:00"/>
        <d v="2022-02-14T00:00:00"/>
        <d v="2022-11-13T00:00:00"/>
        <d v="2022-02-11T00:00:00"/>
        <d v="2022-11-27T00:00:00"/>
        <d v="2022-12-12T00:00:00"/>
        <d v="2022-02-06T00:00:00"/>
        <d v="2022-09-03T00:00:00"/>
        <d v="2021-12-25T00:00:00"/>
        <d v="2022-03-24T00:00:00"/>
        <d v="2022-01-10T00:00:00"/>
        <d v="2021-10-26T00:00:00"/>
        <d v="2022-10-20T00:00:00"/>
        <d v="2021-12-09T00:00:00"/>
        <d v="2022-02-01T00:00:00"/>
        <d v="2022-06-02T00:00:00"/>
        <d v="2022-03-06T00:00:00"/>
        <d v="2022-07-12T00:00:00"/>
        <d v="2021-10-11T00:00:00"/>
        <d v="2021-09-02T00:00:00"/>
        <d v="2022-07-10T00:00:00"/>
        <d v="2021-08-17T00:00:00"/>
        <d v="2022-07-18T00:00:00"/>
        <d v="2022-09-12T00:00:00"/>
        <d v="2022-10-15T00:00:00"/>
        <d v="2022-03-19T00:00:00"/>
        <d v="2022-06-28T00:00:00"/>
        <d v="2021-09-27T00:00:00"/>
        <d v="2022-12-05T00:00:00"/>
        <d v="2022-04-14T00:00:00"/>
        <d v="2022-12-07T00:00:00"/>
        <d v="2021-09-03T00:00:00"/>
        <d v="2021-11-27T00:00:00"/>
        <d v="2022-06-13T00:00:00"/>
        <d v="2022-11-21T00:00:00"/>
        <d v="2021-10-04T00:00:00"/>
        <d v="2021-07-12T00:00:00"/>
        <d v="2021-09-24T00:00:00"/>
        <d v="2021-12-22T00:00:00"/>
        <d v="2023-01-08T00:00:00"/>
        <d v="2023-02-11T00:00:00"/>
        <d v="2022-03-11T00:00:00"/>
        <d v="2021-10-14T00:00:00"/>
        <d v="2022-04-01T00:00:00"/>
        <d v="2021-07-14T00:00:00"/>
        <d v="2022-07-09T00:00:00"/>
        <d v="2022-03-20T00:00:00"/>
        <d v="2022-07-17T00:00:00"/>
        <d v="2022-04-20T00:00:00"/>
        <d v="2021-08-05T00:00:00"/>
        <d v="2022-12-19T00:00:00"/>
        <d v="2021-12-13T00:00:00"/>
        <d v="2022-07-26T00:00:00"/>
        <d v="2021-10-21T00:00:00"/>
        <d v="2023-01-23T00:00:00"/>
        <d v="2022-12-25T00:00:00"/>
        <d v="2022-07-07T00:00:00"/>
        <d v="2022-01-04T00:00:00"/>
        <d v="2023-01-31T00:00:00"/>
        <d v="2021-10-03T00:00:00"/>
        <d v="2022-11-14T00:00:00"/>
        <d v="2022-05-29T00:00:00"/>
        <d v="2022-02-27T00:00:00"/>
        <d v="2021-08-13T00:00:00"/>
        <d v="2022-07-28T00:00:00"/>
        <d v="2022-04-26T00:00:00"/>
        <d v="2022-10-16T00:00:00"/>
        <d v="2022-11-11T00:00:00"/>
        <d v="2022-10-22T00:00:00"/>
        <d v="2022-05-25T00:00:00"/>
        <d v="2022-04-18T00:00:00"/>
        <d v="2022-07-16T00:00:00"/>
        <d v="2021-09-08T00:00:00"/>
        <d v="2021-12-18T00:00:00"/>
        <d v="2022-03-26T00:00:00"/>
        <d v="2022-09-20T00:00:00"/>
        <d v="2023-02-01T00:00:00"/>
        <d v="2022-10-19T00:00:00"/>
        <d v="2022-04-29T00:00:00"/>
        <d v="2022-01-25T00:00:00"/>
        <d v="2022-10-07T00:00:00"/>
        <d v="2022-07-14T00:00:00"/>
        <d v="2022-11-06T00:00:00"/>
        <d v="2021-10-05T00:00:00"/>
        <d v="2022-01-21T00:00:00"/>
        <d v="2021-10-15T00:00:00"/>
        <d v="2022-12-06T00:00:00"/>
        <d v="2022-08-11T00:00:00"/>
        <d v="2022-12-10T00:00:00"/>
        <d v="2022-02-03T00:00:00"/>
        <d v="2022-11-05T00:00:00"/>
        <d v="2021-08-19T00:00:00"/>
        <d v="2022-06-27T00:00:00"/>
        <d v="2022-09-04T00:00:00"/>
        <d v="2021-08-02T00:00:00"/>
        <d v="2022-01-28T00:00:00"/>
        <d v="2021-10-20T00:00:00"/>
        <d v="2022-03-05T00:00:00"/>
        <d v="2022-11-23T00:00:00"/>
        <d v="2021-09-17T00:00:00"/>
        <d v="2021-08-20T00:00:00"/>
        <d v="2022-08-31T00:00:00"/>
        <d v="2021-07-23T00:00:00"/>
        <d v="2022-12-08T00:00:00"/>
        <d v="2021-11-04T00:00:00"/>
        <d v="2022-05-28T00:00:00"/>
        <d v="2021-10-19T00:00:00"/>
        <d v="2022-02-28T00:00:00"/>
        <d v="2021-08-24T00:00:00"/>
        <d v="2021-12-02T00:00:00"/>
        <d v="2021-12-20T00:00:00"/>
        <d v="2022-01-06T00:00:00"/>
        <d v="2021-09-28T00:00:00"/>
        <d v="2022-08-30T00:00:00"/>
        <d v="2022-09-09T00:00:00"/>
        <d v="2022-02-07T00:00:00"/>
        <d v="2021-10-30T00:00:00"/>
        <d v="2022-12-13T00:00:00"/>
        <d v="2022-05-22T00:00:00"/>
        <d v="2022-01-08T00:00:00"/>
        <d v="2021-12-08T00:00:00"/>
        <d v="2021-10-09T00:00:00"/>
        <d v="2021-09-30T00:00:00"/>
        <d v="2021-08-23T00:00:00"/>
        <d v="2022-05-10T00:00:00"/>
        <d v="2021-11-16T00:00:00"/>
        <d v="2022-12-04T00:00:00"/>
        <d v="2022-03-23T00:00:00"/>
        <d v="2021-10-22T00:00:00"/>
        <d v="2022-11-08T00:00:00"/>
        <d v="2022-12-28T00:00:00"/>
        <d v="2022-04-13T00:00:00"/>
        <d v="2022-04-04T00:00:00"/>
        <d v="2022-10-23T00:00:00"/>
        <d v="2021-08-29T00:00:00"/>
        <d v="2022-01-13T00:00:00"/>
        <d v="2021-09-26T00:00:00"/>
        <d v="2023-01-10T00:00:00"/>
        <d v="2022-09-22T00:00:00"/>
        <d v="2022-12-15T00:00:00"/>
        <d v="2022-07-21T00:00:00"/>
        <d v="2021-08-14T00:00:00"/>
        <d v="2021-11-17T00:00:00"/>
        <d v="2022-12-11T00:00:00"/>
        <d v="2022-08-22T00:00:00"/>
        <d v="2022-11-04T00:00:00"/>
        <d v="2022-09-10T00:00:00"/>
        <d v="2022-02-25T00:00:00"/>
        <d v="2023-01-13T00:00:00"/>
        <d v="2023-01-15T00:00:00"/>
        <d v="2022-11-26T00:00:00"/>
        <d v="2021-09-18T00:00:00"/>
        <d v="2022-10-17T00:00:00"/>
        <d v="2021-10-29T00:00:00"/>
        <d v="2021-08-01T00:00:00"/>
        <d v="2022-11-16T00:00:00"/>
        <d v="2023-02-03T00:00:00"/>
        <d v="2022-10-21T00:00:00"/>
        <d v="2021-09-07T00:00:00"/>
        <d v="2022-02-24T00:00:00"/>
        <d v="2021-10-06T00:00:00"/>
        <d v="2021-08-07T00:00:00"/>
        <d v="2022-12-02T00:00:00"/>
        <d v="2022-11-29T00:00:00"/>
        <d v="2022-07-27T00:00:00"/>
        <d v="2021-11-15T00:00:00"/>
        <d v="2021-08-31T00:00:00"/>
        <d v="2021-07-24T00:00:00"/>
        <d v="2022-12-18T00:00:00"/>
        <d v="2021-10-31T00:00:00"/>
        <d v="2021-11-12T00:00:00"/>
        <d v="2021-12-15T00:00:00"/>
        <d v="2022-08-02T00:00:00"/>
        <d v="2022-09-05T00:00:00"/>
        <d v="2022-11-17T00:00:00"/>
        <d v="2021-10-10T00:00:00"/>
        <d v="2023-01-16T00:00:00"/>
        <d v="2021-10-24T00:00:00"/>
        <d v="2021-10-25T00:00:00"/>
        <d v="2023-01-05T00:00:00"/>
        <d v="2023-01-28T00:00:00"/>
        <d v="2021-07-15T00:00:00"/>
        <d v="2023-02-12T00:00:00"/>
        <d v="2021-09-06T00:00:00"/>
        <d v="2022-01-07T00:00:00"/>
        <d v="2022-11-15T00:00:00"/>
      </sharedItems>
      <fieldGroup par="12"/>
    </cacheField>
    <cacheField name="shipped Date2" numFmtId="15">
      <sharedItems containsSemiMixedTypes="0" containsNonDate="0" containsDate="1" containsString="0" minDate="2021-07-12T00:00:00" maxDate="2023-02-13T00:00:00" count="492">
        <d v="2022-02-12T00:00:00"/>
        <d v="2022-12-09T00:00:00"/>
        <d v="2022-10-06T00:00:00"/>
        <d v="2022-03-16T00:00:00"/>
        <d v="2021-11-09T00:00:00"/>
        <d v="2022-05-12T00:00:00"/>
        <d v="2021-11-14T00:00:00"/>
        <d v="2022-03-25T00:00:00"/>
        <d v="2022-03-01T00:00:00"/>
        <d v="2022-03-28T00:00:00"/>
        <d v="2022-06-30T00:00:00"/>
        <d v="2022-04-24T00:00:00"/>
        <d v="2022-05-30T00:00:00"/>
        <d v="2022-08-28T00:00:00"/>
        <d v="2021-12-29T00:00:00"/>
        <d v="2022-06-17T00:00:00"/>
        <d v="2022-04-03T00:00:00"/>
        <d v="2022-08-05T00:00:00"/>
        <d v="2022-10-12T00:00:00"/>
        <d v="2022-06-18T00:00:00"/>
        <d v="2022-09-06T00:00:00"/>
        <d v="2022-04-30T00:00:00"/>
        <d v="2022-10-29T00:00:00"/>
        <d v="2022-05-27T00:00:00"/>
        <d v="2022-10-13T00:00:00"/>
        <d v="2021-12-26T00:00:00"/>
        <d v="2022-04-09T00:00:00"/>
        <d v="2022-06-23T00:00:00"/>
        <d v="2022-09-30T00:00:00"/>
        <d v="2022-03-07T00:00:00"/>
        <d v="2022-02-16T00:00:00"/>
        <d v="2022-01-12T00:00:00"/>
        <d v="2022-05-09T00:00:00"/>
        <d v="2022-04-27T00:00:00"/>
        <d v="2022-06-09T00:00:00"/>
        <d v="2022-06-15T00:00:00"/>
        <d v="2021-08-27T00:00:00"/>
        <d v="2021-12-31T00:00:00"/>
        <d v="2022-06-21T00:00:00"/>
        <d v="2022-12-30T00:00:00"/>
        <d v="2022-01-05T00:00:00"/>
        <d v="2022-05-16T00:00:00"/>
        <d v="2022-06-01T00:00:00"/>
        <d v="2022-02-20T00:00:00"/>
        <d v="2022-06-24T00:00:00"/>
        <d v="2022-02-04T00:00:00"/>
        <d v="2022-08-08T00:00:00"/>
        <d v="2022-01-20T00:00:00"/>
        <d v="2022-08-09T00:00:00"/>
        <d v="2021-10-13T00:00:00"/>
        <d v="2022-08-26T00:00:00"/>
        <d v="2022-06-20T00:00:00"/>
        <d v="2022-03-04T00:00:00"/>
        <d v="2022-08-15T00:00:00"/>
        <d v="2021-12-12T00:00:00"/>
        <d v="2022-09-17T00:00:00"/>
        <d v="2021-11-05T00:00:00"/>
        <d v="2022-04-19T00:00:00"/>
        <d v="2022-01-18T00:00:00"/>
        <d v="2021-11-13T00:00:00"/>
        <d v="2022-07-25T00:00:00"/>
        <d v="2021-11-02T00:00:00"/>
        <d v="2021-11-26T00:00:00"/>
        <d v="2022-03-03T00:00:00"/>
        <d v="2022-11-02T00:00:00"/>
        <d v="2022-10-05T00:00:00"/>
        <d v="2022-06-12T00:00:00"/>
        <d v="2022-08-17T00:00:00"/>
        <d v="2022-01-29T00:00:00"/>
        <d v="2022-05-20T00:00:00"/>
        <d v="2022-05-04T00:00:00"/>
        <d v="2022-10-24T00:00:00"/>
        <d v="2022-07-01T00:00:00"/>
        <d v="2022-11-28T00:00:00"/>
        <d v="2022-02-23T00:00:00"/>
        <d v="2022-11-03T00:00:00"/>
        <d v="2022-04-05T00:00:00"/>
        <d v="2022-08-25T00:00:00"/>
        <d v="2022-05-17T00:00:00"/>
        <d v="2022-06-03T00:00:00"/>
        <d v="2022-10-26T00:00:00"/>
        <d v="2021-12-10T00:00:00"/>
        <d v="2022-04-22T00:00:00"/>
        <d v="2022-10-01T00:00:00"/>
        <d v="2022-01-17T00:00:00"/>
        <d v="2021-10-16T00:00:00"/>
        <d v="2022-04-17T00:00:00"/>
        <d v="2021-08-22T00:00:00"/>
        <d v="2021-11-23T00:00:00"/>
        <d v="2022-10-30T00:00:00"/>
        <d v="2022-09-23T00:00:00"/>
        <d v="2021-09-14T00:00:00"/>
        <d v="2022-02-22T00:00:00"/>
        <d v="2022-02-15T00:00:00"/>
        <d v="2022-07-29T00:00:00"/>
        <d v="2022-12-16T00:00:00"/>
        <d v="2022-09-19T00:00:00"/>
        <d v="2022-06-25T00:00:00"/>
        <d v="2022-02-13T00:00:00"/>
        <d v="2022-03-30T00:00:00"/>
        <d v="2022-03-15T00:00:00"/>
        <d v="2022-07-08T00:00:00"/>
        <d v="2022-08-24T00:00:00"/>
        <d v="2022-04-16T00:00:00"/>
        <d v="2022-01-31T00:00:00"/>
        <d v="2022-08-20T00:00:00"/>
        <d v="2022-04-07T00:00:00"/>
        <d v="2022-01-26T00:00:00"/>
        <d v="2022-09-18T00:00:00"/>
        <d v="2022-03-02T00:00:00"/>
        <d v="2022-10-11T00:00:00"/>
        <d v="2022-02-10T00:00:00"/>
        <d v="2022-09-24T00:00:00"/>
        <d v="2022-05-07T00:00:00"/>
        <d v="2022-09-07T00:00:00"/>
        <d v="2021-11-24T00:00:00"/>
        <d v="2023-01-04T00:00:00"/>
        <d v="2021-11-06T00:00:00"/>
        <d v="2022-02-02T00:00:00"/>
        <d v="2022-01-02T00:00:00"/>
        <d v="2022-08-29T00:00:00"/>
        <d v="2022-08-10T00:00:00"/>
        <d v="2021-11-08T00:00:00"/>
        <d v="2021-12-28T00:00:00"/>
        <d v="2022-06-14T00:00:00"/>
        <d v="2022-05-06T00:00:00"/>
        <d v="2022-02-17T00:00:00"/>
        <d v="2022-03-14T00:00:00"/>
        <d v="2021-09-22T00:00:00"/>
        <d v="2022-03-21T00:00:00"/>
        <d v="2021-11-28T00:00:00"/>
        <d v="2022-04-23T00:00:00"/>
        <d v="2022-08-03T00:00:00"/>
        <d v="2022-10-02T00:00:00"/>
        <d v="2021-12-21T00:00:00"/>
        <d v="2022-01-19T00:00:00"/>
        <d v="2022-04-21T00:00:00"/>
        <d v="2022-03-13T00:00:00"/>
        <d v="2022-01-27T00:00:00"/>
        <d v="2022-05-13T00:00:00"/>
        <d v="2022-04-25T00:00:00"/>
        <d v="2022-08-14T00:00:00"/>
        <d v="2022-11-30T00:00:00"/>
        <d v="2022-04-02T00:00:00"/>
        <d v="2022-05-26T00:00:00"/>
        <d v="2022-03-09T00:00:00"/>
        <d v="2022-04-15T00:00:00"/>
        <d v="2022-06-22T00:00:00"/>
        <d v="2022-07-24T00:00:00"/>
        <d v="2022-06-19T00:00:00"/>
        <d v="2023-01-20T00:00:00"/>
        <d v="2022-01-15T00:00:00"/>
        <d v="2022-09-15T00:00:00"/>
        <d v="2022-03-10T00:00:00"/>
        <d v="2022-09-28T00:00:00"/>
        <d v="2022-08-16T00:00:00"/>
        <d v="2022-06-07T00:00:00"/>
        <d v="2021-12-30T00:00:00"/>
        <d v="2022-09-11T00:00:00"/>
        <d v="2022-07-23T00:00:00"/>
        <d v="2022-04-28T00:00:00"/>
        <d v="2022-07-06T00:00:00"/>
        <d v="2022-02-19T00:00:00"/>
        <d v="2022-08-06T00:00:00"/>
        <d v="2022-06-10T00:00:00"/>
        <d v="2022-07-03T00:00:00"/>
        <d v="2022-05-24T00:00:00"/>
        <d v="2022-05-08T00:00:00"/>
        <d v="2022-01-16T00:00:00"/>
        <d v="2022-02-08T00:00:00"/>
        <d v="2022-01-22T00:00:00"/>
        <d v="2022-08-19T00:00:00"/>
        <d v="2022-04-06T00:00:00"/>
        <d v="2022-05-23T00:00:00"/>
        <d v="2021-11-25T00:00:00"/>
        <d v="2022-05-02T00:00:00"/>
        <d v="2021-11-07T00:00:00"/>
        <d v="2022-05-18T00:00:00"/>
        <d v="2022-05-19T00:00:00"/>
        <d v="2022-05-14T00:00:00"/>
        <d v="2022-05-05T00:00:00"/>
        <d v="2022-12-22T00:00:00"/>
        <d v="2022-06-11T00:00:00"/>
        <d v="2022-06-05T00:00:00"/>
        <d v="2022-11-12T00:00:00"/>
        <d v="2021-10-12T00:00:00"/>
        <d v="2022-10-28T00:00:00"/>
        <d v="2021-10-23T00:00:00"/>
        <d v="2022-09-21T00:00:00"/>
        <d v="2022-09-08T00:00:00"/>
        <d v="2022-12-03T00:00:00"/>
        <d v="2022-05-21T00:00:00"/>
        <d v="2022-04-11T00:00:00"/>
        <d v="2021-12-06T00:00:00"/>
        <d v="2021-12-01T00:00:00"/>
        <d v="2022-08-27T00:00:00"/>
        <d v="2021-11-18T00:00:00"/>
        <d v="2022-06-26T00:00:00"/>
        <d v="2021-12-11T00:00:00"/>
        <d v="2022-11-09T00:00:00"/>
        <d v="2022-08-21T00:00:00"/>
        <d v="2021-09-21T00:00:00"/>
        <d v="2022-09-01T00:00:00"/>
        <d v="2022-07-15T00:00:00"/>
        <d v="2022-05-11T00:00:00"/>
        <d v="2022-02-05T00:00:00"/>
        <d v="2022-05-03T00:00:00"/>
        <d v="2022-10-03T00:00:00"/>
        <d v="2022-04-12T00:00:00"/>
        <d v="2022-06-08T00:00:00"/>
        <d v="2021-12-07T00:00:00"/>
        <d v="2022-05-15T00:00:00"/>
        <d v="2022-11-24T00:00:00"/>
        <d v="2022-07-19T00:00:00"/>
        <d v="2022-01-09T00:00:00"/>
        <d v="2022-07-20T00:00:00"/>
        <d v="2022-11-19T00:00:00"/>
        <d v="2022-05-31T00:00:00"/>
        <d v="2022-10-25T00:00:00"/>
        <d v="2022-02-26T00:00:00"/>
        <d v="2022-09-25T00:00:00"/>
        <d v="2022-08-01T00:00:00"/>
        <d v="2021-11-10T00:00:00"/>
        <d v="2022-10-10T00:00:00"/>
        <d v="2022-07-13T00:00:00"/>
        <d v="2022-01-24T00:00:00"/>
        <d v="2022-06-04T00:00:00"/>
        <d v="2021-12-03T00:00:00"/>
        <d v="2021-11-22T00:00:00"/>
        <d v="2022-07-04T00:00:00"/>
        <d v="2022-05-01T00:00:00"/>
        <d v="2021-12-27T00:00:00"/>
        <d v="2022-11-10T00:00:00"/>
        <d v="2021-07-27T00:00:00"/>
        <d v="2021-12-24T00:00:00"/>
        <d v="2022-02-09T00:00:00"/>
        <d v="2022-07-22T00:00:00"/>
        <d v="2022-03-17T00:00:00"/>
        <d v="2021-09-04T00:00:00"/>
        <d v="2022-02-21T00:00:00"/>
        <d v="2022-09-16T00:00:00"/>
        <d v="2022-08-13T00:00:00"/>
        <d v="2022-03-27T00:00:00"/>
        <d v="2022-08-18T00:00:00"/>
        <d v="2022-07-11T00:00:00"/>
        <d v="2022-11-01T00:00:00"/>
        <d v="2022-09-13T00:00:00"/>
        <d v="2022-12-01T00:00:00"/>
        <d v="2022-08-23T00:00:00"/>
        <d v="2022-09-27T00:00:00"/>
        <d v="2022-03-18T00:00:00"/>
        <d v="2022-06-16T00:00:00"/>
        <d v="2021-11-03T00:00:00"/>
        <d v="2021-12-23T00:00:00"/>
        <d v="2022-03-31T00:00:00"/>
        <d v="2021-08-06T00:00:00"/>
        <d v="2022-09-29T00:00:00"/>
        <d v="2021-10-28T00:00:00"/>
        <d v="2021-10-27T00:00:00"/>
        <d v="2022-10-18T00:00:00"/>
        <d v="2022-09-14T00:00:00"/>
        <d v="2022-12-14T00:00:00"/>
        <d v="2021-12-04T00:00:00"/>
        <d v="2022-03-22T00:00:00"/>
        <d v="2021-09-12T00:00:00"/>
        <d v="2022-08-12T00:00:00"/>
        <d v="2022-07-05T00:00:00"/>
        <d v="2022-10-09T00:00:00"/>
        <d v="2022-03-08T00:00:00"/>
        <d v="2022-10-04T00:00:00"/>
        <d v="2022-01-30T00:00:00"/>
        <d v="2021-11-30T00:00:00"/>
        <d v="2021-09-19T00:00:00"/>
        <d v="2021-12-16T00:00:00"/>
        <d v="2023-01-07T00:00:00"/>
        <d v="2022-11-20T00:00:00"/>
        <d v="2022-10-14T00:00:00"/>
        <d v="2022-10-27T00:00:00"/>
        <d v="2022-01-23T00:00:00"/>
        <d v="2022-04-08T00:00:00"/>
        <d v="2022-07-31T00:00:00"/>
        <d v="2021-12-05T00:00:00"/>
        <d v="2021-10-02T00:00:00"/>
        <d v="2023-01-12T00:00:00"/>
        <d v="2022-11-25T00:00:00"/>
        <d v="2022-02-18T00:00:00"/>
        <d v="2022-01-01T00:00:00"/>
        <d v="2021-09-23T00:00:00"/>
        <d v="2021-12-17T00:00:00"/>
        <d v="2021-09-29T00:00:00"/>
        <d v="2022-06-29T00:00:00"/>
        <d v="2021-12-14T00:00:00"/>
        <d v="2021-12-19T00:00:00"/>
        <d v="2022-06-06T00:00:00"/>
        <d v="2021-11-19T00:00:00"/>
        <d v="2022-07-30T00:00:00"/>
        <d v="2023-01-01T00:00:00"/>
        <d v="2022-01-11T00:00:00"/>
        <d v="2021-11-20T00:00:00"/>
        <d v="2022-11-07T00:00:00"/>
        <d v="2022-01-03T00:00:00"/>
        <d v="2022-08-07T00:00:00"/>
        <d v="2022-07-02T00:00:00"/>
        <d v="2022-04-10T00:00:00"/>
        <d v="2021-11-29T00:00:00"/>
        <d v="2022-03-29T00:00:00"/>
        <d v="2023-01-17T00:00:00"/>
        <d v="2022-02-14T00:00:00"/>
        <d v="2022-11-13T00:00:00"/>
        <d v="2022-02-11T00:00:00"/>
        <d v="2022-11-27T00:00:00"/>
        <d v="2022-12-12T00:00:00"/>
        <d v="2022-02-06T00:00:00"/>
        <d v="2022-09-03T00:00:00"/>
        <d v="2021-12-25T00:00:00"/>
        <d v="2022-03-24T00:00:00"/>
        <d v="2022-01-10T00:00:00"/>
        <d v="2021-10-26T00:00:00"/>
        <d v="2022-10-20T00:00:00"/>
        <d v="2021-12-09T00:00:00"/>
        <d v="2022-02-01T00:00:00"/>
        <d v="2022-06-02T00:00:00"/>
        <d v="2022-03-06T00:00:00"/>
        <d v="2022-07-12T00:00:00"/>
        <d v="2021-10-11T00:00:00"/>
        <d v="2021-09-02T00:00:00"/>
        <d v="2022-07-10T00:00:00"/>
        <d v="2021-08-17T00:00:00"/>
        <d v="2022-07-18T00:00:00"/>
        <d v="2022-09-12T00:00:00"/>
        <d v="2022-10-15T00:00:00"/>
        <d v="2022-03-19T00:00:00"/>
        <d v="2022-06-28T00:00:00"/>
        <d v="2021-09-27T00:00:00"/>
        <d v="2022-12-05T00:00:00"/>
        <d v="2022-04-14T00:00:00"/>
        <d v="2022-12-07T00:00:00"/>
        <d v="2021-09-03T00:00:00"/>
        <d v="2021-11-27T00:00:00"/>
        <d v="2022-06-13T00:00:00"/>
        <d v="2022-11-21T00:00:00"/>
        <d v="2021-10-04T00:00:00"/>
        <d v="2021-07-12T00:00:00"/>
        <d v="2021-09-24T00:00:00"/>
        <d v="2021-12-22T00:00:00"/>
        <d v="2023-01-08T00:00:00"/>
        <d v="2023-02-11T00:00:00"/>
        <d v="2022-03-11T00:00:00"/>
        <d v="2021-10-14T00:00:00"/>
        <d v="2022-04-01T00:00:00"/>
        <d v="2021-07-14T00:00:00"/>
        <d v="2022-07-09T00:00:00"/>
        <d v="2022-03-20T00:00:00"/>
        <d v="2022-07-17T00:00:00"/>
        <d v="2022-04-20T00:00:00"/>
        <d v="2021-08-05T00:00:00"/>
        <d v="2022-12-19T00:00:00"/>
        <d v="2021-12-13T00:00:00"/>
        <d v="2022-07-26T00:00:00"/>
        <d v="2021-10-21T00:00:00"/>
        <d v="2023-01-23T00:00:00"/>
        <d v="2022-12-25T00:00:00"/>
        <d v="2022-07-07T00:00:00"/>
        <d v="2022-01-04T00:00:00"/>
        <d v="2023-01-31T00:00:00"/>
        <d v="2021-10-03T00:00:00"/>
        <d v="2022-11-14T00:00:00"/>
        <d v="2022-05-29T00:00:00"/>
        <d v="2022-02-27T00:00:00"/>
        <d v="2021-08-13T00:00:00"/>
        <d v="2022-07-28T00:00:00"/>
        <d v="2022-04-26T00:00:00"/>
        <d v="2022-10-16T00:00:00"/>
        <d v="2022-11-11T00:00:00"/>
        <d v="2022-10-22T00:00:00"/>
        <d v="2022-05-25T00:00:00"/>
        <d v="2022-04-18T00:00:00"/>
        <d v="2022-07-16T00:00:00"/>
        <d v="2021-09-08T00:00:00"/>
        <d v="2021-12-18T00:00:00"/>
        <d v="2022-03-26T00:00:00"/>
        <d v="2022-09-20T00:00:00"/>
        <d v="2023-02-01T00:00:00"/>
        <d v="2022-10-19T00:00:00"/>
        <d v="2022-04-29T00:00:00"/>
        <d v="2022-01-25T00:00:00"/>
        <d v="2022-10-07T00:00:00"/>
        <d v="2022-07-14T00:00:00"/>
        <d v="2022-11-06T00:00:00"/>
        <d v="2021-10-05T00:00:00"/>
        <d v="2022-01-21T00:00:00"/>
        <d v="2021-10-15T00:00:00"/>
        <d v="2022-12-06T00:00:00"/>
        <d v="2022-08-11T00:00:00"/>
        <d v="2022-12-10T00:00:00"/>
        <d v="2022-02-03T00:00:00"/>
        <d v="2022-11-05T00:00:00"/>
        <d v="2021-08-19T00:00:00"/>
        <d v="2022-06-27T00:00:00"/>
        <d v="2022-09-04T00:00:00"/>
        <d v="2021-08-02T00:00:00"/>
        <d v="2022-01-28T00:00:00"/>
        <d v="2021-10-20T00:00:00"/>
        <d v="2022-03-05T00:00:00"/>
        <d v="2022-11-23T00:00:00"/>
        <d v="2021-09-17T00:00:00"/>
        <d v="2021-08-20T00:00:00"/>
        <d v="2022-08-31T00:00:00"/>
        <d v="2021-07-23T00:00:00"/>
        <d v="2022-12-08T00:00:00"/>
        <d v="2021-11-04T00:00:00"/>
        <d v="2022-05-28T00:00:00"/>
        <d v="2021-10-19T00:00:00"/>
        <d v="2022-02-28T00:00:00"/>
        <d v="2021-08-24T00:00:00"/>
        <d v="2021-12-02T00:00:00"/>
        <d v="2021-12-20T00:00:00"/>
        <d v="2022-01-06T00:00:00"/>
        <d v="2021-09-28T00:00:00"/>
        <d v="2022-08-30T00:00:00"/>
        <d v="2022-09-09T00:00:00"/>
        <d v="2022-02-07T00:00:00"/>
        <d v="2021-10-30T00:00:00"/>
        <d v="2022-12-13T00:00:00"/>
        <d v="2022-05-22T00:00:00"/>
        <d v="2022-01-08T00:00:00"/>
        <d v="2021-12-08T00:00:00"/>
        <d v="2021-10-09T00:00:00"/>
        <d v="2021-09-30T00:00:00"/>
        <d v="2021-08-23T00:00:00"/>
        <d v="2022-05-10T00:00:00"/>
        <d v="2021-11-16T00:00:00"/>
        <d v="2022-12-04T00:00:00"/>
        <d v="2022-03-23T00:00:00"/>
        <d v="2021-10-22T00:00:00"/>
        <d v="2022-11-08T00:00:00"/>
        <d v="2022-12-28T00:00:00"/>
        <d v="2022-04-13T00:00:00"/>
        <d v="2022-04-04T00:00:00"/>
        <d v="2022-10-23T00:00:00"/>
        <d v="2021-08-29T00:00:00"/>
        <d v="2022-01-13T00:00:00"/>
        <d v="2021-09-26T00:00:00"/>
        <d v="2023-01-10T00:00:00"/>
        <d v="2022-09-22T00:00:00"/>
        <d v="2022-12-15T00:00:00"/>
        <d v="2022-07-21T00:00:00"/>
        <d v="2021-08-14T00:00:00"/>
        <d v="2021-11-17T00:00:00"/>
        <d v="2022-12-11T00:00:00"/>
        <d v="2022-08-22T00:00:00"/>
        <d v="2022-11-04T00:00:00"/>
        <d v="2022-09-10T00:00:00"/>
        <d v="2022-02-25T00:00:00"/>
        <d v="2023-01-13T00:00:00"/>
        <d v="2023-01-15T00:00:00"/>
        <d v="2022-11-26T00:00:00"/>
        <d v="2021-09-18T00:00:00"/>
        <d v="2022-10-17T00:00:00"/>
        <d v="2021-10-29T00:00:00"/>
        <d v="2021-08-01T00:00:00"/>
        <d v="2022-11-16T00:00:00"/>
        <d v="2023-02-03T00:00:00"/>
        <d v="2022-10-21T00:00:00"/>
        <d v="2021-09-07T00:00:00"/>
        <d v="2022-02-24T00:00:00"/>
        <d v="2021-10-06T00:00:00"/>
        <d v="2021-08-07T00:00:00"/>
        <d v="2022-12-02T00:00:00"/>
        <d v="2022-11-29T00:00:00"/>
        <d v="2022-07-27T00:00:00"/>
        <d v="2021-11-15T00:00:00"/>
        <d v="2021-08-31T00:00:00"/>
        <d v="2021-07-24T00:00:00"/>
        <d v="2022-12-18T00:00:00"/>
        <d v="2021-10-31T00:00:00"/>
        <d v="2021-11-12T00:00:00"/>
        <d v="2021-12-15T00:00:00"/>
        <d v="2022-08-02T00:00:00"/>
        <d v="2022-09-05T00:00:00"/>
        <d v="2022-11-17T00:00:00"/>
        <d v="2021-10-10T00:00:00"/>
        <d v="2023-01-16T00:00:00"/>
        <d v="2021-10-24T00:00:00"/>
        <d v="2021-10-25T00:00:00"/>
        <d v="2023-01-05T00:00:00"/>
        <d v="2023-01-28T00:00:00"/>
        <d v="2021-07-15T00:00:00"/>
        <d v="2023-02-12T00:00:00"/>
        <d v="2021-09-06T00:00:00"/>
        <d v="2022-01-07T00:00:00"/>
        <d v="2022-11-15T00:00:00"/>
      </sharedItems>
      <fieldGroup par="15"/>
    </cacheField>
    <cacheField name="Amount ($)" numFmtId="167">
      <sharedItems containsSemiMixedTypes="0" containsString="0" containsNumber="1" minValue="99.7" maxValue="27827.57" count="1626">
        <n v="11431.81"/>
        <n v="796.46"/>
        <n v="1507.36"/>
        <n v="5762.68"/>
        <n v="13354.18"/>
        <n v="18509.71"/>
        <n v="10719.1"/>
        <n v="12413.48"/>
        <n v="578.76"/>
        <n v="13576.9"/>
        <n v="4686.18"/>
        <n v="1046.1500000000001"/>
        <n v="6192.82"/>
        <n v="9194.2999999999993"/>
        <n v="6474.17"/>
        <n v="6961.52"/>
        <n v="12965.18"/>
        <n v="18997.62"/>
        <n v="11949.93"/>
        <n v="11489.06"/>
        <n v="641.46"/>
        <n v="9947.41"/>
        <n v="9353.32"/>
        <n v="11536.01"/>
        <n v="7183.3"/>
        <n v="18766.939999999999"/>
        <n v="18347.71"/>
        <n v="555.37"/>
        <n v="9005.15"/>
        <n v="1992.49"/>
        <n v="9655.48"/>
        <n v="6794.66"/>
        <n v="12563.76"/>
        <n v="5169.2299999999996"/>
        <n v="3124.71"/>
        <n v="4120.84"/>
        <n v="4028.57"/>
        <n v="10124.48"/>
        <n v="19950.52"/>
        <n v="8340.7800000000007"/>
        <n v="4009.75"/>
        <n v="2529.0100000000002"/>
        <n v="2813.52"/>
        <n v="2337"/>
        <n v="953.99"/>
        <n v="10641.91"/>
        <n v="4083.68"/>
        <n v="7821.34"/>
        <n v="10500.38"/>
        <n v="6904.87"/>
        <n v="7369.8"/>
        <n v="18233.21"/>
        <n v="10668.59"/>
        <n v="11719.13"/>
        <n v="10299.56"/>
        <n v="13794.83"/>
        <n v="4925.09"/>
        <n v="16220.58"/>
        <n v="10457.049999999999"/>
        <n v="6617.25"/>
        <n v="7907.7"/>
        <n v="5894.82"/>
        <n v="8467.2999999999993"/>
        <n v="8646.91"/>
        <n v="6820.71"/>
        <n v="11556.79"/>
        <n v="2681.92"/>
        <n v="779.93"/>
        <n v="2819.87"/>
        <n v="6988.62"/>
        <n v="11237.08"/>
        <n v="16170.77"/>
        <n v="3951.99"/>
        <n v="1175.44"/>
        <n v="18876.25"/>
        <n v="5520.1"/>
        <n v="3992.51"/>
        <n v="909.23"/>
        <n v="2785.75"/>
        <n v="16111"/>
        <n v="5411.81"/>
        <n v="13290.51"/>
        <n v="715.54"/>
        <n v="5380.05"/>
        <n v="18266.79"/>
        <n v="1600.26"/>
        <n v="5589.54"/>
        <n v="1449.83"/>
        <n v="2419.5500000000002"/>
        <n v="1320.34"/>
        <n v="4456.76"/>
        <n v="6610.58"/>
        <n v="9184.9699999999993"/>
        <n v="427.14"/>
        <n v="5814.74"/>
        <n v="792.95"/>
        <n v="1186.68"/>
        <n v="8890.48"/>
        <n v="4401.26"/>
        <n v="5176.8599999999997"/>
        <n v="4690.43"/>
        <n v="1208.23"/>
        <n v="410.12"/>
        <n v="645.76"/>
        <n v="4924.76"/>
        <n v="14751.78"/>
        <n v="12073.85"/>
        <n v="12926.09"/>
        <n v="5993.16"/>
        <n v="570.39"/>
        <n v="991.06"/>
        <n v="3543.85"/>
        <n v="3781.86"/>
        <n v="9943.84"/>
        <n v="2342.9499999999998"/>
        <n v="6010.48"/>
        <n v="6869.1"/>
        <n v="2545.41"/>
        <n v="3252.34"/>
        <n v="7693.9"/>
        <n v="1469.91"/>
        <n v="5384.67"/>
        <n v="2628.74"/>
        <n v="763.68"/>
        <n v="10090.89"/>
        <n v="3493.59"/>
        <n v="3116.48"/>
        <n v="3037.25"/>
        <n v="10812.2"/>
        <n v="16392.150000000001"/>
        <n v="6136.21"/>
        <n v="7086.17"/>
        <n v="3573.92"/>
        <n v="2101.64"/>
        <n v="7857.06"/>
        <n v="8968.32"/>
        <n v="6615.14"/>
        <n v="8110.48"/>
        <n v="6208.6"/>
        <n v="10177.9"/>
        <n v="11695.99"/>
        <n v="8732.14"/>
        <n v="6865.02"/>
        <n v="11465.84"/>
        <n v="8956.82"/>
        <n v="4915.07"/>
        <n v="4027.09"/>
        <n v="17833"/>
        <n v="8012.12"/>
        <n v="11045.22"/>
        <n v="6079.44"/>
        <n v="15337.06"/>
        <n v="11635.35"/>
        <n v="19553.3"/>
        <n v="7716.66"/>
        <n v="5317.21"/>
        <n v="5770.23"/>
        <n v="24433.94"/>
        <n v="26090.48"/>
        <n v="6332.75"/>
        <n v="5552.13"/>
        <n v="841.72"/>
        <n v="21701.74"/>
        <n v="796.37"/>
        <n v="9146.32"/>
        <n v="2268.5500000000002"/>
        <n v="9307.49"/>
        <n v="507.81"/>
        <n v="8940.5499999999993"/>
        <n v="1138.47"/>
        <n v="9763.92"/>
        <n v="13332.27"/>
        <n v="8370.23"/>
        <n v="3366.36"/>
        <n v="2873.07"/>
        <n v="5787.35"/>
        <n v="17611.25"/>
        <n v="6109.17"/>
        <n v="19588.759999999998"/>
        <n v="1098.8399999999999"/>
        <n v="5621.85"/>
        <n v="9208.16"/>
        <n v="10823.17"/>
        <n v="2180.38"/>
        <n v="7952.86"/>
        <n v="4544.46"/>
        <n v="576.89"/>
        <n v="11109.09"/>
        <n v="1069.97"/>
        <n v="777.69"/>
        <n v="833.09"/>
        <n v="1121.32"/>
        <n v="530.86"/>
        <n v="19861.34"/>
        <n v="5011.6899999999996"/>
        <n v="22450.47"/>
        <n v="6238.66"/>
        <n v="2812.21"/>
        <n v="15495.32"/>
        <n v="8150.72"/>
        <n v="1354.21"/>
        <n v="3781.04"/>
        <n v="11057.13"/>
        <n v="1313.87"/>
        <n v="13931.25"/>
        <n v="6595.87"/>
        <n v="2710.02"/>
        <n v="1998.76"/>
        <n v="1833.06"/>
        <n v="21811.41"/>
        <n v="11467.44"/>
        <n v="3143.56"/>
        <n v="5343.75"/>
        <n v="466.14"/>
        <n v="18490.650000000001"/>
        <n v="1714.67"/>
        <n v="10839.13"/>
        <n v="507.44"/>
        <n v="6305.33"/>
        <n v="9407.7999999999993"/>
        <n v="13028.27"/>
        <n v="10790.29"/>
        <n v="2901.62"/>
        <n v="4499.92"/>
        <n v="7194.28"/>
        <n v="4763.2"/>
        <n v="15735.35"/>
        <n v="27426.53"/>
        <n v="2596.9899999999998"/>
        <n v="17410.46"/>
        <n v="5398.97"/>
        <n v="3271.24"/>
        <n v="9183.92"/>
        <n v="23700.44"/>
        <n v="3145.76"/>
        <n v="1004.85"/>
        <n v="437.42"/>
        <n v="14184.96"/>
        <n v="7738.99"/>
        <n v="4695.28"/>
        <n v="9523.64"/>
        <n v="4845.4799999999996"/>
        <n v="4438.3500000000004"/>
        <n v="17188.330000000002"/>
        <n v="4139.79"/>
        <n v="2778.15"/>
        <n v="1209.2"/>
        <n v="4891.43"/>
        <n v="10584.09"/>
        <n v="8689.2199999999993"/>
        <n v="10359.780000000001"/>
        <n v="3459.74"/>
        <n v="13633.29"/>
        <n v="954.99"/>
        <n v="14806.09"/>
        <n v="8913.17"/>
        <n v="5215.92"/>
        <n v="5491.27"/>
        <n v="111.95"/>
        <n v="8698.31"/>
        <n v="13327.14"/>
        <n v="9255.11"/>
        <n v="8890.77"/>
        <n v="10183.790000000001"/>
        <n v="23413.58"/>
        <n v="15282.34"/>
        <n v="8440.7900000000009"/>
        <n v="15618.15"/>
        <n v="1967.16"/>
        <n v="4540.91"/>
        <n v="11094.28"/>
        <n v="11399.73"/>
        <n v="11432.65"/>
        <n v="6016.34"/>
        <n v="19342.900000000001"/>
        <n v="19815.64"/>
        <n v="6537.11"/>
        <n v="12148.2"/>
        <n v="23149.919999999998"/>
        <n v="3253.15"/>
        <n v="1417.56"/>
        <n v="6403.47"/>
        <n v="8865.32"/>
        <n v="1270.5999999999999"/>
        <n v="11170.02"/>
        <n v="20180.79"/>
        <n v="533.34"/>
        <n v="6981.62"/>
        <n v="17218.57"/>
        <n v="13999.56"/>
        <n v="6288.01"/>
        <n v="16302.5"/>
        <n v="9329.67"/>
        <n v="16412.78"/>
        <n v="611.54"/>
        <n v="857.71"/>
        <n v="9637.2199999999993"/>
        <n v="11592.42"/>
        <n v="1155.19"/>
        <n v="1726.88"/>
        <n v="521.04999999999995"/>
        <n v="16424.97"/>
        <n v="2276.4299999999998"/>
        <n v="13462"/>
        <n v="12989.44"/>
        <n v="1824.18"/>
        <n v="18015.34"/>
        <n v="9026.15"/>
        <n v="19185.53"/>
        <n v="6266.77"/>
        <n v="7443.62"/>
        <n v="13734.45"/>
        <n v="4844.84"/>
        <n v="3722.45"/>
        <n v="6205.41"/>
        <n v="5851.97"/>
        <n v="11923.49"/>
        <n v="11273.44"/>
        <n v="2201.38"/>
        <n v="9409.44"/>
        <n v="1194.72"/>
        <n v="14472.69"/>
        <n v="10335.36"/>
        <n v="15983.74"/>
        <n v="6652.73"/>
        <n v="8740.2000000000007"/>
        <n v="1981.43"/>
        <n v="9618.2099999999991"/>
        <n v="3298.84"/>
        <n v="6758.22"/>
        <n v="2739.17"/>
        <n v="1174.52"/>
        <n v="17738.47"/>
        <n v="15687.07"/>
        <n v="14810.42"/>
        <n v="7068.07"/>
        <n v="3619.61"/>
        <n v="2158.33"/>
        <n v="9944.7999999999993"/>
        <n v="894.21"/>
        <n v="3122.31"/>
        <n v="1027.72"/>
        <n v="11177.73"/>
        <n v="817.39"/>
        <n v="4709.28"/>
        <n v="13003.56"/>
        <n v="4983.84"/>
        <n v="8160.7"/>
        <n v="4046.5"/>
        <n v="878.23"/>
        <n v="7405.74"/>
        <n v="13329.82"/>
        <n v="20239.86"/>
        <n v="1246.54"/>
        <n v="5424.81"/>
        <n v="6755.89"/>
        <n v="14042.51"/>
        <n v="7214.4"/>
        <n v="4847.1499999999996"/>
        <n v="11055.99"/>
        <n v="3469.78"/>
        <n v="1038.7"/>
        <n v="5252.88"/>
        <n v="2646.13"/>
        <n v="21968.94"/>
        <n v="3736.91"/>
        <n v="1836.85"/>
        <n v="15899.44"/>
        <n v="10397.67"/>
        <n v="7527.83"/>
        <n v="2941.69"/>
        <n v="2627.74"/>
        <n v="9329.61"/>
        <n v="4841.8599999999997"/>
        <n v="2624.63"/>
        <n v="11291.42"/>
        <n v="4293.17"/>
        <n v="14177.33"/>
        <n v="5050.24"/>
        <n v="18899.45"/>
        <n v="1183.69"/>
        <n v="10792.16"/>
        <n v="1281.53"/>
        <n v="11535.53"/>
        <n v="1190.08"/>
        <n v="5464.27"/>
        <n v="1790.69"/>
        <n v="9605.85"/>
        <n v="833.54"/>
        <n v="19549.830000000002"/>
        <n v="14952.43"/>
        <n v="10539.62"/>
        <n v="8497.83"/>
        <n v="8176"/>
        <n v="10608.18"/>
        <n v="141.44999999999999"/>
        <n v="5628.61"/>
        <n v="6546.01"/>
        <n v="8152.67"/>
        <n v="2777.95"/>
        <n v="11675.17"/>
        <n v="11368.48"/>
        <n v="6809"/>
        <n v="4722.59"/>
        <n v="6725.3"/>
        <n v="3914.68"/>
        <n v="14055.13"/>
        <n v="16740.43"/>
        <n v="4825.3"/>
        <n v="5928.14"/>
        <n v="4622.95"/>
        <n v="2693.01"/>
        <n v="372.54"/>
        <n v="3216.56"/>
        <n v="2375.88"/>
        <n v="1353.4"/>
        <n v="729.77"/>
        <n v="1308.18"/>
        <n v="664.57"/>
        <n v="3365.58"/>
        <n v="8033.72"/>
        <n v="359.75"/>
        <n v="6974.96"/>
        <n v="4287.8500000000004"/>
        <n v="1794.1"/>
        <n v="4302.4399999999996"/>
        <n v="1379.7"/>
        <n v="924.79"/>
        <n v="16397.740000000002"/>
        <n v="27827.57"/>
        <n v="3506.47"/>
        <n v="14423.51"/>
        <n v="2329.9"/>
        <n v="15912.78"/>
        <n v="8907.65"/>
        <n v="5983.15"/>
        <n v="1429.77"/>
        <n v="2038.92"/>
        <n v="5597.33"/>
        <n v="2397.85"/>
        <n v="5979.41"/>
        <n v="2682.32"/>
        <n v="4740.3999999999996"/>
        <n v="16331.88"/>
        <n v="26731.75"/>
        <n v="508.82"/>
        <n v="2201.79"/>
        <n v="11179.21"/>
        <n v="15395.97"/>
        <n v="989.62"/>
        <n v="368.39"/>
        <n v="6796.81"/>
        <n v="22248.07"/>
        <n v="7504.4"/>
        <n v="10284.82"/>
        <n v="5290.57"/>
        <n v="8684.61"/>
        <n v="357.57"/>
        <n v="672.47"/>
        <n v="15167.93"/>
        <n v="2270.4499999999998"/>
        <n v="19612.259999999998"/>
        <n v="23133.16"/>
        <n v="3398.47"/>
        <n v="8609.11"/>
        <n v="15966.21"/>
        <n v="5199.87"/>
        <n v="14465.87"/>
        <n v="7103.27"/>
        <n v="13777.89"/>
        <n v="11270.01"/>
        <n v="6977.44"/>
        <n v="5205.96"/>
        <n v="12623.25"/>
        <n v="20249.41"/>
        <n v="4203.09"/>
        <n v="6825.05"/>
        <n v="1525.15"/>
        <n v="14430.18"/>
        <n v="4988.43"/>
        <n v="5188.72"/>
        <n v="130.57"/>
        <n v="13632.93"/>
        <n v="12503.06"/>
        <n v="5882.72"/>
        <n v="20989.74"/>
        <n v="357.73"/>
        <n v="5074.41"/>
        <n v="6163.89"/>
        <n v="11878.39"/>
        <n v="17312.439999999999"/>
        <n v="505.49"/>
        <n v="5689.13"/>
        <n v="10760.56"/>
        <n v="8362.5400000000009"/>
        <n v="4611.46"/>
        <n v="4812"/>
        <n v="2347.88"/>
        <n v="14413.38"/>
        <n v="4841.3500000000004"/>
        <n v="23868.37"/>
        <n v="1019.44"/>
        <n v="13958.8"/>
        <n v="2109.73"/>
        <n v="12916.34"/>
        <n v="1427.89"/>
        <n v="2303.52"/>
        <n v="3028.74"/>
        <n v="1306.49"/>
        <n v="9060.98"/>
        <n v="506.91"/>
        <n v="13366.12"/>
        <n v="4455.71"/>
        <n v="7439.28"/>
        <n v="6541.97"/>
        <n v="10568.07"/>
        <n v="5791.7"/>
        <n v="4354.4399999999996"/>
        <n v="9863.16"/>
        <n v="6200.03"/>
        <n v="16492.63"/>
        <n v="5493.75"/>
        <n v="4976.57"/>
        <n v="6495.98"/>
        <n v="2518.5500000000002"/>
        <n v="4527.92"/>
        <n v="374.55"/>
        <n v="10639.68"/>
        <n v="21952.23"/>
        <n v="11255.47"/>
        <n v="508.8"/>
        <n v="7549.53"/>
        <n v="15057.92"/>
        <n v="4155.8900000000003"/>
        <n v="1582.32"/>
        <n v="6499.91"/>
        <n v="8163.27"/>
        <n v="19493.7"/>
        <n v="6240.11"/>
        <n v="14779.67"/>
        <n v="13394.77"/>
        <n v="8105.58"/>
        <n v="13986.94"/>
        <n v="15466.39"/>
        <n v="1004.3"/>
        <n v="3607.72"/>
        <n v="6321.17"/>
        <n v="4903.8100000000004"/>
        <n v="4329.03"/>
        <n v="13055.45"/>
        <n v="2464.02"/>
        <n v="16726.41"/>
        <n v="5139.1099999999997"/>
        <n v="3186.55"/>
        <n v="20752.57"/>
        <n v="4519.75"/>
        <n v="11637.69"/>
        <n v="5596.07"/>
        <n v="5128.41"/>
        <n v="14069.89"/>
        <n v="6040.78"/>
        <n v="3138.46"/>
        <n v="5416.51"/>
        <n v="16051.64"/>
        <n v="11079.29"/>
        <n v="9939.9500000000007"/>
        <n v="2331.81"/>
        <n v="8908.7999999999993"/>
        <n v="863.19"/>
        <n v="6243.26"/>
        <n v="5762.67"/>
        <n v="5683.3"/>
        <n v="14610.64"/>
        <n v="6373.03"/>
        <n v="7553.23"/>
        <n v="659.6"/>
        <n v="14301.02"/>
        <n v="9749.81"/>
        <n v="4627.42"/>
        <n v="2202.4299999999998"/>
        <n v="4989.07"/>
        <n v="6192.77"/>
        <n v="9555.61"/>
        <n v="4673.3100000000004"/>
        <n v="565.53"/>
        <n v="18656.509999999998"/>
        <n v="6245.99"/>
        <n v="348.58"/>
        <n v="4142.9399999999996"/>
        <n v="8134.16"/>
        <n v="4500.66"/>
        <n v="8781.4699999999993"/>
        <n v="3099.39"/>
        <n v="1018.47"/>
        <n v="487.07"/>
        <n v="16684.5"/>
        <n v="11904.46"/>
        <n v="13376.21"/>
        <n v="2906.12"/>
        <n v="16816.39"/>
        <n v="10502.97"/>
        <n v="11116.5"/>
        <n v="15757.52"/>
        <n v="2426.3200000000002"/>
        <n v="1594.93"/>
        <n v="4660.2299999999996"/>
        <n v="13895.53"/>
        <n v="7201.69"/>
        <n v="2325.37"/>
        <n v="9007.82"/>
        <n v="801.45"/>
        <n v="17977.830000000002"/>
        <n v="1381.24"/>
        <n v="3951.02"/>
        <n v="5422.97"/>
        <n v="417.5"/>
        <n v="3611.28"/>
        <n v="16342.9"/>
        <n v="3366.8"/>
        <n v="22497"/>
        <n v="304.70999999999998"/>
        <n v="4315.99"/>
        <n v="4210.6400000000003"/>
        <n v="6334.82"/>
        <n v="12260.78"/>
        <n v="6700.87"/>
        <n v="8380.82"/>
        <n v="1351.51"/>
        <n v="2735.98"/>
        <n v="1356.12"/>
        <n v="2039.55"/>
        <n v="1260.8800000000001"/>
        <n v="2504.04"/>
        <n v="6605.52"/>
        <n v="4273.8"/>
        <n v="3279.37"/>
        <n v="6919.92"/>
        <n v="2643.38"/>
        <n v="11220.49"/>
        <n v="9793.59"/>
        <n v="8997.65"/>
        <n v="2310.29"/>
        <n v="5237.99"/>
        <n v="11776.79"/>
        <n v="3995.27"/>
        <n v="173.49"/>
        <n v="10242.65"/>
        <n v="14297.88"/>
        <n v="4608.26"/>
        <n v="20420.490000000002"/>
        <n v="18863.28"/>
        <n v="2720.93"/>
        <n v="3508.49"/>
        <n v="5221.51"/>
        <n v="600.15"/>
        <n v="760.86"/>
        <n v="18377.04"/>
        <n v="2169.8200000000002"/>
        <n v="5607.22"/>
        <n v="14900.34"/>
        <n v="20288.689999999999"/>
        <n v="1952.32"/>
        <n v="4699.4399999999996"/>
        <n v="794.45"/>
        <n v="16283.26"/>
        <n v="14149.07"/>
        <n v="9417.27"/>
        <n v="1726.82"/>
        <n v="5443.94"/>
        <n v="7834.48"/>
        <n v="11595.15"/>
        <n v="7306.93"/>
        <n v="9886.4699999999993"/>
        <n v="6821.07"/>
        <n v="9824.09"/>
        <n v="3046.66"/>
        <n v="5135.41"/>
        <n v="9699.8700000000008"/>
        <n v="17866.5"/>
        <n v="12760.6"/>
        <n v="980.17"/>
        <n v="2062.23"/>
        <n v="1544.07"/>
        <n v="10641.25"/>
        <n v="11168.97"/>
        <n v="18575.41"/>
        <n v="2845.99"/>
        <n v="11893.51"/>
        <n v="7396.73"/>
        <n v="12814.46"/>
        <n v="2593.59"/>
        <n v="4569.04"/>
        <n v="5812.92"/>
        <n v="21667.9"/>
        <n v="16019.06"/>
        <n v="6645.77"/>
        <n v="15149.28"/>
        <n v="1281.5"/>
        <n v="10650.51"/>
        <n v="8757.9699999999993"/>
        <n v="1914.23"/>
        <n v="1782.02"/>
        <n v="7382.62"/>
        <n v="4727.38"/>
        <n v="6837.37"/>
        <n v="650.41"/>
        <n v="25475.23"/>
        <n v="4377.2299999999996"/>
        <n v="604.64"/>
        <n v="692.86"/>
        <n v="25498.22"/>
        <n v="7013.21"/>
        <n v="6082.36"/>
        <n v="311.74"/>
        <n v="2828.08"/>
        <n v="15705.86"/>
        <n v="5586.98"/>
        <n v="4112.78"/>
        <n v="15265.89"/>
        <n v="5361.87"/>
        <n v="2857.82"/>
        <n v="8627.08"/>
        <n v="6331.19"/>
        <n v="6893.58"/>
        <n v="3408.08"/>
        <n v="5119.37"/>
        <n v="3362.33"/>
        <n v="17349.04"/>
        <n v="4210.66"/>
        <n v="6060.33"/>
        <n v="13772"/>
        <n v="3642.05"/>
        <n v="2363.9699999999998"/>
        <n v="14733.17"/>
        <n v="507.87"/>
        <n v="4715.8999999999996"/>
        <n v="4572.21"/>
        <n v="1319.64"/>
        <n v="5224.59"/>
        <n v="2948.08"/>
        <n v="9107.11"/>
        <n v="8521.42"/>
        <n v="12195.68"/>
        <n v="5253.09"/>
        <n v="9785.36"/>
        <n v="1652.12"/>
        <n v="1101"/>
        <n v="21639.84"/>
        <n v="3468.53"/>
        <n v="5509.62"/>
        <n v="289.85000000000002"/>
        <n v="1913.34"/>
        <n v="1064.1099999999999"/>
        <n v="2546.38"/>
        <n v="4513.16"/>
        <n v="535.22"/>
        <n v="3687.87"/>
        <n v="11459.55"/>
        <n v="14881.02"/>
        <n v="1705.62"/>
        <n v="16480.78"/>
        <n v="12566.8"/>
        <n v="5148.78"/>
        <n v="13514.29"/>
        <n v="5668.25"/>
        <n v="3631.69"/>
        <n v="3462.27"/>
        <n v="6435.23"/>
        <n v="4071.12"/>
        <n v="3222.27"/>
        <n v="3182.21"/>
        <n v="3585.19"/>
        <n v="8720.92"/>
        <n v="347.73"/>
        <n v="709.22"/>
        <n v="7812.82"/>
        <n v="6151.87"/>
        <n v="12868.28"/>
        <n v="10083.56"/>
        <n v="8454.57"/>
        <n v="13940.38"/>
        <n v="14976.61"/>
        <n v="3257.85"/>
        <n v="4460.21"/>
        <n v="3454.98"/>
        <n v="6063.85"/>
        <n v="5484.1"/>
        <n v="892.98"/>
        <n v="4129.16"/>
        <n v="13550.42"/>
        <n v="5185.8500000000004"/>
        <n v="579.73"/>
        <n v="11334.25"/>
        <n v="11351.29"/>
        <n v="9427.19"/>
        <n v="11023.63"/>
        <n v="1564.38"/>
        <n v="17098.54"/>
        <n v="6720.38"/>
        <n v="6604.99"/>
        <n v="5584.35"/>
        <n v="4793.08"/>
        <n v="10986.05"/>
        <n v="4781.5"/>
        <n v="6212.69"/>
        <n v="13224.02"/>
        <n v="15696.67"/>
        <n v="14671.13"/>
        <n v="4733.37"/>
        <n v="1484.12"/>
        <n v="12136.85"/>
        <n v="14308.79"/>
        <n v="310.87"/>
        <n v="9424.36"/>
        <n v="12731.39"/>
        <n v="4798.2700000000004"/>
        <n v="18164.8"/>
        <n v="13762.31"/>
        <n v="16401.25"/>
        <n v="5330.86"/>
        <n v="23491.82"/>
        <n v="889.97"/>
        <n v="9292.2800000000007"/>
        <n v="3833.29"/>
        <n v="17199.650000000001"/>
        <n v="308.61"/>
        <n v="2907.62"/>
        <n v="7335.56"/>
        <n v="1554.25"/>
        <n v="20462.189999999999"/>
        <n v="8914.7900000000009"/>
        <n v="4648.8900000000003"/>
        <n v="6684.27"/>
        <n v="4211.74"/>
        <n v="11870.63"/>
        <n v="2827.41"/>
        <n v="4166.6400000000003"/>
        <n v="4535.8900000000003"/>
        <n v="102.34"/>
        <n v="786.9"/>
        <n v="2682.31"/>
        <n v="11911.31"/>
        <n v="12526.51"/>
        <n v="2644.85"/>
        <n v="7195.21"/>
        <n v="2191.6999999999998"/>
        <n v="295.7"/>
        <n v="1194.01"/>
        <n v="12038.82"/>
        <n v="5414.95"/>
        <n v="2852.28"/>
        <n v="6138.84"/>
        <n v="3846.31"/>
        <n v="10780.47"/>
        <n v="15198.52"/>
        <n v="3688.57"/>
        <n v="2267.25"/>
        <n v="7673.17"/>
        <n v="2219.37"/>
        <n v="645.04"/>
        <n v="6378.02"/>
        <n v="920.95"/>
        <n v="9504.98"/>
        <n v="3083.24"/>
        <n v="5057.8500000000004"/>
        <n v="11201.68"/>
        <n v="7103.32"/>
        <n v="4350.13"/>
        <n v="2738.48"/>
        <n v="952.8"/>
        <n v="6744.62"/>
        <n v="3541"/>
        <n v="4203.76"/>
        <n v="9112.2099999999991"/>
        <n v="5448.92"/>
        <n v="2504.13"/>
        <n v="4266.05"/>
        <n v="22757.74"/>
        <n v="15518.2"/>
        <n v="1278.6099999999999"/>
        <n v="5930.24"/>
        <n v="5581.34"/>
        <n v="1391.47"/>
        <n v="15008.83"/>
        <n v="1913.15"/>
        <n v="4857.95"/>
        <n v="5516.05"/>
        <n v="16496.86"/>
        <n v="4575.32"/>
        <n v="20645.78"/>
        <n v="4529.13"/>
        <n v="340.34"/>
        <n v="17571.82"/>
        <n v="452.18"/>
        <n v="7868.96"/>
        <n v="426.79"/>
        <n v="10837.8"/>
        <n v="10049.11"/>
        <n v="20026.12"/>
        <n v="4221.49"/>
        <n v="20418.18"/>
        <n v="3754.95"/>
        <n v="5028.26"/>
        <n v="9938.51"/>
        <n v="17935.009999999998"/>
        <n v="4331.25"/>
        <n v="14353.78"/>
        <n v="6652.48"/>
        <n v="7697.48"/>
        <n v="2674.71"/>
        <n v="18792.28"/>
        <n v="10940.45"/>
        <n v="5464.34"/>
        <n v="626.28"/>
        <n v="14093.83"/>
        <n v="4083.4"/>
        <n v="13322.61"/>
        <n v="10181.33"/>
        <n v="11593.91"/>
        <n v="6863.17"/>
        <n v="21545.21"/>
        <n v="7799.27"/>
        <n v="16056.15"/>
        <n v="4851.97"/>
        <n v="17791.73"/>
        <n v="747.97"/>
        <n v="4337.41"/>
        <n v="3287.8"/>
        <n v="15185.08"/>
        <n v="21218.66"/>
        <n v="1224.3399999999999"/>
        <n v="10099.629999999999"/>
        <n v="2432.7199999999998"/>
        <n v="5625.29"/>
        <n v="910.67"/>
        <n v="349.37"/>
        <n v="15931.05"/>
        <n v="4604.3999999999996"/>
        <n v="8564.1200000000008"/>
        <n v="9857.41"/>
        <n v="7477.87"/>
        <n v="11902.38"/>
        <n v="3229.7"/>
        <n v="3300.07"/>
        <n v="943.81"/>
        <n v="171.06"/>
        <n v="19011.72"/>
        <n v="10012.82"/>
        <n v="10427.43"/>
        <n v="7374.38"/>
        <n v="3078.23"/>
        <n v="8572.7000000000007"/>
        <n v="3342.24"/>
        <n v="395.3"/>
        <n v="7618.85"/>
        <n v="7457.57"/>
        <n v="19136.990000000002"/>
        <n v="359.52"/>
        <n v="11445.54"/>
        <n v="4738.78"/>
        <n v="303.81"/>
        <n v="3807.27"/>
        <n v="20489.900000000001"/>
        <n v="9512.7099999999991"/>
        <n v="7873.24"/>
        <n v="1340.71"/>
        <n v="8502.61"/>
        <n v="14232.84"/>
        <n v="12150.16"/>
        <n v="3889.76"/>
        <n v="5370.22"/>
        <n v="6082.11"/>
        <n v="5162.32"/>
        <n v="6455.15"/>
        <n v="5149.17"/>
        <n v="6640.88"/>
        <n v="6761.57"/>
        <n v="6288.24"/>
        <n v="8804.67"/>
        <n v="7679.74"/>
        <n v="4388.1499999999996"/>
        <n v="6812.4"/>
        <n v="6340.05"/>
        <n v="15653.45"/>
        <n v="7930.16"/>
        <n v="8905"/>
        <n v="19048.21"/>
        <n v="6192.59"/>
        <n v="6493.18"/>
        <n v="8608.7800000000007"/>
        <n v="12930.2"/>
        <n v="14883.71"/>
        <n v="14933.78"/>
        <n v="856.69"/>
        <n v="1136.6300000000001"/>
        <n v="21568.79"/>
        <n v="5499.5"/>
        <n v="20331.84"/>
        <n v="13778.28"/>
        <n v="940.8"/>
        <n v="20688.259999999998"/>
        <n v="19836.41"/>
        <n v="1106.56"/>
        <n v="6184.77"/>
        <n v="8097.18"/>
        <n v="3020.26"/>
        <n v="2539.81"/>
        <n v="12415.83"/>
        <n v="11481.47"/>
        <n v="11324.71"/>
        <n v="6116"/>
        <n v="5799.31"/>
        <n v="2326.79"/>
        <n v="10033"/>
        <n v="9741.23"/>
        <n v="7146.14"/>
        <n v="1895.1"/>
        <n v="8788.07"/>
        <n v="7979.8"/>
        <n v="6248.61"/>
        <n v="6665.39"/>
        <n v="9766.0499999999993"/>
        <n v="4123.29"/>
        <n v="11256.58"/>
        <n v="10766.01"/>
        <n v="4881.62"/>
        <n v="7217.56"/>
        <n v="5197.25"/>
        <n v="3831.38"/>
        <n v="127.16"/>
        <n v="7218.18"/>
        <n v="14986.65"/>
        <n v="8720.76"/>
        <n v="11267.31"/>
        <n v="156.38"/>
        <n v="2378.29"/>
        <n v="1002.27"/>
        <n v="15078.06"/>
        <n v="5945.21"/>
        <n v="13928.62"/>
        <n v="6927.14"/>
        <n v="6355.14"/>
        <n v="1143.49"/>
        <n v="6116.23"/>
        <n v="7114.27"/>
        <n v="11529.43"/>
        <n v="598.49"/>
        <n v="8220.66"/>
        <n v="13416.14"/>
        <n v="9756.23"/>
        <n v="5631.82"/>
        <n v="7493"/>
        <n v="2617.2800000000002"/>
        <n v="4705.84"/>
        <n v="9632.91"/>
        <n v="6662.74"/>
        <n v="26901.84"/>
        <n v="11528.75"/>
        <n v="12769.51"/>
        <n v="21206.71"/>
        <n v="2667.74"/>
        <n v="2710.45"/>
        <n v="5266.86"/>
        <n v="6563.91"/>
        <n v="4413.88"/>
        <n v="4301.24"/>
        <n v="1466.14"/>
        <n v="13173.35"/>
        <n v="10754.01"/>
        <n v="5196.74"/>
        <n v="8088"/>
        <n v="4999.59"/>
        <n v="441.08"/>
        <n v="10002.41"/>
        <n v="9657.26"/>
        <n v="22293.67"/>
        <n v="15668.42"/>
        <n v="19103.52"/>
        <n v="3249.38"/>
        <n v="14925.92"/>
        <n v="6859.8"/>
        <n v="12092.44"/>
        <n v="1044.55"/>
        <n v="7054.76"/>
        <n v="2975.58"/>
        <n v="9484.73"/>
        <n v="3013.83"/>
        <n v="6870.75"/>
        <n v="16097.43"/>
        <n v="12677.02"/>
        <n v="5075.3900000000003"/>
        <n v="5330.42"/>
        <n v="7855.79"/>
        <n v="14044.28"/>
        <n v="12025.13"/>
        <n v="486.07"/>
        <n v="12916.43"/>
        <n v="9057.64"/>
        <n v="1082.3900000000001"/>
        <n v="4622.41"/>
        <n v="2596.3200000000002"/>
        <n v="16304.55"/>
        <n v="16392.21"/>
        <n v="7862.31"/>
        <n v="1000.23"/>
        <n v="6026.36"/>
        <n v="5186.3999999999996"/>
        <n v="4601.66"/>
        <n v="14845.49"/>
        <n v="6125.14"/>
        <n v="15987.3"/>
        <n v="5908.23"/>
        <n v="477.9"/>
        <n v="3124.3"/>
        <n v="11152.9"/>
        <n v="3995.38"/>
        <n v="5008.03"/>
        <n v="524.79"/>
        <n v="7957.75"/>
        <n v="7707.65"/>
        <n v="7344.51"/>
        <n v="13787.59"/>
        <n v="12022.17"/>
        <n v="12868.38"/>
        <n v="10063.06"/>
        <n v="4024.83"/>
        <n v="5629.22"/>
        <n v="6240.66"/>
        <n v="16026.91"/>
        <n v="7398.37"/>
        <n v="1303.04"/>
        <n v="677.25"/>
        <n v="4870.96"/>
        <n v="4510.2299999999996"/>
        <n v="3252.94"/>
        <n v="18395.45"/>
        <n v="8566.5"/>
        <n v="4399.1899999999996"/>
        <n v="1403.87"/>
        <n v="8593.02"/>
        <n v="3421.41"/>
        <n v="1280.54"/>
        <n v="6783.24"/>
        <n v="5024.25"/>
        <n v="7373.89"/>
        <n v="974.09"/>
        <n v="13673"/>
        <n v="7112.88"/>
        <n v="5664.35"/>
        <n v="15978.94"/>
        <n v="3198.51"/>
        <n v="7683.32"/>
        <n v="17791.939999999999"/>
        <n v="5397.99"/>
        <n v="5253"/>
        <n v="4556.33"/>
        <n v="13259.51"/>
        <n v="5019.2299999999996"/>
        <n v="3162.15"/>
        <n v="21774.3"/>
        <n v="4047.15"/>
        <n v="4742.5600000000004"/>
        <n v="832.28"/>
        <n v="5949.41"/>
        <n v="11768.33"/>
        <n v="9980.4"/>
        <n v="4931.79"/>
        <n v="9304.48"/>
        <n v="10663.83"/>
        <n v="7922.47"/>
        <n v="8365.2099999999991"/>
        <n v="3800.88"/>
        <n v="6208.34"/>
        <n v="6023.87"/>
        <n v="12888.09"/>
        <n v="2308.13"/>
        <n v="2824.69"/>
        <n v="8534.64"/>
        <n v="2712.23"/>
        <n v="5681.63"/>
        <n v="12447.11"/>
        <n v="5670.19"/>
        <n v="15197.03"/>
        <n v="5416.34"/>
        <n v="16080.72"/>
        <n v="4417.21"/>
        <n v="3514.55"/>
        <n v="99.7"/>
        <n v="5115.83"/>
        <n v="3392.4"/>
        <n v="12322.49"/>
        <n v="4096.8"/>
        <n v="8014.92"/>
        <n v="21678.01"/>
        <n v="5192.2"/>
        <n v="8598.84"/>
        <n v="19367"/>
        <n v="17761.39"/>
        <n v="16017.51"/>
        <n v="4427.7"/>
        <n v="13991.76"/>
        <n v="15149.76"/>
        <n v="435.93"/>
        <n v="13226.4"/>
        <n v="8192.65"/>
        <n v="2291.79"/>
        <n v="13836.94"/>
        <n v="11152.04"/>
        <n v="1113.3900000000001"/>
        <n v="3438.94"/>
        <n v="9018.32"/>
        <n v="7204.18"/>
        <n v="8408.59"/>
        <n v="548.91"/>
        <n v="10556.13"/>
        <n v="5266.42"/>
        <n v="24730.2"/>
        <n v="15007.5"/>
        <n v="3716.38"/>
        <n v="6336.17"/>
        <n v="5912.88"/>
        <n v="11462.04"/>
        <n v="8322.7099999999991"/>
        <n v="959.82"/>
        <n v="5556.5"/>
        <n v="595.41"/>
        <n v="3127.05"/>
        <n v="6552.36"/>
        <n v="2512.81"/>
        <n v="13748.43"/>
        <n v="11832.97"/>
        <n v="18922.97"/>
        <n v="3010.73"/>
        <n v="412.98"/>
        <n v="18276.93"/>
        <n v="14823.49"/>
        <n v="7446.37"/>
        <n v="3695.41"/>
        <n v="2222.85"/>
        <n v="20681.97"/>
        <n v="2924.82"/>
        <n v="5259.01"/>
        <n v="7834.2"/>
        <n v="4570.3100000000004"/>
        <n v="11467.89"/>
        <n v="1048.27"/>
        <n v="4910.92"/>
        <n v="7597"/>
        <n v="4828.8999999999996"/>
        <n v="18056.05"/>
        <n v="14202.28"/>
        <n v="4489.76"/>
        <n v="3528.4"/>
        <n v="2541.38"/>
        <n v="2545.92"/>
        <n v="5789.68"/>
        <n v="1507.98"/>
        <n v="828.12"/>
        <n v="2705.49"/>
        <n v="5567.64"/>
        <n v="5947.63"/>
        <n v="533.79999999999995"/>
        <n v="679.33"/>
        <n v="3919.7"/>
        <n v="12779.7"/>
        <n v="7100.6"/>
        <n v="7738.36"/>
        <n v="3169.81"/>
        <n v="2481.9899999999998"/>
        <n v="11826.82"/>
        <n v="14602.24"/>
        <n v="3835.65"/>
        <n v="2831.65"/>
        <n v="1036.3399999999999"/>
        <n v="5803.1"/>
        <n v="19813.72"/>
        <n v="2402.4899999999998"/>
        <n v="6758.15"/>
        <n v="15212.9"/>
        <n v="7569.28"/>
        <n v="7832.17"/>
        <n v="566.74"/>
        <n v="4066.98"/>
        <n v="4331.01"/>
        <n v="12052.08"/>
        <n v="2955.91"/>
        <n v="5116.6899999999996"/>
        <n v="17989.37"/>
        <n v="1010.04"/>
        <n v="691.98"/>
        <n v="5345.9"/>
        <n v="7369.86"/>
        <n v="8781.02"/>
        <n v="3748.03"/>
        <n v="397.64"/>
        <n v="9192.51"/>
        <n v="22580.5"/>
        <n v="17388.400000000001"/>
        <n v="2065.98"/>
        <n v="15758.95"/>
        <n v="16283.66"/>
        <n v="345.02"/>
        <n v="17712.849999999999"/>
        <n v="4223.72"/>
        <n v="4835"/>
        <n v="640.25"/>
        <n v="20791.41"/>
        <n v="2648.44"/>
        <n v="8819.41"/>
        <n v="16466.64"/>
        <n v="10155.209999999999"/>
        <n v="916.3"/>
        <n v="1176.8900000000001"/>
        <n v="3947.47"/>
        <n v="2638.28"/>
        <n v="3085.89"/>
        <n v="5966.86"/>
        <n v="1141.48"/>
        <n v="2783.06"/>
        <n v="1134.6099999999999"/>
        <n v="8611.08"/>
        <n v="5565.89"/>
        <n v="1254.01"/>
        <n v="11431.15"/>
        <n v="3901.77"/>
        <n v="14907.99"/>
        <n v="14863.77"/>
        <n v="11643.5"/>
        <n v="10497.5"/>
        <n v="19673.25"/>
        <n v="7470.1"/>
        <n v="2576.4299999999998"/>
        <n v="1056.57"/>
        <n v="3947.76"/>
        <n v="4103.07"/>
        <n v="8640.2999999999993"/>
        <n v="4665.45"/>
        <n v="3720.85"/>
        <n v="8388.98"/>
        <n v="18826.91"/>
        <n v="6370.9"/>
        <n v="455.74"/>
        <n v="7672.58"/>
        <n v="19615.8"/>
        <n v="1081.93"/>
        <n v="13261.29"/>
        <n v="6316.63"/>
        <n v="457.51"/>
        <n v="6163.03"/>
        <n v="3619.09"/>
        <n v="6250.22"/>
        <n v="11038.79"/>
        <n v="900.98"/>
        <n v="10157.42"/>
        <n v="8708.18"/>
        <n v="3145.59"/>
        <n v="7876.1"/>
        <n v="4497.4399999999996"/>
        <n v="6290.93"/>
        <n v="8605.0499999999993"/>
        <n v="4655.5200000000004"/>
        <n v="611.16"/>
        <n v="6994.86"/>
        <n v="5421.25"/>
        <n v="25358.68"/>
        <n v="10113.450000000001"/>
        <n v="5059.6000000000004"/>
        <n v="14921.36"/>
        <n v="16879.330000000002"/>
        <n v="591.61"/>
        <n v="7465.51"/>
        <n v="19190.189999999999"/>
        <n v="9452.7099999999991"/>
        <n v="11476.52"/>
        <n v="9989.2999999999993"/>
        <n v="4855.22"/>
        <n v="12301.01"/>
        <n v="915.98"/>
        <n v="7614.14"/>
        <n v="7628.94"/>
        <n v="6131.69"/>
        <n v="17589.32"/>
        <n v="3701.49"/>
        <n v="402.66"/>
        <n v="3609.27"/>
        <n v="617.15"/>
        <n v="2910.53"/>
        <n v="813.94"/>
        <n v="9498.3700000000008"/>
        <n v="669.72"/>
        <n v="10831.39"/>
        <n v="2397.21"/>
        <n v="12437.97"/>
        <n v="682.53"/>
        <n v="13260.36"/>
        <n v="5319.57"/>
        <n v="5390.74"/>
        <n v="10876.56"/>
        <n v="2856.45"/>
        <n v="12541.86"/>
        <n v="8818.4699999999993"/>
        <n v="7539.18"/>
        <n v="4952.53"/>
        <n v="5560.8"/>
        <n v="15271.34"/>
        <n v="6328.97"/>
        <n v="10148.879999999999"/>
        <n v="5795.29"/>
        <n v="12664.98"/>
        <n v="13096.38"/>
        <n v="6886.81"/>
        <n v="14840.48"/>
        <n v="8162.36"/>
        <n v="3410.25"/>
        <n v="13591.5"/>
        <n v="14259.72"/>
        <n v="12376.69"/>
        <n v="3773.49"/>
        <n v="4303.3999999999996"/>
        <n v="2109.5500000000002"/>
        <n v="6749.61"/>
        <n v="12062.26"/>
        <n v="7314.89"/>
        <n v="1155.72"/>
        <n v="7647.38"/>
        <n v="14112.79"/>
        <n v="5157.2"/>
        <n v="6332.67"/>
        <n v="19197.29"/>
        <n v="578.95000000000005"/>
        <n v="7282.6"/>
        <n v="5748.25"/>
        <n v="3439.12"/>
        <n v="5175.47"/>
        <n v="9211.09"/>
        <n v="8314.31"/>
        <n v="9217.39"/>
        <n v="7112.42"/>
        <n v="12689.34"/>
        <n v="5107.3100000000004"/>
        <n v="423.63"/>
        <n v="4378.51"/>
        <n v="12868.91"/>
        <n v="6239.43"/>
        <n v="9087.65"/>
        <n v="17276.25"/>
        <n v="13456.32"/>
        <n v="8485.73"/>
        <n v="4574.29"/>
        <n v="5165.05"/>
        <n v="8252.44"/>
        <n v="14775.1"/>
        <n v="13829.55"/>
        <n v="4502.78"/>
        <n v="490.05"/>
        <n v="481.98"/>
        <n v="4025.88"/>
        <n v="7564.09"/>
        <n v="2802.25"/>
        <n v="5920.87"/>
        <n v="3374.74"/>
        <n v="2161.1799999999998"/>
        <n v="4568.99"/>
        <n v="7191.91"/>
        <n v="9341.65"/>
        <n v="10542.21"/>
        <n v="6256.59"/>
        <n v="835.95"/>
        <n v="5195.2"/>
        <n v="6442.53"/>
        <n v="9103.59"/>
        <n v="2402.81"/>
        <n v="16883.599999999999"/>
        <n v="713.24"/>
        <n v="2754.89"/>
        <n v="2494.9499999999998"/>
        <n v="4900.92"/>
        <n v="8104.72"/>
        <n v="8392.82"/>
        <n v="1754.85"/>
        <n v="11147.9"/>
        <n v="8264.75"/>
        <n v="14920.01"/>
        <n v="8340.83"/>
        <n v="11647.77"/>
        <n v="12298.4"/>
        <n v="1101.5899999999999"/>
        <n v="12349.08"/>
        <n v="8382.52"/>
        <n v="8722.91"/>
        <n v="1060.57"/>
        <n v="1912.52"/>
        <n v="19589.72"/>
        <n v="11222.79"/>
        <n v="7763.51"/>
        <n v="2864.21"/>
        <n v="3777.1"/>
        <n v="598.48"/>
        <n v="2558.86"/>
        <n v="25562.22"/>
        <n v="10035.549999999999"/>
        <n v="15730.36"/>
        <n v="13924.79"/>
        <n v="6861.04"/>
        <n v="10186.709999999999"/>
        <n v="10751.95"/>
        <n v="4392.18"/>
        <n v="5658.21"/>
        <n v="8802.7099999999991"/>
        <n v="11834.71"/>
        <n v="19924.54"/>
        <n v="2705.29"/>
        <n v="6319.9"/>
        <n v="6862.7"/>
        <n v="5981.3"/>
        <n v="8691.84"/>
        <n v="536.25"/>
        <n v="10400.82"/>
        <n v="2941.98"/>
        <n v="3176.9"/>
        <n v="7622.08"/>
        <n v="18915.22"/>
        <n v="8139.62"/>
        <n v="4587.34"/>
        <n v="1381.37"/>
        <n v="5094.26"/>
        <n v="4832.16"/>
        <n v="7173.9"/>
        <n v="6629.23"/>
        <n v="3126.76"/>
        <n v="5515.74"/>
        <n v="1496.58"/>
        <n v="1685.49"/>
        <n v="6365.89"/>
        <n v="2782.96"/>
        <n v="5086.71"/>
        <n v="11848.89"/>
        <n v="2619.92"/>
        <n v="8278.39"/>
        <n v="5149.79"/>
        <n v="16746.060000000001"/>
        <n v="3079.33"/>
        <n v="18119.71"/>
        <n v="11232.24"/>
        <n v="21566.42"/>
        <n v="24181.73"/>
        <n v="526.24"/>
        <n v="5611.58"/>
        <n v="8155.6"/>
        <n v="9079.94"/>
        <n v="7844.05"/>
        <n v="9620.1200000000008"/>
        <n v="20981.15"/>
        <n v="9316.31"/>
        <n v="3727.67"/>
        <n v="12060.39"/>
        <n v="4940.34"/>
        <n v="9837.5499999999993"/>
        <n v="7322.13"/>
        <n v="3396.35"/>
        <n v="12372.5"/>
        <n v="3695.45"/>
        <n v="16991.39"/>
        <n v="9842.7000000000007"/>
        <n v="5614.57"/>
        <n v="3391.86"/>
        <n v="1552.6"/>
        <n v="869.8"/>
        <n v="8275.02"/>
        <n v="2766.84"/>
        <n v="15309.36"/>
        <n v="13454.7"/>
        <n v="3476.38"/>
        <n v="1145.6400000000001"/>
        <n v="3314.68"/>
        <n v="3159.73"/>
        <n v="13788.6"/>
        <n v="4365.08"/>
        <n v="502.09"/>
        <n v="14347.49"/>
        <n v="17016.91"/>
        <n v="11715.26"/>
        <n v="16634.75"/>
        <n v="13073.68"/>
        <n v="8715.3700000000008"/>
        <n v="7750.27"/>
        <n v="475.91"/>
        <n v="5542.36"/>
        <n v="6306.14"/>
        <n v="900.73"/>
        <n v="7030.86"/>
        <n v="5088.8599999999997"/>
        <n v="4771"/>
        <n v="4513.46"/>
        <n v="973.68"/>
        <n v="6673.26"/>
        <n v="11525.32"/>
        <n v="6397.36"/>
        <n v="5589.51"/>
        <n v="8645.16"/>
        <n v="7580.2"/>
        <n v="325.05"/>
        <n v="5817.53"/>
        <n v="7275.65"/>
        <n v="12957.63"/>
        <n v="17333.89"/>
        <n v="4420.45"/>
        <n v="5401.19"/>
        <n v="20457.84"/>
        <n v="11896.09"/>
        <n v="7209.12"/>
        <n v="10838.87"/>
        <n v="4083.64"/>
        <n v="2736.43"/>
        <n v="11688.02"/>
        <n v="11169.78"/>
        <n v="908.03"/>
        <n v="2660.08"/>
        <n v="15991.42"/>
        <n v="2379.89"/>
        <n v="10164.68"/>
        <n v="4101.3100000000004"/>
        <n v="4446.21"/>
        <n v="4643.46"/>
        <n v="6056.34"/>
        <n v="364.44"/>
      </sharedItems>
    </cacheField>
    <cacheField name="Boxes Shipped" numFmtId="0">
      <sharedItems containsSemiMixedTypes="0" containsString="0" containsNumber="1" containsInteger="1" minValue="8" maxValue="581"/>
    </cacheField>
    <cacheField name="category" numFmtId="0">
      <sharedItems/>
    </cacheField>
    <cacheField name="Month" numFmtId="0">
      <sharedItems count="20">
        <s v="2022-02"/>
        <s v="2022-12"/>
        <s v="2022-10"/>
        <s v="2022-03"/>
        <s v="2021-11"/>
        <s v="2022-05"/>
        <s v="2022-06"/>
        <s v="2022-04"/>
        <s v="2022-08"/>
        <s v="2021-12"/>
        <s v="2022-09"/>
        <s v="2022-01"/>
        <s v="2021-08"/>
        <s v="2021-10"/>
        <s v="2022-07"/>
        <s v="2022-11"/>
        <s v="2021-09"/>
        <s v="2023-01"/>
        <s v="2021-07"/>
        <s v="2023-02"/>
      </sharedItems>
    </cacheField>
    <cacheField name="Months (shipped Date)" numFmtId="0" databaseField="0">
      <fieldGroup base="4">
        <rangePr groupBy="months" startDate="2021-07-12T00:00:00" endDate="2023-02-13T00:00:00"/>
        <groupItems count="14">
          <s v="&lt;12-07-2021"/>
          <s v="Jan"/>
          <s v="Feb"/>
          <s v="Mar"/>
          <s v="Apr"/>
          <s v="May"/>
          <s v="Jun"/>
          <s v="Jul"/>
          <s v="Aug"/>
          <s v="Sep"/>
          <s v="Oct"/>
          <s v="Nov"/>
          <s v="Dec"/>
          <s v="&gt;13-02-2023"/>
        </groupItems>
      </fieldGroup>
    </cacheField>
    <cacheField name="Quarters (shipped Date)" numFmtId="0" databaseField="0">
      <fieldGroup base="4">
        <rangePr groupBy="quarters" startDate="2021-07-12T00:00:00" endDate="2023-02-13T00:00:00"/>
        <groupItems count="6">
          <s v="&lt;12-07-2021"/>
          <s v="Qtr1"/>
          <s v="Qtr2"/>
          <s v="Qtr3"/>
          <s v="Qtr4"/>
          <s v="&gt;13-02-2023"/>
        </groupItems>
      </fieldGroup>
    </cacheField>
    <cacheField name="Years (shipped Date)" numFmtId="0" databaseField="0">
      <fieldGroup base="4">
        <rangePr groupBy="years" startDate="2021-07-12T00:00:00" endDate="2023-02-13T00:00:00"/>
        <groupItems count="5">
          <s v="&lt;12-07-2021"/>
          <s v="2021"/>
          <s v="2022"/>
          <s v="2023"/>
          <s v="&gt;13-02-2023"/>
        </groupItems>
      </fieldGroup>
    </cacheField>
    <cacheField name="Months (shipped Date2)" numFmtId="0" databaseField="0">
      <fieldGroup base="5">
        <rangePr groupBy="months" startDate="2021-07-12T00:00:00" endDate="2023-02-13T00:00:00"/>
        <groupItems count="14">
          <s v="&lt;12-07-2021"/>
          <s v="Jan"/>
          <s v="Feb"/>
          <s v="Mar"/>
          <s v="Apr"/>
          <s v="May"/>
          <s v="Jun"/>
          <s v="Jul"/>
          <s v="Aug"/>
          <s v="Sep"/>
          <s v="Oct"/>
          <s v="Nov"/>
          <s v="Dec"/>
          <s v="&gt;13-02-2023"/>
        </groupItems>
      </fieldGroup>
    </cacheField>
    <cacheField name="Quarters (shipped Date2)" numFmtId="0" databaseField="0">
      <fieldGroup base="5">
        <rangePr groupBy="quarters" startDate="2021-07-12T00:00:00" endDate="2023-02-13T00:00:00"/>
        <groupItems count="6">
          <s v="&lt;12-07-2021"/>
          <s v="Qtr1"/>
          <s v="Qtr2"/>
          <s v="Qtr3"/>
          <s v="Qtr4"/>
          <s v="&gt;13-02-2023"/>
        </groupItems>
      </fieldGroup>
    </cacheField>
    <cacheField name="Years (shipped Date2)" numFmtId="0" databaseField="0">
      <fieldGroup base="5">
        <rangePr groupBy="years" startDate="2021-07-12T00:00:00" endDate="2023-02-13T00:00:00"/>
        <groupItems count="5">
          <s v="&lt;12-07-2021"/>
          <s v="2021"/>
          <s v="2022"/>
          <s v="2023"/>
          <s v="&gt;13-02-2023"/>
        </groupItems>
      </fieldGroup>
    </cacheField>
  </cacheFields>
  <extLst>
    <ext xmlns:x14="http://schemas.microsoft.com/office/spreadsheetml/2009/9/main" uri="{725AE2AE-9491-48be-B2B4-4EB974FC3084}">
      <x14:pivotCacheDefinition pivotCacheId="2068304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6">
  <r>
    <n v="374"/>
    <x v="0"/>
    <x v="0"/>
    <x v="0"/>
    <x v="0"/>
    <x v="0"/>
    <x v="0"/>
    <n v="443"/>
    <s v="high"/>
    <x v="0"/>
  </r>
  <r>
    <n v="375"/>
    <x v="1"/>
    <x v="1"/>
    <x v="1"/>
    <x v="1"/>
    <x v="1"/>
    <x v="1"/>
    <n v="34"/>
    <s v="low"/>
    <x v="1"/>
  </r>
  <r>
    <n v="376"/>
    <x v="2"/>
    <x v="2"/>
    <x v="2"/>
    <x v="2"/>
    <x v="2"/>
    <x v="2"/>
    <n v="56"/>
    <s v="low"/>
    <x v="2"/>
  </r>
  <r>
    <n v="377"/>
    <x v="3"/>
    <x v="1"/>
    <x v="3"/>
    <x v="3"/>
    <x v="3"/>
    <x v="3"/>
    <n v="187"/>
    <s v="medium"/>
    <x v="3"/>
  </r>
  <r>
    <n v="378"/>
    <x v="4"/>
    <x v="2"/>
    <x v="4"/>
    <x v="4"/>
    <x v="4"/>
    <x v="4"/>
    <n v="394"/>
    <s v="high"/>
    <x v="4"/>
  </r>
  <r>
    <n v="379"/>
    <x v="3"/>
    <x v="3"/>
    <x v="5"/>
    <x v="5"/>
    <x v="5"/>
    <x v="5"/>
    <n v="581"/>
    <s v="high"/>
    <x v="5"/>
  </r>
  <r>
    <n v="380"/>
    <x v="3"/>
    <x v="2"/>
    <x v="6"/>
    <x v="6"/>
    <x v="6"/>
    <x v="6"/>
    <n v="260"/>
    <s v="medium"/>
    <x v="4"/>
  </r>
  <r>
    <n v="381"/>
    <x v="0"/>
    <x v="3"/>
    <x v="2"/>
    <x v="7"/>
    <x v="7"/>
    <x v="7"/>
    <n v="322"/>
    <s v="high"/>
    <x v="3"/>
  </r>
  <r>
    <n v="382"/>
    <x v="1"/>
    <x v="1"/>
    <x v="1"/>
    <x v="8"/>
    <x v="8"/>
    <x v="8"/>
    <n v="13"/>
    <s v="low"/>
    <x v="3"/>
  </r>
  <r>
    <n v="383"/>
    <x v="5"/>
    <x v="2"/>
    <x v="6"/>
    <x v="9"/>
    <x v="9"/>
    <x v="9"/>
    <n v="527"/>
    <s v="high"/>
    <x v="3"/>
  </r>
  <r>
    <n v="384"/>
    <x v="6"/>
    <x v="3"/>
    <x v="6"/>
    <x v="10"/>
    <x v="10"/>
    <x v="10"/>
    <n v="314"/>
    <s v="high"/>
    <x v="6"/>
  </r>
  <r>
    <n v="385"/>
    <x v="4"/>
    <x v="4"/>
    <x v="7"/>
    <x v="11"/>
    <x v="11"/>
    <x v="11"/>
    <n v="81"/>
    <s v="low"/>
    <x v="7"/>
  </r>
  <r>
    <n v="386"/>
    <x v="7"/>
    <x v="5"/>
    <x v="8"/>
    <x v="12"/>
    <x v="12"/>
    <x v="12"/>
    <n v="209"/>
    <s v="medium"/>
    <x v="5"/>
  </r>
  <r>
    <n v="387"/>
    <x v="8"/>
    <x v="0"/>
    <x v="7"/>
    <x v="13"/>
    <x v="13"/>
    <x v="13"/>
    <n v="316"/>
    <s v="high"/>
    <x v="8"/>
  </r>
  <r>
    <n v="388"/>
    <x v="0"/>
    <x v="2"/>
    <x v="2"/>
    <x v="14"/>
    <x v="14"/>
    <x v="14"/>
    <n v="196"/>
    <s v="medium"/>
    <x v="9"/>
  </r>
  <r>
    <n v="389"/>
    <x v="3"/>
    <x v="1"/>
    <x v="7"/>
    <x v="15"/>
    <x v="15"/>
    <x v="15"/>
    <n v="390"/>
    <s v="high"/>
    <x v="6"/>
  </r>
  <r>
    <n v="390"/>
    <x v="0"/>
    <x v="1"/>
    <x v="1"/>
    <x v="16"/>
    <x v="16"/>
    <x v="16"/>
    <n v="368"/>
    <s v="high"/>
    <x v="7"/>
  </r>
  <r>
    <n v="391"/>
    <x v="9"/>
    <x v="3"/>
    <x v="9"/>
    <x v="17"/>
    <x v="17"/>
    <x v="17"/>
    <n v="478"/>
    <s v="high"/>
    <x v="8"/>
  </r>
  <r>
    <n v="392"/>
    <x v="0"/>
    <x v="4"/>
    <x v="10"/>
    <x v="18"/>
    <x v="18"/>
    <x v="18"/>
    <n v="267"/>
    <s v="medium"/>
    <x v="2"/>
  </r>
  <r>
    <n v="393"/>
    <x v="8"/>
    <x v="2"/>
    <x v="10"/>
    <x v="19"/>
    <x v="19"/>
    <x v="19"/>
    <n v="263"/>
    <s v="medium"/>
    <x v="6"/>
  </r>
  <r>
    <n v="394"/>
    <x v="1"/>
    <x v="0"/>
    <x v="6"/>
    <x v="20"/>
    <x v="20"/>
    <x v="20"/>
    <n v="47"/>
    <s v="low"/>
    <x v="10"/>
  </r>
  <r>
    <n v="395"/>
    <x v="5"/>
    <x v="0"/>
    <x v="0"/>
    <x v="21"/>
    <x v="21"/>
    <x v="21"/>
    <n v="511"/>
    <s v="high"/>
    <x v="7"/>
  </r>
  <r>
    <n v="396"/>
    <x v="3"/>
    <x v="3"/>
    <x v="7"/>
    <x v="22"/>
    <x v="22"/>
    <x v="22"/>
    <n v="266"/>
    <s v="medium"/>
    <x v="2"/>
  </r>
  <r>
    <n v="397"/>
    <x v="9"/>
    <x v="4"/>
    <x v="1"/>
    <x v="23"/>
    <x v="23"/>
    <x v="23"/>
    <n v="308"/>
    <s v="high"/>
    <x v="5"/>
  </r>
  <r>
    <n v="398"/>
    <x v="5"/>
    <x v="3"/>
    <x v="2"/>
    <x v="24"/>
    <x v="24"/>
    <x v="24"/>
    <n v="263"/>
    <s v="medium"/>
    <x v="2"/>
  </r>
  <r>
    <n v="399"/>
    <x v="7"/>
    <x v="4"/>
    <x v="4"/>
    <x v="25"/>
    <x v="25"/>
    <x v="25"/>
    <n v="398"/>
    <s v="high"/>
    <x v="9"/>
  </r>
  <r>
    <n v="400"/>
    <x v="4"/>
    <x v="5"/>
    <x v="0"/>
    <x v="26"/>
    <x v="26"/>
    <x v="26"/>
    <n v="389"/>
    <s v="high"/>
    <x v="7"/>
  </r>
  <r>
    <n v="401"/>
    <x v="1"/>
    <x v="1"/>
    <x v="1"/>
    <x v="27"/>
    <x v="27"/>
    <x v="27"/>
    <n v="10"/>
    <s v="low"/>
    <x v="6"/>
  </r>
  <r>
    <n v="402"/>
    <x v="9"/>
    <x v="1"/>
    <x v="3"/>
    <x v="28"/>
    <x v="28"/>
    <x v="28"/>
    <n v="256"/>
    <s v="medium"/>
    <x v="10"/>
  </r>
  <r>
    <n v="403"/>
    <x v="1"/>
    <x v="5"/>
    <x v="1"/>
    <x v="29"/>
    <x v="29"/>
    <x v="29"/>
    <n v="189"/>
    <s v="medium"/>
    <x v="3"/>
  </r>
  <r>
    <n v="404"/>
    <x v="5"/>
    <x v="3"/>
    <x v="11"/>
    <x v="30"/>
    <x v="30"/>
    <x v="30"/>
    <n v="463"/>
    <s v="high"/>
    <x v="0"/>
  </r>
  <r>
    <n v="405"/>
    <x v="5"/>
    <x v="1"/>
    <x v="8"/>
    <x v="31"/>
    <x v="31"/>
    <x v="31"/>
    <n v="390"/>
    <s v="high"/>
    <x v="11"/>
  </r>
  <r>
    <n v="406"/>
    <x v="5"/>
    <x v="1"/>
    <x v="12"/>
    <x v="32"/>
    <x v="32"/>
    <x v="32"/>
    <n v="266"/>
    <s v="medium"/>
    <x v="5"/>
  </r>
  <r>
    <n v="407"/>
    <x v="6"/>
    <x v="4"/>
    <x v="7"/>
    <x v="33"/>
    <x v="33"/>
    <x v="33"/>
    <n v="252"/>
    <s v="medium"/>
    <x v="7"/>
  </r>
  <r>
    <n v="408"/>
    <x v="8"/>
    <x v="4"/>
    <x v="0"/>
    <x v="34"/>
    <x v="34"/>
    <x v="34"/>
    <n v="130"/>
    <s v="medium"/>
    <x v="6"/>
  </r>
  <r>
    <n v="409"/>
    <x v="0"/>
    <x v="2"/>
    <x v="13"/>
    <x v="35"/>
    <x v="35"/>
    <x v="35"/>
    <n v="142"/>
    <s v="medium"/>
    <x v="6"/>
  </r>
  <r>
    <n v="410"/>
    <x v="2"/>
    <x v="5"/>
    <x v="7"/>
    <x v="36"/>
    <x v="36"/>
    <x v="36"/>
    <n v="66"/>
    <s v="low"/>
    <x v="12"/>
  </r>
  <r>
    <n v="411"/>
    <x v="4"/>
    <x v="0"/>
    <x v="7"/>
    <x v="37"/>
    <x v="37"/>
    <x v="37"/>
    <n v="350"/>
    <s v="high"/>
    <x v="9"/>
  </r>
  <r>
    <n v="412"/>
    <x v="3"/>
    <x v="5"/>
    <x v="5"/>
    <x v="38"/>
    <x v="38"/>
    <x v="38"/>
    <n v="409"/>
    <s v="high"/>
    <x v="6"/>
  </r>
  <r>
    <n v="413"/>
    <x v="1"/>
    <x v="4"/>
    <x v="3"/>
    <x v="39"/>
    <x v="39"/>
    <x v="39"/>
    <n v="436"/>
    <s v="high"/>
    <x v="1"/>
  </r>
  <r>
    <n v="414"/>
    <x v="1"/>
    <x v="5"/>
    <x v="8"/>
    <x v="40"/>
    <x v="40"/>
    <x v="40"/>
    <n v="106"/>
    <s v="medium"/>
    <x v="11"/>
  </r>
  <r>
    <n v="415"/>
    <x v="2"/>
    <x v="0"/>
    <x v="3"/>
    <x v="41"/>
    <x v="41"/>
    <x v="41"/>
    <n v="93"/>
    <s v="low"/>
    <x v="5"/>
  </r>
  <r>
    <n v="416"/>
    <x v="1"/>
    <x v="5"/>
    <x v="1"/>
    <x v="42"/>
    <x v="42"/>
    <x v="42"/>
    <n v="187"/>
    <s v="medium"/>
    <x v="6"/>
  </r>
  <r>
    <n v="417"/>
    <x v="2"/>
    <x v="3"/>
    <x v="9"/>
    <x v="43"/>
    <x v="43"/>
    <x v="43"/>
    <n v="93"/>
    <s v="low"/>
    <x v="0"/>
  </r>
  <r>
    <n v="418"/>
    <x v="3"/>
    <x v="3"/>
    <x v="4"/>
    <x v="44"/>
    <x v="44"/>
    <x v="44"/>
    <n v="99"/>
    <s v="low"/>
    <x v="6"/>
  </r>
  <r>
    <n v="419"/>
    <x v="4"/>
    <x v="4"/>
    <x v="4"/>
    <x v="45"/>
    <x v="45"/>
    <x v="45"/>
    <n v="312"/>
    <s v="high"/>
    <x v="0"/>
  </r>
  <r>
    <n v="420"/>
    <x v="1"/>
    <x v="0"/>
    <x v="0"/>
    <x v="46"/>
    <x v="46"/>
    <x v="46"/>
    <n v="117"/>
    <s v="medium"/>
    <x v="8"/>
  </r>
  <r>
    <n v="421"/>
    <x v="2"/>
    <x v="5"/>
    <x v="3"/>
    <x v="47"/>
    <x v="47"/>
    <x v="47"/>
    <n v="365"/>
    <s v="high"/>
    <x v="11"/>
  </r>
  <r>
    <n v="422"/>
    <x v="8"/>
    <x v="0"/>
    <x v="6"/>
    <x v="48"/>
    <x v="48"/>
    <x v="48"/>
    <n v="254"/>
    <s v="medium"/>
    <x v="8"/>
  </r>
  <r>
    <n v="423"/>
    <x v="8"/>
    <x v="5"/>
    <x v="8"/>
    <x v="49"/>
    <x v="49"/>
    <x v="49"/>
    <n v="319"/>
    <s v="high"/>
    <x v="13"/>
  </r>
  <r>
    <n v="424"/>
    <x v="3"/>
    <x v="1"/>
    <x v="7"/>
    <x v="2"/>
    <x v="2"/>
    <x v="50"/>
    <n v="501"/>
    <s v="high"/>
    <x v="2"/>
  </r>
  <r>
    <n v="425"/>
    <x v="3"/>
    <x v="3"/>
    <x v="8"/>
    <x v="50"/>
    <x v="50"/>
    <x v="51"/>
    <n v="348"/>
    <s v="high"/>
    <x v="8"/>
  </r>
  <r>
    <n v="426"/>
    <x v="8"/>
    <x v="2"/>
    <x v="10"/>
    <x v="51"/>
    <x v="51"/>
    <x v="52"/>
    <n v="216"/>
    <s v="medium"/>
    <x v="6"/>
  </r>
  <r>
    <n v="427"/>
    <x v="7"/>
    <x v="1"/>
    <x v="4"/>
    <x v="52"/>
    <x v="52"/>
    <x v="53"/>
    <n v="326"/>
    <s v="high"/>
    <x v="3"/>
  </r>
  <r>
    <n v="428"/>
    <x v="6"/>
    <x v="1"/>
    <x v="0"/>
    <x v="53"/>
    <x v="53"/>
    <x v="54"/>
    <n v="205"/>
    <s v="medium"/>
    <x v="8"/>
  </r>
  <r>
    <n v="429"/>
    <x v="8"/>
    <x v="0"/>
    <x v="2"/>
    <x v="54"/>
    <x v="54"/>
    <x v="55"/>
    <n v="535"/>
    <s v="high"/>
    <x v="9"/>
  </r>
  <r>
    <n v="430"/>
    <x v="0"/>
    <x v="2"/>
    <x v="9"/>
    <x v="55"/>
    <x v="55"/>
    <x v="56"/>
    <n v="125"/>
    <s v="medium"/>
    <x v="10"/>
  </r>
  <r>
    <n v="431"/>
    <x v="6"/>
    <x v="3"/>
    <x v="4"/>
    <x v="56"/>
    <x v="56"/>
    <x v="57"/>
    <n v="517"/>
    <s v="high"/>
    <x v="4"/>
  </r>
  <r>
    <n v="432"/>
    <x v="4"/>
    <x v="3"/>
    <x v="3"/>
    <x v="57"/>
    <x v="57"/>
    <x v="58"/>
    <n v="233"/>
    <s v="medium"/>
    <x v="7"/>
  </r>
  <r>
    <n v="433"/>
    <x v="0"/>
    <x v="0"/>
    <x v="11"/>
    <x v="58"/>
    <x v="58"/>
    <x v="59"/>
    <n v="203"/>
    <s v="medium"/>
    <x v="11"/>
  </r>
  <r>
    <n v="434"/>
    <x v="5"/>
    <x v="2"/>
    <x v="13"/>
    <x v="59"/>
    <x v="59"/>
    <x v="60"/>
    <n v="369"/>
    <s v="high"/>
    <x v="4"/>
  </r>
  <r>
    <n v="435"/>
    <x v="0"/>
    <x v="2"/>
    <x v="2"/>
    <x v="60"/>
    <x v="60"/>
    <x v="61"/>
    <n v="220"/>
    <s v="medium"/>
    <x v="14"/>
  </r>
  <r>
    <n v="436"/>
    <x v="4"/>
    <x v="5"/>
    <x v="7"/>
    <x v="61"/>
    <x v="61"/>
    <x v="62"/>
    <n v="422"/>
    <s v="high"/>
    <x v="4"/>
  </r>
  <r>
    <n v="437"/>
    <x v="2"/>
    <x v="3"/>
    <x v="10"/>
    <x v="62"/>
    <x v="62"/>
    <x v="63"/>
    <n v="219"/>
    <s v="medium"/>
    <x v="4"/>
  </r>
  <r>
    <n v="438"/>
    <x v="1"/>
    <x v="1"/>
    <x v="13"/>
    <x v="63"/>
    <x v="63"/>
    <x v="64"/>
    <n v="461"/>
    <s v="high"/>
    <x v="3"/>
  </r>
  <r>
    <n v="439"/>
    <x v="8"/>
    <x v="4"/>
    <x v="9"/>
    <x v="64"/>
    <x v="64"/>
    <x v="65"/>
    <n v="429"/>
    <s v="high"/>
    <x v="15"/>
  </r>
  <r>
    <n v="440"/>
    <x v="0"/>
    <x v="0"/>
    <x v="11"/>
    <x v="65"/>
    <x v="65"/>
    <x v="66"/>
    <n v="133"/>
    <s v="medium"/>
    <x v="2"/>
  </r>
  <r>
    <n v="441"/>
    <x v="5"/>
    <x v="4"/>
    <x v="4"/>
    <x v="66"/>
    <x v="66"/>
    <x v="67"/>
    <n v="25"/>
    <s v="low"/>
    <x v="6"/>
  </r>
  <r>
    <n v="442"/>
    <x v="6"/>
    <x v="4"/>
    <x v="0"/>
    <x v="67"/>
    <x v="67"/>
    <x v="68"/>
    <n v="79"/>
    <s v="low"/>
    <x v="8"/>
  </r>
  <r>
    <n v="443"/>
    <x v="5"/>
    <x v="4"/>
    <x v="8"/>
    <x v="68"/>
    <x v="68"/>
    <x v="69"/>
    <n v="181"/>
    <s v="medium"/>
    <x v="11"/>
  </r>
  <r>
    <n v="444"/>
    <x v="9"/>
    <x v="5"/>
    <x v="4"/>
    <x v="69"/>
    <x v="69"/>
    <x v="70"/>
    <n v="209"/>
    <s v="medium"/>
    <x v="5"/>
  </r>
  <r>
    <n v="445"/>
    <x v="4"/>
    <x v="2"/>
    <x v="3"/>
    <x v="70"/>
    <x v="70"/>
    <x v="71"/>
    <n v="337"/>
    <s v="high"/>
    <x v="5"/>
  </r>
  <r>
    <n v="446"/>
    <x v="7"/>
    <x v="3"/>
    <x v="10"/>
    <x v="71"/>
    <x v="71"/>
    <x v="72"/>
    <n v="127"/>
    <s v="medium"/>
    <x v="2"/>
  </r>
  <r>
    <n v="447"/>
    <x v="1"/>
    <x v="3"/>
    <x v="6"/>
    <x v="72"/>
    <x v="72"/>
    <x v="73"/>
    <n v="26"/>
    <s v="low"/>
    <x v="14"/>
  </r>
  <r>
    <n v="448"/>
    <x v="4"/>
    <x v="5"/>
    <x v="0"/>
    <x v="12"/>
    <x v="12"/>
    <x v="74"/>
    <n v="452"/>
    <s v="high"/>
    <x v="5"/>
  </r>
  <r>
    <n v="449"/>
    <x v="3"/>
    <x v="1"/>
    <x v="3"/>
    <x v="73"/>
    <x v="73"/>
    <x v="75"/>
    <n v="162"/>
    <s v="medium"/>
    <x v="15"/>
  </r>
  <r>
    <n v="450"/>
    <x v="4"/>
    <x v="1"/>
    <x v="11"/>
    <x v="74"/>
    <x v="74"/>
    <x v="76"/>
    <n v="279"/>
    <s v="medium"/>
    <x v="0"/>
  </r>
  <r>
    <n v="451"/>
    <x v="0"/>
    <x v="1"/>
    <x v="1"/>
    <x v="75"/>
    <x v="75"/>
    <x v="77"/>
    <n v="56"/>
    <s v="low"/>
    <x v="15"/>
  </r>
  <r>
    <n v="452"/>
    <x v="6"/>
    <x v="4"/>
    <x v="12"/>
    <x v="76"/>
    <x v="76"/>
    <x v="78"/>
    <n v="195"/>
    <s v="medium"/>
    <x v="7"/>
  </r>
  <r>
    <n v="453"/>
    <x v="5"/>
    <x v="1"/>
    <x v="12"/>
    <x v="77"/>
    <x v="77"/>
    <x v="79"/>
    <n v="353"/>
    <s v="high"/>
    <x v="8"/>
  </r>
  <r>
    <n v="454"/>
    <x v="0"/>
    <x v="4"/>
    <x v="8"/>
    <x v="78"/>
    <x v="78"/>
    <x v="80"/>
    <n v="307"/>
    <s v="high"/>
    <x v="5"/>
  </r>
  <r>
    <n v="455"/>
    <x v="6"/>
    <x v="5"/>
    <x v="14"/>
    <x v="79"/>
    <x v="79"/>
    <x v="81"/>
    <n v="382"/>
    <s v="high"/>
    <x v="6"/>
  </r>
  <r>
    <n v="456"/>
    <x v="3"/>
    <x v="4"/>
    <x v="11"/>
    <x v="72"/>
    <x v="72"/>
    <x v="82"/>
    <n v="27"/>
    <s v="low"/>
    <x v="14"/>
  </r>
  <r>
    <n v="457"/>
    <x v="0"/>
    <x v="1"/>
    <x v="1"/>
    <x v="80"/>
    <x v="80"/>
    <x v="83"/>
    <n v="104"/>
    <s v="medium"/>
    <x v="2"/>
  </r>
  <r>
    <n v="458"/>
    <x v="2"/>
    <x v="2"/>
    <x v="2"/>
    <x v="81"/>
    <x v="81"/>
    <x v="84"/>
    <n v="497"/>
    <s v="high"/>
    <x v="9"/>
  </r>
  <r>
    <n v="459"/>
    <x v="7"/>
    <x v="1"/>
    <x v="5"/>
    <x v="82"/>
    <x v="82"/>
    <x v="85"/>
    <n v="57"/>
    <s v="low"/>
    <x v="7"/>
  </r>
  <r>
    <n v="460"/>
    <x v="0"/>
    <x v="4"/>
    <x v="6"/>
    <x v="83"/>
    <x v="83"/>
    <x v="86"/>
    <n v="162"/>
    <s v="medium"/>
    <x v="2"/>
  </r>
  <r>
    <n v="461"/>
    <x v="2"/>
    <x v="2"/>
    <x v="2"/>
    <x v="55"/>
    <x v="55"/>
    <x v="87"/>
    <n v="46"/>
    <s v="low"/>
    <x v="10"/>
  </r>
  <r>
    <n v="462"/>
    <x v="2"/>
    <x v="0"/>
    <x v="3"/>
    <x v="84"/>
    <x v="84"/>
    <x v="88"/>
    <n v="83"/>
    <s v="low"/>
    <x v="11"/>
  </r>
  <r>
    <n v="463"/>
    <x v="7"/>
    <x v="0"/>
    <x v="4"/>
    <x v="85"/>
    <x v="85"/>
    <x v="89"/>
    <n v="33"/>
    <s v="low"/>
    <x v="13"/>
  </r>
  <r>
    <n v="464"/>
    <x v="4"/>
    <x v="1"/>
    <x v="1"/>
    <x v="86"/>
    <x v="86"/>
    <x v="90"/>
    <n v="420"/>
    <s v="high"/>
    <x v="7"/>
  </r>
  <r>
    <n v="465"/>
    <x v="9"/>
    <x v="4"/>
    <x v="13"/>
    <x v="87"/>
    <x v="87"/>
    <x v="91"/>
    <n v="539"/>
    <s v="high"/>
    <x v="12"/>
  </r>
  <r>
    <n v="466"/>
    <x v="8"/>
    <x v="0"/>
    <x v="6"/>
    <x v="60"/>
    <x v="60"/>
    <x v="92"/>
    <n v="303"/>
    <s v="high"/>
    <x v="14"/>
  </r>
  <r>
    <n v="467"/>
    <x v="5"/>
    <x v="1"/>
    <x v="1"/>
    <x v="88"/>
    <x v="88"/>
    <x v="93"/>
    <n v="20"/>
    <s v="low"/>
    <x v="4"/>
  </r>
  <r>
    <n v="468"/>
    <x v="9"/>
    <x v="5"/>
    <x v="0"/>
    <x v="89"/>
    <x v="89"/>
    <x v="94"/>
    <n v="148"/>
    <s v="medium"/>
    <x v="2"/>
  </r>
  <r>
    <n v="469"/>
    <x v="6"/>
    <x v="4"/>
    <x v="13"/>
    <x v="90"/>
    <x v="90"/>
    <x v="95"/>
    <n v="35"/>
    <s v="low"/>
    <x v="10"/>
  </r>
  <r>
    <n v="470"/>
    <x v="7"/>
    <x v="0"/>
    <x v="4"/>
    <x v="91"/>
    <x v="91"/>
    <x v="96"/>
    <n v="25"/>
    <s v="low"/>
    <x v="16"/>
  </r>
  <r>
    <n v="471"/>
    <x v="5"/>
    <x v="5"/>
    <x v="1"/>
    <x v="17"/>
    <x v="17"/>
    <x v="97"/>
    <n v="335"/>
    <s v="high"/>
    <x v="8"/>
  </r>
  <r>
    <n v="472"/>
    <x v="9"/>
    <x v="4"/>
    <x v="11"/>
    <x v="81"/>
    <x v="81"/>
    <x v="98"/>
    <n v="104"/>
    <s v="medium"/>
    <x v="9"/>
  </r>
  <r>
    <n v="473"/>
    <x v="3"/>
    <x v="3"/>
    <x v="14"/>
    <x v="92"/>
    <x v="92"/>
    <x v="99"/>
    <n v="309"/>
    <s v="high"/>
    <x v="0"/>
  </r>
  <r>
    <n v="474"/>
    <x v="8"/>
    <x v="2"/>
    <x v="13"/>
    <x v="92"/>
    <x v="92"/>
    <x v="100"/>
    <n v="268"/>
    <s v="medium"/>
    <x v="0"/>
  </r>
  <r>
    <n v="475"/>
    <x v="9"/>
    <x v="5"/>
    <x v="0"/>
    <x v="79"/>
    <x v="79"/>
    <x v="101"/>
    <n v="29"/>
    <s v="low"/>
    <x v="6"/>
  </r>
  <r>
    <n v="476"/>
    <x v="1"/>
    <x v="4"/>
    <x v="0"/>
    <x v="93"/>
    <x v="93"/>
    <x v="102"/>
    <n v="13"/>
    <s v="low"/>
    <x v="0"/>
  </r>
  <r>
    <n v="477"/>
    <x v="8"/>
    <x v="4"/>
    <x v="11"/>
    <x v="94"/>
    <x v="94"/>
    <x v="103"/>
    <n v="15"/>
    <s v="low"/>
    <x v="14"/>
  </r>
  <r>
    <n v="478"/>
    <x v="3"/>
    <x v="1"/>
    <x v="3"/>
    <x v="95"/>
    <x v="95"/>
    <x v="104"/>
    <n v="215"/>
    <s v="medium"/>
    <x v="1"/>
  </r>
  <r>
    <n v="479"/>
    <x v="4"/>
    <x v="4"/>
    <x v="5"/>
    <x v="96"/>
    <x v="96"/>
    <x v="105"/>
    <n v="424"/>
    <s v="high"/>
    <x v="10"/>
  </r>
  <r>
    <n v="480"/>
    <x v="4"/>
    <x v="0"/>
    <x v="7"/>
    <x v="97"/>
    <x v="97"/>
    <x v="106"/>
    <n v="420"/>
    <s v="high"/>
    <x v="6"/>
  </r>
  <r>
    <n v="481"/>
    <x v="1"/>
    <x v="1"/>
    <x v="13"/>
    <x v="98"/>
    <x v="98"/>
    <x v="107"/>
    <n v="418"/>
    <s v="high"/>
    <x v="0"/>
  </r>
  <r>
    <n v="482"/>
    <x v="3"/>
    <x v="5"/>
    <x v="11"/>
    <x v="99"/>
    <x v="99"/>
    <x v="108"/>
    <n v="165"/>
    <s v="medium"/>
    <x v="3"/>
  </r>
  <r>
    <n v="483"/>
    <x v="6"/>
    <x v="4"/>
    <x v="13"/>
    <x v="100"/>
    <x v="100"/>
    <x v="109"/>
    <n v="33"/>
    <s v="low"/>
    <x v="3"/>
  </r>
  <r>
    <n v="484"/>
    <x v="7"/>
    <x v="0"/>
    <x v="4"/>
    <x v="7"/>
    <x v="7"/>
    <x v="110"/>
    <n v="31"/>
    <s v="low"/>
    <x v="3"/>
  </r>
  <r>
    <n v="485"/>
    <x v="7"/>
    <x v="4"/>
    <x v="1"/>
    <x v="101"/>
    <x v="101"/>
    <x v="111"/>
    <n v="156"/>
    <s v="medium"/>
    <x v="14"/>
  </r>
  <r>
    <n v="486"/>
    <x v="2"/>
    <x v="4"/>
    <x v="0"/>
    <x v="102"/>
    <x v="102"/>
    <x v="112"/>
    <n v="90"/>
    <s v="low"/>
    <x v="8"/>
  </r>
  <r>
    <n v="487"/>
    <x v="0"/>
    <x v="5"/>
    <x v="11"/>
    <x v="0"/>
    <x v="0"/>
    <x v="113"/>
    <n v="230"/>
    <s v="medium"/>
    <x v="0"/>
  </r>
  <r>
    <n v="488"/>
    <x v="0"/>
    <x v="1"/>
    <x v="13"/>
    <x v="103"/>
    <x v="103"/>
    <x v="114"/>
    <n v="220"/>
    <s v="medium"/>
    <x v="7"/>
  </r>
  <r>
    <n v="489"/>
    <x v="2"/>
    <x v="3"/>
    <x v="6"/>
    <x v="104"/>
    <x v="104"/>
    <x v="115"/>
    <n v="376"/>
    <s v="high"/>
    <x v="11"/>
  </r>
  <r>
    <n v="490"/>
    <x v="4"/>
    <x v="2"/>
    <x v="7"/>
    <x v="52"/>
    <x v="52"/>
    <x v="116"/>
    <n v="115"/>
    <s v="medium"/>
    <x v="3"/>
  </r>
  <r>
    <n v="491"/>
    <x v="4"/>
    <x v="1"/>
    <x v="4"/>
    <x v="105"/>
    <x v="105"/>
    <x v="117"/>
    <n v="162"/>
    <s v="medium"/>
    <x v="8"/>
  </r>
  <r>
    <n v="492"/>
    <x v="7"/>
    <x v="3"/>
    <x v="3"/>
    <x v="106"/>
    <x v="106"/>
    <x v="118"/>
    <n v="114"/>
    <s v="medium"/>
    <x v="7"/>
  </r>
  <r>
    <n v="493"/>
    <x v="9"/>
    <x v="4"/>
    <x v="13"/>
    <x v="107"/>
    <x v="107"/>
    <x v="119"/>
    <n v="396"/>
    <s v="high"/>
    <x v="11"/>
  </r>
  <r>
    <n v="494"/>
    <x v="1"/>
    <x v="4"/>
    <x v="12"/>
    <x v="108"/>
    <x v="108"/>
    <x v="120"/>
    <n v="172"/>
    <s v="medium"/>
    <x v="10"/>
  </r>
  <r>
    <n v="495"/>
    <x v="4"/>
    <x v="2"/>
    <x v="7"/>
    <x v="109"/>
    <x v="109"/>
    <x v="121"/>
    <n v="100"/>
    <s v="medium"/>
    <x v="3"/>
  </r>
  <r>
    <n v="496"/>
    <x v="3"/>
    <x v="3"/>
    <x v="7"/>
    <x v="29"/>
    <x v="29"/>
    <x v="122"/>
    <n v="146"/>
    <s v="medium"/>
    <x v="3"/>
  </r>
  <r>
    <n v="497"/>
    <x v="9"/>
    <x v="3"/>
    <x v="8"/>
    <x v="110"/>
    <x v="110"/>
    <x v="123"/>
    <n v="73"/>
    <s v="low"/>
    <x v="2"/>
  </r>
  <r>
    <n v="498"/>
    <x v="3"/>
    <x v="4"/>
    <x v="13"/>
    <x v="111"/>
    <x v="111"/>
    <x v="124"/>
    <n v="299"/>
    <s v="medium"/>
    <x v="0"/>
  </r>
  <r>
    <n v="499"/>
    <x v="3"/>
    <x v="3"/>
    <x v="0"/>
    <x v="92"/>
    <x v="92"/>
    <x v="125"/>
    <n v="321"/>
    <s v="high"/>
    <x v="0"/>
  </r>
  <r>
    <n v="500"/>
    <x v="6"/>
    <x v="0"/>
    <x v="0"/>
    <x v="12"/>
    <x v="12"/>
    <x v="126"/>
    <n v="58"/>
    <s v="low"/>
    <x v="5"/>
  </r>
  <r>
    <n v="501"/>
    <x v="0"/>
    <x v="4"/>
    <x v="11"/>
    <x v="63"/>
    <x v="63"/>
    <x v="127"/>
    <n v="132"/>
    <s v="medium"/>
    <x v="3"/>
  </r>
  <r>
    <n v="502"/>
    <x v="8"/>
    <x v="4"/>
    <x v="8"/>
    <x v="35"/>
    <x v="35"/>
    <x v="128"/>
    <n v="275"/>
    <s v="medium"/>
    <x v="6"/>
  </r>
  <r>
    <n v="503"/>
    <x v="2"/>
    <x v="1"/>
    <x v="6"/>
    <x v="89"/>
    <x v="89"/>
    <x v="129"/>
    <n v="344"/>
    <s v="high"/>
    <x v="2"/>
  </r>
  <r>
    <n v="504"/>
    <x v="4"/>
    <x v="3"/>
    <x v="2"/>
    <x v="112"/>
    <x v="112"/>
    <x v="130"/>
    <n v="285"/>
    <s v="medium"/>
    <x v="10"/>
  </r>
  <r>
    <n v="505"/>
    <x v="7"/>
    <x v="2"/>
    <x v="12"/>
    <x v="113"/>
    <x v="113"/>
    <x v="131"/>
    <n v="346"/>
    <s v="high"/>
    <x v="5"/>
  </r>
  <r>
    <n v="506"/>
    <x v="1"/>
    <x v="1"/>
    <x v="4"/>
    <x v="114"/>
    <x v="114"/>
    <x v="132"/>
    <n v="239"/>
    <s v="medium"/>
    <x v="10"/>
  </r>
  <r>
    <n v="507"/>
    <x v="6"/>
    <x v="2"/>
    <x v="10"/>
    <x v="115"/>
    <x v="115"/>
    <x v="133"/>
    <n v="96"/>
    <s v="low"/>
    <x v="4"/>
  </r>
  <r>
    <n v="508"/>
    <x v="7"/>
    <x v="2"/>
    <x v="10"/>
    <x v="116"/>
    <x v="116"/>
    <x v="134"/>
    <n v="232"/>
    <s v="medium"/>
    <x v="17"/>
  </r>
  <r>
    <n v="509"/>
    <x v="4"/>
    <x v="3"/>
    <x v="3"/>
    <x v="117"/>
    <x v="117"/>
    <x v="135"/>
    <n v="269"/>
    <s v="medium"/>
    <x v="4"/>
  </r>
  <r>
    <n v="510"/>
    <x v="9"/>
    <x v="4"/>
    <x v="13"/>
    <x v="118"/>
    <x v="118"/>
    <x v="136"/>
    <n v="530"/>
    <s v="high"/>
    <x v="0"/>
  </r>
  <r>
    <n v="511"/>
    <x v="4"/>
    <x v="5"/>
    <x v="7"/>
    <x v="119"/>
    <x v="119"/>
    <x v="137"/>
    <n v="346"/>
    <s v="high"/>
    <x v="11"/>
  </r>
  <r>
    <n v="512"/>
    <x v="3"/>
    <x v="4"/>
    <x v="5"/>
    <x v="101"/>
    <x v="101"/>
    <x v="138"/>
    <n v="128"/>
    <s v="medium"/>
    <x v="14"/>
  </r>
  <r>
    <n v="513"/>
    <x v="0"/>
    <x v="3"/>
    <x v="13"/>
    <x v="120"/>
    <x v="120"/>
    <x v="139"/>
    <n v="220"/>
    <s v="medium"/>
    <x v="8"/>
  </r>
  <r>
    <n v="514"/>
    <x v="0"/>
    <x v="3"/>
    <x v="2"/>
    <x v="121"/>
    <x v="121"/>
    <x v="140"/>
    <n v="296"/>
    <s v="medium"/>
    <x v="8"/>
  </r>
  <r>
    <n v="515"/>
    <x v="5"/>
    <x v="2"/>
    <x v="14"/>
    <x v="122"/>
    <x v="122"/>
    <x v="141"/>
    <n v="229"/>
    <s v="medium"/>
    <x v="4"/>
  </r>
  <r>
    <n v="516"/>
    <x v="1"/>
    <x v="2"/>
    <x v="6"/>
    <x v="123"/>
    <x v="123"/>
    <x v="142"/>
    <n v="216"/>
    <s v="medium"/>
    <x v="9"/>
  </r>
  <r>
    <n v="517"/>
    <x v="0"/>
    <x v="1"/>
    <x v="1"/>
    <x v="124"/>
    <x v="124"/>
    <x v="143"/>
    <n v="332"/>
    <s v="high"/>
    <x v="6"/>
  </r>
  <r>
    <n v="518"/>
    <x v="6"/>
    <x v="0"/>
    <x v="13"/>
    <x v="102"/>
    <x v="102"/>
    <x v="144"/>
    <n v="196"/>
    <s v="medium"/>
    <x v="8"/>
  </r>
  <r>
    <n v="519"/>
    <x v="5"/>
    <x v="3"/>
    <x v="6"/>
    <x v="125"/>
    <x v="125"/>
    <x v="145"/>
    <n v="404"/>
    <s v="high"/>
    <x v="5"/>
  </r>
  <r>
    <n v="520"/>
    <x v="6"/>
    <x v="4"/>
    <x v="12"/>
    <x v="126"/>
    <x v="126"/>
    <x v="146"/>
    <n v="268"/>
    <s v="medium"/>
    <x v="0"/>
  </r>
  <r>
    <n v="521"/>
    <x v="6"/>
    <x v="4"/>
    <x v="2"/>
    <x v="127"/>
    <x v="127"/>
    <x v="147"/>
    <n v="480"/>
    <s v="high"/>
    <x v="3"/>
  </r>
  <r>
    <n v="522"/>
    <x v="6"/>
    <x v="3"/>
    <x v="3"/>
    <x v="128"/>
    <x v="128"/>
    <x v="148"/>
    <n v="242"/>
    <s v="medium"/>
    <x v="16"/>
  </r>
  <r>
    <n v="523"/>
    <x v="1"/>
    <x v="4"/>
    <x v="3"/>
    <x v="129"/>
    <x v="129"/>
    <x v="149"/>
    <n v="386"/>
    <s v="high"/>
    <x v="3"/>
  </r>
  <r>
    <n v="524"/>
    <x v="8"/>
    <x v="2"/>
    <x v="11"/>
    <x v="130"/>
    <x v="130"/>
    <x v="150"/>
    <n v="153"/>
    <s v="medium"/>
    <x v="4"/>
  </r>
  <r>
    <n v="525"/>
    <x v="9"/>
    <x v="1"/>
    <x v="1"/>
    <x v="123"/>
    <x v="123"/>
    <x v="151"/>
    <n v="386"/>
    <s v="high"/>
    <x v="9"/>
  </r>
  <r>
    <n v="526"/>
    <x v="0"/>
    <x v="0"/>
    <x v="0"/>
    <x v="112"/>
    <x v="112"/>
    <x v="152"/>
    <n v="396"/>
    <s v="high"/>
    <x v="10"/>
  </r>
  <r>
    <n v="527"/>
    <x v="2"/>
    <x v="2"/>
    <x v="2"/>
    <x v="131"/>
    <x v="131"/>
    <x v="153"/>
    <n v="522"/>
    <s v="high"/>
    <x v="7"/>
  </r>
  <r>
    <n v="528"/>
    <x v="8"/>
    <x v="2"/>
    <x v="9"/>
    <x v="132"/>
    <x v="132"/>
    <x v="154"/>
    <n v="332"/>
    <s v="high"/>
    <x v="8"/>
  </r>
  <r>
    <n v="529"/>
    <x v="5"/>
    <x v="3"/>
    <x v="3"/>
    <x v="29"/>
    <x v="29"/>
    <x v="155"/>
    <n v="162"/>
    <s v="medium"/>
    <x v="3"/>
  </r>
  <r>
    <n v="530"/>
    <x v="0"/>
    <x v="2"/>
    <x v="13"/>
    <x v="133"/>
    <x v="133"/>
    <x v="156"/>
    <n v="147"/>
    <s v="medium"/>
    <x v="2"/>
  </r>
  <r>
    <n v="531"/>
    <x v="6"/>
    <x v="3"/>
    <x v="0"/>
    <x v="134"/>
    <x v="134"/>
    <x v="157"/>
    <n v="568"/>
    <s v="high"/>
    <x v="9"/>
  </r>
  <r>
    <n v="532"/>
    <x v="1"/>
    <x v="4"/>
    <x v="9"/>
    <x v="135"/>
    <x v="135"/>
    <x v="158"/>
    <n v="397"/>
    <s v="high"/>
    <x v="11"/>
  </r>
  <r>
    <n v="533"/>
    <x v="4"/>
    <x v="2"/>
    <x v="14"/>
    <x v="6"/>
    <x v="6"/>
    <x v="159"/>
    <n v="270"/>
    <s v="medium"/>
    <x v="4"/>
  </r>
  <r>
    <n v="534"/>
    <x v="0"/>
    <x v="4"/>
    <x v="13"/>
    <x v="136"/>
    <x v="136"/>
    <x v="160"/>
    <n v="311"/>
    <s v="high"/>
    <x v="7"/>
  </r>
  <r>
    <n v="535"/>
    <x v="0"/>
    <x v="4"/>
    <x v="12"/>
    <x v="137"/>
    <x v="137"/>
    <x v="161"/>
    <n v="17"/>
    <s v="low"/>
    <x v="3"/>
  </r>
  <r>
    <n v="536"/>
    <x v="0"/>
    <x v="3"/>
    <x v="0"/>
    <x v="80"/>
    <x v="80"/>
    <x v="162"/>
    <n v="460"/>
    <s v="high"/>
    <x v="2"/>
  </r>
  <r>
    <n v="537"/>
    <x v="3"/>
    <x v="0"/>
    <x v="4"/>
    <x v="138"/>
    <x v="138"/>
    <x v="163"/>
    <n v="23"/>
    <s v="low"/>
    <x v="11"/>
  </r>
  <r>
    <n v="538"/>
    <x v="3"/>
    <x v="3"/>
    <x v="7"/>
    <x v="139"/>
    <x v="139"/>
    <x v="164"/>
    <n v="189"/>
    <s v="medium"/>
    <x v="5"/>
  </r>
  <r>
    <n v="539"/>
    <x v="0"/>
    <x v="0"/>
    <x v="12"/>
    <x v="6"/>
    <x v="6"/>
    <x v="165"/>
    <n v="102"/>
    <s v="medium"/>
    <x v="4"/>
  </r>
  <r>
    <n v="540"/>
    <x v="3"/>
    <x v="4"/>
    <x v="6"/>
    <x v="27"/>
    <x v="27"/>
    <x v="166"/>
    <n v="226"/>
    <s v="medium"/>
    <x v="6"/>
  </r>
  <r>
    <n v="541"/>
    <x v="5"/>
    <x v="5"/>
    <x v="11"/>
    <x v="140"/>
    <x v="140"/>
    <x v="167"/>
    <n v="22"/>
    <s v="low"/>
    <x v="7"/>
  </r>
  <r>
    <n v="542"/>
    <x v="5"/>
    <x v="2"/>
    <x v="14"/>
    <x v="141"/>
    <x v="141"/>
    <x v="168"/>
    <n v="239"/>
    <s v="medium"/>
    <x v="8"/>
  </r>
  <r>
    <n v="543"/>
    <x v="3"/>
    <x v="0"/>
    <x v="4"/>
    <x v="113"/>
    <x v="113"/>
    <x v="169"/>
    <n v="23"/>
    <s v="low"/>
    <x v="5"/>
  </r>
  <r>
    <n v="544"/>
    <x v="9"/>
    <x v="4"/>
    <x v="1"/>
    <x v="142"/>
    <x v="142"/>
    <x v="170"/>
    <n v="330"/>
    <s v="high"/>
    <x v="15"/>
  </r>
  <r>
    <n v="545"/>
    <x v="8"/>
    <x v="1"/>
    <x v="8"/>
    <x v="143"/>
    <x v="143"/>
    <x v="171"/>
    <n v="380"/>
    <s v="high"/>
    <x v="7"/>
  </r>
  <r>
    <n v="546"/>
    <x v="1"/>
    <x v="1"/>
    <x v="13"/>
    <x v="144"/>
    <x v="144"/>
    <x v="172"/>
    <n v="481"/>
    <s v="high"/>
    <x v="5"/>
  </r>
  <r>
    <n v="547"/>
    <x v="1"/>
    <x v="2"/>
    <x v="5"/>
    <x v="145"/>
    <x v="145"/>
    <x v="173"/>
    <n v="211"/>
    <s v="medium"/>
    <x v="3"/>
  </r>
  <r>
    <n v="548"/>
    <x v="0"/>
    <x v="4"/>
    <x v="6"/>
    <x v="146"/>
    <x v="146"/>
    <x v="174"/>
    <n v="216"/>
    <s v="medium"/>
    <x v="7"/>
  </r>
  <r>
    <n v="549"/>
    <x v="2"/>
    <x v="5"/>
    <x v="10"/>
    <x v="147"/>
    <x v="147"/>
    <x v="175"/>
    <n v="148"/>
    <s v="medium"/>
    <x v="6"/>
  </r>
  <r>
    <n v="550"/>
    <x v="2"/>
    <x v="1"/>
    <x v="3"/>
    <x v="92"/>
    <x v="92"/>
    <x v="176"/>
    <n v="483"/>
    <s v="high"/>
    <x v="0"/>
  </r>
  <r>
    <n v="551"/>
    <x v="8"/>
    <x v="2"/>
    <x v="9"/>
    <x v="148"/>
    <x v="148"/>
    <x v="177"/>
    <n v="349"/>
    <s v="high"/>
    <x v="14"/>
  </r>
  <r>
    <n v="552"/>
    <x v="9"/>
    <x v="2"/>
    <x v="0"/>
    <x v="149"/>
    <x v="149"/>
    <x v="178"/>
    <n v="544"/>
    <s v="high"/>
    <x v="6"/>
  </r>
  <r>
    <n v="553"/>
    <x v="4"/>
    <x v="4"/>
    <x v="7"/>
    <x v="150"/>
    <x v="150"/>
    <x v="179"/>
    <n v="69"/>
    <s v="low"/>
    <x v="17"/>
  </r>
  <r>
    <n v="554"/>
    <x v="4"/>
    <x v="2"/>
    <x v="10"/>
    <x v="124"/>
    <x v="124"/>
    <x v="180"/>
    <n v="242"/>
    <s v="medium"/>
    <x v="6"/>
  </r>
  <r>
    <n v="555"/>
    <x v="5"/>
    <x v="4"/>
    <x v="8"/>
    <x v="151"/>
    <x v="151"/>
    <x v="181"/>
    <n v="367"/>
    <s v="high"/>
    <x v="11"/>
  </r>
  <r>
    <n v="556"/>
    <x v="3"/>
    <x v="4"/>
    <x v="13"/>
    <x v="152"/>
    <x v="152"/>
    <x v="182"/>
    <n v="433"/>
    <s v="high"/>
    <x v="10"/>
  </r>
  <r>
    <n v="557"/>
    <x v="9"/>
    <x v="0"/>
    <x v="14"/>
    <x v="153"/>
    <x v="153"/>
    <x v="183"/>
    <n v="73"/>
    <s v="low"/>
    <x v="3"/>
  </r>
  <r>
    <n v="558"/>
    <x v="8"/>
    <x v="4"/>
    <x v="9"/>
    <x v="154"/>
    <x v="154"/>
    <x v="184"/>
    <n v="415"/>
    <s v="high"/>
    <x v="10"/>
  </r>
  <r>
    <n v="559"/>
    <x v="7"/>
    <x v="0"/>
    <x v="2"/>
    <x v="155"/>
    <x v="155"/>
    <x v="185"/>
    <n v="517"/>
    <s v="high"/>
    <x v="8"/>
  </r>
  <r>
    <n v="560"/>
    <x v="4"/>
    <x v="3"/>
    <x v="0"/>
    <x v="156"/>
    <x v="156"/>
    <x v="186"/>
    <n v="20"/>
    <s v="low"/>
    <x v="6"/>
  </r>
  <r>
    <n v="561"/>
    <x v="1"/>
    <x v="4"/>
    <x v="4"/>
    <x v="19"/>
    <x v="19"/>
    <x v="187"/>
    <n v="464"/>
    <s v="high"/>
    <x v="6"/>
  </r>
  <r>
    <n v="562"/>
    <x v="9"/>
    <x v="3"/>
    <x v="6"/>
    <x v="157"/>
    <x v="157"/>
    <x v="188"/>
    <n v="38"/>
    <s v="low"/>
    <x v="9"/>
  </r>
  <r>
    <n v="563"/>
    <x v="6"/>
    <x v="4"/>
    <x v="13"/>
    <x v="158"/>
    <x v="158"/>
    <x v="189"/>
    <n v="34"/>
    <s v="low"/>
    <x v="10"/>
  </r>
  <r>
    <n v="564"/>
    <x v="4"/>
    <x v="3"/>
    <x v="8"/>
    <x v="159"/>
    <x v="159"/>
    <x v="190"/>
    <n v="63"/>
    <s v="low"/>
    <x v="14"/>
  </r>
  <r>
    <n v="565"/>
    <x v="3"/>
    <x v="2"/>
    <x v="3"/>
    <x v="160"/>
    <x v="160"/>
    <x v="191"/>
    <n v="82"/>
    <s v="low"/>
    <x v="7"/>
  </r>
  <r>
    <n v="566"/>
    <x v="8"/>
    <x v="4"/>
    <x v="13"/>
    <x v="60"/>
    <x v="60"/>
    <x v="192"/>
    <n v="13"/>
    <s v="low"/>
    <x v="14"/>
  </r>
  <r>
    <n v="567"/>
    <x v="4"/>
    <x v="0"/>
    <x v="3"/>
    <x v="161"/>
    <x v="161"/>
    <x v="193"/>
    <n v="405"/>
    <s v="high"/>
    <x v="14"/>
  </r>
  <r>
    <n v="568"/>
    <x v="0"/>
    <x v="0"/>
    <x v="11"/>
    <x v="162"/>
    <x v="162"/>
    <x v="194"/>
    <n v="172"/>
    <s v="medium"/>
    <x v="0"/>
  </r>
  <r>
    <n v="569"/>
    <x v="9"/>
    <x v="2"/>
    <x v="12"/>
    <x v="163"/>
    <x v="163"/>
    <x v="195"/>
    <n v="456"/>
    <s v="high"/>
    <x v="8"/>
  </r>
  <r>
    <n v="570"/>
    <x v="5"/>
    <x v="3"/>
    <x v="6"/>
    <x v="61"/>
    <x v="61"/>
    <x v="196"/>
    <n v="289"/>
    <s v="medium"/>
    <x v="4"/>
  </r>
  <r>
    <n v="571"/>
    <x v="6"/>
    <x v="0"/>
    <x v="0"/>
    <x v="164"/>
    <x v="164"/>
    <x v="197"/>
    <n v="71"/>
    <s v="low"/>
    <x v="6"/>
  </r>
  <r>
    <n v="572"/>
    <x v="8"/>
    <x v="0"/>
    <x v="2"/>
    <x v="165"/>
    <x v="165"/>
    <x v="198"/>
    <n v="531"/>
    <s v="high"/>
    <x v="14"/>
  </r>
  <r>
    <n v="573"/>
    <x v="8"/>
    <x v="5"/>
    <x v="2"/>
    <x v="166"/>
    <x v="166"/>
    <x v="199"/>
    <n v="269"/>
    <s v="medium"/>
    <x v="5"/>
  </r>
  <r>
    <n v="574"/>
    <x v="1"/>
    <x v="0"/>
    <x v="10"/>
    <x v="167"/>
    <x v="167"/>
    <x v="200"/>
    <n v="35"/>
    <s v="low"/>
    <x v="5"/>
  </r>
  <r>
    <n v="575"/>
    <x v="0"/>
    <x v="5"/>
    <x v="0"/>
    <x v="168"/>
    <x v="168"/>
    <x v="201"/>
    <n v="162"/>
    <s v="medium"/>
    <x v="11"/>
  </r>
  <r>
    <n v="576"/>
    <x v="9"/>
    <x v="4"/>
    <x v="8"/>
    <x v="88"/>
    <x v="88"/>
    <x v="202"/>
    <n v="375"/>
    <s v="high"/>
    <x v="4"/>
  </r>
  <r>
    <n v="577"/>
    <x v="7"/>
    <x v="3"/>
    <x v="2"/>
    <x v="44"/>
    <x v="44"/>
    <x v="203"/>
    <n v="92"/>
    <s v="low"/>
    <x v="6"/>
  </r>
  <r>
    <n v="578"/>
    <x v="9"/>
    <x v="3"/>
    <x v="3"/>
    <x v="169"/>
    <x v="169"/>
    <x v="204"/>
    <n v="335"/>
    <s v="high"/>
    <x v="0"/>
  </r>
  <r>
    <n v="579"/>
    <x v="2"/>
    <x v="5"/>
    <x v="10"/>
    <x v="74"/>
    <x v="74"/>
    <x v="205"/>
    <n v="111"/>
    <s v="medium"/>
    <x v="0"/>
  </r>
  <r>
    <n v="580"/>
    <x v="2"/>
    <x v="3"/>
    <x v="14"/>
    <x v="170"/>
    <x v="170"/>
    <x v="206"/>
    <n v="251"/>
    <s v="medium"/>
    <x v="11"/>
  </r>
  <r>
    <n v="581"/>
    <x v="4"/>
    <x v="5"/>
    <x v="5"/>
    <x v="171"/>
    <x v="171"/>
    <x v="207"/>
    <n v="43"/>
    <s v="low"/>
    <x v="8"/>
  </r>
  <r>
    <n v="582"/>
    <x v="9"/>
    <x v="0"/>
    <x v="5"/>
    <x v="172"/>
    <x v="172"/>
    <x v="208"/>
    <n v="48"/>
    <s v="low"/>
    <x v="7"/>
  </r>
  <r>
    <n v="583"/>
    <x v="4"/>
    <x v="3"/>
    <x v="4"/>
    <x v="18"/>
    <x v="18"/>
    <x v="209"/>
    <n v="371"/>
    <s v="high"/>
    <x v="2"/>
  </r>
  <r>
    <n v="584"/>
    <x v="8"/>
    <x v="4"/>
    <x v="8"/>
    <x v="38"/>
    <x v="38"/>
    <x v="210"/>
    <n v="334"/>
    <s v="high"/>
    <x v="6"/>
  </r>
  <r>
    <n v="585"/>
    <x v="2"/>
    <x v="0"/>
    <x v="10"/>
    <x v="173"/>
    <x v="173"/>
    <x v="211"/>
    <n v="208"/>
    <s v="medium"/>
    <x v="5"/>
  </r>
  <r>
    <n v="586"/>
    <x v="2"/>
    <x v="2"/>
    <x v="2"/>
    <x v="174"/>
    <x v="174"/>
    <x v="212"/>
    <n v="148"/>
    <s v="medium"/>
    <x v="4"/>
  </r>
  <r>
    <n v="587"/>
    <x v="9"/>
    <x v="5"/>
    <x v="11"/>
    <x v="175"/>
    <x v="175"/>
    <x v="213"/>
    <n v="18"/>
    <s v="low"/>
    <x v="5"/>
  </r>
  <r>
    <n v="588"/>
    <x v="9"/>
    <x v="4"/>
    <x v="8"/>
    <x v="176"/>
    <x v="176"/>
    <x v="214"/>
    <n v="547"/>
    <s v="high"/>
    <x v="4"/>
  </r>
  <r>
    <n v="589"/>
    <x v="7"/>
    <x v="3"/>
    <x v="2"/>
    <x v="34"/>
    <x v="34"/>
    <x v="215"/>
    <n v="78"/>
    <s v="low"/>
    <x v="6"/>
  </r>
  <r>
    <n v="590"/>
    <x v="5"/>
    <x v="5"/>
    <x v="7"/>
    <x v="177"/>
    <x v="177"/>
    <x v="216"/>
    <n v="332"/>
    <s v="high"/>
    <x v="5"/>
  </r>
  <r>
    <n v="591"/>
    <x v="8"/>
    <x v="2"/>
    <x v="9"/>
    <x v="178"/>
    <x v="178"/>
    <x v="217"/>
    <n v="13"/>
    <s v="low"/>
    <x v="5"/>
  </r>
  <r>
    <n v="592"/>
    <x v="2"/>
    <x v="3"/>
    <x v="7"/>
    <x v="179"/>
    <x v="179"/>
    <x v="218"/>
    <n v="339"/>
    <s v="high"/>
    <x v="5"/>
  </r>
  <r>
    <n v="593"/>
    <x v="5"/>
    <x v="4"/>
    <x v="8"/>
    <x v="180"/>
    <x v="180"/>
    <x v="219"/>
    <n v="420"/>
    <s v="high"/>
    <x v="5"/>
  </r>
  <r>
    <n v="594"/>
    <x v="0"/>
    <x v="1"/>
    <x v="3"/>
    <x v="181"/>
    <x v="181"/>
    <x v="220"/>
    <n v="544"/>
    <s v="high"/>
    <x v="1"/>
  </r>
  <r>
    <n v="595"/>
    <x v="3"/>
    <x v="2"/>
    <x v="9"/>
    <x v="27"/>
    <x v="27"/>
    <x v="221"/>
    <n v="270"/>
    <s v="medium"/>
    <x v="6"/>
  </r>
  <r>
    <n v="596"/>
    <x v="8"/>
    <x v="4"/>
    <x v="0"/>
    <x v="79"/>
    <x v="79"/>
    <x v="222"/>
    <n v="123"/>
    <s v="medium"/>
    <x v="6"/>
  </r>
  <r>
    <n v="597"/>
    <x v="3"/>
    <x v="1"/>
    <x v="3"/>
    <x v="165"/>
    <x v="165"/>
    <x v="223"/>
    <n v="188"/>
    <s v="medium"/>
    <x v="14"/>
  </r>
  <r>
    <n v="598"/>
    <x v="8"/>
    <x v="5"/>
    <x v="8"/>
    <x v="182"/>
    <x v="182"/>
    <x v="224"/>
    <n v="364"/>
    <s v="high"/>
    <x v="6"/>
  </r>
  <r>
    <n v="599"/>
    <x v="6"/>
    <x v="5"/>
    <x v="1"/>
    <x v="164"/>
    <x v="164"/>
    <x v="225"/>
    <n v="392"/>
    <s v="high"/>
    <x v="6"/>
  </r>
  <r>
    <n v="600"/>
    <x v="4"/>
    <x v="2"/>
    <x v="4"/>
    <x v="183"/>
    <x v="183"/>
    <x v="226"/>
    <n v="354"/>
    <s v="high"/>
    <x v="6"/>
  </r>
  <r>
    <n v="601"/>
    <x v="3"/>
    <x v="1"/>
    <x v="12"/>
    <x v="184"/>
    <x v="184"/>
    <x v="227"/>
    <n v="515"/>
    <s v="high"/>
    <x v="15"/>
  </r>
  <r>
    <n v="602"/>
    <x v="0"/>
    <x v="4"/>
    <x v="6"/>
    <x v="185"/>
    <x v="185"/>
    <x v="228"/>
    <n v="164"/>
    <s v="medium"/>
    <x v="13"/>
  </r>
  <r>
    <n v="603"/>
    <x v="0"/>
    <x v="4"/>
    <x v="4"/>
    <x v="162"/>
    <x v="162"/>
    <x v="229"/>
    <n v="446"/>
    <s v="high"/>
    <x v="0"/>
  </r>
  <r>
    <n v="604"/>
    <x v="0"/>
    <x v="0"/>
    <x v="14"/>
    <x v="186"/>
    <x v="186"/>
    <x v="230"/>
    <n v="108"/>
    <s v="medium"/>
    <x v="2"/>
  </r>
  <r>
    <n v="605"/>
    <x v="2"/>
    <x v="0"/>
    <x v="6"/>
    <x v="162"/>
    <x v="162"/>
    <x v="231"/>
    <n v="174"/>
    <s v="medium"/>
    <x v="0"/>
  </r>
  <r>
    <n v="606"/>
    <x v="3"/>
    <x v="4"/>
    <x v="6"/>
    <x v="187"/>
    <x v="187"/>
    <x v="232"/>
    <n v="212"/>
    <s v="medium"/>
    <x v="13"/>
  </r>
  <r>
    <n v="607"/>
    <x v="4"/>
    <x v="3"/>
    <x v="4"/>
    <x v="173"/>
    <x v="173"/>
    <x v="233"/>
    <n v="446"/>
    <s v="high"/>
    <x v="5"/>
  </r>
  <r>
    <n v="608"/>
    <x v="6"/>
    <x v="2"/>
    <x v="5"/>
    <x v="69"/>
    <x v="69"/>
    <x v="234"/>
    <n v="75"/>
    <s v="low"/>
    <x v="5"/>
  </r>
  <r>
    <n v="609"/>
    <x v="9"/>
    <x v="2"/>
    <x v="2"/>
    <x v="182"/>
    <x v="182"/>
    <x v="235"/>
    <n v="61"/>
    <s v="low"/>
    <x v="6"/>
  </r>
  <r>
    <n v="610"/>
    <x v="1"/>
    <x v="1"/>
    <x v="1"/>
    <x v="188"/>
    <x v="188"/>
    <x v="236"/>
    <n v="10"/>
    <s v="low"/>
    <x v="10"/>
  </r>
  <r>
    <n v="611"/>
    <x v="9"/>
    <x v="2"/>
    <x v="0"/>
    <x v="55"/>
    <x v="55"/>
    <x v="237"/>
    <n v="401"/>
    <s v="high"/>
    <x v="10"/>
  </r>
  <r>
    <n v="612"/>
    <x v="9"/>
    <x v="1"/>
    <x v="3"/>
    <x v="161"/>
    <x v="161"/>
    <x v="238"/>
    <n v="262"/>
    <s v="medium"/>
    <x v="14"/>
  </r>
  <r>
    <n v="613"/>
    <x v="0"/>
    <x v="2"/>
    <x v="9"/>
    <x v="166"/>
    <x v="166"/>
    <x v="239"/>
    <n v="140"/>
    <s v="medium"/>
    <x v="5"/>
  </r>
  <r>
    <n v="614"/>
    <x v="1"/>
    <x v="3"/>
    <x v="1"/>
    <x v="189"/>
    <x v="189"/>
    <x v="240"/>
    <n v="230"/>
    <s v="medium"/>
    <x v="10"/>
  </r>
  <r>
    <n v="615"/>
    <x v="0"/>
    <x v="2"/>
    <x v="13"/>
    <x v="190"/>
    <x v="190"/>
    <x v="241"/>
    <n v="153"/>
    <s v="medium"/>
    <x v="1"/>
  </r>
  <r>
    <n v="616"/>
    <x v="3"/>
    <x v="2"/>
    <x v="2"/>
    <x v="191"/>
    <x v="191"/>
    <x v="242"/>
    <n v="180"/>
    <s v="medium"/>
    <x v="5"/>
  </r>
  <r>
    <n v="617"/>
    <x v="8"/>
    <x v="1"/>
    <x v="7"/>
    <x v="192"/>
    <x v="192"/>
    <x v="243"/>
    <n v="294"/>
    <s v="medium"/>
    <x v="7"/>
  </r>
  <r>
    <n v="618"/>
    <x v="0"/>
    <x v="0"/>
    <x v="3"/>
    <x v="152"/>
    <x v="152"/>
    <x v="244"/>
    <n v="255"/>
    <s v="medium"/>
    <x v="10"/>
  </r>
  <r>
    <n v="619"/>
    <x v="6"/>
    <x v="2"/>
    <x v="5"/>
    <x v="132"/>
    <x v="132"/>
    <x v="245"/>
    <n v="95"/>
    <s v="low"/>
    <x v="8"/>
  </r>
  <r>
    <n v="620"/>
    <x v="7"/>
    <x v="1"/>
    <x v="5"/>
    <x v="69"/>
    <x v="69"/>
    <x v="246"/>
    <n v="60"/>
    <s v="low"/>
    <x v="5"/>
  </r>
  <r>
    <n v="621"/>
    <x v="4"/>
    <x v="2"/>
    <x v="7"/>
    <x v="193"/>
    <x v="193"/>
    <x v="247"/>
    <n v="134"/>
    <s v="medium"/>
    <x v="9"/>
  </r>
  <r>
    <n v="622"/>
    <x v="2"/>
    <x v="5"/>
    <x v="3"/>
    <x v="194"/>
    <x v="194"/>
    <x v="248"/>
    <n v="395"/>
    <s v="high"/>
    <x v="9"/>
  </r>
  <r>
    <n v="623"/>
    <x v="1"/>
    <x v="2"/>
    <x v="6"/>
    <x v="195"/>
    <x v="195"/>
    <x v="249"/>
    <n v="218"/>
    <s v="medium"/>
    <x v="8"/>
  </r>
  <r>
    <n v="624"/>
    <x v="5"/>
    <x v="4"/>
    <x v="8"/>
    <x v="50"/>
    <x v="50"/>
    <x v="250"/>
    <n v="380"/>
    <s v="high"/>
    <x v="8"/>
  </r>
  <r>
    <n v="625"/>
    <x v="7"/>
    <x v="1"/>
    <x v="13"/>
    <x v="196"/>
    <x v="196"/>
    <x v="251"/>
    <n v="113"/>
    <s v="medium"/>
    <x v="4"/>
  </r>
  <r>
    <n v="626"/>
    <x v="5"/>
    <x v="2"/>
    <x v="0"/>
    <x v="72"/>
    <x v="72"/>
    <x v="252"/>
    <n v="213"/>
    <s v="medium"/>
    <x v="14"/>
  </r>
  <r>
    <n v="627"/>
    <x v="4"/>
    <x v="4"/>
    <x v="7"/>
    <x v="197"/>
    <x v="197"/>
    <x v="253"/>
    <n v="71"/>
    <s v="low"/>
    <x v="6"/>
  </r>
  <r>
    <n v="628"/>
    <x v="3"/>
    <x v="0"/>
    <x v="9"/>
    <x v="133"/>
    <x v="133"/>
    <x v="254"/>
    <n v="453"/>
    <s v="high"/>
    <x v="2"/>
  </r>
  <r>
    <n v="629"/>
    <x v="9"/>
    <x v="0"/>
    <x v="7"/>
    <x v="198"/>
    <x v="198"/>
    <x v="255"/>
    <n v="244"/>
    <s v="medium"/>
    <x v="9"/>
  </r>
  <r>
    <n v="630"/>
    <x v="7"/>
    <x v="5"/>
    <x v="8"/>
    <x v="199"/>
    <x v="199"/>
    <x v="256"/>
    <n v="276"/>
    <s v="medium"/>
    <x v="15"/>
  </r>
  <r>
    <n v="631"/>
    <x v="5"/>
    <x v="3"/>
    <x v="6"/>
    <x v="191"/>
    <x v="191"/>
    <x v="257"/>
    <n v="297"/>
    <s v="medium"/>
    <x v="5"/>
  </r>
  <r>
    <n v="632"/>
    <x v="9"/>
    <x v="2"/>
    <x v="14"/>
    <x v="78"/>
    <x v="78"/>
    <x v="258"/>
    <n v="11"/>
    <s v="low"/>
    <x v="5"/>
  </r>
  <r>
    <n v="633"/>
    <x v="6"/>
    <x v="1"/>
    <x v="0"/>
    <x v="200"/>
    <x v="200"/>
    <x v="259"/>
    <n v="153"/>
    <s v="medium"/>
    <x v="8"/>
  </r>
  <r>
    <n v="634"/>
    <x v="0"/>
    <x v="1"/>
    <x v="3"/>
    <x v="166"/>
    <x v="166"/>
    <x v="260"/>
    <n v="578"/>
    <s v="high"/>
    <x v="5"/>
  </r>
  <r>
    <n v="635"/>
    <x v="0"/>
    <x v="1"/>
    <x v="3"/>
    <x v="143"/>
    <x v="143"/>
    <x v="261"/>
    <n v="411"/>
    <s v="high"/>
    <x v="7"/>
  </r>
  <r>
    <n v="636"/>
    <x v="8"/>
    <x v="0"/>
    <x v="2"/>
    <x v="201"/>
    <x v="201"/>
    <x v="262"/>
    <n v="423"/>
    <s v="high"/>
    <x v="16"/>
  </r>
  <r>
    <n v="637"/>
    <x v="0"/>
    <x v="0"/>
    <x v="0"/>
    <x v="202"/>
    <x v="202"/>
    <x v="263"/>
    <n v="427"/>
    <s v="high"/>
    <x v="10"/>
  </r>
  <r>
    <n v="638"/>
    <x v="4"/>
    <x v="3"/>
    <x v="4"/>
    <x v="203"/>
    <x v="203"/>
    <x v="264"/>
    <n v="460"/>
    <s v="high"/>
    <x v="14"/>
  </r>
  <r>
    <n v="639"/>
    <x v="8"/>
    <x v="3"/>
    <x v="3"/>
    <x v="204"/>
    <x v="204"/>
    <x v="265"/>
    <n v="410"/>
    <s v="high"/>
    <x v="5"/>
  </r>
  <r>
    <n v="640"/>
    <x v="1"/>
    <x v="3"/>
    <x v="1"/>
    <x v="205"/>
    <x v="205"/>
    <x v="266"/>
    <n v="222"/>
    <s v="medium"/>
    <x v="0"/>
  </r>
  <r>
    <n v="641"/>
    <x v="6"/>
    <x v="4"/>
    <x v="5"/>
    <x v="206"/>
    <x v="206"/>
    <x v="267"/>
    <n v="468"/>
    <s v="high"/>
    <x v="5"/>
  </r>
  <r>
    <n v="642"/>
    <x v="4"/>
    <x v="1"/>
    <x v="4"/>
    <x v="4"/>
    <x v="4"/>
    <x v="268"/>
    <n v="151"/>
    <s v="medium"/>
    <x v="4"/>
  </r>
  <r>
    <n v="643"/>
    <x v="1"/>
    <x v="1"/>
    <x v="4"/>
    <x v="207"/>
    <x v="207"/>
    <x v="269"/>
    <n v="178"/>
    <s v="medium"/>
    <x v="2"/>
  </r>
  <r>
    <n v="644"/>
    <x v="4"/>
    <x v="3"/>
    <x v="3"/>
    <x v="119"/>
    <x v="119"/>
    <x v="270"/>
    <n v="244"/>
    <s v="medium"/>
    <x v="11"/>
  </r>
  <r>
    <n v="645"/>
    <x v="8"/>
    <x v="0"/>
    <x v="2"/>
    <x v="205"/>
    <x v="205"/>
    <x v="271"/>
    <n v="405"/>
    <s v="high"/>
    <x v="0"/>
  </r>
  <r>
    <n v="646"/>
    <x v="1"/>
    <x v="4"/>
    <x v="4"/>
    <x v="186"/>
    <x v="186"/>
    <x v="272"/>
    <n v="360"/>
    <s v="high"/>
    <x v="2"/>
  </r>
  <r>
    <n v="647"/>
    <x v="0"/>
    <x v="5"/>
    <x v="11"/>
    <x v="9"/>
    <x v="9"/>
    <x v="273"/>
    <n v="209"/>
    <s v="medium"/>
    <x v="3"/>
  </r>
  <r>
    <n v="648"/>
    <x v="4"/>
    <x v="2"/>
    <x v="3"/>
    <x v="92"/>
    <x v="92"/>
    <x v="274"/>
    <n v="457"/>
    <s v="high"/>
    <x v="0"/>
  </r>
  <r>
    <n v="649"/>
    <x v="3"/>
    <x v="1"/>
    <x v="6"/>
    <x v="31"/>
    <x v="31"/>
    <x v="275"/>
    <n v="425"/>
    <s v="high"/>
    <x v="11"/>
  </r>
  <r>
    <n v="650"/>
    <x v="8"/>
    <x v="0"/>
    <x v="0"/>
    <x v="131"/>
    <x v="131"/>
    <x v="276"/>
    <n v="304"/>
    <s v="high"/>
    <x v="7"/>
  </r>
  <r>
    <n v="651"/>
    <x v="2"/>
    <x v="5"/>
    <x v="11"/>
    <x v="93"/>
    <x v="93"/>
    <x v="277"/>
    <n v="266"/>
    <s v="medium"/>
    <x v="0"/>
  </r>
  <r>
    <n v="652"/>
    <x v="3"/>
    <x v="2"/>
    <x v="1"/>
    <x v="208"/>
    <x v="208"/>
    <x v="278"/>
    <n v="570"/>
    <s v="high"/>
    <x v="7"/>
  </r>
  <r>
    <n v="653"/>
    <x v="1"/>
    <x v="1"/>
    <x v="4"/>
    <x v="209"/>
    <x v="209"/>
    <x v="279"/>
    <n v="185"/>
    <s v="medium"/>
    <x v="6"/>
  </r>
  <r>
    <n v="654"/>
    <x v="1"/>
    <x v="4"/>
    <x v="12"/>
    <x v="210"/>
    <x v="210"/>
    <x v="280"/>
    <n v="130"/>
    <s v="medium"/>
    <x v="9"/>
  </r>
  <r>
    <n v="655"/>
    <x v="8"/>
    <x v="5"/>
    <x v="8"/>
    <x v="47"/>
    <x v="47"/>
    <x v="281"/>
    <n v="334"/>
    <s v="high"/>
    <x v="11"/>
  </r>
  <r>
    <n v="656"/>
    <x v="8"/>
    <x v="5"/>
    <x v="2"/>
    <x v="211"/>
    <x v="211"/>
    <x v="282"/>
    <n v="289"/>
    <s v="medium"/>
    <x v="5"/>
  </r>
  <r>
    <n v="657"/>
    <x v="7"/>
    <x v="3"/>
    <x v="2"/>
    <x v="212"/>
    <x v="212"/>
    <x v="283"/>
    <n v="96"/>
    <s v="low"/>
    <x v="15"/>
  </r>
  <r>
    <n v="658"/>
    <x v="9"/>
    <x v="4"/>
    <x v="1"/>
    <x v="13"/>
    <x v="13"/>
    <x v="284"/>
    <n v="277"/>
    <s v="medium"/>
    <x v="8"/>
  </r>
  <r>
    <n v="659"/>
    <x v="3"/>
    <x v="3"/>
    <x v="8"/>
    <x v="213"/>
    <x v="213"/>
    <x v="285"/>
    <n v="331"/>
    <s v="high"/>
    <x v="14"/>
  </r>
  <r>
    <n v="660"/>
    <x v="6"/>
    <x v="2"/>
    <x v="2"/>
    <x v="214"/>
    <x v="214"/>
    <x v="286"/>
    <n v="50"/>
    <s v="low"/>
    <x v="11"/>
  </r>
  <r>
    <n v="661"/>
    <x v="1"/>
    <x v="1"/>
    <x v="6"/>
    <x v="210"/>
    <x v="210"/>
    <x v="287"/>
    <n v="193"/>
    <s v="medium"/>
    <x v="9"/>
  </r>
  <r>
    <n v="662"/>
    <x v="2"/>
    <x v="1"/>
    <x v="6"/>
    <x v="215"/>
    <x v="215"/>
    <x v="288"/>
    <n v="413"/>
    <s v="high"/>
    <x v="14"/>
  </r>
  <r>
    <n v="663"/>
    <x v="2"/>
    <x v="5"/>
    <x v="11"/>
    <x v="133"/>
    <x v="133"/>
    <x v="289"/>
    <n v="347"/>
    <s v="high"/>
    <x v="2"/>
  </r>
  <r>
    <n v="664"/>
    <x v="5"/>
    <x v="4"/>
    <x v="8"/>
    <x v="216"/>
    <x v="216"/>
    <x v="290"/>
    <n v="178"/>
    <s v="medium"/>
    <x v="15"/>
  </r>
  <r>
    <n v="665"/>
    <x v="2"/>
    <x v="0"/>
    <x v="9"/>
    <x v="217"/>
    <x v="217"/>
    <x v="291"/>
    <n v="327"/>
    <s v="high"/>
    <x v="5"/>
  </r>
  <r>
    <n v="666"/>
    <x v="5"/>
    <x v="3"/>
    <x v="11"/>
    <x v="218"/>
    <x v="218"/>
    <x v="292"/>
    <n v="398"/>
    <s v="high"/>
    <x v="2"/>
  </r>
  <r>
    <n v="667"/>
    <x v="7"/>
    <x v="2"/>
    <x v="14"/>
    <x v="219"/>
    <x v="219"/>
    <x v="293"/>
    <n v="517"/>
    <s v="high"/>
    <x v="0"/>
  </r>
  <r>
    <n v="668"/>
    <x v="8"/>
    <x v="1"/>
    <x v="5"/>
    <x v="220"/>
    <x v="220"/>
    <x v="294"/>
    <n v="16"/>
    <s v="low"/>
    <x v="10"/>
  </r>
  <r>
    <n v="669"/>
    <x v="4"/>
    <x v="3"/>
    <x v="8"/>
    <x v="221"/>
    <x v="221"/>
    <x v="295"/>
    <n v="86"/>
    <s v="low"/>
    <x v="8"/>
  </r>
  <r>
    <n v="670"/>
    <x v="0"/>
    <x v="2"/>
    <x v="2"/>
    <x v="161"/>
    <x v="161"/>
    <x v="296"/>
    <n v="336"/>
    <s v="high"/>
    <x v="14"/>
  </r>
  <r>
    <n v="671"/>
    <x v="9"/>
    <x v="0"/>
    <x v="7"/>
    <x v="222"/>
    <x v="222"/>
    <x v="297"/>
    <n v="216"/>
    <s v="medium"/>
    <x v="4"/>
  </r>
  <r>
    <n v="672"/>
    <x v="9"/>
    <x v="2"/>
    <x v="2"/>
    <x v="188"/>
    <x v="188"/>
    <x v="298"/>
    <n v="65"/>
    <s v="low"/>
    <x v="10"/>
  </r>
  <r>
    <n v="673"/>
    <x v="2"/>
    <x v="0"/>
    <x v="3"/>
    <x v="103"/>
    <x v="103"/>
    <x v="299"/>
    <n v="97"/>
    <s v="low"/>
    <x v="7"/>
  </r>
  <r>
    <n v="674"/>
    <x v="8"/>
    <x v="2"/>
    <x v="9"/>
    <x v="223"/>
    <x v="223"/>
    <x v="300"/>
    <n v="17"/>
    <s v="low"/>
    <x v="2"/>
  </r>
  <r>
    <n v="675"/>
    <x v="9"/>
    <x v="0"/>
    <x v="11"/>
    <x v="224"/>
    <x v="224"/>
    <x v="301"/>
    <n v="282"/>
    <s v="medium"/>
    <x v="14"/>
  </r>
  <r>
    <n v="676"/>
    <x v="2"/>
    <x v="0"/>
    <x v="3"/>
    <x v="225"/>
    <x v="225"/>
    <x v="302"/>
    <n v="92"/>
    <s v="low"/>
    <x v="11"/>
  </r>
  <r>
    <n v="677"/>
    <x v="5"/>
    <x v="1"/>
    <x v="12"/>
    <x v="153"/>
    <x v="153"/>
    <x v="303"/>
    <n v="332"/>
    <s v="high"/>
    <x v="3"/>
  </r>
  <r>
    <n v="678"/>
    <x v="5"/>
    <x v="4"/>
    <x v="6"/>
    <x v="157"/>
    <x v="157"/>
    <x v="304"/>
    <n v="285"/>
    <s v="medium"/>
    <x v="9"/>
  </r>
  <r>
    <n v="679"/>
    <x v="4"/>
    <x v="5"/>
    <x v="5"/>
    <x v="161"/>
    <x v="161"/>
    <x v="305"/>
    <n v="38"/>
    <s v="low"/>
    <x v="14"/>
  </r>
  <r>
    <n v="680"/>
    <x v="3"/>
    <x v="3"/>
    <x v="8"/>
    <x v="25"/>
    <x v="25"/>
    <x v="306"/>
    <n v="331"/>
    <s v="high"/>
    <x v="9"/>
  </r>
  <r>
    <n v="681"/>
    <x v="1"/>
    <x v="4"/>
    <x v="4"/>
    <x v="226"/>
    <x v="226"/>
    <x v="307"/>
    <n v="341"/>
    <s v="high"/>
    <x v="6"/>
  </r>
  <r>
    <n v="682"/>
    <x v="9"/>
    <x v="3"/>
    <x v="9"/>
    <x v="29"/>
    <x v="29"/>
    <x v="308"/>
    <n v="361"/>
    <s v="high"/>
    <x v="3"/>
  </r>
  <r>
    <n v="683"/>
    <x v="9"/>
    <x v="3"/>
    <x v="10"/>
    <x v="227"/>
    <x v="227"/>
    <x v="309"/>
    <n v="148"/>
    <s v="medium"/>
    <x v="9"/>
  </r>
  <r>
    <n v="684"/>
    <x v="0"/>
    <x v="3"/>
    <x v="13"/>
    <x v="13"/>
    <x v="13"/>
    <x v="310"/>
    <n v="280"/>
    <s v="medium"/>
    <x v="8"/>
  </r>
  <r>
    <n v="685"/>
    <x v="3"/>
    <x v="4"/>
    <x v="4"/>
    <x v="228"/>
    <x v="228"/>
    <x v="311"/>
    <n v="409"/>
    <s v="high"/>
    <x v="4"/>
  </r>
  <r>
    <n v="686"/>
    <x v="7"/>
    <x v="0"/>
    <x v="2"/>
    <x v="229"/>
    <x v="229"/>
    <x v="312"/>
    <n v="538"/>
    <s v="high"/>
    <x v="14"/>
  </r>
  <r>
    <n v="687"/>
    <x v="9"/>
    <x v="3"/>
    <x v="2"/>
    <x v="230"/>
    <x v="230"/>
    <x v="313"/>
    <n v="203"/>
    <s v="medium"/>
    <x v="5"/>
  </r>
  <r>
    <n v="688"/>
    <x v="2"/>
    <x v="3"/>
    <x v="6"/>
    <x v="231"/>
    <x v="231"/>
    <x v="314"/>
    <n v="396"/>
    <s v="high"/>
    <x v="9"/>
  </r>
  <r>
    <n v="689"/>
    <x v="0"/>
    <x v="5"/>
    <x v="11"/>
    <x v="146"/>
    <x v="146"/>
    <x v="315"/>
    <n v="234"/>
    <s v="medium"/>
    <x v="7"/>
  </r>
  <r>
    <n v="690"/>
    <x v="2"/>
    <x v="0"/>
    <x v="3"/>
    <x v="165"/>
    <x v="165"/>
    <x v="316"/>
    <n v="195"/>
    <s v="medium"/>
    <x v="14"/>
  </r>
  <r>
    <n v="691"/>
    <x v="8"/>
    <x v="4"/>
    <x v="9"/>
    <x v="73"/>
    <x v="73"/>
    <x v="317"/>
    <n v="309"/>
    <s v="high"/>
    <x v="15"/>
  </r>
  <r>
    <n v="692"/>
    <x v="4"/>
    <x v="1"/>
    <x v="4"/>
    <x v="205"/>
    <x v="205"/>
    <x v="318"/>
    <n v="162"/>
    <s v="medium"/>
    <x v="0"/>
  </r>
  <r>
    <n v="693"/>
    <x v="5"/>
    <x v="5"/>
    <x v="3"/>
    <x v="113"/>
    <x v="113"/>
    <x v="319"/>
    <n v="336"/>
    <s v="high"/>
    <x v="5"/>
  </r>
  <r>
    <n v="694"/>
    <x v="3"/>
    <x v="3"/>
    <x v="4"/>
    <x v="66"/>
    <x v="66"/>
    <x v="320"/>
    <n v="95"/>
    <s v="low"/>
    <x v="6"/>
  </r>
  <r>
    <n v="695"/>
    <x v="7"/>
    <x v="1"/>
    <x v="4"/>
    <x v="232"/>
    <x v="232"/>
    <x v="321"/>
    <n v="396"/>
    <s v="high"/>
    <x v="15"/>
  </r>
  <r>
    <n v="696"/>
    <x v="4"/>
    <x v="3"/>
    <x v="3"/>
    <x v="162"/>
    <x v="162"/>
    <x v="322"/>
    <n v="239"/>
    <s v="medium"/>
    <x v="0"/>
  </r>
  <r>
    <n v="697"/>
    <x v="1"/>
    <x v="2"/>
    <x v="3"/>
    <x v="233"/>
    <x v="233"/>
    <x v="323"/>
    <n v="413"/>
    <s v="high"/>
    <x v="18"/>
  </r>
  <r>
    <n v="698"/>
    <x v="8"/>
    <x v="1"/>
    <x v="4"/>
    <x v="234"/>
    <x v="234"/>
    <x v="324"/>
    <n v="471"/>
    <s v="high"/>
    <x v="9"/>
  </r>
  <r>
    <n v="699"/>
    <x v="9"/>
    <x v="4"/>
    <x v="13"/>
    <x v="93"/>
    <x v="93"/>
    <x v="325"/>
    <n v="507"/>
    <s v="high"/>
    <x v="0"/>
  </r>
  <r>
    <n v="700"/>
    <x v="8"/>
    <x v="4"/>
    <x v="7"/>
    <x v="172"/>
    <x v="172"/>
    <x v="326"/>
    <n v="95"/>
    <s v="low"/>
    <x v="7"/>
  </r>
  <r>
    <n v="701"/>
    <x v="7"/>
    <x v="2"/>
    <x v="10"/>
    <x v="235"/>
    <x v="235"/>
    <x v="327"/>
    <n v="225"/>
    <s v="medium"/>
    <x v="0"/>
  </r>
  <r>
    <n v="702"/>
    <x v="1"/>
    <x v="5"/>
    <x v="12"/>
    <x v="236"/>
    <x v="236"/>
    <x v="328"/>
    <n v="182"/>
    <s v="medium"/>
    <x v="14"/>
  </r>
  <r>
    <n v="703"/>
    <x v="2"/>
    <x v="4"/>
    <x v="14"/>
    <x v="206"/>
    <x v="206"/>
    <x v="329"/>
    <n v="208"/>
    <s v="medium"/>
    <x v="5"/>
  </r>
  <r>
    <n v="704"/>
    <x v="2"/>
    <x v="0"/>
    <x v="10"/>
    <x v="237"/>
    <x v="237"/>
    <x v="330"/>
    <n v="182"/>
    <s v="medium"/>
    <x v="3"/>
  </r>
  <r>
    <n v="705"/>
    <x v="3"/>
    <x v="0"/>
    <x v="0"/>
    <x v="153"/>
    <x v="153"/>
    <x v="331"/>
    <n v="86"/>
    <s v="low"/>
    <x v="3"/>
  </r>
  <r>
    <n v="706"/>
    <x v="4"/>
    <x v="2"/>
    <x v="4"/>
    <x v="238"/>
    <x v="238"/>
    <x v="332"/>
    <n v="368"/>
    <s v="high"/>
    <x v="16"/>
  </r>
  <r>
    <n v="707"/>
    <x v="8"/>
    <x v="1"/>
    <x v="7"/>
    <x v="239"/>
    <x v="239"/>
    <x v="333"/>
    <n v="314"/>
    <s v="high"/>
    <x v="0"/>
  </r>
  <r>
    <n v="708"/>
    <x v="0"/>
    <x v="3"/>
    <x v="0"/>
    <x v="145"/>
    <x v="145"/>
    <x v="334"/>
    <n v="414"/>
    <s v="high"/>
    <x v="3"/>
  </r>
  <r>
    <n v="709"/>
    <x v="4"/>
    <x v="5"/>
    <x v="7"/>
    <x v="210"/>
    <x v="210"/>
    <x v="335"/>
    <n v="392"/>
    <s v="high"/>
    <x v="9"/>
  </r>
  <r>
    <n v="710"/>
    <x v="8"/>
    <x v="4"/>
    <x v="0"/>
    <x v="23"/>
    <x v="23"/>
    <x v="336"/>
    <n v="95"/>
    <s v="low"/>
    <x v="5"/>
  </r>
  <r>
    <n v="711"/>
    <x v="3"/>
    <x v="4"/>
    <x v="5"/>
    <x v="171"/>
    <x v="171"/>
    <x v="337"/>
    <n v="161"/>
    <s v="medium"/>
    <x v="8"/>
  </r>
  <r>
    <n v="712"/>
    <x v="6"/>
    <x v="3"/>
    <x v="1"/>
    <x v="240"/>
    <x v="240"/>
    <x v="338"/>
    <n v="227"/>
    <s v="medium"/>
    <x v="10"/>
  </r>
  <r>
    <n v="713"/>
    <x v="4"/>
    <x v="3"/>
    <x v="8"/>
    <x v="241"/>
    <x v="241"/>
    <x v="339"/>
    <n v="66"/>
    <s v="low"/>
    <x v="8"/>
  </r>
  <r>
    <n v="714"/>
    <x v="7"/>
    <x v="2"/>
    <x v="1"/>
    <x v="3"/>
    <x v="3"/>
    <x v="340"/>
    <n v="201"/>
    <s v="medium"/>
    <x v="3"/>
  </r>
  <r>
    <n v="715"/>
    <x v="9"/>
    <x v="3"/>
    <x v="6"/>
    <x v="176"/>
    <x v="176"/>
    <x v="341"/>
    <n v="32"/>
    <s v="low"/>
    <x v="4"/>
  </r>
  <r>
    <n v="716"/>
    <x v="4"/>
    <x v="3"/>
    <x v="0"/>
    <x v="242"/>
    <x v="242"/>
    <x v="342"/>
    <n v="264"/>
    <s v="medium"/>
    <x v="3"/>
  </r>
  <r>
    <n v="717"/>
    <x v="4"/>
    <x v="3"/>
    <x v="8"/>
    <x v="34"/>
    <x v="34"/>
    <x v="343"/>
    <n v="79"/>
    <s v="low"/>
    <x v="6"/>
  </r>
  <r>
    <n v="718"/>
    <x v="1"/>
    <x v="5"/>
    <x v="12"/>
    <x v="121"/>
    <x v="121"/>
    <x v="344"/>
    <n v="182"/>
    <s v="medium"/>
    <x v="8"/>
  </r>
  <r>
    <n v="719"/>
    <x v="3"/>
    <x v="0"/>
    <x v="9"/>
    <x v="243"/>
    <x v="243"/>
    <x v="345"/>
    <n v="532"/>
    <s v="high"/>
    <x v="8"/>
  </r>
  <r>
    <n v="720"/>
    <x v="8"/>
    <x v="5"/>
    <x v="0"/>
    <x v="244"/>
    <x v="244"/>
    <x v="346"/>
    <n v="110"/>
    <s v="medium"/>
    <x v="14"/>
  </r>
  <r>
    <n v="721"/>
    <x v="5"/>
    <x v="2"/>
    <x v="14"/>
    <x v="217"/>
    <x v="217"/>
    <x v="347"/>
    <n v="240"/>
    <s v="medium"/>
    <x v="5"/>
  </r>
  <r>
    <n v="722"/>
    <x v="0"/>
    <x v="1"/>
    <x v="3"/>
    <x v="245"/>
    <x v="245"/>
    <x v="348"/>
    <n v="239"/>
    <s v="medium"/>
    <x v="15"/>
  </r>
  <r>
    <n v="723"/>
    <x v="1"/>
    <x v="1"/>
    <x v="1"/>
    <x v="175"/>
    <x v="175"/>
    <x v="349"/>
    <n v="32"/>
    <s v="low"/>
    <x v="5"/>
  </r>
  <r>
    <n v="724"/>
    <x v="1"/>
    <x v="2"/>
    <x v="12"/>
    <x v="30"/>
    <x v="30"/>
    <x v="350"/>
    <n v="299"/>
    <s v="medium"/>
    <x v="0"/>
  </r>
  <r>
    <n v="725"/>
    <x v="1"/>
    <x v="3"/>
    <x v="5"/>
    <x v="246"/>
    <x v="246"/>
    <x v="351"/>
    <n v="455"/>
    <s v="high"/>
    <x v="10"/>
  </r>
  <r>
    <n v="726"/>
    <x v="6"/>
    <x v="5"/>
    <x v="5"/>
    <x v="217"/>
    <x v="217"/>
    <x v="352"/>
    <n v="471"/>
    <s v="high"/>
    <x v="5"/>
  </r>
  <r>
    <n v="727"/>
    <x v="3"/>
    <x v="2"/>
    <x v="3"/>
    <x v="237"/>
    <x v="237"/>
    <x v="353"/>
    <n v="65"/>
    <s v="low"/>
    <x v="3"/>
  </r>
  <r>
    <n v="728"/>
    <x v="2"/>
    <x v="1"/>
    <x v="6"/>
    <x v="111"/>
    <x v="111"/>
    <x v="354"/>
    <n v="259"/>
    <s v="medium"/>
    <x v="0"/>
  </r>
  <r>
    <n v="729"/>
    <x v="4"/>
    <x v="2"/>
    <x v="7"/>
    <x v="149"/>
    <x v="149"/>
    <x v="355"/>
    <n v="138"/>
    <s v="medium"/>
    <x v="6"/>
  </r>
  <r>
    <n v="730"/>
    <x v="1"/>
    <x v="3"/>
    <x v="5"/>
    <x v="247"/>
    <x v="247"/>
    <x v="356"/>
    <n v="424"/>
    <s v="high"/>
    <x v="1"/>
  </r>
  <r>
    <n v="731"/>
    <x v="3"/>
    <x v="5"/>
    <x v="11"/>
    <x v="248"/>
    <x v="248"/>
    <x v="357"/>
    <n v="147"/>
    <s v="medium"/>
    <x v="8"/>
  </r>
  <r>
    <n v="732"/>
    <x v="4"/>
    <x v="2"/>
    <x v="7"/>
    <x v="113"/>
    <x v="113"/>
    <x v="358"/>
    <n v="104"/>
    <s v="medium"/>
    <x v="5"/>
  </r>
  <r>
    <n v="733"/>
    <x v="3"/>
    <x v="2"/>
    <x v="6"/>
    <x v="93"/>
    <x v="93"/>
    <x v="359"/>
    <n v="281"/>
    <s v="medium"/>
    <x v="0"/>
  </r>
  <r>
    <n v="734"/>
    <x v="0"/>
    <x v="1"/>
    <x v="3"/>
    <x v="249"/>
    <x v="249"/>
    <x v="360"/>
    <n v="246"/>
    <s v="medium"/>
    <x v="10"/>
  </r>
  <r>
    <n v="735"/>
    <x v="9"/>
    <x v="3"/>
    <x v="6"/>
    <x v="101"/>
    <x v="101"/>
    <x v="361"/>
    <n v="40"/>
    <s v="low"/>
    <x v="14"/>
  </r>
  <r>
    <n v="736"/>
    <x v="0"/>
    <x v="1"/>
    <x v="1"/>
    <x v="82"/>
    <x v="82"/>
    <x v="362"/>
    <n v="108"/>
    <s v="medium"/>
    <x v="7"/>
  </r>
  <r>
    <n v="737"/>
    <x v="2"/>
    <x v="0"/>
    <x v="6"/>
    <x v="118"/>
    <x v="118"/>
    <x v="363"/>
    <n v="171"/>
    <s v="medium"/>
    <x v="0"/>
  </r>
  <r>
    <n v="738"/>
    <x v="2"/>
    <x v="1"/>
    <x v="9"/>
    <x v="161"/>
    <x v="161"/>
    <x v="364"/>
    <n v="420"/>
    <s v="high"/>
    <x v="14"/>
  </r>
  <r>
    <n v="739"/>
    <x v="3"/>
    <x v="5"/>
    <x v="3"/>
    <x v="206"/>
    <x v="206"/>
    <x v="365"/>
    <n v="186"/>
    <s v="medium"/>
    <x v="5"/>
  </r>
  <r>
    <n v="740"/>
    <x v="3"/>
    <x v="3"/>
    <x v="8"/>
    <x v="250"/>
    <x v="250"/>
    <x v="366"/>
    <n v="52"/>
    <s v="low"/>
    <x v="3"/>
  </r>
  <r>
    <n v="741"/>
    <x v="3"/>
    <x v="4"/>
    <x v="5"/>
    <x v="251"/>
    <x v="251"/>
    <x v="367"/>
    <n v="526"/>
    <s v="high"/>
    <x v="6"/>
  </r>
  <r>
    <n v="742"/>
    <x v="8"/>
    <x v="2"/>
    <x v="8"/>
    <x v="164"/>
    <x v="164"/>
    <x v="368"/>
    <n v="447"/>
    <s v="high"/>
    <x v="6"/>
  </r>
  <r>
    <n v="743"/>
    <x v="5"/>
    <x v="0"/>
    <x v="12"/>
    <x v="145"/>
    <x v="145"/>
    <x v="369"/>
    <n v="167"/>
    <s v="medium"/>
    <x v="3"/>
  </r>
  <r>
    <n v="744"/>
    <x v="0"/>
    <x v="5"/>
    <x v="0"/>
    <x v="252"/>
    <x v="252"/>
    <x v="370"/>
    <n v="134"/>
    <s v="medium"/>
    <x v="4"/>
  </r>
  <r>
    <n v="745"/>
    <x v="0"/>
    <x v="4"/>
    <x v="6"/>
    <x v="253"/>
    <x v="253"/>
    <x v="371"/>
    <n v="217"/>
    <s v="medium"/>
    <x v="9"/>
  </r>
  <r>
    <n v="746"/>
    <x v="5"/>
    <x v="5"/>
    <x v="3"/>
    <x v="254"/>
    <x v="254"/>
    <x v="372"/>
    <n v="390"/>
    <s v="high"/>
    <x v="3"/>
  </r>
  <r>
    <n v="747"/>
    <x v="6"/>
    <x v="1"/>
    <x v="8"/>
    <x v="255"/>
    <x v="255"/>
    <x v="373"/>
    <n v="170"/>
    <s v="medium"/>
    <x v="12"/>
  </r>
  <r>
    <n v="748"/>
    <x v="6"/>
    <x v="2"/>
    <x v="10"/>
    <x v="89"/>
    <x v="89"/>
    <x v="374"/>
    <n v="114"/>
    <s v="medium"/>
    <x v="2"/>
  </r>
  <r>
    <n v="749"/>
    <x v="5"/>
    <x v="4"/>
    <x v="6"/>
    <x v="256"/>
    <x v="256"/>
    <x v="375"/>
    <n v="312"/>
    <s v="high"/>
    <x v="10"/>
  </r>
  <r>
    <n v="750"/>
    <x v="1"/>
    <x v="5"/>
    <x v="12"/>
    <x v="98"/>
    <x v="98"/>
    <x v="376"/>
    <n v="144"/>
    <s v="medium"/>
    <x v="0"/>
  </r>
  <r>
    <n v="751"/>
    <x v="0"/>
    <x v="4"/>
    <x v="1"/>
    <x v="189"/>
    <x v="189"/>
    <x v="377"/>
    <n v="369"/>
    <s v="high"/>
    <x v="10"/>
  </r>
  <r>
    <n v="752"/>
    <x v="9"/>
    <x v="5"/>
    <x v="0"/>
    <x v="154"/>
    <x v="154"/>
    <x v="378"/>
    <n v="137"/>
    <s v="medium"/>
    <x v="10"/>
  </r>
  <r>
    <n v="753"/>
    <x v="9"/>
    <x v="2"/>
    <x v="12"/>
    <x v="257"/>
    <x v="257"/>
    <x v="379"/>
    <n v="392"/>
    <s v="high"/>
    <x v="13"/>
  </r>
  <r>
    <n v="754"/>
    <x v="7"/>
    <x v="1"/>
    <x v="5"/>
    <x v="40"/>
    <x v="40"/>
    <x v="380"/>
    <n v="46"/>
    <s v="low"/>
    <x v="11"/>
  </r>
  <r>
    <n v="755"/>
    <x v="8"/>
    <x v="2"/>
    <x v="8"/>
    <x v="258"/>
    <x v="258"/>
    <x v="381"/>
    <n v="419"/>
    <s v="high"/>
    <x v="13"/>
  </r>
  <r>
    <n v="756"/>
    <x v="3"/>
    <x v="2"/>
    <x v="3"/>
    <x v="1"/>
    <x v="1"/>
    <x v="382"/>
    <n v="74"/>
    <s v="low"/>
    <x v="1"/>
  </r>
  <r>
    <n v="757"/>
    <x v="0"/>
    <x v="4"/>
    <x v="10"/>
    <x v="259"/>
    <x v="259"/>
    <x v="383"/>
    <n v="250"/>
    <s v="medium"/>
    <x v="2"/>
  </r>
  <r>
    <n v="758"/>
    <x v="1"/>
    <x v="0"/>
    <x v="10"/>
    <x v="19"/>
    <x v="19"/>
    <x v="384"/>
    <n v="39"/>
    <s v="low"/>
    <x v="6"/>
  </r>
  <r>
    <n v="759"/>
    <x v="1"/>
    <x v="0"/>
    <x v="0"/>
    <x v="99"/>
    <x v="99"/>
    <x v="385"/>
    <n v="163"/>
    <s v="medium"/>
    <x v="3"/>
  </r>
  <r>
    <n v="760"/>
    <x v="2"/>
    <x v="3"/>
    <x v="9"/>
    <x v="175"/>
    <x v="175"/>
    <x v="386"/>
    <n v="85"/>
    <s v="low"/>
    <x v="5"/>
  </r>
  <r>
    <n v="761"/>
    <x v="4"/>
    <x v="3"/>
    <x v="3"/>
    <x v="260"/>
    <x v="260"/>
    <x v="387"/>
    <n v="272"/>
    <s v="medium"/>
    <x v="10"/>
  </r>
  <r>
    <n v="762"/>
    <x v="4"/>
    <x v="4"/>
    <x v="7"/>
    <x v="261"/>
    <x v="261"/>
    <x v="388"/>
    <n v="76"/>
    <s v="low"/>
    <x v="1"/>
  </r>
  <r>
    <n v="763"/>
    <x v="8"/>
    <x v="3"/>
    <x v="3"/>
    <x v="2"/>
    <x v="2"/>
    <x v="389"/>
    <n v="450"/>
    <s v="high"/>
    <x v="2"/>
  </r>
  <r>
    <n v="764"/>
    <x v="8"/>
    <x v="0"/>
    <x v="4"/>
    <x v="161"/>
    <x v="161"/>
    <x v="390"/>
    <n v="377"/>
    <s v="high"/>
    <x v="14"/>
  </r>
  <r>
    <n v="765"/>
    <x v="3"/>
    <x v="0"/>
    <x v="2"/>
    <x v="66"/>
    <x v="66"/>
    <x v="391"/>
    <n v="374"/>
    <s v="high"/>
    <x v="6"/>
  </r>
  <r>
    <n v="766"/>
    <x v="1"/>
    <x v="1"/>
    <x v="9"/>
    <x v="122"/>
    <x v="122"/>
    <x v="392"/>
    <n v="187"/>
    <s v="medium"/>
    <x v="4"/>
  </r>
  <r>
    <n v="767"/>
    <x v="8"/>
    <x v="3"/>
    <x v="0"/>
    <x v="262"/>
    <x v="262"/>
    <x v="393"/>
    <n v="209"/>
    <s v="medium"/>
    <x v="9"/>
  </r>
  <r>
    <n v="768"/>
    <x v="5"/>
    <x v="2"/>
    <x v="14"/>
    <x v="263"/>
    <x v="263"/>
    <x v="394"/>
    <n v="178"/>
    <s v="medium"/>
    <x v="3"/>
  </r>
  <r>
    <n v="769"/>
    <x v="4"/>
    <x v="3"/>
    <x v="1"/>
    <x v="264"/>
    <x v="264"/>
    <x v="395"/>
    <n v="10"/>
    <s v="low"/>
    <x v="16"/>
  </r>
  <r>
    <n v="770"/>
    <x v="2"/>
    <x v="0"/>
    <x v="3"/>
    <x v="265"/>
    <x v="265"/>
    <x v="396"/>
    <n v="474"/>
    <s v="high"/>
    <x v="8"/>
  </r>
  <r>
    <n v="771"/>
    <x v="0"/>
    <x v="0"/>
    <x v="14"/>
    <x v="266"/>
    <x v="266"/>
    <x v="397"/>
    <n v="133"/>
    <s v="medium"/>
    <x v="14"/>
  </r>
  <r>
    <n v="772"/>
    <x v="5"/>
    <x v="3"/>
    <x v="2"/>
    <x v="175"/>
    <x v="175"/>
    <x v="398"/>
    <n v="237"/>
    <s v="medium"/>
    <x v="5"/>
  </r>
  <r>
    <n v="773"/>
    <x v="0"/>
    <x v="0"/>
    <x v="11"/>
    <x v="267"/>
    <x v="267"/>
    <x v="399"/>
    <n v="124"/>
    <s v="medium"/>
    <x v="2"/>
  </r>
  <r>
    <n v="774"/>
    <x v="1"/>
    <x v="5"/>
    <x v="9"/>
    <x v="268"/>
    <x v="268"/>
    <x v="400"/>
    <n v="260"/>
    <s v="medium"/>
    <x v="3"/>
  </r>
  <r>
    <n v="775"/>
    <x v="2"/>
    <x v="0"/>
    <x v="3"/>
    <x v="20"/>
    <x v="20"/>
    <x v="401"/>
    <n v="215"/>
    <s v="medium"/>
    <x v="10"/>
  </r>
  <r>
    <n v="776"/>
    <x v="8"/>
    <x v="1"/>
    <x v="8"/>
    <x v="269"/>
    <x v="269"/>
    <x v="402"/>
    <n v="127"/>
    <s v="medium"/>
    <x v="2"/>
  </r>
  <r>
    <n v="777"/>
    <x v="6"/>
    <x v="3"/>
    <x v="6"/>
    <x v="270"/>
    <x v="270"/>
    <x v="403"/>
    <n v="265"/>
    <s v="medium"/>
    <x v="11"/>
  </r>
  <r>
    <n v="778"/>
    <x v="8"/>
    <x v="3"/>
    <x v="6"/>
    <x v="254"/>
    <x v="254"/>
    <x v="404"/>
    <n v="257"/>
    <s v="medium"/>
    <x v="3"/>
  </r>
  <r>
    <n v="779"/>
    <x v="0"/>
    <x v="3"/>
    <x v="7"/>
    <x v="217"/>
    <x v="217"/>
    <x v="405"/>
    <n v="269"/>
    <s v="medium"/>
    <x v="5"/>
  </r>
  <r>
    <n v="780"/>
    <x v="5"/>
    <x v="2"/>
    <x v="12"/>
    <x v="173"/>
    <x v="173"/>
    <x v="406"/>
    <n v="457"/>
    <s v="high"/>
    <x v="5"/>
  </r>
  <r>
    <n v="781"/>
    <x v="8"/>
    <x v="0"/>
    <x v="4"/>
    <x v="107"/>
    <x v="107"/>
    <x v="407"/>
    <n v="472"/>
    <s v="high"/>
    <x v="11"/>
  </r>
  <r>
    <n v="782"/>
    <x v="4"/>
    <x v="2"/>
    <x v="10"/>
    <x v="145"/>
    <x v="145"/>
    <x v="408"/>
    <n v="287"/>
    <s v="medium"/>
    <x v="3"/>
  </r>
  <r>
    <n v="783"/>
    <x v="0"/>
    <x v="4"/>
    <x v="13"/>
    <x v="199"/>
    <x v="199"/>
    <x v="409"/>
    <n v="276"/>
    <s v="medium"/>
    <x v="15"/>
  </r>
  <r>
    <n v="784"/>
    <x v="3"/>
    <x v="1"/>
    <x v="3"/>
    <x v="11"/>
    <x v="11"/>
    <x v="410"/>
    <n v="213"/>
    <s v="medium"/>
    <x v="7"/>
  </r>
  <r>
    <n v="785"/>
    <x v="0"/>
    <x v="0"/>
    <x v="12"/>
    <x v="271"/>
    <x v="271"/>
    <x v="411"/>
    <n v="120"/>
    <s v="medium"/>
    <x v="4"/>
  </r>
  <r>
    <n v="786"/>
    <x v="8"/>
    <x v="2"/>
    <x v="9"/>
    <x v="9"/>
    <x v="9"/>
    <x v="412"/>
    <n v="13"/>
    <s v="low"/>
    <x v="3"/>
  </r>
  <r>
    <n v="787"/>
    <x v="2"/>
    <x v="3"/>
    <x v="14"/>
    <x v="272"/>
    <x v="272"/>
    <x v="413"/>
    <n v="236"/>
    <s v="medium"/>
    <x v="16"/>
  </r>
  <r>
    <n v="788"/>
    <x v="3"/>
    <x v="4"/>
    <x v="5"/>
    <x v="273"/>
    <x v="273"/>
    <x v="414"/>
    <n v="180"/>
    <s v="medium"/>
    <x v="9"/>
  </r>
  <r>
    <n v="789"/>
    <x v="2"/>
    <x v="2"/>
    <x v="2"/>
    <x v="159"/>
    <x v="159"/>
    <x v="415"/>
    <n v="59"/>
    <s v="low"/>
    <x v="14"/>
  </r>
  <r>
    <n v="790"/>
    <x v="3"/>
    <x v="5"/>
    <x v="5"/>
    <x v="34"/>
    <x v="34"/>
    <x v="416"/>
    <n v="31"/>
    <s v="low"/>
    <x v="6"/>
  </r>
  <r>
    <n v="791"/>
    <x v="3"/>
    <x v="2"/>
    <x v="3"/>
    <x v="274"/>
    <x v="274"/>
    <x v="417"/>
    <n v="62"/>
    <s v="low"/>
    <x v="17"/>
  </r>
  <r>
    <n v="792"/>
    <x v="2"/>
    <x v="1"/>
    <x v="9"/>
    <x v="6"/>
    <x v="6"/>
    <x v="418"/>
    <n v="29"/>
    <s v="low"/>
    <x v="4"/>
  </r>
  <r>
    <n v="793"/>
    <x v="2"/>
    <x v="2"/>
    <x v="5"/>
    <x v="80"/>
    <x v="80"/>
    <x v="419"/>
    <n v="210"/>
    <s v="medium"/>
    <x v="2"/>
  </r>
  <r>
    <n v="794"/>
    <x v="7"/>
    <x v="4"/>
    <x v="13"/>
    <x v="275"/>
    <x v="275"/>
    <x v="420"/>
    <n v="312"/>
    <s v="high"/>
    <x v="15"/>
  </r>
  <r>
    <n v="795"/>
    <x v="8"/>
    <x v="2"/>
    <x v="9"/>
    <x v="276"/>
    <x v="276"/>
    <x v="421"/>
    <n v="13"/>
    <s v="low"/>
    <x v="2"/>
  </r>
  <r>
    <n v="796"/>
    <x v="8"/>
    <x v="5"/>
    <x v="6"/>
    <x v="82"/>
    <x v="82"/>
    <x v="422"/>
    <n v="476"/>
    <s v="high"/>
    <x v="7"/>
  </r>
  <r>
    <n v="797"/>
    <x v="1"/>
    <x v="5"/>
    <x v="12"/>
    <x v="277"/>
    <x v="277"/>
    <x v="423"/>
    <n v="187"/>
    <s v="medium"/>
    <x v="2"/>
  </r>
  <r>
    <n v="798"/>
    <x v="6"/>
    <x v="0"/>
    <x v="5"/>
    <x v="44"/>
    <x v="44"/>
    <x v="424"/>
    <n v="156"/>
    <s v="medium"/>
    <x v="6"/>
  </r>
  <r>
    <n v="799"/>
    <x v="3"/>
    <x v="3"/>
    <x v="14"/>
    <x v="278"/>
    <x v="278"/>
    <x v="425"/>
    <n v="379"/>
    <s v="high"/>
    <x v="11"/>
  </r>
  <r>
    <n v="800"/>
    <x v="7"/>
    <x v="3"/>
    <x v="2"/>
    <x v="144"/>
    <x v="144"/>
    <x v="426"/>
    <n v="100"/>
    <s v="medium"/>
    <x v="5"/>
  </r>
  <r>
    <n v="801"/>
    <x v="9"/>
    <x v="3"/>
    <x v="8"/>
    <x v="159"/>
    <x v="159"/>
    <x v="427"/>
    <n v="71"/>
    <s v="low"/>
    <x v="14"/>
  </r>
  <r>
    <n v="802"/>
    <x v="8"/>
    <x v="1"/>
    <x v="7"/>
    <x v="279"/>
    <x v="279"/>
    <x v="428"/>
    <n v="373"/>
    <s v="high"/>
    <x v="7"/>
  </r>
  <r>
    <n v="803"/>
    <x v="7"/>
    <x v="1"/>
    <x v="6"/>
    <x v="45"/>
    <x v="45"/>
    <x v="429"/>
    <n v="431"/>
    <s v="high"/>
    <x v="0"/>
  </r>
  <r>
    <n v="804"/>
    <x v="3"/>
    <x v="1"/>
    <x v="1"/>
    <x v="280"/>
    <x v="280"/>
    <x v="430"/>
    <n v="132"/>
    <s v="medium"/>
    <x v="14"/>
  </r>
  <r>
    <n v="805"/>
    <x v="7"/>
    <x v="3"/>
    <x v="9"/>
    <x v="147"/>
    <x v="147"/>
    <x v="431"/>
    <n v="434"/>
    <s v="high"/>
    <x v="6"/>
  </r>
  <r>
    <n v="806"/>
    <x v="3"/>
    <x v="4"/>
    <x v="5"/>
    <x v="281"/>
    <x v="281"/>
    <x v="432"/>
    <n v="193"/>
    <s v="medium"/>
    <x v="9"/>
  </r>
  <r>
    <n v="807"/>
    <x v="0"/>
    <x v="4"/>
    <x v="4"/>
    <x v="282"/>
    <x v="282"/>
    <x v="433"/>
    <n v="390"/>
    <s v="high"/>
    <x v="13"/>
  </r>
  <r>
    <n v="808"/>
    <x v="8"/>
    <x v="5"/>
    <x v="2"/>
    <x v="283"/>
    <x v="283"/>
    <x v="434"/>
    <n v="233"/>
    <s v="medium"/>
    <x v="17"/>
  </r>
  <r>
    <n v="809"/>
    <x v="9"/>
    <x v="5"/>
    <x v="0"/>
    <x v="161"/>
    <x v="161"/>
    <x v="435"/>
    <n v="129"/>
    <s v="medium"/>
    <x v="14"/>
  </r>
  <r>
    <n v="810"/>
    <x v="3"/>
    <x v="2"/>
    <x v="3"/>
    <x v="178"/>
    <x v="178"/>
    <x v="436"/>
    <n v="59"/>
    <s v="low"/>
    <x v="5"/>
  </r>
  <r>
    <n v="811"/>
    <x v="6"/>
    <x v="4"/>
    <x v="0"/>
    <x v="284"/>
    <x v="284"/>
    <x v="437"/>
    <n v="91"/>
    <s v="low"/>
    <x v="15"/>
  </r>
  <r>
    <n v="812"/>
    <x v="3"/>
    <x v="1"/>
    <x v="7"/>
    <x v="184"/>
    <x v="184"/>
    <x v="438"/>
    <n v="514"/>
    <s v="high"/>
    <x v="15"/>
  </r>
  <r>
    <n v="813"/>
    <x v="3"/>
    <x v="3"/>
    <x v="7"/>
    <x v="156"/>
    <x v="156"/>
    <x v="439"/>
    <n v="152"/>
    <s v="medium"/>
    <x v="6"/>
  </r>
  <r>
    <n v="814"/>
    <x v="8"/>
    <x v="3"/>
    <x v="6"/>
    <x v="285"/>
    <x v="285"/>
    <x v="440"/>
    <n v="219"/>
    <s v="medium"/>
    <x v="0"/>
  </r>
  <r>
    <n v="815"/>
    <x v="2"/>
    <x v="0"/>
    <x v="6"/>
    <x v="174"/>
    <x v="174"/>
    <x v="441"/>
    <n v="157"/>
    <s v="medium"/>
    <x v="4"/>
  </r>
  <r>
    <n v="816"/>
    <x v="0"/>
    <x v="5"/>
    <x v="11"/>
    <x v="286"/>
    <x v="286"/>
    <x v="442"/>
    <n v="159"/>
    <s v="medium"/>
    <x v="11"/>
  </r>
  <r>
    <n v="817"/>
    <x v="9"/>
    <x v="2"/>
    <x v="12"/>
    <x v="287"/>
    <x v="287"/>
    <x v="443"/>
    <n v="348"/>
    <s v="high"/>
    <x v="16"/>
  </r>
  <r>
    <n v="818"/>
    <x v="3"/>
    <x v="1"/>
    <x v="12"/>
    <x v="243"/>
    <x v="243"/>
    <x v="444"/>
    <n v="557"/>
    <s v="high"/>
    <x v="8"/>
  </r>
  <r>
    <n v="819"/>
    <x v="2"/>
    <x v="1"/>
    <x v="9"/>
    <x v="203"/>
    <x v="203"/>
    <x v="445"/>
    <n v="27"/>
    <s v="low"/>
    <x v="14"/>
  </r>
  <r>
    <n v="820"/>
    <x v="1"/>
    <x v="5"/>
    <x v="1"/>
    <x v="131"/>
    <x v="131"/>
    <x v="446"/>
    <n v="198"/>
    <s v="medium"/>
    <x v="7"/>
  </r>
  <r>
    <n v="821"/>
    <x v="8"/>
    <x v="2"/>
    <x v="2"/>
    <x v="122"/>
    <x v="122"/>
    <x v="447"/>
    <n v="317"/>
    <s v="high"/>
    <x v="4"/>
  </r>
  <r>
    <n v="822"/>
    <x v="9"/>
    <x v="2"/>
    <x v="0"/>
    <x v="68"/>
    <x v="68"/>
    <x v="448"/>
    <n v="431"/>
    <s v="high"/>
    <x v="11"/>
  </r>
  <r>
    <n v="823"/>
    <x v="7"/>
    <x v="0"/>
    <x v="4"/>
    <x v="187"/>
    <x v="187"/>
    <x v="449"/>
    <n v="29"/>
    <s v="low"/>
    <x v="13"/>
  </r>
  <r>
    <n v="824"/>
    <x v="5"/>
    <x v="1"/>
    <x v="1"/>
    <x v="288"/>
    <x v="288"/>
    <x v="450"/>
    <n v="18"/>
    <s v="low"/>
    <x v="9"/>
  </r>
  <r>
    <n v="825"/>
    <x v="5"/>
    <x v="3"/>
    <x v="11"/>
    <x v="241"/>
    <x v="241"/>
    <x v="451"/>
    <n v="394"/>
    <s v="high"/>
    <x v="8"/>
  </r>
  <r>
    <n v="826"/>
    <x v="0"/>
    <x v="3"/>
    <x v="0"/>
    <x v="276"/>
    <x v="276"/>
    <x v="452"/>
    <n v="348"/>
    <s v="high"/>
    <x v="2"/>
  </r>
  <r>
    <n v="827"/>
    <x v="7"/>
    <x v="2"/>
    <x v="2"/>
    <x v="113"/>
    <x v="113"/>
    <x v="453"/>
    <n v="173"/>
    <s v="medium"/>
    <x v="5"/>
  </r>
  <r>
    <n v="828"/>
    <x v="6"/>
    <x v="2"/>
    <x v="10"/>
    <x v="200"/>
    <x v="200"/>
    <x v="454"/>
    <n v="210"/>
    <s v="medium"/>
    <x v="8"/>
  </r>
  <r>
    <n v="829"/>
    <x v="2"/>
    <x v="2"/>
    <x v="2"/>
    <x v="289"/>
    <x v="289"/>
    <x v="455"/>
    <n v="137"/>
    <s v="medium"/>
    <x v="16"/>
  </r>
  <r>
    <n v="830"/>
    <x v="6"/>
    <x v="4"/>
    <x v="7"/>
    <x v="290"/>
    <x v="290"/>
    <x v="456"/>
    <n v="284"/>
    <s v="medium"/>
    <x v="6"/>
  </r>
  <r>
    <n v="831"/>
    <x v="0"/>
    <x v="2"/>
    <x v="0"/>
    <x v="60"/>
    <x v="60"/>
    <x v="457"/>
    <n v="31"/>
    <s v="low"/>
    <x v="14"/>
  </r>
  <r>
    <n v="832"/>
    <x v="3"/>
    <x v="4"/>
    <x v="11"/>
    <x v="244"/>
    <x v="244"/>
    <x v="458"/>
    <n v="27"/>
    <s v="low"/>
    <x v="14"/>
  </r>
  <r>
    <n v="833"/>
    <x v="4"/>
    <x v="4"/>
    <x v="5"/>
    <x v="250"/>
    <x v="250"/>
    <x v="459"/>
    <n v="408"/>
    <s v="high"/>
    <x v="3"/>
  </r>
  <r>
    <n v="834"/>
    <x v="2"/>
    <x v="0"/>
    <x v="3"/>
    <x v="291"/>
    <x v="291"/>
    <x v="460"/>
    <n v="86"/>
    <s v="low"/>
    <x v="9"/>
  </r>
  <r>
    <n v="835"/>
    <x v="3"/>
    <x v="3"/>
    <x v="5"/>
    <x v="9"/>
    <x v="9"/>
    <x v="461"/>
    <n v="499"/>
    <s v="high"/>
    <x v="3"/>
  </r>
  <r>
    <n v="836"/>
    <x v="6"/>
    <x v="4"/>
    <x v="2"/>
    <x v="292"/>
    <x v="292"/>
    <x v="462"/>
    <n v="470"/>
    <s v="high"/>
    <x v="9"/>
  </r>
  <r>
    <n v="837"/>
    <x v="2"/>
    <x v="3"/>
    <x v="14"/>
    <x v="145"/>
    <x v="145"/>
    <x v="463"/>
    <n v="156"/>
    <s v="medium"/>
    <x v="3"/>
  </r>
  <r>
    <n v="838"/>
    <x v="6"/>
    <x v="3"/>
    <x v="3"/>
    <x v="183"/>
    <x v="183"/>
    <x v="464"/>
    <n v="219"/>
    <s v="medium"/>
    <x v="6"/>
  </r>
  <r>
    <n v="839"/>
    <x v="2"/>
    <x v="1"/>
    <x v="3"/>
    <x v="293"/>
    <x v="293"/>
    <x v="465"/>
    <n v="422"/>
    <s v="high"/>
    <x v="6"/>
  </r>
  <r>
    <n v="840"/>
    <x v="1"/>
    <x v="1"/>
    <x v="5"/>
    <x v="208"/>
    <x v="208"/>
    <x v="466"/>
    <n v="247"/>
    <s v="medium"/>
    <x v="7"/>
  </r>
  <r>
    <n v="841"/>
    <x v="9"/>
    <x v="5"/>
    <x v="8"/>
    <x v="294"/>
    <x v="294"/>
    <x v="467"/>
    <n v="484"/>
    <s v="high"/>
    <x v="4"/>
  </r>
  <r>
    <n v="842"/>
    <x v="4"/>
    <x v="2"/>
    <x v="7"/>
    <x v="61"/>
    <x v="61"/>
    <x v="468"/>
    <n v="132"/>
    <s v="medium"/>
    <x v="4"/>
  </r>
  <r>
    <n v="843"/>
    <x v="7"/>
    <x v="4"/>
    <x v="4"/>
    <x v="295"/>
    <x v="295"/>
    <x v="469"/>
    <n v="365"/>
    <s v="high"/>
    <x v="14"/>
  </r>
  <r>
    <n v="844"/>
    <x v="8"/>
    <x v="0"/>
    <x v="2"/>
    <x v="192"/>
    <x v="192"/>
    <x v="470"/>
    <n v="373"/>
    <s v="high"/>
    <x v="7"/>
  </r>
  <r>
    <n v="845"/>
    <x v="3"/>
    <x v="1"/>
    <x v="5"/>
    <x v="9"/>
    <x v="9"/>
    <x v="471"/>
    <n v="322"/>
    <s v="high"/>
    <x v="3"/>
  </r>
  <r>
    <n v="846"/>
    <x v="5"/>
    <x v="4"/>
    <x v="3"/>
    <x v="296"/>
    <x v="296"/>
    <x v="472"/>
    <n v="384"/>
    <s v="high"/>
    <x v="17"/>
  </r>
  <r>
    <n v="847"/>
    <x v="8"/>
    <x v="0"/>
    <x v="4"/>
    <x v="297"/>
    <x v="297"/>
    <x v="473"/>
    <n v="390"/>
    <s v="high"/>
    <x v="11"/>
  </r>
  <r>
    <n v="848"/>
    <x v="9"/>
    <x v="4"/>
    <x v="8"/>
    <x v="234"/>
    <x v="234"/>
    <x v="474"/>
    <n v="409"/>
    <s v="high"/>
    <x v="9"/>
  </r>
  <r>
    <n v="849"/>
    <x v="2"/>
    <x v="4"/>
    <x v="0"/>
    <x v="260"/>
    <x v="260"/>
    <x v="475"/>
    <n v="91"/>
    <s v="low"/>
    <x v="10"/>
  </r>
  <r>
    <n v="850"/>
    <x v="2"/>
    <x v="4"/>
    <x v="14"/>
    <x v="293"/>
    <x v="293"/>
    <x v="476"/>
    <n v="174"/>
    <s v="medium"/>
    <x v="6"/>
  </r>
  <r>
    <n v="851"/>
    <x v="4"/>
    <x v="3"/>
    <x v="14"/>
    <x v="152"/>
    <x v="152"/>
    <x v="477"/>
    <n v="36"/>
    <s v="low"/>
    <x v="10"/>
  </r>
  <r>
    <n v="852"/>
    <x v="3"/>
    <x v="0"/>
    <x v="9"/>
    <x v="142"/>
    <x v="142"/>
    <x v="478"/>
    <n v="576"/>
    <s v="high"/>
    <x v="15"/>
  </r>
  <r>
    <n v="853"/>
    <x v="9"/>
    <x v="3"/>
    <x v="9"/>
    <x v="298"/>
    <x v="298"/>
    <x v="479"/>
    <n v="90"/>
    <s v="low"/>
    <x v="4"/>
  </r>
  <r>
    <n v="854"/>
    <x v="0"/>
    <x v="0"/>
    <x v="14"/>
    <x v="299"/>
    <x v="299"/>
    <x v="480"/>
    <n v="119"/>
    <s v="medium"/>
    <x v="15"/>
  </r>
  <r>
    <n v="855"/>
    <x v="9"/>
    <x v="2"/>
    <x v="14"/>
    <x v="300"/>
    <x v="300"/>
    <x v="481"/>
    <n v="10"/>
    <s v="low"/>
    <x v="11"/>
  </r>
  <r>
    <n v="856"/>
    <x v="7"/>
    <x v="4"/>
    <x v="4"/>
    <x v="301"/>
    <x v="301"/>
    <x v="482"/>
    <n v="291"/>
    <s v="medium"/>
    <x v="8"/>
  </r>
  <r>
    <n v="857"/>
    <x v="9"/>
    <x v="4"/>
    <x v="1"/>
    <x v="299"/>
    <x v="299"/>
    <x v="483"/>
    <n v="341"/>
    <s v="high"/>
    <x v="15"/>
  </r>
  <r>
    <n v="858"/>
    <x v="3"/>
    <x v="2"/>
    <x v="8"/>
    <x v="209"/>
    <x v="209"/>
    <x v="484"/>
    <n v="207"/>
    <s v="medium"/>
    <x v="6"/>
  </r>
  <r>
    <n v="859"/>
    <x v="9"/>
    <x v="4"/>
    <x v="8"/>
    <x v="302"/>
    <x v="302"/>
    <x v="485"/>
    <n v="473"/>
    <s v="high"/>
    <x v="14"/>
  </r>
  <r>
    <n v="860"/>
    <x v="9"/>
    <x v="3"/>
    <x v="14"/>
    <x v="303"/>
    <x v="303"/>
    <x v="486"/>
    <n v="18"/>
    <s v="low"/>
    <x v="7"/>
  </r>
  <r>
    <n v="861"/>
    <x v="7"/>
    <x v="0"/>
    <x v="2"/>
    <x v="166"/>
    <x v="166"/>
    <x v="487"/>
    <n v="498"/>
    <s v="high"/>
    <x v="5"/>
  </r>
  <r>
    <n v="862"/>
    <x v="6"/>
    <x v="4"/>
    <x v="4"/>
    <x v="197"/>
    <x v="197"/>
    <x v="488"/>
    <n v="381"/>
    <s v="high"/>
    <x v="6"/>
  </r>
  <r>
    <n v="863"/>
    <x v="8"/>
    <x v="0"/>
    <x v="2"/>
    <x v="205"/>
    <x v="205"/>
    <x v="489"/>
    <n v="402"/>
    <s v="high"/>
    <x v="0"/>
  </r>
  <r>
    <n v="864"/>
    <x v="5"/>
    <x v="2"/>
    <x v="12"/>
    <x v="304"/>
    <x v="304"/>
    <x v="490"/>
    <n v="390"/>
    <s v="high"/>
    <x v="4"/>
  </r>
  <r>
    <n v="865"/>
    <x v="5"/>
    <x v="3"/>
    <x v="10"/>
    <x v="305"/>
    <x v="305"/>
    <x v="491"/>
    <n v="41"/>
    <s v="low"/>
    <x v="3"/>
  </r>
  <r>
    <n v="866"/>
    <x v="0"/>
    <x v="4"/>
    <x v="6"/>
    <x v="306"/>
    <x v="306"/>
    <x v="492"/>
    <n v="149"/>
    <s v="medium"/>
    <x v="17"/>
  </r>
  <r>
    <n v="867"/>
    <x v="2"/>
    <x v="5"/>
    <x v="3"/>
    <x v="258"/>
    <x v="258"/>
    <x v="493"/>
    <n v="426"/>
    <s v="high"/>
    <x v="13"/>
  </r>
  <r>
    <n v="868"/>
    <x v="1"/>
    <x v="2"/>
    <x v="12"/>
    <x v="307"/>
    <x v="307"/>
    <x v="494"/>
    <n v="299"/>
    <s v="medium"/>
    <x v="0"/>
  </r>
  <r>
    <n v="869"/>
    <x v="2"/>
    <x v="5"/>
    <x v="10"/>
    <x v="73"/>
    <x v="73"/>
    <x v="495"/>
    <n v="154"/>
    <s v="medium"/>
    <x v="15"/>
  </r>
  <r>
    <n v="870"/>
    <x v="9"/>
    <x v="3"/>
    <x v="10"/>
    <x v="249"/>
    <x v="249"/>
    <x v="496"/>
    <n v="151"/>
    <s v="medium"/>
    <x v="10"/>
  </r>
  <r>
    <n v="871"/>
    <x v="7"/>
    <x v="4"/>
    <x v="14"/>
    <x v="100"/>
    <x v="100"/>
    <x v="497"/>
    <n v="61"/>
    <s v="low"/>
    <x v="3"/>
  </r>
  <r>
    <n v="872"/>
    <x v="9"/>
    <x v="0"/>
    <x v="11"/>
    <x v="308"/>
    <x v="308"/>
    <x v="498"/>
    <n v="358"/>
    <s v="high"/>
    <x v="15"/>
  </r>
  <r>
    <n v="873"/>
    <x v="8"/>
    <x v="3"/>
    <x v="6"/>
    <x v="129"/>
    <x v="129"/>
    <x v="499"/>
    <n v="249"/>
    <s v="medium"/>
    <x v="3"/>
  </r>
  <r>
    <n v="874"/>
    <x v="4"/>
    <x v="1"/>
    <x v="7"/>
    <x v="202"/>
    <x v="202"/>
    <x v="500"/>
    <n v="423"/>
    <s v="high"/>
    <x v="10"/>
  </r>
  <r>
    <n v="875"/>
    <x v="8"/>
    <x v="4"/>
    <x v="3"/>
    <x v="251"/>
    <x v="251"/>
    <x v="501"/>
    <n v="41"/>
    <s v="low"/>
    <x v="6"/>
  </r>
  <r>
    <n v="876"/>
    <x v="2"/>
    <x v="0"/>
    <x v="9"/>
    <x v="211"/>
    <x v="211"/>
    <x v="502"/>
    <n v="408"/>
    <s v="high"/>
    <x v="5"/>
  </r>
  <r>
    <n v="877"/>
    <x v="3"/>
    <x v="3"/>
    <x v="7"/>
    <x v="224"/>
    <x v="224"/>
    <x v="503"/>
    <n v="149"/>
    <s v="medium"/>
    <x v="14"/>
  </r>
  <r>
    <n v="878"/>
    <x v="1"/>
    <x v="5"/>
    <x v="9"/>
    <x v="309"/>
    <x v="309"/>
    <x v="504"/>
    <n v="236"/>
    <s v="medium"/>
    <x v="0"/>
  </r>
  <r>
    <n v="879"/>
    <x v="9"/>
    <x v="5"/>
    <x v="0"/>
    <x v="224"/>
    <x v="224"/>
    <x v="505"/>
    <n v="31"/>
    <s v="low"/>
    <x v="14"/>
  </r>
  <r>
    <n v="880"/>
    <x v="4"/>
    <x v="1"/>
    <x v="4"/>
    <x v="235"/>
    <x v="235"/>
    <x v="506"/>
    <n v="187"/>
    <s v="medium"/>
    <x v="0"/>
  </r>
  <r>
    <n v="881"/>
    <x v="7"/>
    <x v="4"/>
    <x v="14"/>
    <x v="76"/>
    <x v="76"/>
    <x v="507"/>
    <n v="76"/>
    <s v="low"/>
    <x v="7"/>
  </r>
  <r>
    <n v="882"/>
    <x v="2"/>
    <x v="2"/>
    <x v="2"/>
    <x v="310"/>
    <x v="310"/>
    <x v="508"/>
    <n v="44"/>
    <s v="low"/>
    <x v="15"/>
  </r>
  <r>
    <n v="883"/>
    <x v="5"/>
    <x v="0"/>
    <x v="12"/>
    <x v="196"/>
    <x v="196"/>
    <x v="509"/>
    <n v="131"/>
    <s v="medium"/>
    <x v="4"/>
  </r>
  <r>
    <n v="884"/>
    <x v="8"/>
    <x v="2"/>
    <x v="9"/>
    <x v="23"/>
    <x v="23"/>
    <x v="510"/>
    <n v="17"/>
    <s v="low"/>
    <x v="5"/>
  </r>
  <r>
    <n v="885"/>
    <x v="9"/>
    <x v="2"/>
    <x v="13"/>
    <x v="299"/>
    <x v="299"/>
    <x v="511"/>
    <n v="367"/>
    <s v="high"/>
    <x v="15"/>
  </r>
  <r>
    <n v="886"/>
    <x v="1"/>
    <x v="1"/>
    <x v="4"/>
    <x v="242"/>
    <x v="242"/>
    <x v="512"/>
    <n v="205"/>
    <s v="medium"/>
    <x v="3"/>
  </r>
  <r>
    <n v="887"/>
    <x v="7"/>
    <x v="1"/>
    <x v="2"/>
    <x v="43"/>
    <x v="43"/>
    <x v="513"/>
    <n v="295"/>
    <s v="medium"/>
    <x v="0"/>
  </r>
  <r>
    <n v="888"/>
    <x v="0"/>
    <x v="0"/>
    <x v="14"/>
    <x v="311"/>
    <x v="311"/>
    <x v="514"/>
    <n v="98"/>
    <s v="low"/>
    <x v="1"/>
  </r>
  <r>
    <n v="889"/>
    <x v="3"/>
    <x v="3"/>
    <x v="7"/>
    <x v="312"/>
    <x v="312"/>
    <x v="515"/>
    <n v="238"/>
    <s v="medium"/>
    <x v="0"/>
  </r>
  <r>
    <n v="890"/>
    <x v="2"/>
    <x v="4"/>
    <x v="14"/>
    <x v="217"/>
    <x v="217"/>
    <x v="516"/>
    <n v="133"/>
    <s v="medium"/>
    <x v="5"/>
  </r>
  <r>
    <n v="891"/>
    <x v="2"/>
    <x v="2"/>
    <x v="5"/>
    <x v="313"/>
    <x v="313"/>
    <x v="517"/>
    <n v="195"/>
    <s v="medium"/>
    <x v="10"/>
  </r>
  <r>
    <n v="892"/>
    <x v="7"/>
    <x v="1"/>
    <x v="2"/>
    <x v="55"/>
    <x v="55"/>
    <x v="518"/>
    <n v="279"/>
    <s v="medium"/>
    <x v="10"/>
  </r>
  <r>
    <n v="893"/>
    <x v="9"/>
    <x v="5"/>
    <x v="0"/>
    <x v="213"/>
    <x v="213"/>
    <x v="519"/>
    <n v="146"/>
    <s v="medium"/>
    <x v="14"/>
  </r>
  <r>
    <n v="894"/>
    <x v="3"/>
    <x v="1"/>
    <x v="10"/>
    <x v="92"/>
    <x v="92"/>
    <x v="520"/>
    <n v="547"/>
    <s v="high"/>
    <x v="0"/>
  </r>
  <r>
    <n v="895"/>
    <x v="8"/>
    <x v="5"/>
    <x v="6"/>
    <x v="302"/>
    <x v="302"/>
    <x v="521"/>
    <n v="426"/>
    <s v="high"/>
    <x v="14"/>
  </r>
  <r>
    <n v="896"/>
    <x v="9"/>
    <x v="4"/>
    <x v="11"/>
    <x v="161"/>
    <x v="161"/>
    <x v="522"/>
    <n v="111"/>
    <s v="medium"/>
    <x v="14"/>
  </r>
  <r>
    <n v="897"/>
    <x v="9"/>
    <x v="3"/>
    <x v="5"/>
    <x v="314"/>
    <x v="314"/>
    <x v="523"/>
    <n v="436"/>
    <s v="high"/>
    <x v="9"/>
  </r>
  <r>
    <n v="898"/>
    <x v="8"/>
    <x v="4"/>
    <x v="7"/>
    <x v="299"/>
    <x v="299"/>
    <x v="524"/>
    <n v="111"/>
    <s v="medium"/>
    <x v="15"/>
  </r>
  <r>
    <n v="899"/>
    <x v="8"/>
    <x v="2"/>
    <x v="13"/>
    <x v="315"/>
    <x v="315"/>
    <x v="525"/>
    <n v="223"/>
    <s v="medium"/>
    <x v="3"/>
  </r>
  <r>
    <n v="900"/>
    <x v="9"/>
    <x v="3"/>
    <x v="14"/>
    <x v="316"/>
    <x v="316"/>
    <x v="526"/>
    <n v="14"/>
    <s v="low"/>
    <x v="11"/>
  </r>
  <r>
    <n v="901"/>
    <x v="5"/>
    <x v="2"/>
    <x v="14"/>
    <x v="316"/>
    <x v="316"/>
    <x v="527"/>
    <n v="193"/>
    <s v="medium"/>
    <x v="11"/>
  </r>
  <r>
    <n v="902"/>
    <x v="4"/>
    <x v="5"/>
    <x v="3"/>
    <x v="317"/>
    <x v="317"/>
    <x v="528"/>
    <n v="445"/>
    <s v="high"/>
    <x v="13"/>
  </r>
  <r>
    <n v="903"/>
    <x v="1"/>
    <x v="5"/>
    <x v="9"/>
    <x v="148"/>
    <x v="148"/>
    <x v="529"/>
    <n v="310"/>
    <s v="high"/>
    <x v="14"/>
  </r>
  <r>
    <n v="904"/>
    <x v="8"/>
    <x v="2"/>
    <x v="9"/>
    <x v="318"/>
    <x v="318"/>
    <x v="530"/>
    <n v="15"/>
    <s v="low"/>
    <x v="2"/>
  </r>
  <r>
    <n v="905"/>
    <x v="1"/>
    <x v="1"/>
    <x v="9"/>
    <x v="319"/>
    <x v="319"/>
    <x v="531"/>
    <n v="317"/>
    <s v="high"/>
    <x v="9"/>
  </r>
  <r>
    <n v="906"/>
    <x v="2"/>
    <x v="0"/>
    <x v="9"/>
    <x v="320"/>
    <x v="320"/>
    <x v="532"/>
    <n v="284"/>
    <s v="medium"/>
    <x v="0"/>
  </r>
  <r>
    <n v="907"/>
    <x v="7"/>
    <x v="3"/>
    <x v="3"/>
    <x v="132"/>
    <x v="132"/>
    <x v="533"/>
    <n v="124"/>
    <s v="medium"/>
    <x v="8"/>
  </r>
  <r>
    <n v="908"/>
    <x v="4"/>
    <x v="3"/>
    <x v="14"/>
    <x v="199"/>
    <x v="199"/>
    <x v="534"/>
    <n v="40"/>
    <s v="low"/>
    <x v="15"/>
  </r>
  <r>
    <n v="909"/>
    <x v="9"/>
    <x v="3"/>
    <x v="5"/>
    <x v="321"/>
    <x v="321"/>
    <x v="535"/>
    <n v="487"/>
    <s v="high"/>
    <x v="6"/>
  </r>
  <r>
    <n v="910"/>
    <x v="1"/>
    <x v="2"/>
    <x v="6"/>
    <x v="322"/>
    <x v="322"/>
    <x v="536"/>
    <n v="198"/>
    <s v="medium"/>
    <x v="3"/>
  </r>
  <r>
    <n v="911"/>
    <x v="4"/>
    <x v="1"/>
    <x v="7"/>
    <x v="108"/>
    <x v="108"/>
    <x v="537"/>
    <n v="544"/>
    <s v="high"/>
    <x v="10"/>
  </r>
  <r>
    <n v="912"/>
    <x v="2"/>
    <x v="4"/>
    <x v="14"/>
    <x v="76"/>
    <x v="76"/>
    <x v="538"/>
    <n v="219"/>
    <s v="medium"/>
    <x v="7"/>
  </r>
  <r>
    <n v="913"/>
    <x v="2"/>
    <x v="4"/>
    <x v="8"/>
    <x v="323"/>
    <x v="323"/>
    <x v="539"/>
    <n v="337"/>
    <s v="high"/>
    <x v="14"/>
  </r>
  <r>
    <n v="914"/>
    <x v="2"/>
    <x v="1"/>
    <x v="3"/>
    <x v="11"/>
    <x v="11"/>
    <x v="540"/>
    <n v="348"/>
    <s v="high"/>
    <x v="7"/>
  </r>
  <r>
    <n v="915"/>
    <x v="8"/>
    <x v="3"/>
    <x v="0"/>
    <x v="324"/>
    <x v="324"/>
    <x v="541"/>
    <n v="279"/>
    <s v="medium"/>
    <x v="13"/>
  </r>
  <r>
    <n v="916"/>
    <x v="6"/>
    <x v="1"/>
    <x v="7"/>
    <x v="325"/>
    <x v="325"/>
    <x v="542"/>
    <n v="464"/>
    <s v="high"/>
    <x v="16"/>
  </r>
  <r>
    <n v="917"/>
    <x v="0"/>
    <x v="4"/>
    <x v="1"/>
    <x v="104"/>
    <x v="104"/>
    <x v="543"/>
    <n v="363"/>
    <s v="high"/>
    <x v="11"/>
  </r>
  <r>
    <n v="918"/>
    <x v="1"/>
    <x v="3"/>
    <x v="6"/>
    <x v="291"/>
    <x v="291"/>
    <x v="544"/>
    <n v="35"/>
    <s v="low"/>
    <x v="9"/>
  </r>
  <r>
    <n v="919"/>
    <x v="7"/>
    <x v="1"/>
    <x v="13"/>
    <x v="81"/>
    <x v="81"/>
    <x v="545"/>
    <n v="115"/>
    <s v="medium"/>
    <x v="9"/>
  </r>
  <r>
    <n v="920"/>
    <x v="8"/>
    <x v="0"/>
    <x v="0"/>
    <x v="20"/>
    <x v="20"/>
    <x v="546"/>
    <n v="368"/>
    <s v="high"/>
    <x v="10"/>
  </r>
  <r>
    <n v="921"/>
    <x v="4"/>
    <x v="2"/>
    <x v="10"/>
    <x v="326"/>
    <x v="326"/>
    <x v="547"/>
    <n v="220"/>
    <s v="medium"/>
    <x v="14"/>
  </r>
  <r>
    <n v="922"/>
    <x v="6"/>
    <x v="1"/>
    <x v="8"/>
    <x v="327"/>
    <x v="327"/>
    <x v="548"/>
    <n v="186"/>
    <s v="medium"/>
    <x v="12"/>
  </r>
  <r>
    <n v="923"/>
    <x v="7"/>
    <x v="3"/>
    <x v="9"/>
    <x v="35"/>
    <x v="35"/>
    <x v="549"/>
    <n v="521"/>
    <s v="high"/>
    <x v="6"/>
  </r>
  <r>
    <n v="924"/>
    <x v="7"/>
    <x v="2"/>
    <x v="1"/>
    <x v="66"/>
    <x v="66"/>
    <x v="550"/>
    <n v="245"/>
    <s v="medium"/>
    <x v="6"/>
  </r>
  <r>
    <n v="925"/>
    <x v="7"/>
    <x v="4"/>
    <x v="4"/>
    <x v="288"/>
    <x v="288"/>
    <x v="551"/>
    <n v="313"/>
    <s v="high"/>
    <x v="9"/>
  </r>
  <r>
    <n v="926"/>
    <x v="8"/>
    <x v="3"/>
    <x v="6"/>
    <x v="328"/>
    <x v="328"/>
    <x v="552"/>
    <n v="223"/>
    <s v="medium"/>
    <x v="14"/>
  </r>
  <r>
    <n v="927"/>
    <x v="7"/>
    <x v="1"/>
    <x v="13"/>
    <x v="307"/>
    <x v="307"/>
    <x v="553"/>
    <n v="119"/>
    <s v="medium"/>
    <x v="0"/>
  </r>
  <r>
    <n v="928"/>
    <x v="9"/>
    <x v="2"/>
    <x v="12"/>
    <x v="329"/>
    <x v="329"/>
    <x v="554"/>
    <n v="442"/>
    <s v="high"/>
    <x v="10"/>
  </r>
  <r>
    <n v="929"/>
    <x v="0"/>
    <x v="4"/>
    <x v="13"/>
    <x v="247"/>
    <x v="247"/>
    <x v="555"/>
    <n v="347"/>
    <s v="high"/>
    <x v="1"/>
  </r>
  <r>
    <n v="930"/>
    <x v="9"/>
    <x v="5"/>
    <x v="8"/>
    <x v="165"/>
    <x v="165"/>
    <x v="556"/>
    <n v="465"/>
    <s v="high"/>
    <x v="14"/>
  </r>
  <r>
    <n v="931"/>
    <x v="2"/>
    <x v="4"/>
    <x v="14"/>
    <x v="160"/>
    <x v="160"/>
    <x v="557"/>
    <n v="167"/>
    <s v="medium"/>
    <x v="7"/>
  </r>
  <r>
    <n v="932"/>
    <x v="6"/>
    <x v="2"/>
    <x v="7"/>
    <x v="84"/>
    <x v="84"/>
    <x v="558"/>
    <n v="237"/>
    <s v="medium"/>
    <x v="11"/>
  </r>
  <r>
    <n v="933"/>
    <x v="4"/>
    <x v="2"/>
    <x v="2"/>
    <x v="285"/>
    <x v="285"/>
    <x v="559"/>
    <n v="422"/>
    <s v="high"/>
    <x v="0"/>
  </r>
  <r>
    <n v="934"/>
    <x v="1"/>
    <x v="0"/>
    <x v="0"/>
    <x v="330"/>
    <x v="330"/>
    <x v="560"/>
    <n v="144"/>
    <s v="medium"/>
    <x v="2"/>
  </r>
  <r>
    <n v="935"/>
    <x v="8"/>
    <x v="4"/>
    <x v="0"/>
    <x v="74"/>
    <x v="74"/>
    <x v="561"/>
    <n v="124"/>
    <s v="medium"/>
    <x v="0"/>
  </r>
  <r>
    <n v="936"/>
    <x v="3"/>
    <x v="2"/>
    <x v="8"/>
    <x v="331"/>
    <x v="331"/>
    <x v="562"/>
    <n v="216"/>
    <s v="medium"/>
    <x v="3"/>
  </r>
  <r>
    <n v="937"/>
    <x v="8"/>
    <x v="4"/>
    <x v="8"/>
    <x v="180"/>
    <x v="180"/>
    <x v="563"/>
    <n v="295"/>
    <s v="medium"/>
    <x v="5"/>
  </r>
  <r>
    <n v="938"/>
    <x v="8"/>
    <x v="2"/>
    <x v="8"/>
    <x v="151"/>
    <x v="151"/>
    <x v="564"/>
    <n v="495"/>
    <s v="high"/>
    <x v="11"/>
  </r>
  <r>
    <n v="939"/>
    <x v="6"/>
    <x v="5"/>
    <x v="14"/>
    <x v="332"/>
    <x v="332"/>
    <x v="565"/>
    <n v="294"/>
    <s v="medium"/>
    <x v="6"/>
  </r>
  <r>
    <n v="940"/>
    <x v="4"/>
    <x v="2"/>
    <x v="1"/>
    <x v="333"/>
    <x v="333"/>
    <x v="566"/>
    <n v="101"/>
    <s v="medium"/>
    <x v="16"/>
  </r>
  <r>
    <n v="941"/>
    <x v="2"/>
    <x v="5"/>
    <x v="3"/>
    <x v="203"/>
    <x v="203"/>
    <x v="567"/>
    <n v="347"/>
    <s v="high"/>
    <x v="14"/>
  </r>
  <r>
    <n v="942"/>
    <x v="0"/>
    <x v="1"/>
    <x v="1"/>
    <x v="334"/>
    <x v="334"/>
    <x v="568"/>
    <n v="61"/>
    <s v="low"/>
    <x v="1"/>
  </r>
  <r>
    <n v="943"/>
    <x v="8"/>
    <x v="3"/>
    <x v="6"/>
    <x v="125"/>
    <x v="125"/>
    <x v="569"/>
    <n v="225"/>
    <s v="medium"/>
    <x v="5"/>
  </r>
  <r>
    <n v="944"/>
    <x v="9"/>
    <x v="0"/>
    <x v="10"/>
    <x v="34"/>
    <x v="34"/>
    <x v="570"/>
    <n v="397"/>
    <s v="high"/>
    <x v="6"/>
  </r>
  <r>
    <n v="945"/>
    <x v="2"/>
    <x v="5"/>
    <x v="10"/>
    <x v="335"/>
    <x v="335"/>
    <x v="571"/>
    <n v="158"/>
    <s v="medium"/>
    <x v="7"/>
  </r>
  <r>
    <n v="946"/>
    <x v="5"/>
    <x v="0"/>
    <x v="4"/>
    <x v="336"/>
    <x v="336"/>
    <x v="572"/>
    <n v="363"/>
    <s v="high"/>
    <x v="1"/>
  </r>
  <r>
    <n v="947"/>
    <x v="2"/>
    <x v="5"/>
    <x v="10"/>
    <x v="203"/>
    <x v="203"/>
    <x v="573"/>
    <n v="119"/>
    <s v="medium"/>
    <x v="14"/>
  </r>
  <r>
    <n v="948"/>
    <x v="5"/>
    <x v="4"/>
    <x v="8"/>
    <x v="74"/>
    <x v="74"/>
    <x v="574"/>
    <n v="142"/>
    <s v="medium"/>
    <x v="0"/>
  </r>
  <r>
    <n v="949"/>
    <x v="6"/>
    <x v="0"/>
    <x v="6"/>
    <x v="262"/>
    <x v="262"/>
    <x v="575"/>
    <n v="39"/>
    <s v="low"/>
    <x v="9"/>
  </r>
  <r>
    <n v="950"/>
    <x v="6"/>
    <x v="2"/>
    <x v="12"/>
    <x v="205"/>
    <x v="205"/>
    <x v="576"/>
    <n v="386"/>
    <s v="high"/>
    <x v="0"/>
  </r>
  <r>
    <n v="951"/>
    <x v="4"/>
    <x v="4"/>
    <x v="4"/>
    <x v="49"/>
    <x v="49"/>
    <x v="577"/>
    <n v="322"/>
    <s v="high"/>
    <x v="13"/>
  </r>
  <r>
    <n v="952"/>
    <x v="3"/>
    <x v="1"/>
    <x v="3"/>
    <x v="280"/>
    <x v="280"/>
    <x v="578"/>
    <n v="194"/>
    <s v="medium"/>
    <x v="14"/>
  </r>
  <r>
    <n v="953"/>
    <x v="6"/>
    <x v="2"/>
    <x v="10"/>
    <x v="143"/>
    <x v="143"/>
    <x v="579"/>
    <n v="120"/>
    <s v="medium"/>
    <x v="7"/>
  </r>
  <r>
    <n v="954"/>
    <x v="0"/>
    <x v="1"/>
    <x v="3"/>
    <x v="169"/>
    <x v="169"/>
    <x v="580"/>
    <n v="191"/>
    <s v="medium"/>
    <x v="0"/>
  </r>
  <r>
    <n v="955"/>
    <x v="5"/>
    <x v="1"/>
    <x v="8"/>
    <x v="337"/>
    <x v="337"/>
    <x v="581"/>
    <n v="394"/>
    <s v="high"/>
    <x v="16"/>
  </r>
  <r>
    <n v="956"/>
    <x v="2"/>
    <x v="0"/>
    <x v="3"/>
    <x v="168"/>
    <x v="168"/>
    <x v="582"/>
    <n v="211"/>
    <s v="medium"/>
    <x v="11"/>
  </r>
  <r>
    <n v="957"/>
    <x v="3"/>
    <x v="2"/>
    <x v="2"/>
    <x v="44"/>
    <x v="44"/>
    <x v="583"/>
    <n v="228"/>
    <s v="medium"/>
    <x v="6"/>
  </r>
  <r>
    <n v="958"/>
    <x v="4"/>
    <x v="3"/>
    <x v="0"/>
    <x v="338"/>
    <x v="338"/>
    <x v="584"/>
    <n v="21"/>
    <s v="low"/>
    <x v="4"/>
  </r>
  <r>
    <n v="959"/>
    <x v="8"/>
    <x v="3"/>
    <x v="3"/>
    <x v="197"/>
    <x v="197"/>
    <x v="585"/>
    <n v="394"/>
    <s v="high"/>
    <x v="6"/>
  </r>
  <r>
    <n v="960"/>
    <x v="0"/>
    <x v="4"/>
    <x v="8"/>
    <x v="23"/>
    <x v="23"/>
    <x v="586"/>
    <n v="305"/>
    <s v="high"/>
    <x v="5"/>
  </r>
  <r>
    <n v="961"/>
    <x v="9"/>
    <x v="3"/>
    <x v="14"/>
    <x v="309"/>
    <x v="309"/>
    <x v="587"/>
    <n v="15"/>
    <s v="low"/>
    <x v="0"/>
  </r>
  <r>
    <n v="962"/>
    <x v="3"/>
    <x v="2"/>
    <x v="7"/>
    <x v="205"/>
    <x v="205"/>
    <x v="588"/>
    <n v="234"/>
    <s v="medium"/>
    <x v="0"/>
  </r>
  <r>
    <n v="963"/>
    <x v="1"/>
    <x v="3"/>
    <x v="1"/>
    <x v="182"/>
    <x v="182"/>
    <x v="589"/>
    <n v="210"/>
    <s v="medium"/>
    <x v="6"/>
  </r>
  <r>
    <n v="964"/>
    <x v="3"/>
    <x v="5"/>
    <x v="3"/>
    <x v="322"/>
    <x v="322"/>
    <x v="590"/>
    <n v="167"/>
    <s v="medium"/>
    <x v="3"/>
  </r>
  <r>
    <n v="965"/>
    <x v="0"/>
    <x v="1"/>
    <x v="1"/>
    <x v="339"/>
    <x v="339"/>
    <x v="591"/>
    <n v="317"/>
    <s v="high"/>
    <x v="6"/>
  </r>
  <r>
    <n v="966"/>
    <x v="6"/>
    <x v="4"/>
    <x v="12"/>
    <x v="69"/>
    <x v="69"/>
    <x v="592"/>
    <n v="239"/>
    <s v="medium"/>
    <x v="5"/>
  </r>
  <r>
    <n v="967"/>
    <x v="1"/>
    <x v="1"/>
    <x v="1"/>
    <x v="340"/>
    <x v="340"/>
    <x v="593"/>
    <n v="32"/>
    <s v="low"/>
    <x v="15"/>
  </r>
  <r>
    <n v="968"/>
    <x v="8"/>
    <x v="1"/>
    <x v="5"/>
    <x v="60"/>
    <x v="60"/>
    <x v="594"/>
    <n v="15"/>
    <s v="low"/>
    <x v="14"/>
  </r>
  <r>
    <n v="969"/>
    <x v="4"/>
    <x v="2"/>
    <x v="4"/>
    <x v="140"/>
    <x v="140"/>
    <x v="595"/>
    <n v="485"/>
    <s v="high"/>
    <x v="7"/>
  </r>
  <r>
    <n v="970"/>
    <x v="9"/>
    <x v="3"/>
    <x v="3"/>
    <x v="119"/>
    <x v="119"/>
    <x v="596"/>
    <n v="247"/>
    <s v="medium"/>
    <x v="11"/>
  </r>
  <r>
    <n v="971"/>
    <x v="4"/>
    <x v="0"/>
    <x v="3"/>
    <x v="168"/>
    <x v="168"/>
    <x v="597"/>
    <n v="355"/>
    <s v="high"/>
    <x v="11"/>
  </r>
  <r>
    <n v="972"/>
    <x v="9"/>
    <x v="3"/>
    <x v="2"/>
    <x v="341"/>
    <x v="341"/>
    <x v="598"/>
    <n v="250"/>
    <s v="medium"/>
    <x v="13"/>
  </r>
  <r>
    <n v="973"/>
    <x v="9"/>
    <x v="1"/>
    <x v="1"/>
    <x v="254"/>
    <x v="254"/>
    <x v="599"/>
    <n v="440"/>
    <s v="high"/>
    <x v="3"/>
  </r>
  <r>
    <n v="974"/>
    <x v="6"/>
    <x v="5"/>
    <x v="5"/>
    <x v="69"/>
    <x v="69"/>
    <x v="600"/>
    <n v="266"/>
    <s v="medium"/>
    <x v="5"/>
  </r>
  <r>
    <n v="975"/>
    <x v="3"/>
    <x v="0"/>
    <x v="2"/>
    <x v="342"/>
    <x v="342"/>
    <x v="601"/>
    <n v="351"/>
    <s v="high"/>
    <x v="18"/>
  </r>
  <r>
    <n v="976"/>
    <x v="7"/>
    <x v="4"/>
    <x v="4"/>
    <x v="23"/>
    <x v="23"/>
    <x v="602"/>
    <n v="326"/>
    <s v="high"/>
    <x v="5"/>
  </r>
  <r>
    <n v="977"/>
    <x v="0"/>
    <x v="4"/>
    <x v="6"/>
    <x v="115"/>
    <x v="115"/>
    <x v="603"/>
    <n v="163"/>
    <s v="medium"/>
    <x v="4"/>
  </r>
  <r>
    <n v="978"/>
    <x v="3"/>
    <x v="3"/>
    <x v="8"/>
    <x v="191"/>
    <x v="191"/>
    <x v="604"/>
    <n v="56"/>
    <s v="low"/>
    <x v="5"/>
  </r>
  <r>
    <n v="979"/>
    <x v="3"/>
    <x v="2"/>
    <x v="13"/>
    <x v="297"/>
    <x v="297"/>
    <x v="605"/>
    <n v="288"/>
    <s v="medium"/>
    <x v="11"/>
  </r>
  <r>
    <n v="980"/>
    <x v="5"/>
    <x v="4"/>
    <x v="6"/>
    <x v="20"/>
    <x v="20"/>
    <x v="606"/>
    <n v="272"/>
    <s v="medium"/>
    <x v="10"/>
  </r>
  <r>
    <n v="981"/>
    <x v="7"/>
    <x v="2"/>
    <x v="6"/>
    <x v="211"/>
    <x v="211"/>
    <x v="607"/>
    <n v="154"/>
    <s v="medium"/>
    <x v="5"/>
  </r>
  <r>
    <n v="982"/>
    <x v="8"/>
    <x v="4"/>
    <x v="7"/>
    <x v="120"/>
    <x v="120"/>
    <x v="608"/>
    <n v="126"/>
    <s v="medium"/>
    <x v="8"/>
  </r>
  <r>
    <n v="983"/>
    <x v="8"/>
    <x v="0"/>
    <x v="2"/>
    <x v="343"/>
    <x v="343"/>
    <x v="609"/>
    <n v="409"/>
    <s v="high"/>
    <x v="16"/>
  </r>
  <r>
    <n v="984"/>
    <x v="1"/>
    <x v="1"/>
    <x v="13"/>
    <x v="344"/>
    <x v="344"/>
    <x v="610"/>
    <n v="33"/>
    <s v="low"/>
    <x v="9"/>
  </r>
  <r>
    <n v="985"/>
    <x v="8"/>
    <x v="1"/>
    <x v="7"/>
    <x v="160"/>
    <x v="160"/>
    <x v="611"/>
    <n v="413"/>
    <s v="high"/>
    <x v="7"/>
  </r>
  <r>
    <n v="986"/>
    <x v="7"/>
    <x v="1"/>
    <x v="5"/>
    <x v="51"/>
    <x v="51"/>
    <x v="612"/>
    <n v="53"/>
    <s v="low"/>
    <x v="6"/>
  </r>
  <r>
    <n v="987"/>
    <x v="6"/>
    <x v="3"/>
    <x v="6"/>
    <x v="288"/>
    <x v="288"/>
    <x v="613"/>
    <n v="306"/>
    <s v="high"/>
    <x v="9"/>
  </r>
  <r>
    <n v="988"/>
    <x v="2"/>
    <x v="5"/>
    <x v="10"/>
    <x v="345"/>
    <x v="345"/>
    <x v="614"/>
    <n v="162"/>
    <s v="medium"/>
    <x v="17"/>
  </r>
  <r>
    <n v="989"/>
    <x v="8"/>
    <x v="1"/>
    <x v="8"/>
    <x v="207"/>
    <x v="207"/>
    <x v="615"/>
    <n v="33"/>
    <s v="low"/>
    <x v="2"/>
  </r>
  <r>
    <n v="990"/>
    <x v="9"/>
    <x v="3"/>
    <x v="2"/>
    <x v="291"/>
    <x v="291"/>
    <x v="616"/>
    <n v="264"/>
    <s v="medium"/>
    <x v="9"/>
  </r>
  <r>
    <n v="991"/>
    <x v="9"/>
    <x v="1"/>
    <x v="1"/>
    <x v="339"/>
    <x v="339"/>
    <x v="617"/>
    <n v="418"/>
    <s v="high"/>
    <x v="6"/>
  </r>
  <r>
    <n v="992"/>
    <x v="1"/>
    <x v="2"/>
    <x v="9"/>
    <x v="204"/>
    <x v="204"/>
    <x v="618"/>
    <n v="198"/>
    <s v="medium"/>
    <x v="5"/>
  </r>
  <r>
    <n v="993"/>
    <x v="3"/>
    <x v="1"/>
    <x v="6"/>
    <x v="164"/>
    <x v="164"/>
    <x v="619"/>
    <n v="338"/>
    <s v="high"/>
    <x v="6"/>
  </r>
  <r>
    <n v="994"/>
    <x v="7"/>
    <x v="5"/>
    <x v="2"/>
    <x v="254"/>
    <x v="254"/>
    <x v="620"/>
    <n v="13"/>
    <s v="low"/>
    <x v="3"/>
  </r>
  <r>
    <n v="995"/>
    <x v="2"/>
    <x v="2"/>
    <x v="2"/>
    <x v="339"/>
    <x v="339"/>
    <x v="621"/>
    <n v="148"/>
    <s v="medium"/>
    <x v="6"/>
  </r>
  <r>
    <n v="996"/>
    <x v="6"/>
    <x v="1"/>
    <x v="8"/>
    <x v="272"/>
    <x v="272"/>
    <x v="622"/>
    <n v="162"/>
    <s v="medium"/>
    <x v="16"/>
  </r>
  <r>
    <n v="997"/>
    <x v="5"/>
    <x v="4"/>
    <x v="3"/>
    <x v="301"/>
    <x v="301"/>
    <x v="623"/>
    <n v="208"/>
    <s v="medium"/>
    <x v="8"/>
  </r>
  <r>
    <n v="998"/>
    <x v="4"/>
    <x v="0"/>
    <x v="7"/>
    <x v="46"/>
    <x v="46"/>
    <x v="624"/>
    <n v="489"/>
    <s v="high"/>
    <x v="8"/>
  </r>
  <r>
    <n v="999"/>
    <x v="5"/>
    <x v="3"/>
    <x v="11"/>
    <x v="149"/>
    <x v="149"/>
    <x v="625"/>
    <n v="501"/>
    <s v="high"/>
    <x v="6"/>
  </r>
  <r>
    <n v="1000"/>
    <x v="5"/>
    <x v="4"/>
    <x v="8"/>
    <x v="42"/>
    <x v="42"/>
    <x v="626"/>
    <n v="205"/>
    <s v="medium"/>
    <x v="6"/>
  </r>
  <r>
    <n v="1001"/>
    <x v="9"/>
    <x v="5"/>
    <x v="0"/>
    <x v="103"/>
    <x v="103"/>
    <x v="627"/>
    <n v="29"/>
    <s v="low"/>
    <x v="7"/>
  </r>
  <r>
    <n v="1002"/>
    <x v="7"/>
    <x v="4"/>
    <x v="14"/>
    <x v="68"/>
    <x v="68"/>
    <x v="628"/>
    <n v="53"/>
    <s v="low"/>
    <x v="11"/>
  </r>
  <r>
    <n v="1003"/>
    <x v="3"/>
    <x v="4"/>
    <x v="14"/>
    <x v="346"/>
    <x v="346"/>
    <x v="629"/>
    <n v="78"/>
    <s v="low"/>
    <x v="19"/>
  </r>
  <r>
    <n v="1004"/>
    <x v="6"/>
    <x v="0"/>
    <x v="5"/>
    <x v="347"/>
    <x v="347"/>
    <x v="630"/>
    <n v="117"/>
    <s v="medium"/>
    <x v="3"/>
  </r>
  <r>
    <n v="1005"/>
    <x v="7"/>
    <x v="0"/>
    <x v="4"/>
    <x v="348"/>
    <x v="348"/>
    <x v="631"/>
    <n v="23"/>
    <s v="low"/>
    <x v="13"/>
  </r>
  <r>
    <n v="1006"/>
    <x v="6"/>
    <x v="4"/>
    <x v="0"/>
    <x v="78"/>
    <x v="78"/>
    <x v="632"/>
    <n v="79"/>
    <s v="low"/>
    <x v="5"/>
  </r>
  <r>
    <n v="1007"/>
    <x v="3"/>
    <x v="1"/>
    <x v="1"/>
    <x v="63"/>
    <x v="63"/>
    <x v="633"/>
    <n v="221"/>
    <s v="medium"/>
    <x v="3"/>
  </r>
  <r>
    <n v="1008"/>
    <x v="4"/>
    <x v="1"/>
    <x v="1"/>
    <x v="349"/>
    <x v="349"/>
    <x v="634"/>
    <n v="366"/>
    <s v="high"/>
    <x v="7"/>
  </r>
  <r>
    <n v="1009"/>
    <x v="8"/>
    <x v="4"/>
    <x v="0"/>
    <x v="57"/>
    <x v="57"/>
    <x v="635"/>
    <n v="109"/>
    <s v="medium"/>
    <x v="7"/>
  </r>
  <r>
    <n v="1010"/>
    <x v="5"/>
    <x v="1"/>
    <x v="8"/>
    <x v="63"/>
    <x v="63"/>
    <x v="636"/>
    <n v="388"/>
    <s v="high"/>
    <x v="3"/>
  </r>
  <r>
    <n v="1011"/>
    <x v="9"/>
    <x v="0"/>
    <x v="14"/>
    <x v="270"/>
    <x v="270"/>
    <x v="637"/>
    <n v="57"/>
    <s v="low"/>
    <x v="11"/>
  </r>
  <r>
    <n v="1012"/>
    <x v="5"/>
    <x v="4"/>
    <x v="8"/>
    <x v="257"/>
    <x v="257"/>
    <x v="638"/>
    <n v="316"/>
    <s v="high"/>
    <x v="13"/>
  </r>
  <r>
    <n v="1013"/>
    <x v="6"/>
    <x v="3"/>
    <x v="1"/>
    <x v="146"/>
    <x v="146"/>
    <x v="639"/>
    <n v="284"/>
    <s v="medium"/>
    <x v="7"/>
  </r>
  <r>
    <n v="1014"/>
    <x v="4"/>
    <x v="0"/>
    <x v="7"/>
    <x v="96"/>
    <x v="96"/>
    <x v="640"/>
    <n v="457"/>
    <s v="high"/>
    <x v="10"/>
  </r>
  <r>
    <n v="1015"/>
    <x v="2"/>
    <x v="0"/>
    <x v="3"/>
    <x v="350"/>
    <x v="350"/>
    <x v="641"/>
    <n v="98"/>
    <s v="low"/>
    <x v="18"/>
  </r>
  <r>
    <n v="1016"/>
    <x v="5"/>
    <x v="1"/>
    <x v="8"/>
    <x v="351"/>
    <x v="351"/>
    <x v="642"/>
    <n v="298"/>
    <s v="medium"/>
    <x v="14"/>
  </r>
  <r>
    <n v="1017"/>
    <x v="8"/>
    <x v="0"/>
    <x v="2"/>
    <x v="352"/>
    <x v="352"/>
    <x v="643"/>
    <n v="507"/>
    <s v="high"/>
    <x v="3"/>
  </r>
  <r>
    <n v="1018"/>
    <x v="6"/>
    <x v="5"/>
    <x v="10"/>
    <x v="280"/>
    <x v="280"/>
    <x v="644"/>
    <n v="235"/>
    <s v="medium"/>
    <x v="14"/>
  </r>
  <r>
    <n v="1019"/>
    <x v="1"/>
    <x v="2"/>
    <x v="9"/>
    <x v="353"/>
    <x v="353"/>
    <x v="645"/>
    <n v="13"/>
    <s v="low"/>
    <x v="14"/>
  </r>
  <r>
    <n v="1020"/>
    <x v="4"/>
    <x v="3"/>
    <x v="3"/>
    <x v="47"/>
    <x v="47"/>
    <x v="646"/>
    <n v="258"/>
    <s v="medium"/>
    <x v="11"/>
  </r>
  <r>
    <n v="1021"/>
    <x v="5"/>
    <x v="1"/>
    <x v="12"/>
    <x v="3"/>
    <x v="3"/>
    <x v="647"/>
    <n v="352"/>
    <s v="high"/>
    <x v="3"/>
  </r>
  <r>
    <n v="1022"/>
    <x v="3"/>
    <x v="1"/>
    <x v="3"/>
    <x v="107"/>
    <x v="107"/>
    <x v="648"/>
    <n v="169"/>
    <s v="medium"/>
    <x v="11"/>
  </r>
  <r>
    <n v="1023"/>
    <x v="6"/>
    <x v="4"/>
    <x v="2"/>
    <x v="176"/>
    <x v="176"/>
    <x v="649"/>
    <n v="450"/>
    <s v="high"/>
    <x v="4"/>
  </r>
  <r>
    <n v="1024"/>
    <x v="5"/>
    <x v="2"/>
    <x v="8"/>
    <x v="109"/>
    <x v="109"/>
    <x v="650"/>
    <n v="563"/>
    <s v="high"/>
    <x v="3"/>
  </r>
  <r>
    <n v="1025"/>
    <x v="0"/>
    <x v="1"/>
    <x v="13"/>
    <x v="163"/>
    <x v="163"/>
    <x v="651"/>
    <n v="211"/>
    <s v="medium"/>
    <x v="8"/>
  </r>
  <r>
    <n v="1026"/>
    <x v="2"/>
    <x v="2"/>
    <x v="2"/>
    <x v="307"/>
    <x v="307"/>
    <x v="652"/>
    <n v="121"/>
    <s v="medium"/>
    <x v="0"/>
  </r>
  <r>
    <n v="1027"/>
    <x v="4"/>
    <x v="2"/>
    <x v="7"/>
    <x v="339"/>
    <x v="339"/>
    <x v="653"/>
    <n v="136"/>
    <s v="medium"/>
    <x v="6"/>
  </r>
  <r>
    <n v="1028"/>
    <x v="6"/>
    <x v="0"/>
    <x v="6"/>
    <x v="197"/>
    <x v="197"/>
    <x v="654"/>
    <n v="35"/>
    <s v="low"/>
    <x v="6"/>
  </r>
  <r>
    <n v="1029"/>
    <x v="6"/>
    <x v="0"/>
    <x v="6"/>
    <x v="278"/>
    <x v="278"/>
    <x v="655"/>
    <n v="32"/>
    <s v="low"/>
    <x v="11"/>
  </r>
  <r>
    <n v="1030"/>
    <x v="4"/>
    <x v="0"/>
    <x v="3"/>
    <x v="9"/>
    <x v="9"/>
    <x v="656"/>
    <n v="441"/>
    <s v="high"/>
    <x v="3"/>
  </r>
  <r>
    <n v="1031"/>
    <x v="6"/>
    <x v="4"/>
    <x v="0"/>
    <x v="265"/>
    <x v="265"/>
    <x v="657"/>
    <n v="98"/>
    <s v="low"/>
    <x v="8"/>
  </r>
  <r>
    <n v="1032"/>
    <x v="8"/>
    <x v="5"/>
    <x v="8"/>
    <x v="354"/>
    <x v="354"/>
    <x v="658"/>
    <n v="377"/>
    <s v="high"/>
    <x v="7"/>
  </r>
  <r>
    <n v="1033"/>
    <x v="3"/>
    <x v="1"/>
    <x v="10"/>
    <x v="249"/>
    <x v="249"/>
    <x v="659"/>
    <n v="428"/>
    <s v="high"/>
    <x v="10"/>
  </r>
  <r>
    <n v="1034"/>
    <x v="4"/>
    <x v="2"/>
    <x v="2"/>
    <x v="109"/>
    <x v="109"/>
    <x v="660"/>
    <n v="370"/>
    <s v="high"/>
    <x v="3"/>
  </r>
  <r>
    <n v="1035"/>
    <x v="2"/>
    <x v="0"/>
    <x v="3"/>
    <x v="234"/>
    <x v="234"/>
    <x v="661"/>
    <n v="78"/>
    <s v="low"/>
    <x v="9"/>
  </r>
  <r>
    <n v="1036"/>
    <x v="4"/>
    <x v="1"/>
    <x v="1"/>
    <x v="197"/>
    <x v="197"/>
    <x v="662"/>
    <n v="427"/>
    <s v="high"/>
    <x v="6"/>
  </r>
  <r>
    <n v="1037"/>
    <x v="7"/>
    <x v="1"/>
    <x v="5"/>
    <x v="335"/>
    <x v="335"/>
    <x v="663"/>
    <n v="28"/>
    <s v="low"/>
    <x v="7"/>
  </r>
  <r>
    <n v="1038"/>
    <x v="4"/>
    <x v="2"/>
    <x v="2"/>
    <x v="355"/>
    <x v="355"/>
    <x v="664"/>
    <n v="387"/>
    <s v="high"/>
    <x v="12"/>
  </r>
  <r>
    <n v="1039"/>
    <x v="7"/>
    <x v="3"/>
    <x v="6"/>
    <x v="349"/>
    <x v="349"/>
    <x v="665"/>
    <n v="532"/>
    <s v="high"/>
    <x v="7"/>
  </r>
  <r>
    <n v="1040"/>
    <x v="3"/>
    <x v="3"/>
    <x v="7"/>
    <x v="152"/>
    <x v="152"/>
    <x v="666"/>
    <n v="244"/>
    <s v="medium"/>
    <x v="10"/>
  </r>
  <r>
    <n v="1041"/>
    <x v="4"/>
    <x v="4"/>
    <x v="11"/>
    <x v="356"/>
    <x v="356"/>
    <x v="667"/>
    <n v="74"/>
    <s v="low"/>
    <x v="1"/>
  </r>
  <r>
    <n v="1042"/>
    <x v="2"/>
    <x v="1"/>
    <x v="6"/>
    <x v="123"/>
    <x v="123"/>
    <x v="668"/>
    <n v="203"/>
    <s v="medium"/>
    <x v="9"/>
  </r>
  <r>
    <n v="1043"/>
    <x v="7"/>
    <x v="5"/>
    <x v="3"/>
    <x v="266"/>
    <x v="266"/>
    <x v="669"/>
    <n v="164"/>
    <s v="medium"/>
    <x v="14"/>
  </r>
  <r>
    <n v="1044"/>
    <x v="8"/>
    <x v="0"/>
    <x v="7"/>
    <x v="337"/>
    <x v="337"/>
    <x v="670"/>
    <n v="347"/>
    <s v="high"/>
    <x v="16"/>
  </r>
  <r>
    <n v="1045"/>
    <x v="5"/>
    <x v="0"/>
    <x v="0"/>
    <x v="357"/>
    <x v="357"/>
    <x v="671"/>
    <n v="464"/>
    <s v="high"/>
    <x v="9"/>
  </r>
  <r>
    <n v="1046"/>
    <x v="0"/>
    <x v="3"/>
    <x v="3"/>
    <x v="358"/>
    <x v="358"/>
    <x v="672"/>
    <n v="158"/>
    <s v="medium"/>
    <x v="14"/>
  </r>
  <r>
    <n v="1047"/>
    <x v="4"/>
    <x v="3"/>
    <x v="2"/>
    <x v="239"/>
    <x v="239"/>
    <x v="673"/>
    <n v="420"/>
    <s v="high"/>
    <x v="0"/>
  </r>
  <r>
    <n v="1048"/>
    <x v="1"/>
    <x v="4"/>
    <x v="4"/>
    <x v="359"/>
    <x v="359"/>
    <x v="674"/>
    <n v="286"/>
    <s v="medium"/>
    <x v="13"/>
  </r>
  <r>
    <n v="1049"/>
    <x v="0"/>
    <x v="1"/>
    <x v="13"/>
    <x v="360"/>
    <x v="360"/>
    <x v="675"/>
    <n v="192"/>
    <s v="medium"/>
    <x v="17"/>
  </r>
  <r>
    <n v="1050"/>
    <x v="3"/>
    <x v="2"/>
    <x v="2"/>
    <x v="163"/>
    <x v="163"/>
    <x v="676"/>
    <n v="208"/>
    <s v="medium"/>
    <x v="8"/>
  </r>
  <r>
    <n v="1051"/>
    <x v="3"/>
    <x v="0"/>
    <x v="2"/>
    <x v="16"/>
    <x v="16"/>
    <x v="677"/>
    <n v="467"/>
    <s v="high"/>
    <x v="7"/>
  </r>
  <r>
    <n v="1052"/>
    <x v="4"/>
    <x v="4"/>
    <x v="5"/>
    <x v="361"/>
    <x v="361"/>
    <x v="678"/>
    <n v="448"/>
    <s v="high"/>
    <x v="1"/>
  </r>
  <r>
    <n v="1053"/>
    <x v="0"/>
    <x v="1"/>
    <x v="3"/>
    <x v="362"/>
    <x v="362"/>
    <x v="679"/>
    <n v="443"/>
    <s v="high"/>
    <x v="14"/>
  </r>
  <r>
    <n v="1054"/>
    <x v="1"/>
    <x v="1"/>
    <x v="1"/>
    <x v="119"/>
    <x v="119"/>
    <x v="680"/>
    <n v="25"/>
    <s v="low"/>
    <x v="11"/>
  </r>
  <r>
    <n v="1055"/>
    <x v="3"/>
    <x v="4"/>
    <x v="5"/>
    <x v="363"/>
    <x v="363"/>
    <x v="681"/>
    <n v="189"/>
    <s v="medium"/>
    <x v="11"/>
  </r>
  <r>
    <n v="1056"/>
    <x v="4"/>
    <x v="4"/>
    <x v="11"/>
    <x v="364"/>
    <x v="364"/>
    <x v="682"/>
    <n v="74"/>
    <s v="low"/>
    <x v="17"/>
  </r>
  <r>
    <n v="1057"/>
    <x v="0"/>
    <x v="3"/>
    <x v="13"/>
    <x v="27"/>
    <x v="27"/>
    <x v="683"/>
    <n v="206"/>
    <s v="medium"/>
    <x v="6"/>
  </r>
  <r>
    <n v="1058"/>
    <x v="8"/>
    <x v="2"/>
    <x v="2"/>
    <x v="365"/>
    <x v="365"/>
    <x v="684"/>
    <n v="407"/>
    <s v="high"/>
    <x v="13"/>
  </r>
  <r>
    <n v="1059"/>
    <x v="9"/>
    <x v="2"/>
    <x v="12"/>
    <x v="205"/>
    <x v="205"/>
    <x v="685"/>
    <n v="394"/>
    <s v="high"/>
    <x v="0"/>
  </r>
  <r>
    <n v="1060"/>
    <x v="7"/>
    <x v="2"/>
    <x v="1"/>
    <x v="35"/>
    <x v="35"/>
    <x v="686"/>
    <n v="239"/>
    <s v="medium"/>
    <x v="6"/>
  </r>
  <r>
    <n v="1061"/>
    <x v="5"/>
    <x v="0"/>
    <x v="4"/>
    <x v="366"/>
    <x v="366"/>
    <x v="687"/>
    <n v="410"/>
    <s v="high"/>
    <x v="15"/>
  </r>
  <r>
    <n v="1062"/>
    <x v="0"/>
    <x v="2"/>
    <x v="2"/>
    <x v="225"/>
    <x v="225"/>
    <x v="688"/>
    <n v="164"/>
    <s v="medium"/>
    <x v="11"/>
  </r>
  <r>
    <n v="1063"/>
    <x v="2"/>
    <x v="0"/>
    <x v="3"/>
    <x v="258"/>
    <x v="258"/>
    <x v="689"/>
    <n v="188"/>
    <s v="medium"/>
    <x v="13"/>
  </r>
  <r>
    <n v="1064"/>
    <x v="2"/>
    <x v="0"/>
    <x v="10"/>
    <x v="177"/>
    <x v="177"/>
    <x v="690"/>
    <n v="226"/>
    <s v="medium"/>
    <x v="5"/>
  </r>
  <r>
    <n v="1065"/>
    <x v="7"/>
    <x v="4"/>
    <x v="12"/>
    <x v="311"/>
    <x v="311"/>
    <x v="691"/>
    <n v="302"/>
    <s v="high"/>
    <x v="1"/>
  </r>
  <r>
    <n v="1066"/>
    <x v="6"/>
    <x v="2"/>
    <x v="10"/>
    <x v="285"/>
    <x v="285"/>
    <x v="692"/>
    <n v="200"/>
    <s v="medium"/>
    <x v="0"/>
  </r>
  <r>
    <n v="1067"/>
    <x v="2"/>
    <x v="1"/>
    <x v="9"/>
    <x v="55"/>
    <x v="55"/>
    <x v="693"/>
    <n v="504"/>
    <s v="high"/>
    <x v="10"/>
  </r>
  <r>
    <n v="1068"/>
    <x v="2"/>
    <x v="0"/>
    <x v="9"/>
    <x v="367"/>
    <x v="367"/>
    <x v="694"/>
    <n v="396"/>
    <s v="high"/>
    <x v="5"/>
  </r>
  <r>
    <n v="1069"/>
    <x v="2"/>
    <x v="4"/>
    <x v="14"/>
    <x v="126"/>
    <x v="126"/>
    <x v="695"/>
    <n v="234"/>
    <s v="medium"/>
    <x v="0"/>
  </r>
  <r>
    <n v="1070"/>
    <x v="8"/>
    <x v="4"/>
    <x v="8"/>
    <x v="367"/>
    <x v="367"/>
    <x v="696"/>
    <n v="303"/>
    <s v="high"/>
    <x v="5"/>
  </r>
  <r>
    <n v="1071"/>
    <x v="3"/>
    <x v="3"/>
    <x v="4"/>
    <x v="368"/>
    <x v="368"/>
    <x v="697"/>
    <n v="86"/>
    <s v="low"/>
    <x v="0"/>
  </r>
  <r>
    <n v="1072"/>
    <x v="4"/>
    <x v="3"/>
    <x v="3"/>
    <x v="206"/>
    <x v="206"/>
    <x v="698"/>
    <n v="236"/>
    <s v="medium"/>
    <x v="5"/>
  </r>
  <r>
    <n v="1073"/>
    <x v="1"/>
    <x v="1"/>
    <x v="13"/>
    <x v="203"/>
    <x v="203"/>
    <x v="699"/>
    <n v="421"/>
    <s v="high"/>
    <x v="14"/>
  </r>
  <r>
    <n v="1074"/>
    <x v="2"/>
    <x v="3"/>
    <x v="9"/>
    <x v="237"/>
    <x v="237"/>
    <x v="700"/>
    <n v="103"/>
    <s v="medium"/>
    <x v="3"/>
  </r>
  <r>
    <n v="1075"/>
    <x v="6"/>
    <x v="3"/>
    <x v="10"/>
    <x v="369"/>
    <x v="369"/>
    <x v="701"/>
    <n v="62"/>
    <s v="low"/>
    <x v="12"/>
  </r>
  <r>
    <n v="1076"/>
    <x v="1"/>
    <x v="1"/>
    <x v="13"/>
    <x v="370"/>
    <x v="370"/>
    <x v="702"/>
    <n v="571"/>
    <s v="high"/>
    <x v="14"/>
  </r>
  <r>
    <n v="1077"/>
    <x v="0"/>
    <x v="3"/>
    <x v="7"/>
    <x v="289"/>
    <x v="289"/>
    <x v="703"/>
    <n v="295"/>
    <s v="medium"/>
    <x v="16"/>
  </r>
  <r>
    <n v="1078"/>
    <x v="0"/>
    <x v="4"/>
    <x v="4"/>
    <x v="18"/>
    <x v="18"/>
    <x v="704"/>
    <n v="169"/>
    <s v="medium"/>
    <x v="2"/>
  </r>
  <r>
    <n v="1079"/>
    <x v="4"/>
    <x v="3"/>
    <x v="0"/>
    <x v="230"/>
    <x v="230"/>
    <x v="705"/>
    <n v="18"/>
    <s v="low"/>
    <x v="5"/>
  </r>
  <r>
    <n v="1080"/>
    <x v="6"/>
    <x v="3"/>
    <x v="0"/>
    <x v="53"/>
    <x v="53"/>
    <x v="706"/>
    <n v="394"/>
    <s v="high"/>
    <x v="8"/>
  </r>
  <r>
    <n v="1081"/>
    <x v="8"/>
    <x v="5"/>
    <x v="0"/>
    <x v="111"/>
    <x v="111"/>
    <x v="707"/>
    <n v="108"/>
    <s v="medium"/>
    <x v="0"/>
  </r>
  <r>
    <n v="1082"/>
    <x v="5"/>
    <x v="3"/>
    <x v="10"/>
    <x v="173"/>
    <x v="173"/>
    <x v="708"/>
    <n v="36"/>
    <s v="low"/>
    <x v="5"/>
  </r>
  <r>
    <n v="1083"/>
    <x v="2"/>
    <x v="1"/>
    <x v="9"/>
    <x v="244"/>
    <x v="244"/>
    <x v="709"/>
    <n v="25"/>
    <s v="low"/>
    <x v="14"/>
  </r>
  <r>
    <n v="1084"/>
    <x v="3"/>
    <x v="2"/>
    <x v="1"/>
    <x v="302"/>
    <x v="302"/>
    <x v="710"/>
    <n v="503"/>
    <s v="high"/>
    <x v="14"/>
  </r>
  <r>
    <n v="1085"/>
    <x v="7"/>
    <x v="2"/>
    <x v="6"/>
    <x v="188"/>
    <x v="188"/>
    <x v="711"/>
    <n v="218"/>
    <s v="medium"/>
    <x v="10"/>
  </r>
  <r>
    <n v="1086"/>
    <x v="5"/>
    <x v="4"/>
    <x v="3"/>
    <x v="227"/>
    <x v="227"/>
    <x v="712"/>
    <n v="219"/>
    <s v="medium"/>
    <x v="9"/>
  </r>
  <r>
    <n v="1087"/>
    <x v="5"/>
    <x v="1"/>
    <x v="1"/>
    <x v="168"/>
    <x v="168"/>
    <x v="713"/>
    <n v="19"/>
    <s v="low"/>
    <x v="11"/>
  </r>
  <r>
    <n v="1088"/>
    <x v="7"/>
    <x v="4"/>
    <x v="14"/>
    <x v="371"/>
    <x v="371"/>
    <x v="714"/>
    <n v="58"/>
    <s v="low"/>
    <x v="7"/>
  </r>
  <r>
    <n v="1089"/>
    <x v="7"/>
    <x v="2"/>
    <x v="14"/>
    <x v="298"/>
    <x v="298"/>
    <x v="715"/>
    <n v="570"/>
    <s v="high"/>
    <x v="4"/>
  </r>
  <r>
    <n v="1090"/>
    <x v="1"/>
    <x v="1"/>
    <x v="5"/>
    <x v="332"/>
    <x v="332"/>
    <x v="716"/>
    <n v="296"/>
    <s v="medium"/>
    <x v="6"/>
  </r>
  <r>
    <n v="1091"/>
    <x v="3"/>
    <x v="1"/>
    <x v="1"/>
    <x v="33"/>
    <x v="33"/>
    <x v="717"/>
    <n v="108"/>
    <s v="medium"/>
    <x v="7"/>
  </r>
  <r>
    <n v="1092"/>
    <x v="9"/>
    <x v="3"/>
    <x v="3"/>
    <x v="124"/>
    <x v="124"/>
    <x v="718"/>
    <n v="309"/>
    <s v="high"/>
    <x v="6"/>
  </r>
  <r>
    <n v="1093"/>
    <x v="2"/>
    <x v="1"/>
    <x v="6"/>
    <x v="34"/>
    <x v="34"/>
    <x v="719"/>
    <n v="226"/>
    <s v="medium"/>
    <x v="6"/>
  </r>
  <r>
    <n v="1094"/>
    <x v="2"/>
    <x v="2"/>
    <x v="5"/>
    <x v="20"/>
    <x v="20"/>
    <x v="720"/>
    <n v="87"/>
    <s v="low"/>
    <x v="10"/>
  </r>
  <r>
    <n v="1095"/>
    <x v="0"/>
    <x v="3"/>
    <x v="3"/>
    <x v="372"/>
    <x v="372"/>
    <x v="721"/>
    <n v="200"/>
    <s v="medium"/>
    <x v="2"/>
  </r>
  <r>
    <n v="1096"/>
    <x v="1"/>
    <x v="1"/>
    <x v="5"/>
    <x v="373"/>
    <x v="373"/>
    <x v="722"/>
    <n v="208"/>
    <s v="medium"/>
    <x v="15"/>
  </r>
  <r>
    <n v="1097"/>
    <x v="1"/>
    <x v="1"/>
    <x v="13"/>
    <x v="135"/>
    <x v="135"/>
    <x v="723"/>
    <n v="566"/>
    <s v="high"/>
    <x v="11"/>
  </r>
  <r>
    <n v="1098"/>
    <x v="2"/>
    <x v="3"/>
    <x v="14"/>
    <x v="303"/>
    <x v="303"/>
    <x v="724"/>
    <n v="152"/>
    <s v="medium"/>
    <x v="7"/>
  </r>
  <r>
    <n v="1099"/>
    <x v="2"/>
    <x v="3"/>
    <x v="14"/>
    <x v="161"/>
    <x v="161"/>
    <x v="725"/>
    <n v="114"/>
    <s v="medium"/>
    <x v="14"/>
  </r>
  <r>
    <n v="1100"/>
    <x v="7"/>
    <x v="2"/>
    <x v="1"/>
    <x v="374"/>
    <x v="374"/>
    <x v="726"/>
    <n v="220"/>
    <s v="medium"/>
    <x v="2"/>
  </r>
  <r>
    <n v="1101"/>
    <x v="4"/>
    <x v="2"/>
    <x v="4"/>
    <x v="209"/>
    <x v="209"/>
    <x v="727"/>
    <n v="501"/>
    <s v="high"/>
    <x v="6"/>
  </r>
  <r>
    <n v="1102"/>
    <x v="2"/>
    <x v="4"/>
    <x v="0"/>
    <x v="375"/>
    <x v="375"/>
    <x v="728"/>
    <n v="70"/>
    <s v="low"/>
    <x v="5"/>
  </r>
  <r>
    <n v="1103"/>
    <x v="9"/>
    <x v="3"/>
    <x v="12"/>
    <x v="208"/>
    <x v="208"/>
    <x v="729"/>
    <n v="178"/>
    <s v="medium"/>
    <x v="7"/>
  </r>
  <r>
    <n v="1104"/>
    <x v="1"/>
    <x v="1"/>
    <x v="13"/>
    <x v="376"/>
    <x v="376"/>
    <x v="730"/>
    <n v="307"/>
    <s v="high"/>
    <x v="7"/>
  </r>
  <r>
    <n v="1105"/>
    <x v="0"/>
    <x v="1"/>
    <x v="1"/>
    <x v="8"/>
    <x v="8"/>
    <x v="731"/>
    <n v="127"/>
    <s v="medium"/>
    <x v="3"/>
  </r>
  <r>
    <n v="1106"/>
    <x v="9"/>
    <x v="0"/>
    <x v="14"/>
    <x v="132"/>
    <x v="132"/>
    <x v="732"/>
    <n v="72"/>
    <s v="low"/>
    <x v="8"/>
  </r>
  <r>
    <n v="1107"/>
    <x v="8"/>
    <x v="2"/>
    <x v="0"/>
    <x v="37"/>
    <x v="37"/>
    <x v="733"/>
    <n v="337"/>
    <s v="high"/>
    <x v="9"/>
  </r>
  <r>
    <n v="1108"/>
    <x v="8"/>
    <x v="1"/>
    <x v="8"/>
    <x v="204"/>
    <x v="204"/>
    <x v="734"/>
    <n v="35"/>
    <s v="low"/>
    <x v="5"/>
  </r>
  <r>
    <n v="1109"/>
    <x v="6"/>
    <x v="4"/>
    <x v="7"/>
    <x v="377"/>
    <x v="377"/>
    <x v="735"/>
    <n v="205"/>
    <s v="medium"/>
    <x v="14"/>
  </r>
  <r>
    <n v="1110"/>
    <x v="2"/>
    <x v="3"/>
    <x v="14"/>
    <x v="319"/>
    <x v="319"/>
    <x v="736"/>
    <n v="91"/>
    <s v="low"/>
    <x v="9"/>
  </r>
  <r>
    <n v="1111"/>
    <x v="1"/>
    <x v="0"/>
    <x v="10"/>
    <x v="150"/>
    <x v="150"/>
    <x v="737"/>
    <n v="33"/>
    <s v="low"/>
    <x v="17"/>
  </r>
  <r>
    <n v="1112"/>
    <x v="4"/>
    <x v="1"/>
    <x v="5"/>
    <x v="376"/>
    <x v="376"/>
    <x v="738"/>
    <n v="134"/>
    <s v="medium"/>
    <x v="7"/>
  </r>
  <r>
    <n v="1113"/>
    <x v="8"/>
    <x v="4"/>
    <x v="0"/>
    <x v="234"/>
    <x v="234"/>
    <x v="739"/>
    <n v="105"/>
    <s v="medium"/>
    <x v="9"/>
  </r>
  <r>
    <n v="1114"/>
    <x v="1"/>
    <x v="1"/>
    <x v="9"/>
    <x v="222"/>
    <x v="222"/>
    <x v="740"/>
    <n v="214"/>
    <s v="medium"/>
    <x v="4"/>
  </r>
  <r>
    <n v="1115"/>
    <x v="2"/>
    <x v="3"/>
    <x v="10"/>
    <x v="237"/>
    <x v="237"/>
    <x v="741"/>
    <n v="193"/>
    <s v="medium"/>
    <x v="3"/>
  </r>
  <r>
    <n v="1116"/>
    <x v="7"/>
    <x v="2"/>
    <x v="14"/>
    <x v="172"/>
    <x v="172"/>
    <x v="742"/>
    <n v="418"/>
    <s v="high"/>
    <x v="7"/>
  </r>
  <r>
    <n v="1117"/>
    <x v="2"/>
    <x v="3"/>
    <x v="6"/>
    <x v="239"/>
    <x v="239"/>
    <x v="743"/>
    <n v="321"/>
    <s v="high"/>
    <x v="0"/>
  </r>
  <r>
    <n v="1118"/>
    <x v="7"/>
    <x v="1"/>
    <x v="2"/>
    <x v="42"/>
    <x v="42"/>
    <x v="744"/>
    <n v="213"/>
    <s v="medium"/>
    <x v="6"/>
  </r>
  <r>
    <n v="1119"/>
    <x v="6"/>
    <x v="3"/>
    <x v="10"/>
    <x v="282"/>
    <x v="282"/>
    <x v="745"/>
    <n v="82"/>
    <s v="low"/>
    <x v="13"/>
  </r>
  <r>
    <n v="1120"/>
    <x v="9"/>
    <x v="5"/>
    <x v="0"/>
    <x v="16"/>
    <x v="16"/>
    <x v="746"/>
    <n v="36"/>
    <s v="low"/>
    <x v="7"/>
  </r>
  <r>
    <n v="1121"/>
    <x v="5"/>
    <x v="0"/>
    <x v="1"/>
    <x v="378"/>
    <x v="378"/>
    <x v="747"/>
    <n v="534"/>
    <s v="high"/>
    <x v="16"/>
  </r>
  <r>
    <n v="1122"/>
    <x v="9"/>
    <x v="3"/>
    <x v="9"/>
    <x v="379"/>
    <x v="379"/>
    <x v="748"/>
    <n v="100"/>
    <s v="medium"/>
    <x v="9"/>
  </r>
  <r>
    <n v="1123"/>
    <x v="3"/>
    <x v="1"/>
    <x v="3"/>
    <x v="191"/>
    <x v="191"/>
    <x v="749"/>
    <n v="149"/>
    <s v="medium"/>
    <x v="5"/>
  </r>
  <r>
    <n v="1124"/>
    <x v="7"/>
    <x v="5"/>
    <x v="2"/>
    <x v="66"/>
    <x v="66"/>
    <x v="750"/>
    <n v="17"/>
    <s v="low"/>
    <x v="6"/>
  </r>
  <r>
    <n v="1125"/>
    <x v="6"/>
    <x v="3"/>
    <x v="10"/>
    <x v="380"/>
    <x v="380"/>
    <x v="751"/>
    <n v="64"/>
    <s v="low"/>
    <x v="3"/>
  </r>
  <r>
    <n v="1126"/>
    <x v="9"/>
    <x v="2"/>
    <x v="2"/>
    <x v="381"/>
    <x v="381"/>
    <x v="752"/>
    <n v="51"/>
    <s v="low"/>
    <x v="10"/>
  </r>
  <r>
    <n v="1127"/>
    <x v="9"/>
    <x v="5"/>
    <x v="6"/>
    <x v="99"/>
    <x v="99"/>
    <x v="753"/>
    <n v="65"/>
    <s v="low"/>
    <x v="3"/>
  </r>
  <r>
    <n v="1128"/>
    <x v="0"/>
    <x v="4"/>
    <x v="13"/>
    <x v="382"/>
    <x v="382"/>
    <x v="754"/>
    <n v="254"/>
    <s v="medium"/>
    <x v="19"/>
  </r>
  <r>
    <n v="1129"/>
    <x v="2"/>
    <x v="1"/>
    <x v="9"/>
    <x v="286"/>
    <x v="286"/>
    <x v="755"/>
    <n v="27"/>
    <s v="low"/>
    <x v="11"/>
  </r>
  <r>
    <n v="1130"/>
    <x v="6"/>
    <x v="2"/>
    <x v="5"/>
    <x v="305"/>
    <x v="305"/>
    <x v="756"/>
    <n v="76"/>
    <s v="low"/>
    <x v="3"/>
  </r>
  <r>
    <n v="1131"/>
    <x v="0"/>
    <x v="5"/>
    <x v="11"/>
    <x v="285"/>
    <x v="285"/>
    <x v="757"/>
    <n v="286"/>
    <s v="medium"/>
    <x v="0"/>
  </r>
  <r>
    <n v="1132"/>
    <x v="5"/>
    <x v="2"/>
    <x v="12"/>
    <x v="107"/>
    <x v="107"/>
    <x v="758"/>
    <n v="400"/>
    <s v="high"/>
    <x v="11"/>
  </r>
  <r>
    <n v="1133"/>
    <x v="9"/>
    <x v="0"/>
    <x v="5"/>
    <x v="383"/>
    <x v="383"/>
    <x v="759"/>
    <n v="37"/>
    <s v="low"/>
    <x v="2"/>
  </r>
  <r>
    <n v="1134"/>
    <x v="2"/>
    <x v="0"/>
    <x v="9"/>
    <x v="384"/>
    <x v="384"/>
    <x v="760"/>
    <n v="397"/>
    <s v="high"/>
    <x v="7"/>
  </r>
  <r>
    <n v="1135"/>
    <x v="2"/>
    <x v="0"/>
    <x v="3"/>
    <x v="385"/>
    <x v="385"/>
    <x v="761"/>
    <n v="200"/>
    <s v="medium"/>
    <x v="11"/>
  </r>
  <r>
    <n v="1136"/>
    <x v="6"/>
    <x v="5"/>
    <x v="10"/>
    <x v="386"/>
    <x v="386"/>
    <x v="762"/>
    <n v="210"/>
    <s v="medium"/>
    <x v="2"/>
  </r>
  <r>
    <n v="1137"/>
    <x v="9"/>
    <x v="1"/>
    <x v="1"/>
    <x v="173"/>
    <x v="173"/>
    <x v="763"/>
    <n v="532"/>
    <s v="high"/>
    <x v="5"/>
  </r>
  <r>
    <n v="1138"/>
    <x v="6"/>
    <x v="4"/>
    <x v="4"/>
    <x v="387"/>
    <x v="387"/>
    <x v="764"/>
    <n v="305"/>
    <s v="high"/>
    <x v="14"/>
  </r>
  <r>
    <n v="1139"/>
    <x v="1"/>
    <x v="4"/>
    <x v="8"/>
    <x v="136"/>
    <x v="136"/>
    <x v="765"/>
    <n v="232"/>
    <s v="medium"/>
    <x v="7"/>
  </r>
  <r>
    <n v="1140"/>
    <x v="0"/>
    <x v="1"/>
    <x v="3"/>
    <x v="163"/>
    <x v="163"/>
    <x v="766"/>
    <n v="209"/>
    <s v="medium"/>
    <x v="8"/>
  </r>
  <r>
    <n v="1141"/>
    <x v="0"/>
    <x v="0"/>
    <x v="11"/>
    <x v="209"/>
    <x v="209"/>
    <x v="767"/>
    <n v="196"/>
    <s v="medium"/>
    <x v="6"/>
  </r>
  <r>
    <n v="1142"/>
    <x v="0"/>
    <x v="1"/>
    <x v="3"/>
    <x v="200"/>
    <x v="200"/>
    <x v="768"/>
    <n v="216"/>
    <s v="medium"/>
    <x v="8"/>
  </r>
  <r>
    <n v="1143"/>
    <x v="6"/>
    <x v="0"/>
    <x v="0"/>
    <x v="60"/>
    <x v="60"/>
    <x v="769"/>
    <n v="74"/>
    <s v="low"/>
    <x v="14"/>
  </r>
  <r>
    <n v="1144"/>
    <x v="1"/>
    <x v="1"/>
    <x v="4"/>
    <x v="226"/>
    <x v="226"/>
    <x v="770"/>
    <n v="172"/>
    <s v="medium"/>
    <x v="6"/>
  </r>
  <r>
    <n v="1145"/>
    <x v="0"/>
    <x v="3"/>
    <x v="14"/>
    <x v="204"/>
    <x v="204"/>
    <x v="771"/>
    <n v="76"/>
    <s v="low"/>
    <x v="5"/>
  </r>
  <r>
    <n v="1146"/>
    <x v="7"/>
    <x v="1"/>
    <x v="2"/>
    <x v="388"/>
    <x v="388"/>
    <x v="772"/>
    <n v="249"/>
    <s v="medium"/>
    <x v="15"/>
  </r>
  <r>
    <n v="1147"/>
    <x v="7"/>
    <x v="5"/>
    <x v="2"/>
    <x v="124"/>
    <x v="124"/>
    <x v="773"/>
    <n v="13"/>
    <s v="low"/>
    <x v="6"/>
  </r>
  <r>
    <n v="1148"/>
    <x v="4"/>
    <x v="3"/>
    <x v="8"/>
    <x v="28"/>
    <x v="28"/>
    <x v="774"/>
    <n v="76"/>
    <s v="low"/>
    <x v="10"/>
  </r>
  <r>
    <n v="1149"/>
    <x v="5"/>
    <x v="0"/>
    <x v="12"/>
    <x v="200"/>
    <x v="200"/>
    <x v="775"/>
    <n v="144"/>
    <s v="medium"/>
    <x v="8"/>
  </r>
  <r>
    <n v="1150"/>
    <x v="4"/>
    <x v="2"/>
    <x v="7"/>
    <x v="389"/>
    <x v="389"/>
    <x v="776"/>
    <n v="125"/>
    <s v="medium"/>
    <x v="13"/>
  </r>
  <r>
    <n v="1151"/>
    <x v="0"/>
    <x v="4"/>
    <x v="1"/>
    <x v="390"/>
    <x v="390"/>
    <x v="777"/>
    <n v="349"/>
    <s v="high"/>
    <x v="11"/>
  </r>
  <r>
    <n v="1152"/>
    <x v="1"/>
    <x v="4"/>
    <x v="4"/>
    <x v="303"/>
    <x v="303"/>
    <x v="778"/>
    <n v="387"/>
    <s v="high"/>
    <x v="7"/>
  </r>
  <r>
    <n v="1153"/>
    <x v="4"/>
    <x v="5"/>
    <x v="7"/>
    <x v="204"/>
    <x v="204"/>
    <x v="779"/>
    <n v="330"/>
    <s v="high"/>
    <x v="5"/>
  </r>
  <r>
    <n v="1154"/>
    <x v="5"/>
    <x v="5"/>
    <x v="7"/>
    <x v="38"/>
    <x v="38"/>
    <x v="780"/>
    <n v="406"/>
    <s v="high"/>
    <x v="6"/>
  </r>
  <r>
    <n v="1155"/>
    <x v="8"/>
    <x v="3"/>
    <x v="3"/>
    <x v="17"/>
    <x v="17"/>
    <x v="781"/>
    <n v="348"/>
    <s v="high"/>
    <x v="8"/>
  </r>
  <r>
    <n v="1156"/>
    <x v="6"/>
    <x v="0"/>
    <x v="0"/>
    <x v="161"/>
    <x v="161"/>
    <x v="782"/>
    <n v="63"/>
    <s v="low"/>
    <x v="14"/>
  </r>
  <r>
    <n v="1157"/>
    <x v="2"/>
    <x v="2"/>
    <x v="1"/>
    <x v="339"/>
    <x v="339"/>
    <x v="783"/>
    <n v="290"/>
    <s v="medium"/>
    <x v="6"/>
  </r>
  <r>
    <n v="1158"/>
    <x v="0"/>
    <x v="3"/>
    <x v="7"/>
    <x v="391"/>
    <x v="391"/>
    <x v="784"/>
    <n v="311"/>
    <s v="high"/>
    <x v="13"/>
  </r>
  <r>
    <n v="1159"/>
    <x v="1"/>
    <x v="0"/>
    <x v="13"/>
    <x v="392"/>
    <x v="392"/>
    <x v="785"/>
    <n v="315"/>
    <s v="high"/>
    <x v="1"/>
  </r>
  <r>
    <n v="1160"/>
    <x v="6"/>
    <x v="4"/>
    <x v="4"/>
    <x v="221"/>
    <x v="221"/>
    <x v="786"/>
    <n v="378"/>
    <s v="high"/>
    <x v="8"/>
  </r>
  <r>
    <n v="1161"/>
    <x v="5"/>
    <x v="4"/>
    <x v="4"/>
    <x v="75"/>
    <x v="75"/>
    <x v="787"/>
    <n v="27"/>
    <s v="low"/>
    <x v="15"/>
  </r>
  <r>
    <n v="1162"/>
    <x v="2"/>
    <x v="4"/>
    <x v="0"/>
    <x v="373"/>
    <x v="373"/>
    <x v="788"/>
    <n v="97"/>
    <s v="low"/>
    <x v="15"/>
  </r>
  <r>
    <n v="1163"/>
    <x v="5"/>
    <x v="2"/>
    <x v="0"/>
    <x v="393"/>
    <x v="393"/>
    <x v="789"/>
    <n v="235"/>
    <s v="medium"/>
    <x v="8"/>
  </r>
  <r>
    <n v="1164"/>
    <x v="3"/>
    <x v="2"/>
    <x v="7"/>
    <x v="42"/>
    <x v="42"/>
    <x v="790"/>
    <n v="221"/>
    <s v="medium"/>
    <x v="6"/>
  </r>
  <r>
    <n v="1165"/>
    <x v="5"/>
    <x v="3"/>
    <x v="10"/>
    <x v="123"/>
    <x v="123"/>
    <x v="791"/>
    <n v="43"/>
    <s v="low"/>
    <x v="9"/>
  </r>
  <r>
    <n v="1166"/>
    <x v="1"/>
    <x v="5"/>
    <x v="9"/>
    <x v="394"/>
    <x v="394"/>
    <x v="792"/>
    <n v="340"/>
    <s v="high"/>
    <x v="1"/>
  </r>
  <r>
    <n v="1167"/>
    <x v="5"/>
    <x v="0"/>
    <x v="4"/>
    <x v="320"/>
    <x v="320"/>
    <x v="793"/>
    <n v="418"/>
    <s v="high"/>
    <x v="0"/>
  </r>
  <r>
    <n v="1168"/>
    <x v="1"/>
    <x v="4"/>
    <x v="4"/>
    <x v="202"/>
    <x v="202"/>
    <x v="794"/>
    <n v="373"/>
    <s v="high"/>
    <x v="10"/>
  </r>
  <r>
    <n v="1169"/>
    <x v="1"/>
    <x v="5"/>
    <x v="9"/>
    <x v="140"/>
    <x v="140"/>
    <x v="795"/>
    <n v="250"/>
    <s v="medium"/>
    <x v="7"/>
  </r>
  <r>
    <n v="1170"/>
    <x v="6"/>
    <x v="0"/>
    <x v="5"/>
    <x v="208"/>
    <x v="208"/>
    <x v="796"/>
    <n v="137"/>
    <s v="medium"/>
    <x v="7"/>
  </r>
  <r>
    <n v="1171"/>
    <x v="4"/>
    <x v="2"/>
    <x v="4"/>
    <x v="196"/>
    <x v="196"/>
    <x v="797"/>
    <n v="482"/>
    <s v="high"/>
    <x v="4"/>
  </r>
  <r>
    <n v="1172"/>
    <x v="0"/>
    <x v="0"/>
    <x v="11"/>
    <x v="347"/>
    <x v="347"/>
    <x v="798"/>
    <n v="212"/>
    <s v="medium"/>
    <x v="3"/>
  </r>
  <r>
    <n v="1173"/>
    <x v="1"/>
    <x v="0"/>
    <x v="7"/>
    <x v="13"/>
    <x v="13"/>
    <x v="799"/>
    <n v="174"/>
    <s v="medium"/>
    <x v="8"/>
  </r>
  <r>
    <n v="1174"/>
    <x v="2"/>
    <x v="3"/>
    <x v="14"/>
    <x v="291"/>
    <x v="291"/>
    <x v="800"/>
    <n v="108"/>
    <s v="medium"/>
    <x v="9"/>
  </r>
  <r>
    <n v="1175"/>
    <x v="3"/>
    <x v="5"/>
    <x v="3"/>
    <x v="395"/>
    <x v="395"/>
    <x v="801"/>
    <n v="152"/>
    <s v="medium"/>
    <x v="0"/>
  </r>
  <r>
    <n v="1176"/>
    <x v="4"/>
    <x v="3"/>
    <x v="0"/>
    <x v="155"/>
    <x v="155"/>
    <x v="802"/>
    <n v="307"/>
    <s v="high"/>
    <x v="8"/>
  </r>
  <r>
    <n v="1177"/>
    <x v="3"/>
    <x v="5"/>
    <x v="3"/>
    <x v="206"/>
    <x v="206"/>
    <x v="803"/>
    <n v="154"/>
    <s v="medium"/>
    <x v="5"/>
  </r>
  <r>
    <n v="1178"/>
    <x v="2"/>
    <x v="3"/>
    <x v="6"/>
    <x v="396"/>
    <x v="396"/>
    <x v="804"/>
    <n v="345"/>
    <s v="high"/>
    <x v="15"/>
  </r>
  <r>
    <n v="1179"/>
    <x v="2"/>
    <x v="4"/>
    <x v="8"/>
    <x v="45"/>
    <x v="45"/>
    <x v="805"/>
    <n v="324"/>
    <s v="high"/>
    <x v="0"/>
  </r>
  <r>
    <n v="1180"/>
    <x v="1"/>
    <x v="2"/>
    <x v="7"/>
    <x v="397"/>
    <x v="397"/>
    <x v="806"/>
    <n v="503"/>
    <s v="high"/>
    <x v="12"/>
  </r>
  <r>
    <n v="1181"/>
    <x v="1"/>
    <x v="3"/>
    <x v="5"/>
    <x v="77"/>
    <x v="77"/>
    <x v="807"/>
    <n v="329"/>
    <s v="high"/>
    <x v="8"/>
  </r>
  <r>
    <n v="1182"/>
    <x v="6"/>
    <x v="5"/>
    <x v="10"/>
    <x v="100"/>
    <x v="100"/>
    <x v="808"/>
    <n v="197"/>
    <s v="medium"/>
    <x v="3"/>
  </r>
  <r>
    <n v="1183"/>
    <x v="7"/>
    <x v="3"/>
    <x v="2"/>
    <x v="323"/>
    <x v="323"/>
    <x v="809"/>
    <n v="107"/>
    <s v="medium"/>
    <x v="14"/>
  </r>
  <r>
    <n v="1184"/>
    <x v="0"/>
    <x v="4"/>
    <x v="9"/>
    <x v="268"/>
    <x v="268"/>
    <x v="810"/>
    <n v="273"/>
    <s v="medium"/>
    <x v="3"/>
  </r>
  <r>
    <n v="1185"/>
    <x v="3"/>
    <x v="3"/>
    <x v="5"/>
    <x v="398"/>
    <x v="398"/>
    <x v="811"/>
    <n v="504"/>
    <s v="high"/>
    <x v="6"/>
  </r>
  <r>
    <n v="1186"/>
    <x v="7"/>
    <x v="5"/>
    <x v="2"/>
    <x v="286"/>
    <x v="286"/>
    <x v="812"/>
    <n v="16"/>
    <s v="low"/>
    <x v="11"/>
  </r>
  <r>
    <n v="1187"/>
    <x v="4"/>
    <x v="0"/>
    <x v="9"/>
    <x v="399"/>
    <x v="399"/>
    <x v="813"/>
    <n v="238"/>
    <s v="medium"/>
    <x v="10"/>
  </r>
  <r>
    <n v="1188"/>
    <x v="5"/>
    <x v="2"/>
    <x v="12"/>
    <x v="291"/>
    <x v="291"/>
    <x v="814"/>
    <n v="514"/>
    <s v="high"/>
    <x v="9"/>
  </r>
  <r>
    <n v="1189"/>
    <x v="4"/>
    <x v="1"/>
    <x v="5"/>
    <x v="279"/>
    <x v="279"/>
    <x v="815"/>
    <n v="135"/>
    <s v="medium"/>
    <x v="7"/>
  </r>
  <r>
    <n v="1190"/>
    <x v="7"/>
    <x v="3"/>
    <x v="6"/>
    <x v="387"/>
    <x v="387"/>
    <x v="816"/>
    <n v="485"/>
    <s v="high"/>
    <x v="14"/>
  </r>
  <r>
    <n v="1191"/>
    <x v="2"/>
    <x v="0"/>
    <x v="9"/>
    <x v="69"/>
    <x v="69"/>
    <x v="817"/>
    <n v="335"/>
    <s v="high"/>
    <x v="5"/>
  </r>
  <r>
    <n v="1192"/>
    <x v="1"/>
    <x v="2"/>
    <x v="7"/>
    <x v="15"/>
    <x v="15"/>
    <x v="818"/>
    <n v="485"/>
    <s v="high"/>
    <x v="6"/>
  </r>
  <r>
    <n v="1193"/>
    <x v="8"/>
    <x v="3"/>
    <x v="6"/>
    <x v="151"/>
    <x v="151"/>
    <x v="819"/>
    <n v="217"/>
    <s v="medium"/>
    <x v="11"/>
  </r>
  <r>
    <n v="1194"/>
    <x v="6"/>
    <x v="5"/>
    <x v="5"/>
    <x v="257"/>
    <x v="257"/>
    <x v="820"/>
    <n v="476"/>
    <s v="high"/>
    <x v="13"/>
  </r>
  <r>
    <n v="1195"/>
    <x v="1"/>
    <x v="3"/>
    <x v="6"/>
    <x v="326"/>
    <x v="326"/>
    <x v="821"/>
    <n v="27"/>
    <s v="low"/>
    <x v="14"/>
  </r>
  <r>
    <n v="1196"/>
    <x v="0"/>
    <x v="5"/>
    <x v="11"/>
    <x v="224"/>
    <x v="224"/>
    <x v="822"/>
    <n v="244"/>
    <s v="medium"/>
    <x v="14"/>
  </r>
  <r>
    <n v="1197"/>
    <x v="3"/>
    <x v="3"/>
    <x v="0"/>
    <x v="236"/>
    <x v="236"/>
    <x v="823"/>
    <n v="239"/>
    <s v="medium"/>
    <x v="14"/>
  </r>
  <r>
    <n v="1198"/>
    <x v="9"/>
    <x v="2"/>
    <x v="13"/>
    <x v="97"/>
    <x v="97"/>
    <x v="824"/>
    <n v="335"/>
    <s v="high"/>
    <x v="6"/>
  </r>
  <r>
    <n v="1199"/>
    <x v="0"/>
    <x v="2"/>
    <x v="0"/>
    <x v="370"/>
    <x v="370"/>
    <x v="825"/>
    <n v="33"/>
    <s v="low"/>
    <x v="14"/>
  </r>
  <r>
    <n v="1200"/>
    <x v="7"/>
    <x v="4"/>
    <x v="14"/>
    <x v="170"/>
    <x v="170"/>
    <x v="826"/>
    <n v="60"/>
    <s v="low"/>
    <x v="11"/>
  </r>
  <r>
    <n v="1201"/>
    <x v="1"/>
    <x v="5"/>
    <x v="6"/>
    <x v="180"/>
    <x v="180"/>
    <x v="827"/>
    <n v="416"/>
    <s v="high"/>
    <x v="5"/>
  </r>
  <r>
    <n v="1202"/>
    <x v="3"/>
    <x v="3"/>
    <x v="8"/>
    <x v="29"/>
    <x v="29"/>
    <x v="828"/>
    <n v="58"/>
    <s v="low"/>
    <x v="3"/>
  </r>
  <r>
    <n v="1203"/>
    <x v="6"/>
    <x v="3"/>
    <x v="0"/>
    <x v="7"/>
    <x v="7"/>
    <x v="829"/>
    <n v="494"/>
    <s v="high"/>
    <x v="3"/>
  </r>
  <r>
    <n v="1204"/>
    <x v="1"/>
    <x v="4"/>
    <x v="4"/>
    <x v="319"/>
    <x v="319"/>
    <x v="830"/>
    <n v="283"/>
    <s v="medium"/>
    <x v="9"/>
  </r>
  <r>
    <n v="1205"/>
    <x v="9"/>
    <x v="3"/>
    <x v="9"/>
    <x v="368"/>
    <x v="368"/>
    <x v="831"/>
    <n v="97"/>
    <s v="low"/>
    <x v="0"/>
  </r>
  <r>
    <n v="1206"/>
    <x v="8"/>
    <x v="4"/>
    <x v="7"/>
    <x v="127"/>
    <x v="127"/>
    <x v="832"/>
    <n v="532"/>
    <s v="high"/>
    <x v="3"/>
  </r>
  <r>
    <n v="1207"/>
    <x v="0"/>
    <x v="1"/>
    <x v="3"/>
    <x v="240"/>
    <x v="240"/>
    <x v="833"/>
    <n v="199"/>
    <s v="medium"/>
    <x v="10"/>
  </r>
  <r>
    <n v="1208"/>
    <x v="0"/>
    <x v="1"/>
    <x v="1"/>
    <x v="4"/>
    <x v="4"/>
    <x v="834"/>
    <n v="293"/>
    <s v="medium"/>
    <x v="4"/>
  </r>
  <r>
    <n v="1209"/>
    <x v="0"/>
    <x v="1"/>
    <x v="13"/>
    <x v="12"/>
    <x v="12"/>
    <x v="835"/>
    <n v="196"/>
    <s v="medium"/>
    <x v="5"/>
  </r>
  <r>
    <n v="1210"/>
    <x v="8"/>
    <x v="2"/>
    <x v="13"/>
    <x v="34"/>
    <x v="34"/>
    <x v="836"/>
    <n v="267"/>
    <s v="medium"/>
    <x v="6"/>
  </r>
  <r>
    <n v="1211"/>
    <x v="7"/>
    <x v="3"/>
    <x v="10"/>
    <x v="394"/>
    <x v="394"/>
    <x v="837"/>
    <n v="121"/>
    <s v="medium"/>
    <x v="1"/>
  </r>
  <r>
    <n v="1212"/>
    <x v="4"/>
    <x v="3"/>
    <x v="1"/>
    <x v="400"/>
    <x v="400"/>
    <x v="838"/>
    <n v="8"/>
    <s v="low"/>
    <x v="12"/>
  </r>
  <r>
    <n v="1213"/>
    <x v="6"/>
    <x v="0"/>
    <x v="6"/>
    <x v="213"/>
    <x v="213"/>
    <x v="839"/>
    <n v="39"/>
    <s v="low"/>
    <x v="14"/>
  </r>
  <r>
    <n v="1214"/>
    <x v="0"/>
    <x v="0"/>
    <x v="12"/>
    <x v="282"/>
    <x v="282"/>
    <x v="840"/>
    <n v="90"/>
    <s v="low"/>
    <x v="13"/>
  </r>
  <r>
    <n v="1215"/>
    <x v="5"/>
    <x v="2"/>
    <x v="14"/>
    <x v="401"/>
    <x v="401"/>
    <x v="841"/>
    <n v="181"/>
    <s v="medium"/>
    <x v="11"/>
  </r>
  <r>
    <n v="1216"/>
    <x v="2"/>
    <x v="0"/>
    <x v="9"/>
    <x v="351"/>
    <x v="351"/>
    <x v="842"/>
    <n v="406"/>
    <s v="high"/>
    <x v="14"/>
  </r>
  <r>
    <n v="1217"/>
    <x v="4"/>
    <x v="4"/>
    <x v="9"/>
    <x v="253"/>
    <x v="253"/>
    <x v="843"/>
    <n v="144"/>
    <s v="medium"/>
    <x v="9"/>
  </r>
  <r>
    <n v="1218"/>
    <x v="6"/>
    <x v="3"/>
    <x v="3"/>
    <x v="17"/>
    <x v="17"/>
    <x v="844"/>
    <n v="229"/>
    <s v="medium"/>
    <x v="8"/>
  </r>
  <r>
    <n v="1219"/>
    <x v="3"/>
    <x v="4"/>
    <x v="5"/>
    <x v="402"/>
    <x v="402"/>
    <x v="845"/>
    <n v="144"/>
    <s v="medium"/>
    <x v="13"/>
  </r>
  <r>
    <n v="1220"/>
    <x v="7"/>
    <x v="5"/>
    <x v="2"/>
    <x v="253"/>
    <x v="253"/>
    <x v="846"/>
    <n v="18"/>
    <s v="low"/>
    <x v="9"/>
  </r>
  <r>
    <n v="1221"/>
    <x v="0"/>
    <x v="1"/>
    <x v="1"/>
    <x v="139"/>
    <x v="139"/>
    <x v="847"/>
    <n v="77"/>
    <s v="low"/>
    <x v="5"/>
  </r>
  <r>
    <n v="1222"/>
    <x v="7"/>
    <x v="3"/>
    <x v="9"/>
    <x v="371"/>
    <x v="371"/>
    <x v="848"/>
    <n v="523"/>
    <s v="high"/>
    <x v="7"/>
  </r>
  <r>
    <n v="1223"/>
    <x v="8"/>
    <x v="3"/>
    <x v="10"/>
    <x v="393"/>
    <x v="393"/>
    <x v="849"/>
    <n v="178"/>
    <s v="medium"/>
    <x v="8"/>
  </r>
  <r>
    <n v="1224"/>
    <x v="6"/>
    <x v="2"/>
    <x v="10"/>
    <x v="390"/>
    <x v="390"/>
    <x v="850"/>
    <n v="92"/>
    <s v="low"/>
    <x v="11"/>
  </r>
  <r>
    <n v="1225"/>
    <x v="0"/>
    <x v="4"/>
    <x v="4"/>
    <x v="299"/>
    <x v="299"/>
    <x v="851"/>
    <n v="160"/>
    <s v="medium"/>
    <x v="15"/>
  </r>
  <r>
    <n v="1226"/>
    <x v="0"/>
    <x v="3"/>
    <x v="14"/>
    <x v="180"/>
    <x v="180"/>
    <x v="852"/>
    <n v="69"/>
    <s v="low"/>
    <x v="5"/>
  </r>
  <r>
    <n v="1227"/>
    <x v="0"/>
    <x v="4"/>
    <x v="1"/>
    <x v="357"/>
    <x v="357"/>
    <x v="853"/>
    <n v="273"/>
    <s v="medium"/>
    <x v="9"/>
  </r>
  <r>
    <n v="1228"/>
    <x v="8"/>
    <x v="1"/>
    <x v="8"/>
    <x v="357"/>
    <x v="357"/>
    <x v="854"/>
    <n v="348"/>
    <s v="high"/>
    <x v="9"/>
  </r>
  <r>
    <n v="1229"/>
    <x v="3"/>
    <x v="5"/>
    <x v="3"/>
    <x v="403"/>
    <x v="403"/>
    <x v="855"/>
    <n v="188"/>
    <s v="medium"/>
    <x v="3"/>
  </r>
  <r>
    <n v="1230"/>
    <x v="4"/>
    <x v="2"/>
    <x v="1"/>
    <x v="145"/>
    <x v="145"/>
    <x v="856"/>
    <n v="93"/>
    <s v="low"/>
    <x v="3"/>
  </r>
  <r>
    <n v="1231"/>
    <x v="8"/>
    <x v="5"/>
    <x v="6"/>
    <x v="225"/>
    <x v="225"/>
    <x v="857"/>
    <n v="382"/>
    <s v="high"/>
    <x v="11"/>
  </r>
  <r>
    <n v="1232"/>
    <x v="7"/>
    <x v="4"/>
    <x v="14"/>
    <x v="197"/>
    <x v="197"/>
    <x v="858"/>
    <n v="58"/>
    <s v="low"/>
    <x v="6"/>
  </r>
  <r>
    <n v="1233"/>
    <x v="6"/>
    <x v="2"/>
    <x v="2"/>
    <x v="363"/>
    <x v="363"/>
    <x v="859"/>
    <n v="38"/>
    <s v="low"/>
    <x v="11"/>
  </r>
  <r>
    <n v="1234"/>
    <x v="6"/>
    <x v="2"/>
    <x v="10"/>
    <x v="404"/>
    <x v="404"/>
    <x v="860"/>
    <n v="216"/>
    <s v="medium"/>
    <x v="15"/>
  </r>
  <r>
    <n v="1235"/>
    <x v="9"/>
    <x v="3"/>
    <x v="6"/>
    <x v="405"/>
    <x v="405"/>
    <x v="861"/>
    <n v="38"/>
    <s v="low"/>
    <x v="16"/>
  </r>
  <r>
    <n v="1236"/>
    <x v="8"/>
    <x v="5"/>
    <x v="2"/>
    <x v="143"/>
    <x v="143"/>
    <x v="862"/>
    <n v="272"/>
    <s v="medium"/>
    <x v="7"/>
  </r>
  <r>
    <n v="1237"/>
    <x v="2"/>
    <x v="4"/>
    <x v="0"/>
    <x v="245"/>
    <x v="245"/>
    <x v="863"/>
    <n v="93"/>
    <s v="low"/>
    <x v="15"/>
  </r>
  <r>
    <n v="1238"/>
    <x v="3"/>
    <x v="2"/>
    <x v="13"/>
    <x v="406"/>
    <x v="406"/>
    <x v="864"/>
    <n v="276"/>
    <s v="medium"/>
    <x v="12"/>
  </r>
  <r>
    <n v="1239"/>
    <x v="7"/>
    <x v="2"/>
    <x v="10"/>
    <x v="373"/>
    <x v="373"/>
    <x v="865"/>
    <n v="216"/>
    <s v="medium"/>
    <x v="15"/>
  </r>
  <r>
    <n v="1240"/>
    <x v="8"/>
    <x v="5"/>
    <x v="8"/>
    <x v="339"/>
    <x v="339"/>
    <x v="866"/>
    <n v="312"/>
    <s v="high"/>
    <x v="6"/>
  </r>
  <r>
    <n v="1241"/>
    <x v="7"/>
    <x v="4"/>
    <x v="1"/>
    <x v="87"/>
    <x v="87"/>
    <x v="867"/>
    <n v="146"/>
    <s v="medium"/>
    <x v="12"/>
  </r>
  <r>
    <n v="1242"/>
    <x v="3"/>
    <x v="3"/>
    <x v="0"/>
    <x v="45"/>
    <x v="45"/>
    <x v="868"/>
    <n v="323"/>
    <s v="high"/>
    <x v="0"/>
  </r>
  <r>
    <n v="1243"/>
    <x v="1"/>
    <x v="3"/>
    <x v="6"/>
    <x v="266"/>
    <x v="266"/>
    <x v="869"/>
    <n v="35"/>
    <s v="low"/>
    <x v="14"/>
  </r>
  <r>
    <n v="1244"/>
    <x v="1"/>
    <x v="5"/>
    <x v="6"/>
    <x v="393"/>
    <x v="393"/>
    <x v="870"/>
    <n v="341"/>
    <s v="high"/>
    <x v="8"/>
  </r>
  <r>
    <n v="1245"/>
    <x v="9"/>
    <x v="3"/>
    <x v="2"/>
    <x v="58"/>
    <x v="58"/>
    <x v="871"/>
    <n v="262"/>
    <s v="medium"/>
    <x v="11"/>
  </r>
  <r>
    <n v="1246"/>
    <x v="3"/>
    <x v="3"/>
    <x v="13"/>
    <x v="251"/>
    <x v="251"/>
    <x v="872"/>
    <n v="186"/>
    <s v="medium"/>
    <x v="6"/>
  </r>
  <r>
    <n v="1247"/>
    <x v="3"/>
    <x v="4"/>
    <x v="13"/>
    <x v="407"/>
    <x v="407"/>
    <x v="873"/>
    <n v="295"/>
    <s v="medium"/>
    <x v="8"/>
  </r>
  <r>
    <n v="1248"/>
    <x v="5"/>
    <x v="4"/>
    <x v="3"/>
    <x v="42"/>
    <x v="42"/>
    <x v="874"/>
    <n v="400"/>
    <s v="high"/>
    <x v="6"/>
  </r>
  <r>
    <n v="1249"/>
    <x v="1"/>
    <x v="2"/>
    <x v="9"/>
    <x v="194"/>
    <x v="194"/>
    <x v="875"/>
    <n v="180"/>
    <s v="medium"/>
    <x v="9"/>
  </r>
  <r>
    <n v="1250"/>
    <x v="6"/>
    <x v="3"/>
    <x v="6"/>
    <x v="403"/>
    <x v="403"/>
    <x v="876"/>
    <n v="265"/>
    <s v="medium"/>
    <x v="3"/>
  </r>
  <r>
    <n v="1251"/>
    <x v="3"/>
    <x v="1"/>
    <x v="12"/>
    <x v="40"/>
    <x v="40"/>
    <x v="877"/>
    <n v="504"/>
    <s v="high"/>
    <x v="11"/>
  </r>
  <r>
    <n v="1252"/>
    <x v="3"/>
    <x v="1"/>
    <x v="11"/>
    <x v="37"/>
    <x v="37"/>
    <x v="878"/>
    <n v="328"/>
    <s v="high"/>
    <x v="9"/>
  </r>
  <r>
    <n v="1253"/>
    <x v="3"/>
    <x v="0"/>
    <x v="0"/>
    <x v="192"/>
    <x v="192"/>
    <x v="879"/>
    <n v="80"/>
    <s v="low"/>
    <x v="7"/>
  </r>
  <r>
    <n v="1254"/>
    <x v="1"/>
    <x v="1"/>
    <x v="5"/>
    <x v="20"/>
    <x v="20"/>
    <x v="880"/>
    <n v="257"/>
    <s v="medium"/>
    <x v="10"/>
  </r>
  <r>
    <n v="1255"/>
    <x v="8"/>
    <x v="5"/>
    <x v="6"/>
    <x v="175"/>
    <x v="175"/>
    <x v="881"/>
    <n v="341"/>
    <s v="high"/>
    <x v="5"/>
  </r>
  <r>
    <n v="1256"/>
    <x v="6"/>
    <x v="3"/>
    <x v="10"/>
    <x v="408"/>
    <x v="408"/>
    <x v="882"/>
    <n v="56"/>
    <s v="low"/>
    <x v="18"/>
  </r>
  <r>
    <n v="1257"/>
    <x v="4"/>
    <x v="2"/>
    <x v="3"/>
    <x v="57"/>
    <x v="57"/>
    <x v="883"/>
    <n v="392"/>
    <s v="high"/>
    <x v="7"/>
  </r>
  <r>
    <n v="1258"/>
    <x v="2"/>
    <x v="3"/>
    <x v="9"/>
    <x v="409"/>
    <x v="409"/>
    <x v="884"/>
    <n v="98"/>
    <s v="low"/>
    <x v="1"/>
  </r>
  <r>
    <n v="1259"/>
    <x v="9"/>
    <x v="3"/>
    <x v="9"/>
    <x v="410"/>
    <x v="410"/>
    <x v="885"/>
    <n v="116"/>
    <s v="medium"/>
    <x v="4"/>
  </r>
  <r>
    <n v="1260"/>
    <x v="7"/>
    <x v="4"/>
    <x v="12"/>
    <x v="253"/>
    <x v="253"/>
    <x v="886"/>
    <n v="250"/>
    <s v="medium"/>
    <x v="9"/>
  </r>
  <r>
    <n v="1261"/>
    <x v="9"/>
    <x v="2"/>
    <x v="0"/>
    <x v="170"/>
    <x v="170"/>
    <x v="887"/>
    <n v="392"/>
    <s v="high"/>
    <x v="11"/>
  </r>
  <r>
    <n v="1262"/>
    <x v="2"/>
    <x v="0"/>
    <x v="3"/>
    <x v="256"/>
    <x v="256"/>
    <x v="888"/>
    <n v="403"/>
    <s v="high"/>
    <x v="10"/>
  </r>
  <r>
    <n v="1263"/>
    <x v="9"/>
    <x v="3"/>
    <x v="9"/>
    <x v="23"/>
    <x v="23"/>
    <x v="889"/>
    <n v="358"/>
    <s v="high"/>
    <x v="5"/>
  </r>
  <r>
    <n v="1264"/>
    <x v="0"/>
    <x v="3"/>
    <x v="7"/>
    <x v="26"/>
    <x v="26"/>
    <x v="890"/>
    <n v="234"/>
    <s v="medium"/>
    <x v="7"/>
  </r>
  <r>
    <n v="1265"/>
    <x v="1"/>
    <x v="4"/>
    <x v="0"/>
    <x v="240"/>
    <x v="240"/>
    <x v="891"/>
    <n v="17"/>
    <s v="low"/>
    <x v="10"/>
  </r>
  <r>
    <n v="1266"/>
    <x v="2"/>
    <x v="5"/>
    <x v="13"/>
    <x v="108"/>
    <x v="108"/>
    <x v="892"/>
    <n v="305"/>
    <s v="high"/>
    <x v="10"/>
  </r>
  <r>
    <n v="1267"/>
    <x v="8"/>
    <x v="2"/>
    <x v="9"/>
    <x v="314"/>
    <x v="314"/>
    <x v="893"/>
    <n v="15"/>
    <s v="low"/>
    <x v="9"/>
  </r>
  <r>
    <n v="1268"/>
    <x v="7"/>
    <x v="2"/>
    <x v="10"/>
    <x v="132"/>
    <x v="132"/>
    <x v="894"/>
    <n v="198"/>
    <s v="medium"/>
    <x v="8"/>
  </r>
  <r>
    <n v="1269"/>
    <x v="0"/>
    <x v="1"/>
    <x v="2"/>
    <x v="197"/>
    <x v="197"/>
    <x v="895"/>
    <n v="13"/>
    <s v="low"/>
    <x v="6"/>
  </r>
  <r>
    <n v="1270"/>
    <x v="8"/>
    <x v="2"/>
    <x v="10"/>
    <x v="255"/>
    <x v="255"/>
    <x v="896"/>
    <n v="224"/>
    <s v="medium"/>
    <x v="12"/>
  </r>
  <r>
    <n v="1271"/>
    <x v="6"/>
    <x v="5"/>
    <x v="14"/>
    <x v="411"/>
    <x v="411"/>
    <x v="897"/>
    <n v="363"/>
    <s v="high"/>
    <x v="5"/>
  </r>
  <r>
    <n v="1272"/>
    <x v="5"/>
    <x v="2"/>
    <x v="8"/>
    <x v="412"/>
    <x v="412"/>
    <x v="898"/>
    <n v="450"/>
    <s v="high"/>
    <x v="13"/>
  </r>
  <r>
    <n v="1273"/>
    <x v="7"/>
    <x v="4"/>
    <x v="1"/>
    <x v="179"/>
    <x v="179"/>
    <x v="899"/>
    <n v="155"/>
    <s v="medium"/>
    <x v="5"/>
  </r>
  <r>
    <n v="1274"/>
    <x v="6"/>
    <x v="4"/>
    <x v="5"/>
    <x v="224"/>
    <x v="224"/>
    <x v="900"/>
    <n v="414"/>
    <s v="high"/>
    <x v="14"/>
  </r>
  <r>
    <n v="1275"/>
    <x v="2"/>
    <x v="4"/>
    <x v="0"/>
    <x v="74"/>
    <x v="74"/>
    <x v="901"/>
    <n v="94"/>
    <s v="low"/>
    <x v="0"/>
  </r>
  <r>
    <n v="1276"/>
    <x v="6"/>
    <x v="2"/>
    <x v="7"/>
    <x v="413"/>
    <x v="413"/>
    <x v="902"/>
    <n v="200"/>
    <s v="medium"/>
    <x v="0"/>
  </r>
  <r>
    <n v="1277"/>
    <x v="6"/>
    <x v="5"/>
    <x v="5"/>
    <x v="94"/>
    <x v="94"/>
    <x v="903"/>
    <n v="293"/>
    <s v="medium"/>
    <x v="14"/>
  </r>
  <r>
    <n v="1278"/>
    <x v="2"/>
    <x v="1"/>
    <x v="6"/>
    <x v="127"/>
    <x v="127"/>
    <x v="904"/>
    <n v="396"/>
    <s v="high"/>
    <x v="3"/>
  </r>
  <r>
    <n v="1279"/>
    <x v="0"/>
    <x v="4"/>
    <x v="13"/>
    <x v="224"/>
    <x v="224"/>
    <x v="905"/>
    <n v="350"/>
    <s v="high"/>
    <x v="14"/>
  </r>
  <r>
    <n v="1280"/>
    <x v="1"/>
    <x v="2"/>
    <x v="3"/>
    <x v="355"/>
    <x v="355"/>
    <x v="906"/>
    <n v="437"/>
    <s v="high"/>
    <x v="12"/>
  </r>
  <r>
    <n v="1281"/>
    <x v="4"/>
    <x v="1"/>
    <x v="5"/>
    <x v="109"/>
    <x v="109"/>
    <x v="907"/>
    <n v="125"/>
    <s v="medium"/>
    <x v="3"/>
  </r>
  <r>
    <n v="1282"/>
    <x v="3"/>
    <x v="2"/>
    <x v="0"/>
    <x v="414"/>
    <x v="414"/>
    <x v="908"/>
    <n v="403"/>
    <s v="high"/>
    <x v="12"/>
  </r>
  <r>
    <n v="1283"/>
    <x v="0"/>
    <x v="5"/>
    <x v="0"/>
    <x v="415"/>
    <x v="415"/>
    <x v="909"/>
    <n v="169"/>
    <s v="medium"/>
    <x v="9"/>
  </r>
  <r>
    <n v="1284"/>
    <x v="4"/>
    <x v="2"/>
    <x v="3"/>
    <x v="416"/>
    <x v="416"/>
    <x v="910"/>
    <n v="388"/>
    <s v="high"/>
    <x v="9"/>
  </r>
  <r>
    <n v="1285"/>
    <x v="5"/>
    <x v="5"/>
    <x v="7"/>
    <x v="321"/>
    <x v="321"/>
    <x v="911"/>
    <n v="399"/>
    <s v="high"/>
    <x v="6"/>
  </r>
  <r>
    <n v="1286"/>
    <x v="5"/>
    <x v="3"/>
    <x v="6"/>
    <x v="14"/>
    <x v="14"/>
    <x v="912"/>
    <n v="321"/>
    <s v="high"/>
    <x v="9"/>
  </r>
  <r>
    <n v="1287"/>
    <x v="3"/>
    <x v="4"/>
    <x v="11"/>
    <x v="349"/>
    <x v="349"/>
    <x v="913"/>
    <n v="25"/>
    <s v="low"/>
    <x v="7"/>
  </r>
  <r>
    <n v="1288"/>
    <x v="0"/>
    <x v="3"/>
    <x v="0"/>
    <x v="176"/>
    <x v="176"/>
    <x v="914"/>
    <n v="292"/>
    <s v="medium"/>
    <x v="4"/>
  </r>
  <r>
    <n v="1289"/>
    <x v="7"/>
    <x v="4"/>
    <x v="1"/>
    <x v="99"/>
    <x v="99"/>
    <x v="915"/>
    <n v="167"/>
    <s v="medium"/>
    <x v="3"/>
  </r>
  <r>
    <n v="1290"/>
    <x v="0"/>
    <x v="4"/>
    <x v="10"/>
    <x v="177"/>
    <x v="177"/>
    <x v="916"/>
    <n v="325"/>
    <s v="high"/>
    <x v="5"/>
  </r>
  <r>
    <n v="1291"/>
    <x v="3"/>
    <x v="2"/>
    <x v="2"/>
    <x v="104"/>
    <x v="104"/>
    <x v="917"/>
    <n v="496"/>
    <s v="high"/>
    <x v="11"/>
  </r>
  <r>
    <n v="1292"/>
    <x v="5"/>
    <x v="2"/>
    <x v="14"/>
    <x v="417"/>
    <x v="417"/>
    <x v="918"/>
    <n v="184"/>
    <s v="medium"/>
    <x v="11"/>
  </r>
  <r>
    <n v="1293"/>
    <x v="8"/>
    <x v="3"/>
    <x v="10"/>
    <x v="266"/>
    <x v="266"/>
    <x v="919"/>
    <n v="169"/>
    <s v="medium"/>
    <x v="14"/>
  </r>
  <r>
    <n v="1294"/>
    <x v="2"/>
    <x v="1"/>
    <x v="9"/>
    <x v="220"/>
    <x v="220"/>
    <x v="920"/>
    <n v="475"/>
    <s v="high"/>
    <x v="10"/>
  </r>
  <r>
    <n v="1295"/>
    <x v="3"/>
    <x v="5"/>
    <x v="2"/>
    <x v="418"/>
    <x v="418"/>
    <x v="921"/>
    <n v="165"/>
    <s v="medium"/>
    <x v="16"/>
  </r>
  <r>
    <n v="1296"/>
    <x v="3"/>
    <x v="3"/>
    <x v="5"/>
    <x v="273"/>
    <x v="273"/>
    <x v="922"/>
    <n v="559"/>
    <s v="high"/>
    <x v="9"/>
  </r>
  <r>
    <n v="1297"/>
    <x v="1"/>
    <x v="1"/>
    <x v="14"/>
    <x v="84"/>
    <x v="84"/>
    <x v="923"/>
    <n v="175"/>
    <s v="medium"/>
    <x v="11"/>
  </r>
  <r>
    <n v="1298"/>
    <x v="8"/>
    <x v="4"/>
    <x v="13"/>
    <x v="81"/>
    <x v="81"/>
    <x v="924"/>
    <n v="550"/>
    <s v="high"/>
    <x v="9"/>
  </r>
  <r>
    <n v="1299"/>
    <x v="1"/>
    <x v="1"/>
    <x v="1"/>
    <x v="27"/>
    <x v="27"/>
    <x v="925"/>
    <n v="31"/>
    <s v="low"/>
    <x v="6"/>
  </r>
  <r>
    <n v="1300"/>
    <x v="0"/>
    <x v="4"/>
    <x v="13"/>
    <x v="310"/>
    <x v="310"/>
    <x v="926"/>
    <n v="272"/>
    <s v="medium"/>
    <x v="15"/>
  </r>
  <r>
    <n v="1301"/>
    <x v="3"/>
    <x v="3"/>
    <x v="0"/>
    <x v="419"/>
    <x v="419"/>
    <x v="927"/>
    <n v="246"/>
    <s v="medium"/>
    <x v="8"/>
  </r>
  <r>
    <n v="1302"/>
    <x v="0"/>
    <x v="4"/>
    <x v="1"/>
    <x v="164"/>
    <x v="164"/>
    <x v="928"/>
    <n v="387"/>
    <s v="high"/>
    <x v="6"/>
  </r>
  <r>
    <n v="1303"/>
    <x v="2"/>
    <x v="2"/>
    <x v="2"/>
    <x v="120"/>
    <x v="120"/>
    <x v="929"/>
    <n v="387"/>
    <s v="high"/>
    <x v="8"/>
  </r>
  <r>
    <n v="1304"/>
    <x v="3"/>
    <x v="0"/>
    <x v="0"/>
    <x v="420"/>
    <x v="420"/>
    <x v="930"/>
    <n v="86"/>
    <s v="low"/>
    <x v="10"/>
  </r>
  <r>
    <n v="1305"/>
    <x v="6"/>
    <x v="3"/>
    <x v="1"/>
    <x v="313"/>
    <x v="313"/>
    <x v="931"/>
    <n v="278"/>
    <s v="medium"/>
    <x v="10"/>
  </r>
  <r>
    <n v="1306"/>
    <x v="4"/>
    <x v="1"/>
    <x v="4"/>
    <x v="99"/>
    <x v="99"/>
    <x v="932"/>
    <n v="175"/>
    <s v="medium"/>
    <x v="3"/>
  </r>
  <r>
    <n v="1307"/>
    <x v="0"/>
    <x v="2"/>
    <x v="13"/>
    <x v="220"/>
    <x v="220"/>
    <x v="933"/>
    <n v="171"/>
    <s v="medium"/>
    <x v="10"/>
  </r>
  <r>
    <n v="1308"/>
    <x v="3"/>
    <x v="0"/>
    <x v="4"/>
    <x v="377"/>
    <x v="377"/>
    <x v="934"/>
    <n v="19"/>
    <s v="low"/>
    <x v="14"/>
  </r>
  <r>
    <n v="1309"/>
    <x v="9"/>
    <x v="3"/>
    <x v="14"/>
    <x v="134"/>
    <x v="134"/>
    <x v="935"/>
    <n v="16"/>
    <s v="low"/>
    <x v="9"/>
  </r>
  <r>
    <n v="1310"/>
    <x v="9"/>
    <x v="3"/>
    <x v="3"/>
    <x v="421"/>
    <x v="421"/>
    <x v="936"/>
    <n v="235"/>
    <s v="medium"/>
    <x v="0"/>
  </r>
  <r>
    <n v="1311"/>
    <x v="9"/>
    <x v="3"/>
    <x v="10"/>
    <x v="422"/>
    <x v="422"/>
    <x v="937"/>
    <n v="148"/>
    <s v="medium"/>
    <x v="13"/>
  </r>
  <r>
    <n v="1312"/>
    <x v="7"/>
    <x v="2"/>
    <x v="12"/>
    <x v="224"/>
    <x v="224"/>
    <x v="938"/>
    <n v="286"/>
    <s v="medium"/>
    <x v="14"/>
  </r>
  <r>
    <n v="1313"/>
    <x v="3"/>
    <x v="4"/>
    <x v="6"/>
    <x v="124"/>
    <x v="124"/>
    <x v="939"/>
    <n v="211"/>
    <s v="medium"/>
    <x v="6"/>
  </r>
  <r>
    <n v="1314"/>
    <x v="8"/>
    <x v="4"/>
    <x v="7"/>
    <x v="392"/>
    <x v="392"/>
    <x v="940"/>
    <n v="539"/>
    <s v="high"/>
    <x v="1"/>
  </r>
  <r>
    <n v="1315"/>
    <x v="3"/>
    <x v="2"/>
    <x v="2"/>
    <x v="423"/>
    <x v="423"/>
    <x v="941"/>
    <n v="496"/>
    <s v="high"/>
    <x v="1"/>
  </r>
  <r>
    <n v="1316"/>
    <x v="2"/>
    <x v="3"/>
    <x v="14"/>
    <x v="379"/>
    <x v="379"/>
    <x v="942"/>
    <n v="219"/>
    <s v="medium"/>
    <x v="9"/>
  </r>
  <r>
    <n v="1317"/>
    <x v="2"/>
    <x v="0"/>
    <x v="6"/>
    <x v="368"/>
    <x v="368"/>
    <x v="943"/>
    <n v="179"/>
    <s v="medium"/>
    <x v="0"/>
  </r>
  <r>
    <n v="1318"/>
    <x v="1"/>
    <x v="3"/>
    <x v="6"/>
    <x v="424"/>
    <x v="424"/>
    <x v="944"/>
    <n v="37"/>
    <s v="low"/>
    <x v="5"/>
  </r>
  <r>
    <n v="1319"/>
    <x v="1"/>
    <x v="2"/>
    <x v="9"/>
    <x v="278"/>
    <x v="278"/>
    <x v="945"/>
    <n v="10"/>
    <s v="low"/>
    <x v="11"/>
  </r>
  <r>
    <n v="1320"/>
    <x v="2"/>
    <x v="1"/>
    <x v="9"/>
    <x v="2"/>
    <x v="2"/>
    <x v="946"/>
    <n v="371"/>
    <s v="high"/>
    <x v="2"/>
  </r>
  <r>
    <n v="1321"/>
    <x v="6"/>
    <x v="5"/>
    <x v="14"/>
    <x v="101"/>
    <x v="101"/>
    <x v="947"/>
    <n v="280"/>
    <s v="medium"/>
    <x v="14"/>
  </r>
  <r>
    <n v="1322"/>
    <x v="2"/>
    <x v="5"/>
    <x v="3"/>
    <x v="88"/>
    <x v="88"/>
    <x v="948"/>
    <n v="390"/>
    <s v="high"/>
    <x v="4"/>
  </r>
  <r>
    <n v="1323"/>
    <x v="8"/>
    <x v="5"/>
    <x v="6"/>
    <x v="425"/>
    <x v="425"/>
    <x v="949"/>
    <n v="358"/>
    <s v="high"/>
    <x v="11"/>
  </r>
  <r>
    <n v="1324"/>
    <x v="2"/>
    <x v="3"/>
    <x v="14"/>
    <x v="82"/>
    <x v="82"/>
    <x v="950"/>
    <n v="172"/>
    <s v="medium"/>
    <x v="7"/>
  </r>
  <r>
    <n v="1325"/>
    <x v="1"/>
    <x v="1"/>
    <x v="13"/>
    <x v="253"/>
    <x v="253"/>
    <x v="951"/>
    <n v="478"/>
    <s v="high"/>
    <x v="9"/>
  </r>
  <r>
    <n v="1326"/>
    <x v="0"/>
    <x v="4"/>
    <x v="6"/>
    <x v="307"/>
    <x v="307"/>
    <x v="952"/>
    <n v="201"/>
    <s v="medium"/>
    <x v="0"/>
  </r>
  <r>
    <n v="1327"/>
    <x v="0"/>
    <x v="1"/>
    <x v="2"/>
    <x v="403"/>
    <x v="403"/>
    <x v="953"/>
    <n v="14"/>
    <s v="low"/>
    <x v="3"/>
  </r>
  <r>
    <n v="1328"/>
    <x v="0"/>
    <x v="1"/>
    <x v="1"/>
    <x v="318"/>
    <x v="318"/>
    <x v="954"/>
    <n v="261"/>
    <s v="medium"/>
    <x v="2"/>
  </r>
  <r>
    <n v="1329"/>
    <x v="3"/>
    <x v="5"/>
    <x v="2"/>
    <x v="0"/>
    <x v="0"/>
    <x v="955"/>
    <n v="189"/>
    <s v="medium"/>
    <x v="0"/>
  </r>
  <r>
    <n v="1330"/>
    <x v="6"/>
    <x v="4"/>
    <x v="2"/>
    <x v="426"/>
    <x v="426"/>
    <x v="956"/>
    <n v="479"/>
    <s v="high"/>
    <x v="9"/>
  </r>
  <r>
    <n v="1331"/>
    <x v="1"/>
    <x v="4"/>
    <x v="0"/>
    <x v="271"/>
    <x v="271"/>
    <x v="957"/>
    <n v="17"/>
    <s v="low"/>
    <x v="4"/>
  </r>
  <r>
    <n v="1332"/>
    <x v="7"/>
    <x v="4"/>
    <x v="12"/>
    <x v="345"/>
    <x v="345"/>
    <x v="958"/>
    <n v="329"/>
    <s v="high"/>
    <x v="17"/>
  </r>
  <r>
    <n v="1333"/>
    <x v="2"/>
    <x v="2"/>
    <x v="1"/>
    <x v="253"/>
    <x v="253"/>
    <x v="959"/>
    <n v="342"/>
    <s v="high"/>
    <x v="9"/>
  </r>
  <r>
    <n v="1334"/>
    <x v="0"/>
    <x v="2"/>
    <x v="0"/>
    <x v="193"/>
    <x v="193"/>
    <x v="960"/>
    <n v="33"/>
    <s v="low"/>
    <x v="9"/>
  </r>
  <r>
    <n v="1335"/>
    <x v="2"/>
    <x v="5"/>
    <x v="7"/>
    <x v="427"/>
    <x v="427"/>
    <x v="961"/>
    <n v="91"/>
    <s v="low"/>
    <x v="13"/>
  </r>
  <r>
    <n v="1336"/>
    <x v="4"/>
    <x v="5"/>
    <x v="0"/>
    <x v="428"/>
    <x v="428"/>
    <x v="962"/>
    <n v="370"/>
    <s v="high"/>
    <x v="16"/>
  </r>
  <r>
    <n v="1337"/>
    <x v="9"/>
    <x v="4"/>
    <x v="8"/>
    <x v="3"/>
    <x v="3"/>
    <x v="963"/>
    <n v="267"/>
    <s v="medium"/>
    <x v="3"/>
  </r>
  <r>
    <n v="1338"/>
    <x v="8"/>
    <x v="1"/>
    <x v="4"/>
    <x v="318"/>
    <x v="318"/>
    <x v="964"/>
    <n v="428"/>
    <s v="high"/>
    <x v="2"/>
  </r>
  <r>
    <n v="1339"/>
    <x v="7"/>
    <x v="0"/>
    <x v="4"/>
    <x v="242"/>
    <x v="242"/>
    <x v="965"/>
    <n v="30"/>
    <s v="low"/>
    <x v="3"/>
  </r>
  <r>
    <n v="1340"/>
    <x v="7"/>
    <x v="2"/>
    <x v="12"/>
    <x v="429"/>
    <x v="429"/>
    <x v="966"/>
    <n v="305"/>
    <s v="high"/>
    <x v="12"/>
  </r>
  <r>
    <n v="1341"/>
    <x v="6"/>
    <x v="3"/>
    <x v="1"/>
    <x v="430"/>
    <x v="430"/>
    <x v="967"/>
    <n v="246"/>
    <s v="medium"/>
    <x v="5"/>
  </r>
  <r>
    <n v="1342"/>
    <x v="0"/>
    <x v="4"/>
    <x v="1"/>
    <x v="313"/>
    <x v="313"/>
    <x v="968"/>
    <n v="484"/>
    <s v="high"/>
    <x v="10"/>
  </r>
  <r>
    <n v="1343"/>
    <x v="0"/>
    <x v="5"/>
    <x v="0"/>
    <x v="205"/>
    <x v="205"/>
    <x v="969"/>
    <n v="173"/>
    <s v="medium"/>
    <x v="0"/>
  </r>
  <r>
    <n v="1344"/>
    <x v="7"/>
    <x v="0"/>
    <x v="2"/>
    <x v="399"/>
    <x v="399"/>
    <x v="970"/>
    <n v="551"/>
    <s v="high"/>
    <x v="10"/>
  </r>
  <r>
    <n v="1345"/>
    <x v="3"/>
    <x v="4"/>
    <x v="5"/>
    <x v="431"/>
    <x v="431"/>
    <x v="971"/>
    <n v="129"/>
    <s v="medium"/>
    <x v="4"/>
  </r>
  <r>
    <n v="1346"/>
    <x v="8"/>
    <x v="3"/>
    <x v="10"/>
    <x v="313"/>
    <x v="313"/>
    <x v="972"/>
    <n v="174"/>
    <s v="medium"/>
    <x v="10"/>
  </r>
  <r>
    <n v="1347"/>
    <x v="0"/>
    <x v="0"/>
    <x v="4"/>
    <x v="212"/>
    <x v="212"/>
    <x v="973"/>
    <n v="239"/>
    <s v="medium"/>
    <x v="15"/>
  </r>
  <r>
    <n v="1348"/>
    <x v="4"/>
    <x v="2"/>
    <x v="10"/>
    <x v="332"/>
    <x v="332"/>
    <x v="974"/>
    <n v="226"/>
    <s v="medium"/>
    <x v="6"/>
  </r>
  <r>
    <n v="1349"/>
    <x v="9"/>
    <x v="1"/>
    <x v="3"/>
    <x v="321"/>
    <x v="321"/>
    <x v="975"/>
    <n v="206"/>
    <s v="medium"/>
    <x v="6"/>
  </r>
  <r>
    <n v="1350"/>
    <x v="7"/>
    <x v="2"/>
    <x v="2"/>
    <x v="294"/>
    <x v="294"/>
    <x v="976"/>
    <n v="169"/>
    <s v="medium"/>
    <x v="4"/>
  </r>
  <r>
    <n v="1351"/>
    <x v="0"/>
    <x v="0"/>
    <x v="11"/>
    <x v="162"/>
    <x v="162"/>
    <x v="977"/>
    <n v="207"/>
    <s v="medium"/>
    <x v="0"/>
  </r>
  <r>
    <n v="1352"/>
    <x v="3"/>
    <x v="5"/>
    <x v="2"/>
    <x v="115"/>
    <x v="115"/>
    <x v="978"/>
    <n v="201"/>
    <s v="medium"/>
    <x v="4"/>
  </r>
  <r>
    <n v="1353"/>
    <x v="8"/>
    <x v="1"/>
    <x v="8"/>
    <x v="135"/>
    <x v="135"/>
    <x v="979"/>
    <n v="120"/>
    <s v="medium"/>
    <x v="11"/>
  </r>
  <r>
    <n v="1354"/>
    <x v="2"/>
    <x v="2"/>
    <x v="5"/>
    <x v="117"/>
    <x v="117"/>
    <x v="980"/>
    <n v="225"/>
    <s v="medium"/>
    <x v="4"/>
  </r>
  <r>
    <n v="1355"/>
    <x v="6"/>
    <x v="4"/>
    <x v="7"/>
    <x v="253"/>
    <x v="253"/>
    <x v="981"/>
    <n v="243"/>
    <s v="medium"/>
    <x v="9"/>
  </r>
  <r>
    <n v="1356"/>
    <x v="7"/>
    <x v="1"/>
    <x v="1"/>
    <x v="74"/>
    <x v="74"/>
    <x v="982"/>
    <n v="396"/>
    <s v="high"/>
    <x v="0"/>
  </r>
  <r>
    <n v="1357"/>
    <x v="3"/>
    <x v="1"/>
    <x v="10"/>
    <x v="432"/>
    <x v="432"/>
    <x v="983"/>
    <n v="455"/>
    <s v="high"/>
    <x v="1"/>
  </r>
  <r>
    <n v="1358"/>
    <x v="8"/>
    <x v="5"/>
    <x v="8"/>
    <x v="117"/>
    <x v="117"/>
    <x v="984"/>
    <n v="296"/>
    <s v="medium"/>
    <x v="4"/>
  </r>
  <r>
    <n v="1359"/>
    <x v="4"/>
    <x v="5"/>
    <x v="7"/>
    <x v="105"/>
    <x v="105"/>
    <x v="985"/>
    <n v="371"/>
    <s v="high"/>
    <x v="8"/>
  </r>
  <r>
    <n v="1360"/>
    <x v="6"/>
    <x v="3"/>
    <x v="4"/>
    <x v="126"/>
    <x v="126"/>
    <x v="986"/>
    <n v="456"/>
    <s v="high"/>
    <x v="0"/>
  </r>
  <r>
    <n v="1361"/>
    <x v="0"/>
    <x v="4"/>
    <x v="8"/>
    <x v="386"/>
    <x v="386"/>
    <x v="987"/>
    <n v="291"/>
    <s v="medium"/>
    <x v="2"/>
  </r>
  <r>
    <n v="1362"/>
    <x v="9"/>
    <x v="3"/>
    <x v="12"/>
    <x v="190"/>
    <x v="190"/>
    <x v="988"/>
    <n v="161"/>
    <s v="medium"/>
    <x v="1"/>
  </r>
  <r>
    <n v="1363"/>
    <x v="3"/>
    <x v="5"/>
    <x v="2"/>
    <x v="433"/>
    <x v="433"/>
    <x v="989"/>
    <n v="181"/>
    <s v="medium"/>
    <x v="3"/>
  </r>
  <r>
    <n v="1364"/>
    <x v="8"/>
    <x v="0"/>
    <x v="7"/>
    <x v="111"/>
    <x v="111"/>
    <x v="990"/>
    <n v="377"/>
    <s v="high"/>
    <x v="0"/>
  </r>
  <r>
    <n v="1365"/>
    <x v="9"/>
    <x v="2"/>
    <x v="13"/>
    <x v="209"/>
    <x v="209"/>
    <x v="991"/>
    <n v="360"/>
    <s v="high"/>
    <x v="6"/>
  </r>
  <r>
    <n v="1366"/>
    <x v="7"/>
    <x v="4"/>
    <x v="4"/>
    <x v="291"/>
    <x v="291"/>
    <x v="992"/>
    <n v="394"/>
    <s v="high"/>
    <x v="9"/>
  </r>
  <r>
    <n v="1367"/>
    <x v="4"/>
    <x v="3"/>
    <x v="8"/>
    <x v="245"/>
    <x v="245"/>
    <x v="993"/>
    <n v="77"/>
    <s v="low"/>
    <x v="15"/>
  </r>
  <r>
    <n v="1368"/>
    <x v="4"/>
    <x v="2"/>
    <x v="8"/>
    <x v="339"/>
    <x v="339"/>
    <x v="994"/>
    <n v="24"/>
    <s v="low"/>
    <x v="6"/>
  </r>
  <r>
    <n v="1369"/>
    <x v="3"/>
    <x v="1"/>
    <x v="12"/>
    <x v="66"/>
    <x v="66"/>
    <x v="995"/>
    <n v="543"/>
    <s v="high"/>
    <x v="6"/>
  </r>
  <r>
    <n v="1370"/>
    <x v="2"/>
    <x v="3"/>
    <x v="7"/>
    <x v="222"/>
    <x v="222"/>
    <x v="996"/>
    <n v="303"/>
    <s v="high"/>
    <x v="4"/>
  </r>
  <r>
    <n v="1371"/>
    <x v="6"/>
    <x v="3"/>
    <x v="4"/>
    <x v="250"/>
    <x v="250"/>
    <x v="997"/>
    <n v="498"/>
    <s v="high"/>
    <x v="3"/>
  </r>
  <r>
    <n v="1372"/>
    <x v="5"/>
    <x v="0"/>
    <x v="4"/>
    <x v="5"/>
    <x v="5"/>
    <x v="998"/>
    <n v="419"/>
    <s v="high"/>
    <x v="5"/>
  </r>
  <r>
    <n v="1373"/>
    <x v="3"/>
    <x v="3"/>
    <x v="4"/>
    <x v="434"/>
    <x v="434"/>
    <x v="999"/>
    <n v="83"/>
    <s v="low"/>
    <x v="13"/>
  </r>
  <r>
    <n v="1374"/>
    <x v="3"/>
    <x v="1"/>
    <x v="12"/>
    <x v="435"/>
    <x v="435"/>
    <x v="1000"/>
    <n v="448"/>
    <s v="high"/>
    <x v="15"/>
  </r>
  <r>
    <n v="1375"/>
    <x v="1"/>
    <x v="4"/>
    <x v="9"/>
    <x v="15"/>
    <x v="15"/>
    <x v="1001"/>
    <n v="391"/>
    <s v="high"/>
    <x v="6"/>
  </r>
  <r>
    <n v="1376"/>
    <x v="1"/>
    <x v="0"/>
    <x v="10"/>
    <x v="167"/>
    <x v="167"/>
    <x v="1002"/>
    <n v="45"/>
    <s v="low"/>
    <x v="5"/>
  </r>
  <r>
    <n v="1377"/>
    <x v="1"/>
    <x v="1"/>
    <x v="5"/>
    <x v="436"/>
    <x v="436"/>
    <x v="1003"/>
    <n v="287"/>
    <s v="medium"/>
    <x v="1"/>
  </r>
  <r>
    <n v="1378"/>
    <x v="1"/>
    <x v="0"/>
    <x v="13"/>
    <x v="133"/>
    <x v="133"/>
    <x v="1004"/>
    <n v="257"/>
    <s v="medium"/>
    <x v="2"/>
  </r>
  <r>
    <n v="1379"/>
    <x v="1"/>
    <x v="2"/>
    <x v="9"/>
    <x v="332"/>
    <x v="332"/>
    <x v="1005"/>
    <n v="198"/>
    <s v="medium"/>
    <x v="6"/>
  </r>
  <r>
    <n v="1380"/>
    <x v="3"/>
    <x v="4"/>
    <x v="5"/>
    <x v="185"/>
    <x v="185"/>
    <x v="1006"/>
    <n v="177"/>
    <s v="medium"/>
    <x v="13"/>
  </r>
  <r>
    <n v="1381"/>
    <x v="1"/>
    <x v="5"/>
    <x v="9"/>
    <x v="437"/>
    <x v="437"/>
    <x v="1007"/>
    <n v="241"/>
    <s v="medium"/>
    <x v="7"/>
  </r>
  <r>
    <n v="1382"/>
    <x v="9"/>
    <x v="0"/>
    <x v="7"/>
    <x v="210"/>
    <x v="210"/>
    <x v="1008"/>
    <n v="299"/>
    <s v="medium"/>
    <x v="9"/>
  </r>
  <r>
    <n v="1383"/>
    <x v="8"/>
    <x v="0"/>
    <x v="7"/>
    <x v="229"/>
    <x v="229"/>
    <x v="1009"/>
    <n v="287"/>
    <s v="medium"/>
    <x v="14"/>
  </r>
  <r>
    <n v="1384"/>
    <x v="5"/>
    <x v="4"/>
    <x v="3"/>
    <x v="438"/>
    <x v="438"/>
    <x v="1010"/>
    <n v="375"/>
    <s v="high"/>
    <x v="7"/>
  </r>
  <r>
    <n v="1385"/>
    <x v="6"/>
    <x v="5"/>
    <x v="1"/>
    <x v="229"/>
    <x v="229"/>
    <x v="1011"/>
    <n v="350"/>
    <s v="high"/>
    <x v="14"/>
  </r>
  <r>
    <n v="1386"/>
    <x v="9"/>
    <x v="5"/>
    <x v="6"/>
    <x v="259"/>
    <x v="259"/>
    <x v="1012"/>
    <n v="79"/>
    <s v="low"/>
    <x v="2"/>
  </r>
  <r>
    <n v="1387"/>
    <x v="6"/>
    <x v="5"/>
    <x v="5"/>
    <x v="202"/>
    <x v="202"/>
    <x v="1013"/>
    <n v="222"/>
    <s v="medium"/>
    <x v="10"/>
  </r>
  <r>
    <n v="1388"/>
    <x v="8"/>
    <x v="0"/>
    <x v="2"/>
    <x v="395"/>
    <x v="395"/>
    <x v="1014"/>
    <n v="468"/>
    <s v="high"/>
    <x v="0"/>
  </r>
  <r>
    <n v="1389"/>
    <x v="3"/>
    <x v="1"/>
    <x v="7"/>
    <x v="131"/>
    <x v="131"/>
    <x v="1015"/>
    <n v="477"/>
    <s v="high"/>
    <x v="7"/>
  </r>
  <r>
    <n v="1390"/>
    <x v="4"/>
    <x v="1"/>
    <x v="4"/>
    <x v="281"/>
    <x v="281"/>
    <x v="1016"/>
    <n v="140"/>
    <s v="medium"/>
    <x v="9"/>
  </r>
  <r>
    <n v="1391"/>
    <x v="9"/>
    <x v="0"/>
    <x v="7"/>
    <x v="238"/>
    <x v="238"/>
    <x v="1017"/>
    <n v="218"/>
    <s v="medium"/>
    <x v="16"/>
  </r>
  <r>
    <n v="1392"/>
    <x v="9"/>
    <x v="0"/>
    <x v="10"/>
    <x v="200"/>
    <x v="200"/>
    <x v="1018"/>
    <n v="421"/>
    <s v="high"/>
    <x v="8"/>
  </r>
  <r>
    <n v="1393"/>
    <x v="9"/>
    <x v="3"/>
    <x v="12"/>
    <x v="275"/>
    <x v="275"/>
    <x v="1019"/>
    <n v="175"/>
    <s v="medium"/>
    <x v="15"/>
  </r>
  <r>
    <n v="1394"/>
    <x v="6"/>
    <x v="4"/>
    <x v="4"/>
    <x v="379"/>
    <x v="379"/>
    <x v="1020"/>
    <n v="417"/>
    <s v="high"/>
    <x v="9"/>
  </r>
  <r>
    <n v="1395"/>
    <x v="1"/>
    <x v="4"/>
    <x v="4"/>
    <x v="77"/>
    <x v="77"/>
    <x v="1021"/>
    <n v="373"/>
    <s v="high"/>
    <x v="8"/>
  </r>
  <r>
    <n v="1396"/>
    <x v="2"/>
    <x v="5"/>
    <x v="7"/>
    <x v="38"/>
    <x v="38"/>
    <x v="1022"/>
    <n v="99"/>
    <s v="low"/>
    <x v="6"/>
  </r>
  <r>
    <n v="1397"/>
    <x v="9"/>
    <x v="4"/>
    <x v="1"/>
    <x v="232"/>
    <x v="232"/>
    <x v="1023"/>
    <n v="276"/>
    <s v="medium"/>
    <x v="15"/>
  </r>
  <r>
    <n v="1398"/>
    <x v="1"/>
    <x v="4"/>
    <x v="4"/>
    <x v="165"/>
    <x v="165"/>
    <x v="1024"/>
    <n v="393"/>
    <s v="high"/>
    <x v="14"/>
  </r>
  <r>
    <n v="1399"/>
    <x v="8"/>
    <x v="2"/>
    <x v="11"/>
    <x v="302"/>
    <x v="302"/>
    <x v="1025"/>
    <n v="140"/>
    <s v="medium"/>
    <x v="14"/>
  </r>
  <r>
    <n v="1400"/>
    <x v="1"/>
    <x v="2"/>
    <x v="6"/>
    <x v="51"/>
    <x v="51"/>
    <x v="1026"/>
    <n v="232"/>
    <s v="medium"/>
    <x v="6"/>
  </r>
  <r>
    <n v="1401"/>
    <x v="5"/>
    <x v="3"/>
    <x v="3"/>
    <x v="439"/>
    <x v="439"/>
    <x v="1027"/>
    <n v="119"/>
    <s v="medium"/>
    <x v="2"/>
  </r>
  <r>
    <n v="1402"/>
    <x v="6"/>
    <x v="3"/>
    <x v="6"/>
    <x v="41"/>
    <x v="41"/>
    <x v="1028"/>
    <n v="216"/>
    <s v="medium"/>
    <x v="5"/>
  </r>
  <r>
    <n v="1403"/>
    <x v="4"/>
    <x v="3"/>
    <x v="1"/>
    <x v="160"/>
    <x v="160"/>
    <x v="1029"/>
    <n v="10"/>
    <s v="low"/>
    <x v="7"/>
  </r>
  <r>
    <n v="1404"/>
    <x v="0"/>
    <x v="0"/>
    <x v="11"/>
    <x v="12"/>
    <x v="12"/>
    <x v="1030"/>
    <n v="209"/>
    <s v="medium"/>
    <x v="5"/>
  </r>
  <r>
    <n v="1405"/>
    <x v="0"/>
    <x v="4"/>
    <x v="1"/>
    <x v="303"/>
    <x v="303"/>
    <x v="1031"/>
    <n v="291"/>
    <s v="medium"/>
    <x v="7"/>
  </r>
  <r>
    <n v="1406"/>
    <x v="6"/>
    <x v="3"/>
    <x v="3"/>
    <x v="440"/>
    <x v="440"/>
    <x v="1032"/>
    <n v="264"/>
    <s v="medium"/>
    <x v="12"/>
  </r>
  <r>
    <n v="1407"/>
    <x v="9"/>
    <x v="0"/>
    <x v="7"/>
    <x v="46"/>
    <x v="46"/>
    <x v="1033"/>
    <n v="226"/>
    <s v="medium"/>
    <x v="8"/>
  </r>
  <r>
    <n v="1408"/>
    <x v="1"/>
    <x v="2"/>
    <x v="9"/>
    <x v="174"/>
    <x v="174"/>
    <x v="1034"/>
    <n v="13"/>
    <s v="low"/>
    <x v="4"/>
  </r>
  <r>
    <n v="1409"/>
    <x v="9"/>
    <x v="0"/>
    <x v="14"/>
    <x v="338"/>
    <x v="338"/>
    <x v="1035"/>
    <n v="60"/>
    <s v="low"/>
    <x v="4"/>
  </r>
  <r>
    <n v="1410"/>
    <x v="1"/>
    <x v="1"/>
    <x v="13"/>
    <x v="438"/>
    <x v="438"/>
    <x v="1036"/>
    <n v="32"/>
    <s v="low"/>
    <x v="7"/>
  </r>
  <r>
    <n v="1411"/>
    <x v="9"/>
    <x v="5"/>
    <x v="8"/>
    <x v="37"/>
    <x v="37"/>
    <x v="1037"/>
    <n v="476"/>
    <s v="high"/>
    <x v="9"/>
  </r>
  <r>
    <n v="1412"/>
    <x v="0"/>
    <x v="0"/>
    <x v="14"/>
    <x v="218"/>
    <x v="218"/>
    <x v="1038"/>
    <n v="117"/>
    <s v="medium"/>
    <x v="2"/>
  </r>
  <r>
    <n v="1413"/>
    <x v="8"/>
    <x v="3"/>
    <x v="3"/>
    <x v="118"/>
    <x v="118"/>
    <x v="1039"/>
    <n v="398"/>
    <s v="high"/>
    <x v="0"/>
  </r>
  <r>
    <n v="1414"/>
    <x v="0"/>
    <x v="2"/>
    <x v="2"/>
    <x v="258"/>
    <x v="258"/>
    <x v="1040"/>
    <n v="178"/>
    <s v="medium"/>
    <x v="13"/>
  </r>
  <r>
    <n v="1415"/>
    <x v="1"/>
    <x v="1"/>
    <x v="9"/>
    <x v="34"/>
    <x v="34"/>
    <x v="1041"/>
    <n v="328"/>
    <s v="high"/>
    <x v="6"/>
  </r>
  <r>
    <n v="1416"/>
    <x v="8"/>
    <x v="4"/>
    <x v="3"/>
    <x v="1"/>
    <x v="1"/>
    <x v="1042"/>
    <n v="33"/>
    <s v="low"/>
    <x v="1"/>
  </r>
  <r>
    <n v="1417"/>
    <x v="4"/>
    <x v="2"/>
    <x v="7"/>
    <x v="424"/>
    <x v="424"/>
    <x v="1043"/>
    <n v="111"/>
    <s v="medium"/>
    <x v="5"/>
  </r>
  <r>
    <n v="1418"/>
    <x v="9"/>
    <x v="3"/>
    <x v="5"/>
    <x v="425"/>
    <x v="425"/>
    <x v="1044"/>
    <n v="409"/>
    <s v="high"/>
    <x v="11"/>
  </r>
  <r>
    <n v="1419"/>
    <x v="1"/>
    <x v="4"/>
    <x v="4"/>
    <x v="297"/>
    <x v="297"/>
    <x v="1045"/>
    <n v="388"/>
    <s v="high"/>
    <x v="11"/>
  </r>
  <r>
    <n v="1420"/>
    <x v="6"/>
    <x v="4"/>
    <x v="13"/>
    <x v="53"/>
    <x v="53"/>
    <x v="1046"/>
    <n v="35"/>
    <s v="low"/>
    <x v="8"/>
  </r>
  <r>
    <n v="1421"/>
    <x v="2"/>
    <x v="2"/>
    <x v="4"/>
    <x v="29"/>
    <x v="29"/>
    <x v="1047"/>
    <n v="388"/>
    <s v="high"/>
    <x v="3"/>
  </r>
  <r>
    <n v="1422"/>
    <x v="9"/>
    <x v="5"/>
    <x v="1"/>
    <x v="182"/>
    <x v="182"/>
    <x v="1048"/>
    <n v="333"/>
    <s v="high"/>
    <x v="6"/>
  </r>
  <r>
    <n v="1423"/>
    <x v="5"/>
    <x v="2"/>
    <x v="13"/>
    <x v="329"/>
    <x v="329"/>
    <x v="1049"/>
    <n v="319"/>
    <s v="high"/>
    <x v="10"/>
  </r>
  <r>
    <n v="1424"/>
    <x v="8"/>
    <x v="2"/>
    <x v="13"/>
    <x v="441"/>
    <x v="441"/>
    <x v="1050"/>
    <n v="263"/>
    <s v="medium"/>
    <x v="11"/>
  </r>
  <r>
    <n v="1425"/>
    <x v="9"/>
    <x v="5"/>
    <x v="5"/>
    <x v="225"/>
    <x v="225"/>
    <x v="1051"/>
    <n v="377"/>
    <s v="high"/>
    <x v="11"/>
  </r>
  <r>
    <n v="1426"/>
    <x v="4"/>
    <x v="1"/>
    <x v="4"/>
    <x v="433"/>
    <x v="433"/>
    <x v="1052"/>
    <n v="159"/>
    <s v="medium"/>
    <x v="3"/>
  </r>
  <r>
    <n v="1427"/>
    <x v="5"/>
    <x v="4"/>
    <x v="3"/>
    <x v="398"/>
    <x v="398"/>
    <x v="1053"/>
    <n v="446"/>
    <s v="high"/>
    <x v="6"/>
  </r>
  <r>
    <n v="1428"/>
    <x v="6"/>
    <x v="0"/>
    <x v="13"/>
    <x v="12"/>
    <x v="12"/>
    <x v="1054"/>
    <n v="155"/>
    <s v="medium"/>
    <x v="5"/>
  </r>
  <r>
    <n v="1429"/>
    <x v="5"/>
    <x v="3"/>
    <x v="6"/>
    <x v="11"/>
    <x v="11"/>
    <x v="1055"/>
    <n v="422"/>
    <s v="high"/>
    <x v="7"/>
  </r>
  <r>
    <n v="1430"/>
    <x v="6"/>
    <x v="3"/>
    <x v="0"/>
    <x v="200"/>
    <x v="200"/>
    <x v="1056"/>
    <n v="407"/>
    <s v="high"/>
    <x v="8"/>
  </r>
  <r>
    <n v="1431"/>
    <x v="1"/>
    <x v="2"/>
    <x v="3"/>
    <x v="410"/>
    <x v="410"/>
    <x v="1057"/>
    <n v="537"/>
    <s v="high"/>
    <x v="4"/>
  </r>
  <r>
    <n v="1432"/>
    <x v="3"/>
    <x v="4"/>
    <x v="6"/>
    <x v="422"/>
    <x v="422"/>
    <x v="1058"/>
    <n v="242"/>
    <s v="medium"/>
    <x v="13"/>
  </r>
  <r>
    <n v="1433"/>
    <x v="1"/>
    <x v="2"/>
    <x v="1"/>
    <x v="115"/>
    <x v="115"/>
    <x v="1059"/>
    <n v="425"/>
    <s v="high"/>
    <x v="4"/>
  </r>
  <r>
    <n v="1434"/>
    <x v="2"/>
    <x v="0"/>
    <x v="10"/>
    <x v="371"/>
    <x v="371"/>
    <x v="1060"/>
    <n v="165"/>
    <s v="medium"/>
    <x v="7"/>
  </r>
  <r>
    <n v="1435"/>
    <x v="6"/>
    <x v="4"/>
    <x v="0"/>
    <x v="375"/>
    <x v="375"/>
    <x v="1061"/>
    <n v="83"/>
    <s v="low"/>
    <x v="5"/>
  </r>
  <r>
    <n v="1436"/>
    <x v="3"/>
    <x v="4"/>
    <x v="5"/>
    <x v="442"/>
    <x v="442"/>
    <x v="1062"/>
    <n v="134"/>
    <s v="medium"/>
    <x v="16"/>
  </r>
  <r>
    <n v="1437"/>
    <x v="0"/>
    <x v="4"/>
    <x v="8"/>
    <x v="437"/>
    <x v="437"/>
    <x v="1063"/>
    <n v="291"/>
    <s v="medium"/>
    <x v="7"/>
  </r>
  <r>
    <n v="1438"/>
    <x v="9"/>
    <x v="3"/>
    <x v="10"/>
    <x v="210"/>
    <x v="210"/>
    <x v="1064"/>
    <n v="161"/>
    <s v="medium"/>
    <x v="9"/>
  </r>
  <r>
    <n v="1439"/>
    <x v="7"/>
    <x v="3"/>
    <x v="14"/>
    <x v="427"/>
    <x v="427"/>
    <x v="1065"/>
    <n v="95"/>
    <s v="low"/>
    <x v="13"/>
  </r>
  <r>
    <n v="1440"/>
    <x v="7"/>
    <x v="3"/>
    <x v="2"/>
    <x v="26"/>
    <x v="26"/>
    <x v="1066"/>
    <n v="93"/>
    <s v="low"/>
    <x v="7"/>
  </r>
  <r>
    <n v="1441"/>
    <x v="5"/>
    <x v="2"/>
    <x v="12"/>
    <x v="68"/>
    <x v="68"/>
    <x v="1067"/>
    <n v="527"/>
    <s v="high"/>
    <x v="11"/>
  </r>
  <r>
    <n v="1442"/>
    <x v="6"/>
    <x v="3"/>
    <x v="1"/>
    <x v="313"/>
    <x v="313"/>
    <x v="1068"/>
    <n v="212"/>
    <s v="medium"/>
    <x v="10"/>
  </r>
  <r>
    <n v="1443"/>
    <x v="4"/>
    <x v="2"/>
    <x v="14"/>
    <x v="178"/>
    <x v="178"/>
    <x v="1069"/>
    <n v="289"/>
    <s v="medium"/>
    <x v="5"/>
  </r>
  <r>
    <n v="1444"/>
    <x v="6"/>
    <x v="4"/>
    <x v="7"/>
    <x v="413"/>
    <x v="413"/>
    <x v="1070"/>
    <n v="203"/>
    <s v="medium"/>
    <x v="0"/>
  </r>
  <r>
    <n v="1445"/>
    <x v="9"/>
    <x v="3"/>
    <x v="12"/>
    <x v="138"/>
    <x v="138"/>
    <x v="1071"/>
    <n v="158"/>
    <s v="medium"/>
    <x v="11"/>
  </r>
  <r>
    <n v="1446"/>
    <x v="8"/>
    <x v="1"/>
    <x v="8"/>
    <x v="104"/>
    <x v="104"/>
    <x v="1072"/>
    <n v="35"/>
    <s v="low"/>
    <x v="11"/>
  </r>
  <r>
    <n v="1447"/>
    <x v="2"/>
    <x v="0"/>
    <x v="3"/>
    <x v="203"/>
    <x v="203"/>
    <x v="1073"/>
    <n v="248"/>
    <s v="medium"/>
    <x v="14"/>
  </r>
  <r>
    <n v="1448"/>
    <x v="5"/>
    <x v="5"/>
    <x v="1"/>
    <x v="113"/>
    <x v="113"/>
    <x v="1074"/>
    <n v="269"/>
    <s v="medium"/>
    <x v="5"/>
  </r>
  <r>
    <n v="1449"/>
    <x v="4"/>
    <x v="1"/>
    <x v="7"/>
    <x v="303"/>
    <x v="303"/>
    <x v="1075"/>
    <n v="456"/>
    <s v="high"/>
    <x v="7"/>
  </r>
  <r>
    <n v="1450"/>
    <x v="6"/>
    <x v="4"/>
    <x v="5"/>
    <x v="285"/>
    <x v="285"/>
    <x v="1076"/>
    <n v="497"/>
    <s v="high"/>
    <x v="0"/>
  </r>
  <r>
    <n v="1451"/>
    <x v="4"/>
    <x v="2"/>
    <x v="4"/>
    <x v="353"/>
    <x v="353"/>
    <x v="1077"/>
    <n v="422"/>
    <s v="high"/>
    <x v="14"/>
  </r>
  <r>
    <n v="1452"/>
    <x v="1"/>
    <x v="2"/>
    <x v="9"/>
    <x v="85"/>
    <x v="85"/>
    <x v="1078"/>
    <n v="218"/>
    <s v="medium"/>
    <x v="13"/>
  </r>
  <r>
    <n v="1453"/>
    <x v="1"/>
    <x v="1"/>
    <x v="13"/>
    <x v="425"/>
    <x v="425"/>
    <x v="1079"/>
    <n v="418"/>
    <s v="high"/>
    <x v="11"/>
  </r>
  <r>
    <n v="1454"/>
    <x v="6"/>
    <x v="2"/>
    <x v="10"/>
    <x v="204"/>
    <x v="204"/>
    <x v="1080"/>
    <n v="194"/>
    <s v="medium"/>
    <x v="5"/>
  </r>
  <r>
    <n v="1455"/>
    <x v="2"/>
    <x v="2"/>
    <x v="2"/>
    <x v="24"/>
    <x v="24"/>
    <x v="1081"/>
    <n v="229"/>
    <s v="medium"/>
    <x v="2"/>
  </r>
  <r>
    <n v="1456"/>
    <x v="3"/>
    <x v="2"/>
    <x v="3"/>
    <x v="443"/>
    <x v="443"/>
    <x v="1082"/>
    <n v="66"/>
    <s v="low"/>
    <x v="17"/>
  </r>
  <r>
    <n v="1457"/>
    <x v="2"/>
    <x v="2"/>
    <x v="4"/>
    <x v="40"/>
    <x v="40"/>
    <x v="1083"/>
    <n v="288"/>
    <s v="medium"/>
    <x v="11"/>
  </r>
  <r>
    <n v="1458"/>
    <x v="2"/>
    <x v="3"/>
    <x v="14"/>
    <x v="197"/>
    <x v="197"/>
    <x v="1084"/>
    <n v="136"/>
    <s v="medium"/>
    <x v="6"/>
  </r>
  <r>
    <n v="1459"/>
    <x v="7"/>
    <x v="2"/>
    <x v="12"/>
    <x v="300"/>
    <x v="300"/>
    <x v="1085"/>
    <n v="305"/>
    <s v="high"/>
    <x v="11"/>
  </r>
  <r>
    <n v="1460"/>
    <x v="7"/>
    <x v="4"/>
    <x v="1"/>
    <x v="339"/>
    <x v="339"/>
    <x v="1086"/>
    <n v="150"/>
    <s v="medium"/>
    <x v="6"/>
  </r>
  <r>
    <n v="1461"/>
    <x v="3"/>
    <x v="1"/>
    <x v="7"/>
    <x v="444"/>
    <x v="444"/>
    <x v="1087"/>
    <n v="500"/>
    <s v="high"/>
    <x v="10"/>
  </r>
  <r>
    <n v="1462"/>
    <x v="9"/>
    <x v="3"/>
    <x v="3"/>
    <x v="424"/>
    <x v="424"/>
    <x v="1088"/>
    <n v="234"/>
    <s v="medium"/>
    <x v="5"/>
  </r>
  <r>
    <n v="1463"/>
    <x v="3"/>
    <x v="3"/>
    <x v="7"/>
    <x v="370"/>
    <x v="370"/>
    <x v="1089"/>
    <n v="215"/>
    <s v="medium"/>
    <x v="14"/>
  </r>
  <r>
    <n v="1464"/>
    <x v="7"/>
    <x v="0"/>
    <x v="2"/>
    <x v="257"/>
    <x v="257"/>
    <x v="1090"/>
    <n v="413"/>
    <s v="high"/>
    <x v="13"/>
  </r>
  <r>
    <n v="1465"/>
    <x v="1"/>
    <x v="1"/>
    <x v="9"/>
    <x v="390"/>
    <x v="390"/>
    <x v="1091"/>
    <n v="252"/>
    <s v="medium"/>
    <x v="11"/>
  </r>
  <r>
    <n v="1466"/>
    <x v="8"/>
    <x v="5"/>
    <x v="8"/>
    <x v="0"/>
    <x v="0"/>
    <x v="1092"/>
    <n v="364"/>
    <s v="high"/>
    <x v="0"/>
  </r>
  <r>
    <n v="1467"/>
    <x v="8"/>
    <x v="2"/>
    <x v="0"/>
    <x v="329"/>
    <x v="329"/>
    <x v="1093"/>
    <n v="241"/>
    <s v="medium"/>
    <x v="10"/>
  </r>
  <r>
    <n v="1468"/>
    <x v="8"/>
    <x v="0"/>
    <x v="2"/>
    <x v="93"/>
    <x v="93"/>
    <x v="1094"/>
    <n v="432"/>
    <s v="high"/>
    <x v="0"/>
  </r>
  <r>
    <n v="1469"/>
    <x v="2"/>
    <x v="1"/>
    <x v="9"/>
    <x v="6"/>
    <x v="6"/>
    <x v="1095"/>
    <n v="26"/>
    <s v="low"/>
    <x v="4"/>
  </r>
  <r>
    <n v="1470"/>
    <x v="3"/>
    <x v="3"/>
    <x v="7"/>
    <x v="445"/>
    <x v="445"/>
    <x v="1096"/>
    <n v="259"/>
    <s v="medium"/>
    <x v="1"/>
  </r>
  <r>
    <n v="1471"/>
    <x v="2"/>
    <x v="2"/>
    <x v="4"/>
    <x v="301"/>
    <x v="301"/>
    <x v="1097"/>
    <n v="349"/>
    <s v="high"/>
    <x v="8"/>
  </r>
  <r>
    <n v="1472"/>
    <x v="3"/>
    <x v="0"/>
    <x v="4"/>
    <x v="38"/>
    <x v="38"/>
    <x v="1098"/>
    <n v="18"/>
    <s v="low"/>
    <x v="6"/>
  </r>
  <r>
    <n v="1473"/>
    <x v="2"/>
    <x v="2"/>
    <x v="2"/>
    <x v="119"/>
    <x v="119"/>
    <x v="1099"/>
    <n v="124"/>
    <s v="medium"/>
    <x v="11"/>
  </r>
  <r>
    <n v="1474"/>
    <x v="0"/>
    <x v="0"/>
    <x v="12"/>
    <x v="363"/>
    <x v="363"/>
    <x v="1100"/>
    <n v="111"/>
    <s v="medium"/>
    <x v="11"/>
  </r>
  <r>
    <n v="1475"/>
    <x v="2"/>
    <x v="1"/>
    <x v="3"/>
    <x v="239"/>
    <x v="239"/>
    <x v="1101"/>
    <n v="499"/>
    <s v="high"/>
    <x v="0"/>
  </r>
  <r>
    <n v="1476"/>
    <x v="4"/>
    <x v="2"/>
    <x v="3"/>
    <x v="124"/>
    <x v="124"/>
    <x v="1102"/>
    <n v="341"/>
    <s v="high"/>
    <x v="6"/>
  </r>
  <r>
    <n v="1477"/>
    <x v="2"/>
    <x v="2"/>
    <x v="4"/>
    <x v="332"/>
    <x v="332"/>
    <x v="1103"/>
    <n v="394"/>
    <s v="high"/>
    <x v="6"/>
  </r>
  <r>
    <n v="1478"/>
    <x v="0"/>
    <x v="1"/>
    <x v="1"/>
    <x v="190"/>
    <x v="190"/>
    <x v="1104"/>
    <n v="80"/>
    <s v="low"/>
    <x v="1"/>
  </r>
  <r>
    <n v="1479"/>
    <x v="9"/>
    <x v="3"/>
    <x v="12"/>
    <x v="330"/>
    <x v="330"/>
    <x v="1105"/>
    <n v="177"/>
    <s v="medium"/>
    <x v="2"/>
  </r>
  <r>
    <n v="1480"/>
    <x v="0"/>
    <x v="2"/>
    <x v="13"/>
    <x v="83"/>
    <x v="83"/>
    <x v="1106"/>
    <n v="150"/>
    <s v="medium"/>
    <x v="2"/>
  </r>
  <r>
    <n v="1481"/>
    <x v="7"/>
    <x v="3"/>
    <x v="14"/>
    <x v="415"/>
    <x v="415"/>
    <x v="1107"/>
    <n v="84"/>
    <s v="low"/>
    <x v="9"/>
  </r>
  <r>
    <n v="1482"/>
    <x v="5"/>
    <x v="1"/>
    <x v="12"/>
    <x v="99"/>
    <x v="99"/>
    <x v="1108"/>
    <n v="296"/>
    <s v="medium"/>
    <x v="3"/>
  </r>
  <r>
    <n v="1483"/>
    <x v="6"/>
    <x v="4"/>
    <x v="4"/>
    <x v="422"/>
    <x v="422"/>
    <x v="1109"/>
    <n v="390"/>
    <s v="high"/>
    <x v="13"/>
  </r>
  <r>
    <n v="1484"/>
    <x v="5"/>
    <x v="1"/>
    <x v="12"/>
    <x v="387"/>
    <x v="387"/>
    <x v="1110"/>
    <n v="311"/>
    <s v="high"/>
    <x v="14"/>
  </r>
  <r>
    <n v="1485"/>
    <x v="0"/>
    <x v="5"/>
    <x v="11"/>
    <x v="370"/>
    <x v="370"/>
    <x v="1111"/>
    <n v="210"/>
    <s v="medium"/>
    <x v="14"/>
  </r>
  <r>
    <n v="1486"/>
    <x v="5"/>
    <x v="5"/>
    <x v="11"/>
    <x v="101"/>
    <x v="101"/>
    <x v="1112"/>
    <n v="23"/>
    <s v="low"/>
    <x v="14"/>
  </r>
  <r>
    <n v="1487"/>
    <x v="1"/>
    <x v="5"/>
    <x v="8"/>
    <x v="341"/>
    <x v="341"/>
    <x v="1113"/>
    <n v="131"/>
    <s v="medium"/>
    <x v="13"/>
  </r>
  <r>
    <n v="1488"/>
    <x v="3"/>
    <x v="3"/>
    <x v="7"/>
    <x v="209"/>
    <x v="209"/>
    <x v="1114"/>
    <n v="254"/>
    <s v="medium"/>
    <x v="6"/>
  </r>
  <r>
    <n v="1489"/>
    <x v="3"/>
    <x v="2"/>
    <x v="13"/>
    <x v="111"/>
    <x v="111"/>
    <x v="1115"/>
    <n v="275"/>
    <s v="medium"/>
    <x v="0"/>
  </r>
  <r>
    <n v="1490"/>
    <x v="0"/>
    <x v="4"/>
    <x v="13"/>
    <x v="137"/>
    <x v="137"/>
    <x v="1116"/>
    <n v="338"/>
    <s v="high"/>
    <x v="3"/>
  </r>
  <r>
    <n v="1491"/>
    <x v="1"/>
    <x v="1"/>
    <x v="1"/>
    <x v="120"/>
    <x v="120"/>
    <x v="1117"/>
    <n v="11"/>
    <s v="low"/>
    <x v="8"/>
  </r>
  <r>
    <n v="1492"/>
    <x v="1"/>
    <x v="1"/>
    <x v="13"/>
    <x v="22"/>
    <x v="22"/>
    <x v="1118"/>
    <n v="556"/>
    <s v="high"/>
    <x v="2"/>
  </r>
  <r>
    <n v="1493"/>
    <x v="1"/>
    <x v="1"/>
    <x v="6"/>
    <x v="332"/>
    <x v="332"/>
    <x v="1119"/>
    <n v="209"/>
    <s v="medium"/>
    <x v="6"/>
  </r>
  <r>
    <n v="1494"/>
    <x v="8"/>
    <x v="1"/>
    <x v="8"/>
    <x v="351"/>
    <x v="351"/>
    <x v="1120"/>
    <n v="135"/>
    <s v="medium"/>
    <x v="14"/>
  </r>
  <r>
    <n v="1495"/>
    <x v="0"/>
    <x v="4"/>
    <x v="1"/>
    <x v="9"/>
    <x v="9"/>
    <x v="1121"/>
    <n v="489"/>
    <s v="high"/>
    <x v="3"/>
  </r>
  <r>
    <n v="1496"/>
    <x v="6"/>
    <x v="3"/>
    <x v="1"/>
    <x v="109"/>
    <x v="109"/>
    <x v="1122"/>
    <n v="231"/>
    <s v="medium"/>
    <x v="3"/>
  </r>
  <r>
    <n v="1497"/>
    <x v="5"/>
    <x v="4"/>
    <x v="6"/>
    <x v="97"/>
    <x v="97"/>
    <x v="1123"/>
    <n v="302"/>
    <s v="high"/>
    <x v="6"/>
  </r>
  <r>
    <n v="1498"/>
    <x v="5"/>
    <x v="2"/>
    <x v="0"/>
    <x v="107"/>
    <x v="107"/>
    <x v="1124"/>
    <n v="252"/>
    <s v="medium"/>
    <x v="11"/>
  </r>
  <r>
    <n v="1499"/>
    <x v="2"/>
    <x v="2"/>
    <x v="1"/>
    <x v="88"/>
    <x v="88"/>
    <x v="1125"/>
    <n v="296"/>
    <s v="medium"/>
    <x v="4"/>
  </r>
  <r>
    <n v="1500"/>
    <x v="8"/>
    <x v="3"/>
    <x v="10"/>
    <x v="50"/>
    <x v="50"/>
    <x v="1126"/>
    <n v="149"/>
    <s v="medium"/>
    <x v="8"/>
  </r>
  <r>
    <n v="1501"/>
    <x v="1"/>
    <x v="1"/>
    <x v="5"/>
    <x v="159"/>
    <x v="159"/>
    <x v="1127"/>
    <n v="264"/>
    <s v="medium"/>
    <x v="14"/>
  </r>
  <r>
    <n v="1502"/>
    <x v="4"/>
    <x v="5"/>
    <x v="0"/>
    <x v="446"/>
    <x v="446"/>
    <x v="1128"/>
    <n v="419"/>
    <s v="high"/>
    <x v="14"/>
  </r>
  <r>
    <n v="1503"/>
    <x v="6"/>
    <x v="2"/>
    <x v="1"/>
    <x v="383"/>
    <x v="383"/>
    <x v="1129"/>
    <n v="243"/>
    <s v="medium"/>
    <x v="2"/>
  </r>
  <r>
    <n v="1504"/>
    <x v="4"/>
    <x v="3"/>
    <x v="14"/>
    <x v="19"/>
    <x v="19"/>
    <x v="1130"/>
    <n v="34"/>
    <s v="low"/>
    <x v="6"/>
  </r>
  <r>
    <n v="1505"/>
    <x v="8"/>
    <x v="1"/>
    <x v="5"/>
    <x v="356"/>
    <x v="356"/>
    <x v="1131"/>
    <n v="11"/>
    <s v="low"/>
    <x v="1"/>
  </r>
  <r>
    <n v="1506"/>
    <x v="9"/>
    <x v="3"/>
    <x v="10"/>
    <x v="96"/>
    <x v="96"/>
    <x v="1132"/>
    <n v="181"/>
    <s v="medium"/>
    <x v="10"/>
  </r>
  <r>
    <n v="1507"/>
    <x v="7"/>
    <x v="3"/>
    <x v="13"/>
    <x v="139"/>
    <x v="139"/>
    <x v="1133"/>
    <n v="220"/>
    <s v="medium"/>
    <x v="5"/>
  </r>
  <r>
    <n v="1508"/>
    <x v="7"/>
    <x v="4"/>
    <x v="1"/>
    <x v="130"/>
    <x v="130"/>
    <x v="1134"/>
    <n v="135"/>
    <s v="medium"/>
    <x v="4"/>
  </r>
  <r>
    <n v="1509"/>
    <x v="2"/>
    <x v="1"/>
    <x v="6"/>
    <x v="69"/>
    <x v="69"/>
    <x v="1135"/>
    <n v="421"/>
    <s v="high"/>
    <x v="5"/>
  </r>
  <r>
    <n v="1510"/>
    <x v="3"/>
    <x v="0"/>
    <x v="2"/>
    <x v="376"/>
    <x v="376"/>
    <x v="1136"/>
    <n v="406"/>
    <s v="high"/>
    <x v="7"/>
  </r>
  <r>
    <n v="1511"/>
    <x v="0"/>
    <x v="2"/>
    <x v="13"/>
    <x v="309"/>
    <x v="309"/>
    <x v="1137"/>
    <n v="152"/>
    <s v="medium"/>
    <x v="0"/>
  </r>
  <r>
    <n v="1512"/>
    <x v="7"/>
    <x v="1"/>
    <x v="5"/>
    <x v="447"/>
    <x v="447"/>
    <x v="1138"/>
    <n v="63"/>
    <s v="low"/>
    <x v="12"/>
  </r>
  <r>
    <n v="1513"/>
    <x v="1"/>
    <x v="4"/>
    <x v="4"/>
    <x v="221"/>
    <x v="221"/>
    <x v="1139"/>
    <n v="390"/>
    <s v="high"/>
    <x v="8"/>
  </r>
  <r>
    <n v="1514"/>
    <x v="9"/>
    <x v="3"/>
    <x v="9"/>
    <x v="200"/>
    <x v="200"/>
    <x v="1140"/>
    <n v="98"/>
    <s v="low"/>
    <x v="8"/>
  </r>
  <r>
    <n v="1515"/>
    <x v="7"/>
    <x v="3"/>
    <x v="2"/>
    <x v="446"/>
    <x v="446"/>
    <x v="1141"/>
    <n v="101"/>
    <s v="medium"/>
    <x v="14"/>
  </r>
  <r>
    <n v="1516"/>
    <x v="0"/>
    <x v="3"/>
    <x v="3"/>
    <x v="132"/>
    <x v="132"/>
    <x v="1142"/>
    <n v="151"/>
    <s v="medium"/>
    <x v="8"/>
  </r>
  <r>
    <n v="1517"/>
    <x v="8"/>
    <x v="3"/>
    <x v="10"/>
    <x v="332"/>
    <x v="332"/>
    <x v="1143"/>
    <n v="193"/>
    <s v="medium"/>
    <x v="6"/>
  </r>
  <r>
    <n v="1518"/>
    <x v="6"/>
    <x v="3"/>
    <x v="3"/>
    <x v="147"/>
    <x v="147"/>
    <x v="1144"/>
    <n v="205"/>
    <s v="medium"/>
    <x v="6"/>
  </r>
  <r>
    <n v="1519"/>
    <x v="7"/>
    <x v="2"/>
    <x v="7"/>
    <x v="368"/>
    <x v="368"/>
    <x v="1145"/>
    <n v="47"/>
    <s v="low"/>
    <x v="0"/>
  </r>
  <r>
    <n v="1520"/>
    <x v="0"/>
    <x v="3"/>
    <x v="2"/>
    <x v="404"/>
    <x v="404"/>
    <x v="1146"/>
    <n v="290"/>
    <s v="medium"/>
    <x v="15"/>
  </r>
  <r>
    <n v="1521"/>
    <x v="0"/>
    <x v="2"/>
    <x v="2"/>
    <x v="448"/>
    <x v="448"/>
    <x v="1147"/>
    <n v="203"/>
    <s v="medium"/>
    <x v="4"/>
  </r>
  <r>
    <n v="1522"/>
    <x v="7"/>
    <x v="5"/>
    <x v="8"/>
    <x v="105"/>
    <x v="105"/>
    <x v="1148"/>
    <n v="196"/>
    <s v="medium"/>
    <x v="8"/>
  </r>
  <r>
    <n v="1523"/>
    <x v="6"/>
    <x v="2"/>
    <x v="12"/>
    <x v="275"/>
    <x v="275"/>
    <x v="1149"/>
    <n v="477"/>
    <s v="high"/>
    <x v="15"/>
  </r>
  <r>
    <n v="1524"/>
    <x v="3"/>
    <x v="3"/>
    <x v="0"/>
    <x v="391"/>
    <x v="391"/>
    <x v="1150"/>
    <n v="235"/>
    <s v="medium"/>
    <x v="13"/>
  </r>
  <r>
    <n v="1525"/>
    <x v="0"/>
    <x v="2"/>
    <x v="2"/>
    <x v="449"/>
    <x v="449"/>
    <x v="1151"/>
    <n v="419"/>
    <s v="high"/>
    <x v="1"/>
  </r>
  <r>
    <n v="1526"/>
    <x v="5"/>
    <x v="2"/>
    <x v="8"/>
    <x v="410"/>
    <x v="410"/>
    <x v="1152"/>
    <n v="418"/>
    <s v="high"/>
    <x v="4"/>
  </r>
  <r>
    <n v="1527"/>
    <x v="0"/>
    <x v="1"/>
    <x v="1"/>
    <x v="21"/>
    <x v="21"/>
    <x v="1153"/>
    <n v="244"/>
    <s v="medium"/>
    <x v="7"/>
  </r>
  <r>
    <n v="1528"/>
    <x v="0"/>
    <x v="0"/>
    <x v="4"/>
    <x v="436"/>
    <x v="436"/>
    <x v="1154"/>
    <n v="268"/>
    <s v="medium"/>
    <x v="1"/>
  </r>
  <r>
    <n v="1529"/>
    <x v="7"/>
    <x v="3"/>
    <x v="13"/>
    <x v="173"/>
    <x v="173"/>
    <x v="1155"/>
    <n v="179"/>
    <s v="medium"/>
    <x v="5"/>
  </r>
  <r>
    <n v="1530"/>
    <x v="3"/>
    <x v="4"/>
    <x v="4"/>
    <x v="82"/>
    <x v="82"/>
    <x v="1156"/>
    <n v="368"/>
    <s v="high"/>
    <x v="7"/>
  </r>
  <r>
    <n v="1531"/>
    <x v="7"/>
    <x v="0"/>
    <x v="2"/>
    <x v="450"/>
    <x v="450"/>
    <x v="1157"/>
    <n v="411"/>
    <s v="high"/>
    <x v="8"/>
  </r>
  <r>
    <n v="1532"/>
    <x v="7"/>
    <x v="2"/>
    <x v="1"/>
    <x v="106"/>
    <x v="106"/>
    <x v="1158"/>
    <n v="216"/>
    <s v="medium"/>
    <x v="7"/>
  </r>
  <r>
    <n v="1533"/>
    <x v="6"/>
    <x v="2"/>
    <x v="10"/>
    <x v="63"/>
    <x v="63"/>
    <x v="1159"/>
    <n v="545"/>
    <s v="high"/>
    <x v="3"/>
  </r>
  <r>
    <n v="1534"/>
    <x v="3"/>
    <x v="2"/>
    <x v="13"/>
    <x v="5"/>
    <x v="5"/>
    <x v="1160"/>
    <n v="372"/>
    <s v="high"/>
    <x v="5"/>
  </r>
  <r>
    <n v="1535"/>
    <x v="6"/>
    <x v="2"/>
    <x v="7"/>
    <x v="231"/>
    <x v="231"/>
    <x v="1161"/>
    <n v="186"/>
    <s v="medium"/>
    <x v="9"/>
  </r>
  <r>
    <n v="1536"/>
    <x v="7"/>
    <x v="2"/>
    <x v="7"/>
    <x v="215"/>
    <x v="215"/>
    <x v="1162"/>
    <n v="44"/>
    <s v="low"/>
    <x v="14"/>
  </r>
  <r>
    <n v="1537"/>
    <x v="0"/>
    <x v="0"/>
    <x v="11"/>
    <x v="88"/>
    <x v="88"/>
    <x v="1163"/>
    <n v="178"/>
    <s v="medium"/>
    <x v="4"/>
  </r>
  <r>
    <n v="1538"/>
    <x v="2"/>
    <x v="5"/>
    <x v="11"/>
    <x v="168"/>
    <x v="168"/>
    <x v="1164"/>
    <n v="258"/>
    <s v="medium"/>
    <x v="11"/>
  </r>
  <r>
    <n v="1539"/>
    <x v="7"/>
    <x v="2"/>
    <x v="6"/>
    <x v="305"/>
    <x v="305"/>
    <x v="1165"/>
    <n v="202"/>
    <s v="medium"/>
    <x v="3"/>
  </r>
  <r>
    <n v="1540"/>
    <x v="7"/>
    <x v="3"/>
    <x v="13"/>
    <x v="277"/>
    <x v="277"/>
    <x v="1166"/>
    <n v="193"/>
    <s v="medium"/>
    <x v="2"/>
  </r>
  <r>
    <n v="1541"/>
    <x v="1"/>
    <x v="4"/>
    <x v="11"/>
    <x v="263"/>
    <x v="263"/>
    <x v="1167"/>
    <n v="314"/>
    <s v="high"/>
    <x v="3"/>
  </r>
  <r>
    <n v="1542"/>
    <x v="3"/>
    <x v="2"/>
    <x v="2"/>
    <x v="394"/>
    <x v="394"/>
    <x v="1168"/>
    <n v="377"/>
    <s v="high"/>
    <x v="1"/>
  </r>
  <r>
    <n v="1543"/>
    <x v="9"/>
    <x v="3"/>
    <x v="12"/>
    <x v="390"/>
    <x v="390"/>
    <x v="1169"/>
    <n v="154"/>
    <s v="medium"/>
    <x v="11"/>
  </r>
  <r>
    <n v="1544"/>
    <x v="0"/>
    <x v="2"/>
    <x v="2"/>
    <x v="281"/>
    <x v="281"/>
    <x v="1170"/>
    <n v="214"/>
    <s v="medium"/>
    <x v="9"/>
  </r>
  <r>
    <n v="1545"/>
    <x v="1"/>
    <x v="4"/>
    <x v="8"/>
    <x v="451"/>
    <x v="451"/>
    <x v="1171"/>
    <n v="331"/>
    <s v="high"/>
    <x v="15"/>
  </r>
  <r>
    <n v="1546"/>
    <x v="9"/>
    <x v="4"/>
    <x v="13"/>
    <x v="118"/>
    <x v="118"/>
    <x v="1172"/>
    <n v="398"/>
    <s v="high"/>
    <x v="0"/>
  </r>
  <r>
    <n v="1547"/>
    <x v="0"/>
    <x v="4"/>
    <x v="8"/>
    <x v="103"/>
    <x v="103"/>
    <x v="1173"/>
    <n v="300"/>
    <s v="high"/>
    <x v="7"/>
  </r>
  <r>
    <n v="1548"/>
    <x v="5"/>
    <x v="2"/>
    <x v="12"/>
    <x v="225"/>
    <x v="225"/>
    <x v="1174"/>
    <n v="557"/>
    <s v="high"/>
    <x v="11"/>
  </r>
  <r>
    <n v="1549"/>
    <x v="0"/>
    <x v="1"/>
    <x v="13"/>
    <x v="315"/>
    <x v="315"/>
    <x v="1175"/>
    <n v="224"/>
    <s v="medium"/>
    <x v="3"/>
  </r>
  <r>
    <n v="1550"/>
    <x v="6"/>
    <x v="4"/>
    <x v="12"/>
    <x v="380"/>
    <x v="380"/>
    <x v="1176"/>
    <n v="217"/>
    <s v="medium"/>
    <x v="3"/>
  </r>
  <r>
    <n v="1551"/>
    <x v="8"/>
    <x v="5"/>
    <x v="2"/>
    <x v="67"/>
    <x v="67"/>
    <x v="1177"/>
    <n v="226"/>
    <s v="medium"/>
    <x v="8"/>
  </r>
  <r>
    <n v="1552"/>
    <x v="0"/>
    <x v="0"/>
    <x v="12"/>
    <x v="452"/>
    <x v="452"/>
    <x v="1178"/>
    <n v="83"/>
    <s v="low"/>
    <x v="10"/>
  </r>
  <r>
    <n v="1553"/>
    <x v="4"/>
    <x v="3"/>
    <x v="14"/>
    <x v="387"/>
    <x v="387"/>
    <x v="1179"/>
    <n v="364"/>
    <s v="high"/>
    <x v="14"/>
  </r>
  <r>
    <n v="1554"/>
    <x v="3"/>
    <x v="1"/>
    <x v="11"/>
    <x v="367"/>
    <x v="367"/>
    <x v="1180"/>
    <n v="269"/>
    <s v="medium"/>
    <x v="5"/>
  </r>
  <r>
    <n v="1555"/>
    <x v="3"/>
    <x v="4"/>
    <x v="5"/>
    <x v="175"/>
    <x v="175"/>
    <x v="1181"/>
    <n v="113"/>
    <s v="medium"/>
    <x v="5"/>
  </r>
  <r>
    <n v="1556"/>
    <x v="7"/>
    <x v="3"/>
    <x v="6"/>
    <x v="86"/>
    <x v="86"/>
    <x v="1182"/>
    <n v="490"/>
    <s v="high"/>
    <x v="7"/>
  </r>
  <r>
    <n v="1557"/>
    <x v="0"/>
    <x v="1"/>
    <x v="1"/>
    <x v="230"/>
    <x v="230"/>
    <x v="1183"/>
    <n v="213"/>
    <s v="medium"/>
    <x v="5"/>
  </r>
  <r>
    <n v="1558"/>
    <x v="4"/>
    <x v="0"/>
    <x v="3"/>
    <x v="164"/>
    <x v="164"/>
    <x v="1184"/>
    <n v="473"/>
    <s v="high"/>
    <x v="6"/>
  </r>
  <r>
    <n v="1559"/>
    <x v="2"/>
    <x v="2"/>
    <x v="2"/>
    <x v="401"/>
    <x v="401"/>
    <x v="1185"/>
    <n v="114"/>
    <s v="medium"/>
    <x v="11"/>
  </r>
  <r>
    <n v="1560"/>
    <x v="4"/>
    <x v="1"/>
    <x v="1"/>
    <x v="157"/>
    <x v="157"/>
    <x v="1186"/>
    <n v="291"/>
    <s v="medium"/>
    <x v="9"/>
  </r>
  <r>
    <n v="1561"/>
    <x v="4"/>
    <x v="3"/>
    <x v="1"/>
    <x v="339"/>
    <x v="339"/>
    <x v="1187"/>
    <n v="10"/>
    <s v="low"/>
    <x v="6"/>
  </r>
  <r>
    <n v="1562"/>
    <x v="9"/>
    <x v="3"/>
    <x v="12"/>
    <x v="127"/>
    <x v="127"/>
    <x v="1188"/>
    <n v="145"/>
    <s v="medium"/>
    <x v="3"/>
  </r>
  <r>
    <n v="1563"/>
    <x v="6"/>
    <x v="0"/>
    <x v="0"/>
    <x v="347"/>
    <x v="347"/>
    <x v="1189"/>
    <n v="78"/>
    <s v="low"/>
    <x v="3"/>
  </r>
  <r>
    <n v="1564"/>
    <x v="3"/>
    <x v="2"/>
    <x v="2"/>
    <x v="375"/>
    <x v="375"/>
    <x v="1190"/>
    <n v="430"/>
    <s v="high"/>
    <x v="5"/>
  </r>
  <r>
    <n v="1565"/>
    <x v="0"/>
    <x v="0"/>
    <x v="3"/>
    <x v="225"/>
    <x v="225"/>
    <x v="1191"/>
    <n v="244"/>
    <s v="medium"/>
    <x v="11"/>
  </r>
  <r>
    <n v="1566"/>
    <x v="2"/>
    <x v="2"/>
    <x v="4"/>
    <x v="67"/>
    <x v="67"/>
    <x v="1192"/>
    <n v="370"/>
    <s v="high"/>
    <x v="8"/>
  </r>
  <r>
    <n v="1567"/>
    <x v="2"/>
    <x v="2"/>
    <x v="2"/>
    <x v="416"/>
    <x v="416"/>
    <x v="1193"/>
    <n v="437"/>
    <s v="high"/>
    <x v="9"/>
  </r>
  <r>
    <n v="1568"/>
    <x v="1"/>
    <x v="1"/>
    <x v="9"/>
    <x v="92"/>
    <x v="92"/>
    <x v="1194"/>
    <n v="340"/>
    <s v="high"/>
    <x v="0"/>
  </r>
  <r>
    <n v="1569"/>
    <x v="1"/>
    <x v="2"/>
    <x v="6"/>
    <x v="108"/>
    <x v="108"/>
    <x v="1195"/>
    <n v="235"/>
    <s v="medium"/>
    <x v="10"/>
  </r>
  <r>
    <n v="1570"/>
    <x v="4"/>
    <x v="0"/>
    <x v="3"/>
    <x v="453"/>
    <x v="453"/>
    <x v="1196"/>
    <n v="433"/>
    <s v="high"/>
    <x v="0"/>
  </r>
  <r>
    <n v="1571"/>
    <x v="5"/>
    <x v="2"/>
    <x v="8"/>
    <x v="132"/>
    <x v="132"/>
    <x v="1197"/>
    <n v="386"/>
    <s v="high"/>
    <x v="8"/>
  </r>
  <r>
    <n v="1572"/>
    <x v="7"/>
    <x v="2"/>
    <x v="14"/>
    <x v="217"/>
    <x v="217"/>
    <x v="1198"/>
    <n v="483"/>
    <s v="high"/>
    <x v="5"/>
  </r>
  <r>
    <n v="1573"/>
    <x v="1"/>
    <x v="1"/>
    <x v="14"/>
    <x v="69"/>
    <x v="69"/>
    <x v="1199"/>
    <n v="168"/>
    <s v="medium"/>
    <x v="5"/>
  </r>
  <r>
    <n v="1574"/>
    <x v="8"/>
    <x v="3"/>
    <x v="3"/>
    <x v="5"/>
    <x v="5"/>
    <x v="1200"/>
    <n v="475"/>
    <s v="high"/>
    <x v="5"/>
  </r>
  <r>
    <n v="1575"/>
    <x v="0"/>
    <x v="4"/>
    <x v="1"/>
    <x v="12"/>
    <x v="12"/>
    <x v="1201"/>
    <n v="290"/>
    <s v="medium"/>
    <x v="5"/>
  </r>
  <r>
    <n v="1576"/>
    <x v="1"/>
    <x v="1"/>
    <x v="1"/>
    <x v="367"/>
    <x v="367"/>
    <x v="1202"/>
    <n v="9"/>
    <s v="low"/>
    <x v="5"/>
  </r>
  <r>
    <n v="1577"/>
    <x v="0"/>
    <x v="4"/>
    <x v="1"/>
    <x v="452"/>
    <x v="452"/>
    <x v="1203"/>
    <n v="368"/>
    <s v="high"/>
    <x v="10"/>
  </r>
  <r>
    <n v="1578"/>
    <x v="0"/>
    <x v="5"/>
    <x v="11"/>
    <x v="309"/>
    <x v="309"/>
    <x v="1204"/>
    <n v="314"/>
    <s v="high"/>
    <x v="0"/>
  </r>
  <r>
    <n v="1579"/>
    <x v="1"/>
    <x v="2"/>
    <x v="9"/>
    <x v="137"/>
    <x v="137"/>
    <x v="1205"/>
    <n v="161"/>
    <s v="medium"/>
    <x v="3"/>
  </r>
  <r>
    <n v="1580"/>
    <x v="1"/>
    <x v="2"/>
    <x v="3"/>
    <x v="70"/>
    <x v="70"/>
    <x v="1206"/>
    <n v="448"/>
    <s v="high"/>
    <x v="5"/>
  </r>
  <r>
    <n v="1581"/>
    <x v="5"/>
    <x v="2"/>
    <x v="0"/>
    <x v="46"/>
    <x v="46"/>
    <x v="1207"/>
    <n v="237"/>
    <s v="medium"/>
    <x v="8"/>
  </r>
  <r>
    <n v="1582"/>
    <x v="3"/>
    <x v="3"/>
    <x v="4"/>
    <x v="5"/>
    <x v="5"/>
    <x v="1208"/>
    <n v="99"/>
    <s v="low"/>
    <x v="5"/>
  </r>
  <r>
    <n v="1583"/>
    <x v="3"/>
    <x v="3"/>
    <x v="0"/>
    <x v="29"/>
    <x v="29"/>
    <x v="1209"/>
    <n v="225"/>
    <s v="medium"/>
    <x v="3"/>
  </r>
  <r>
    <n v="1584"/>
    <x v="3"/>
    <x v="2"/>
    <x v="9"/>
    <x v="134"/>
    <x v="134"/>
    <x v="1210"/>
    <n v="265"/>
    <s v="medium"/>
    <x v="9"/>
  </r>
  <r>
    <n v="1585"/>
    <x v="2"/>
    <x v="2"/>
    <x v="4"/>
    <x v="333"/>
    <x v="333"/>
    <x v="1211"/>
    <n v="376"/>
    <s v="high"/>
    <x v="16"/>
  </r>
  <r>
    <n v="1586"/>
    <x v="9"/>
    <x v="5"/>
    <x v="5"/>
    <x v="163"/>
    <x v="163"/>
    <x v="1212"/>
    <n v="274"/>
    <s v="medium"/>
    <x v="8"/>
  </r>
  <r>
    <n v="1587"/>
    <x v="4"/>
    <x v="3"/>
    <x v="0"/>
    <x v="119"/>
    <x v="119"/>
    <x v="1213"/>
    <n v="19"/>
    <s v="low"/>
    <x v="11"/>
  </r>
  <r>
    <n v="1588"/>
    <x v="2"/>
    <x v="5"/>
    <x v="3"/>
    <x v="103"/>
    <x v="103"/>
    <x v="1214"/>
    <n v="367"/>
    <s v="high"/>
    <x v="7"/>
  </r>
  <r>
    <n v="1589"/>
    <x v="6"/>
    <x v="5"/>
    <x v="10"/>
    <x v="132"/>
    <x v="132"/>
    <x v="1215"/>
    <n v="210"/>
    <s v="medium"/>
    <x v="8"/>
  </r>
  <r>
    <n v="1590"/>
    <x v="6"/>
    <x v="4"/>
    <x v="2"/>
    <x v="151"/>
    <x v="151"/>
    <x v="1216"/>
    <n v="417"/>
    <s v="high"/>
    <x v="11"/>
  </r>
  <r>
    <n v="1591"/>
    <x v="7"/>
    <x v="2"/>
    <x v="14"/>
    <x v="425"/>
    <x v="425"/>
    <x v="1217"/>
    <n v="503"/>
    <s v="high"/>
    <x v="11"/>
  </r>
  <r>
    <n v="1592"/>
    <x v="0"/>
    <x v="0"/>
    <x v="3"/>
    <x v="167"/>
    <x v="167"/>
    <x v="1218"/>
    <n v="232"/>
    <s v="medium"/>
    <x v="5"/>
  </r>
  <r>
    <n v="1593"/>
    <x v="4"/>
    <x v="1"/>
    <x v="5"/>
    <x v="151"/>
    <x v="151"/>
    <x v="1219"/>
    <n v="156"/>
    <s v="medium"/>
    <x v="11"/>
  </r>
  <r>
    <n v="1594"/>
    <x v="8"/>
    <x v="0"/>
    <x v="0"/>
    <x v="454"/>
    <x v="454"/>
    <x v="1220"/>
    <n v="410"/>
    <s v="high"/>
    <x v="17"/>
  </r>
  <r>
    <n v="1595"/>
    <x v="5"/>
    <x v="5"/>
    <x v="7"/>
    <x v="239"/>
    <x v="239"/>
    <x v="1221"/>
    <n v="397"/>
    <s v="high"/>
    <x v="0"/>
  </r>
  <r>
    <n v="1596"/>
    <x v="1"/>
    <x v="5"/>
    <x v="6"/>
    <x v="450"/>
    <x v="450"/>
    <x v="1222"/>
    <n v="306"/>
    <s v="high"/>
    <x v="8"/>
  </r>
  <r>
    <n v="1597"/>
    <x v="9"/>
    <x v="3"/>
    <x v="6"/>
    <x v="343"/>
    <x v="343"/>
    <x v="1223"/>
    <n v="33"/>
    <s v="low"/>
    <x v="16"/>
  </r>
  <r>
    <n v="1598"/>
    <x v="6"/>
    <x v="5"/>
    <x v="10"/>
    <x v="455"/>
    <x v="455"/>
    <x v="1224"/>
    <n v="204"/>
    <s v="medium"/>
    <x v="17"/>
  </r>
  <r>
    <n v="1599"/>
    <x v="1"/>
    <x v="1"/>
    <x v="1"/>
    <x v="153"/>
    <x v="153"/>
    <x v="1225"/>
    <n v="10"/>
    <s v="low"/>
    <x v="3"/>
  </r>
  <r>
    <n v="1600"/>
    <x v="9"/>
    <x v="5"/>
    <x v="6"/>
    <x v="1"/>
    <x v="1"/>
    <x v="1226"/>
    <n v="70"/>
    <s v="low"/>
    <x v="1"/>
  </r>
  <r>
    <n v="1601"/>
    <x v="6"/>
    <x v="4"/>
    <x v="7"/>
    <x v="82"/>
    <x v="82"/>
    <x v="1227"/>
    <n v="263"/>
    <s v="medium"/>
    <x v="7"/>
  </r>
  <r>
    <n v="1602"/>
    <x v="6"/>
    <x v="2"/>
    <x v="10"/>
    <x v="354"/>
    <x v="354"/>
    <x v="1228"/>
    <n v="88"/>
    <s v="low"/>
    <x v="7"/>
  </r>
  <r>
    <n v="1603"/>
    <x v="8"/>
    <x v="1"/>
    <x v="1"/>
    <x v="437"/>
    <x v="437"/>
    <x v="1229"/>
    <n v="258"/>
    <s v="medium"/>
    <x v="7"/>
  </r>
  <r>
    <n v="1604"/>
    <x v="8"/>
    <x v="0"/>
    <x v="7"/>
    <x v="258"/>
    <x v="258"/>
    <x v="1230"/>
    <n v="310"/>
    <s v="high"/>
    <x v="13"/>
  </r>
  <r>
    <n v="1605"/>
    <x v="4"/>
    <x v="3"/>
    <x v="4"/>
    <x v="243"/>
    <x v="243"/>
    <x v="1231"/>
    <n v="459"/>
    <s v="high"/>
    <x v="8"/>
  </r>
  <r>
    <n v="1606"/>
    <x v="2"/>
    <x v="0"/>
    <x v="10"/>
    <x v="172"/>
    <x v="172"/>
    <x v="1232"/>
    <n v="178"/>
    <s v="medium"/>
    <x v="7"/>
  </r>
  <r>
    <n v="1607"/>
    <x v="8"/>
    <x v="4"/>
    <x v="9"/>
    <x v="456"/>
    <x v="456"/>
    <x v="1233"/>
    <n v="24"/>
    <s v="low"/>
    <x v="15"/>
  </r>
  <r>
    <n v="1608"/>
    <x v="5"/>
    <x v="2"/>
    <x v="8"/>
    <x v="457"/>
    <x v="457"/>
    <x v="1234"/>
    <n v="425"/>
    <s v="high"/>
    <x v="16"/>
  </r>
  <r>
    <n v="1609"/>
    <x v="2"/>
    <x v="4"/>
    <x v="8"/>
    <x v="276"/>
    <x v="276"/>
    <x v="1235"/>
    <n v="382"/>
    <s v="high"/>
    <x v="2"/>
  </r>
  <r>
    <n v="1610"/>
    <x v="6"/>
    <x v="1"/>
    <x v="0"/>
    <x v="213"/>
    <x v="213"/>
    <x v="1236"/>
    <n v="203"/>
    <s v="medium"/>
    <x v="14"/>
  </r>
  <r>
    <n v="1611"/>
    <x v="1"/>
    <x v="1"/>
    <x v="4"/>
    <x v="458"/>
    <x v="458"/>
    <x v="1237"/>
    <n v="185"/>
    <s v="medium"/>
    <x v="2"/>
  </r>
  <r>
    <n v="1612"/>
    <x v="7"/>
    <x v="4"/>
    <x v="14"/>
    <x v="12"/>
    <x v="12"/>
    <x v="1238"/>
    <n v="58"/>
    <s v="low"/>
    <x v="5"/>
  </r>
  <r>
    <n v="1613"/>
    <x v="3"/>
    <x v="1"/>
    <x v="10"/>
    <x v="28"/>
    <x v="28"/>
    <x v="1239"/>
    <n v="440"/>
    <s v="high"/>
    <x v="10"/>
  </r>
  <r>
    <n v="1614"/>
    <x v="0"/>
    <x v="0"/>
    <x v="11"/>
    <x v="439"/>
    <x v="439"/>
    <x v="1240"/>
    <n v="132"/>
    <s v="medium"/>
    <x v="2"/>
  </r>
  <r>
    <n v="1615"/>
    <x v="3"/>
    <x v="5"/>
    <x v="11"/>
    <x v="140"/>
    <x v="140"/>
    <x v="1241"/>
    <n v="156"/>
    <s v="medium"/>
    <x v="7"/>
  </r>
  <r>
    <n v="1616"/>
    <x v="2"/>
    <x v="5"/>
    <x v="3"/>
    <x v="290"/>
    <x v="290"/>
    <x v="1242"/>
    <n v="425"/>
    <s v="high"/>
    <x v="6"/>
  </r>
  <r>
    <n v="1617"/>
    <x v="6"/>
    <x v="1"/>
    <x v="8"/>
    <x v="29"/>
    <x v="29"/>
    <x v="1243"/>
    <n v="187"/>
    <s v="medium"/>
    <x v="3"/>
  </r>
  <r>
    <n v="1618"/>
    <x v="0"/>
    <x v="1"/>
    <x v="1"/>
    <x v="38"/>
    <x v="38"/>
    <x v="1244"/>
    <n v="396"/>
    <s v="high"/>
    <x v="6"/>
  </r>
  <r>
    <n v="1619"/>
    <x v="3"/>
    <x v="3"/>
    <x v="4"/>
    <x v="389"/>
    <x v="389"/>
    <x v="1245"/>
    <n v="83"/>
    <s v="low"/>
    <x v="13"/>
  </r>
  <r>
    <n v="1620"/>
    <x v="4"/>
    <x v="1"/>
    <x v="5"/>
    <x v="128"/>
    <x v="128"/>
    <x v="1246"/>
    <n v="131"/>
    <s v="medium"/>
    <x v="16"/>
  </r>
  <r>
    <n v="1621"/>
    <x v="6"/>
    <x v="3"/>
    <x v="3"/>
    <x v="304"/>
    <x v="304"/>
    <x v="1247"/>
    <n v="277"/>
    <s v="medium"/>
    <x v="4"/>
  </r>
  <r>
    <n v="1622"/>
    <x v="9"/>
    <x v="3"/>
    <x v="10"/>
    <x v="107"/>
    <x v="107"/>
    <x v="1248"/>
    <n v="143"/>
    <s v="medium"/>
    <x v="11"/>
  </r>
  <r>
    <n v="1623"/>
    <x v="4"/>
    <x v="2"/>
    <x v="3"/>
    <x v="266"/>
    <x v="266"/>
    <x v="1249"/>
    <n v="411"/>
    <s v="high"/>
    <x v="14"/>
  </r>
  <r>
    <n v="1624"/>
    <x v="6"/>
    <x v="2"/>
    <x v="12"/>
    <x v="22"/>
    <x v="22"/>
    <x v="1250"/>
    <n v="368"/>
    <s v="high"/>
    <x v="2"/>
  </r>
  <r>
    <n v="1625"/>
    <x v="3"/>
    <x v="2"/>
    <x v="13"/>
    <x v="459"/>
    <x v="459"/>
    <x v="1251"/>
    <n v="267"/>
    <s v="medium"/>
    <x v="13"/>
  </r>
  <r>
    <n v="1626"/>
    <x v="7"/>
    <x v="3"/>
    <x v="14"/>
    <x v="134"/>
    <x v="134"/>
    <x v="1252"/>
    <n v="95"/>
    <s v="low"/>
    <x v="9"/>
  </r>
  <r>
    <n v="1627"/>
    <x v="2"/>
    <x v="0"/>
    <x v="3"/>
    <x v="289"/>
    <x v="289"/>
    <x v="1253"/>
    <n v="76"/>
    <s v="low"/>
    <x v="16"/>
  </r>
  <r>
    <n v="1628"/>
    <x v="7"/>
    <x v="4"/>
    <x v="14"/>
    <x v="140"/>
    <x v="140"/>
    <x v="1254"/>
    <n v="78"/>
    <s v="low"/>
    <x v="7"/>
  </r>
  <r>
    <n v="1629"/>
    <x v="7"/>
    <x v="4"/>
    <x v="12"/>
    <x v="57"/>
    <x v="57"/>
    <x v="1255"/>
    <n v="345"/>
    <s v="high"/>
    <x v="7"/>
  </r>
  <r>
    <n v="1630"/>
    <x v="6"/>
    <x v="0"/>
    <x v="5"/>
    <x v="356"/>
    <x v="356"/>
    <x v="1256"/>
    <n v="154"/>
    <s v="medium"/>
    <x v="1"/>
  </r>
  <r>
    <n v="1631"/>
    <x v="0"/>
    <x v="4"/>
    <x v="12"/>
    <x v="437"/>
    <x v="437"/>
    <x v="1257"/>
    <n v="20"/>
    <s v="low"/>
    <x v="7"/>
  </r>
  <r>
    <n v="1632"/>
    <x v="3"/>
    <x v="3"/>
    <x v="0"/>
    <x v="335"/>
    <x v="335"/>
    <x v="1258"/>
    <n v="278"/>
    <s v="medium"/>
    <x v="7"/>
  </r>
  <r>
    <n v="1633"/>
    <x v="9"/>
    <x v="5"/>
    <x v="0"/>
    <x v="10"/>
    <x v="10"/>
    <x v="1259"/>
    <n v="171"/>
    <s v="medium"/>
    <x v="6"/>
  </r>
  <r>
    <n v="1634"/>
    <x v="3"/>
    <x v="1"/>
    <x v="3"/>
    <x v="2"/>
    <x v="2"/>
    <x v="1260"/>
    <n v="150"/>
    <s v="medium"/>
    <x v="2"/>
  </r>
  <r>
    <n v="1635"/>
    <x v="8"/>
    <x v="4"/>
    <x v="13"/>
    <x v="198"/>
    <x v="198"/>
    <x v="1261"/>
    <n v="11"/>
    <s v="low"/>
    <x v="9"/>
  </r>
  <r>
    <n v="1636"/>
    <x v="0"/>
    <x v="4"/>
    <x v="12"/>
    <x v="220"/>
    <x v="220"/>
    <x v="1262"/>
    <n v="19"/>
    <s v="low"/>
    <x v="10"/>
  </r>
  <r>
    <n v="1637"/>
    <x v="8"/>
    <x v="2"/>
    <x v="13"/>
    <x v="452"/>
    <x v="452"/>
    <x v="1263"/>
    <n v="226"/>
    <s v="medium"/>
    <x v="10"/>
  </r>
  <r>
    <n v="1638"/>
    <x v="7"/>
    <x v="3"/>
    <x v="9"/>
    <x v="413"/>
    <x v="413"/>
    <x v="1264"/>
    <n v="483"/>
    <s v="high"/>
    <x v="0"/>
  </r>
  <r>
    <n v="1639"/>
    <x v="5"/>
    <x v="3"/>
    <x v="11"/>
    <x v="178"/>
    <x v="178"/>
    <x v="1265"/>
    <n v="409"/>
    <s v="high"/>
    <x v="5"/>
  </r>
  <r>
    <n v="1640"/>
    <x v="0"/>
    <x v="5"/>
    <x v="11"/>
    <x v="76"/>
    <x v="76"/>
    <x v="1266"/>
    <n v="274"/>
    <s v="medium"/>
    <x v="7"/>
  </r>
  <r>
    <n v="1641"/>
    <x v="0"/>
    <x v="4"/>
    <x v="6"/>
    <x v="271"/>
    <x v="271"/>
    <x v="1267"/>
    <n v="229"/>
    <s v="medium"/>
    <x v="4"/>
  </r>
  <r>
    <n v="1642"/>
    <x v="0"/>
    <x v="0"/>
    <x v="12"/>
    <x v="390"/>
    <x v="390"/>
    <x v="1268"/>
    <n v="89"/>
    <s v="low"/>
    <x v="11"/>
  </r>
  <r>
    <n v="1643"/>
    <x v="1"/>
    <x v="3"/>
    <x v="5"/>
    <x v="297"/>
    <x v="297"/>
    <x v="1269"/>
    <n v="455"/>
    <s v="high"/>
    <x v="11"/>
  </r>
  <r>
    <n v="1644"/>
    <x v="3"/>
    <x v="2"/>
    <x v="6"/>
    <x v="17"/>
    <x v="17"/>
    <x v="1270"/>
    <n v="319"/>
    <s v="high"/>
    <x v="8"/>
  </r>
  <r>
    <n v="1645"/>
    <x v="0"/>
    <x v="1"/>
    <x v="1"/>
    <x v="367"/>
    <x v="367"/>
    <x v="1271"/>
    <n v="120"/>
    <s v="medium"/>
    <x v="5"/>
  </r>
  <r>
    <n v="1646"/>
    <x v="6"/>
    <x v="4"/>
    <x v="0"/>
    <x v="16"/>
    <x v="16"/>
    <x v="1272"/>
    <n v="85"/>
    <s v="low"/>
    <x v="7"/>
  </r>
  <r>
    <n v="1647"/>
    <x v="3"/>
    <x v="3"/>
    <x v="4"/>
    <x v="460"/>
    <x v="460"/>
    <x v="1273"/>
    <n v="96"/>
    <s v="low"/>
    <x v="12"/>
  </r>
  <r>
    <n v="1648"/>
    <x v="0"/>
    <x v="2"/>
    <x v="9"/>
    <x v="80"/>
    <x v="80"/>
    <x v="1274"/>
    <n v="124"/>
    <s v="medium"/>
    <x v="2"/>
  </r>
  <r>
    <n v="1649"/>
    <x v="3"/>
    <x v="5"/>
    <x v="5"/>
    <x v="180"/>
    <x v="180"/>
    <x v="1275"/>
    <n v="489"/>
    <s v="high"/>
    <x v="5"/>
  </r>
  <r>
    <n v="1650"/>
    <x v="2"/>
    <x v="3"/>
    <x v="9"/>
    <x v="111"/>
    <x v="111"/>
    <x v="1276"/>
    <n v="82"/>
    <s v="low"/>
    <x v="0"/>
  </r>
  <r>
    <n v="1651"/>
    <x v="2"/>
    <x v="5"/>
    <x v="10"/>
    <x v="24"/>
    <x v="24"/>
    <x v="1277"/>
    <n v="157"/>
    <s v="medium"/>
    <x v="2"/>
  </r>
  <r>
    <n v="1652"/>
    <x v="4"/>
    <x v="0"/>
    <x v="3"/>
    <x v="446"/>
    <x v="446"/>
    <x v="1278"/>
    <n v="508"/>
    <s v="high"/>
    <x v="14"/>
  </r>
  <r>
    <n v="1653"/>
    <x v="5"/>
    <x v="3"/>
    <x v="3"/>
    <x v="26"/>
    <x v="26"/>
    <x v="1279"/>
    <n v="133"/>
    <s v="medium"/>
    <x v="7"/>
  </r>
  <r>
    <n v="1654"/>
    <x v="8"/>
    <x v="5"/>
    <x v="2"/>
    <x v="43"/>
    <x v="43"/>
    <x v="1280"/>
    <n v="244"/>
    <s v="medium"/>
    <x v="0"/>
  </r>
  <r>
    <n v="1655"/>
    <x v="5"/>
    <x v="3"/>
    <x v="10"/>
    <x v="143"/>
    <x v="143"/>
    <x v="1281"/>
    <n v="42"/>
    <s v="low"/>
    <x v="7"/>
  </r>
  <r>
    <n v="1656"/>
    <x v="7"/>
    <x v="3"/>
    <x v="10"/>
    <x v="461"/>
    <x v="461"/>
    <x v="1282"/>
    <n v="98"/>
    <s v="low"/>
    <x v="15"/>
  </r>
  <r>
    <n v="1657"/>
    <x v="9"/>
    <x v="3"/>
    <x v="9"/>
    <x v="244"/>
    <x v="244"/>
    <x v="1283"/>
    <n v="118"/>
    <s v="medium"/>
    <x v="14"/>
  </r>
  <r>
    <n v="1658"/>
    <x v="1"/>
    <x v="1"/>
    <x v="13"/>
    <x v="241"/>
    <x v="241"/>
    <x v="1284"/>
    <n v="312"/>
    <s v="high"/>
    <x v="8"/>
  </r>
  <r>
    <n v="1659"/>
    <x v="2"/>
    <x v="0"/>
    <x v="10"/>
    <x v="166"/>
    <x v="166"/>
    <x v="1285"/>
    <n v="173"/>
    <s v="medium"/>
    <x v="5"/>
  </r>
  <r>
    <n v="1660"/>
    <x v="0"/>
    <x v="4"/>
    <x v="6"/>
    <x v="354"/>
    <x v="354"/>
    <x v="1286"/>
    <n v="175"/>
    <s v="medium"/>
    <x v="7"/>
  </r>
  <r>
    <n v="1661"/>
    <x v="1"/>
    <x v="2"/>
    <x v="7"/>
    <x v="161"/>
    <x v="161"/>
    <x v="1287"/>
    <n v="487"/>
    <s v="high"/>
    <x v="14"/>
  </r>
  <r>
    <n v="1662"/>
    <x v="9"/>
    <x v="3"/>
    <x v="8"/>
    <x v="462"/>
    <x v="462"/>
    <x v="1288"/>
    <n v="83"/>
    <s v="low"/>
    <x v="19"/>
  </r>
  <r>
    <n v="1663"/>
    <x v="6"/>
    <x v="4"/>
    <x v="13"/>
    <x v="301"/>
    <x v="301"/>
    <x v="1289"/>
    <n v="33"/>
    <s v="low"/>
    <x v="8"/>
  </r>
  <r>
    <n v="1664"/>
    <x v="0"/>
    <x v="0"/>
    <x v="14"/>
    <x v="424"/>
    <x v="424"/>
    <x v="1290"/>
    <n v="127"/>
    <s v="medium"/>
    <x v="5"/>
  </r>
  <r>
    <n v="1665"/>
    <x v="1"/>
    <x v="2"/>
    <x v="6"/>
    <x v="437"/>
    <x v="437"/>
    <x v="1291"/>
    <n v="257"/>
    <s v="medium"/>
    <x v="7"/>
  </r>
  <r>
    <n v="1666"/>
    <x v="8"/>
    <x v="3"/>
    <x v="0"/>
    <x v="319"/>
    <x v="319"/>
    <x v="1292"/>
    <n v="263"/>
    <s v="medium"/>
    <x v="9"/>
  </r>
  <r>
    <n v="1667"/>
    <x v="4"/>
    <x v="5"/>
    <x v="13"/>
    <x v="170"/>
    <x v="170"/>
    <x v="1293"/>
    <n v="254"/>
    <s v="medium"/>
    <x v="11"/>
  </r>
  <r>
    <n v="1668"/>
    <x v="8"/>
    <x v="1"/>
    <x v="8"/>
    <x v="234"/>
    <x v="234"/>
    <x v="1294"/>
    <n v="30"/>
    <s v="low"/>
    <x v="9"/>
  </r>
  <r>
    <n v="1669"/>
    <x v="6"/>
    <x v="2"/>
    <x v="10"/>
    <x v="246"/>
    <x v="246"/>
    <x v="1295"/>
    <n v="229"/>
    <s v="medium"/>
    <x v="10"/>
  </r>
  <r>
    <n v="1670"/>
    <x v="3"/>
    <x v="5"/>
    <x v="5"/>
    <x v="453"/>
    <x v="453"/>
    <x v="1296"/>
    <n v="395"/>
    <s v="high"/>
    <x v="0"/>
  </r>
  <r>
    <n v="1671"/>
    <x v="5"/>
    <x v="2"/>
    <x v="8"/>
    <x v="82"/>
    <x v="82"/>
    <x v="1297"/>
    <n v="521"/>
    <s v="high"/>
    <x v="7"/>
  </r>
  <r>
    <n v="1672"/>
    <x v="3"/>
    <x v="3"/>
    <x v="7"/>
    <x v="13"/>
    <x v="13"/>
    <x v="1298"/>
    <n v="135"/>
    <s v="medium"/>
    <x v="8"/>
  </r>
  <r>
    <n v="1673"/>
    <x v="9"/>
    <x v="0"/>
    <x v="11"/>
    <x v="27"/>
    <x v="27"/>
    <x v="1299"/>
    <n v="345"/>
    <s v="high"/>
    <x v="6"/>
  </r>
  <r>
    <n v="1674"/>
    <x v="3"/>
    <x v="5"/>
    <x v="5"/>
    <x v="78"/>
    <x v="78"/>
    <x v="1300"/>
    <n v="387"/>
    <s v="high"/>
    <x v="5"/>
  </r>
  <r>
    <n v="1675"/>
    <x v="0"/>
    <x v="2"/>
    <x v="0"/>
    <x v="414"/>
    <x v="414"/>
    <x v="1301"/>
    <n v="31"/>
    <s v="low"/>
    <x v="12"/>
  </r>
  <r>
    <n v="1676"/>
    <x v="4"/>
    <x v="2"/>
    <x v="3"/>
    <x v="187"/>
    <x v="187"/>
    <x v="1302"/>
    <n v="423"/>
    <s v="high"/>
    <x v="13"/>
  </r>
  <r>
    <n v="1677"/>
    <x v="4"/>
    <x v="1"/>
    <x v="1"/>
    <x v="134"/>
    <x v="134"/>
    <x v="1303"/>
    <n v="316"/>
    <s v="high"/>
    <x v="9"/>
  </r>
  <r>
    <n v="1678"/>
    <x v="0"/>
    <x v="4"/>
    <x v="6"/>
    <x v="463"/>
    <x v="463"/>
    <x v="1304"/>
    <n v="121"/>
    <s v="medium"/>
    <x v="2"/>
  </r>
  <r>
    <n v="1679"/>
    <x v="9"/>
    <x v="5"/>
    <x v="11"/>
    <x v="28"/>
    <x v="28"/>
    <x v="1305"/>
    <n v="18"/>
    <s v="low"/>
    <x v="10"/>
  </r>
  <r>
    <n v="1680"/>
    <x v="9"/>
    <x v="3"/>
    <x v="9"/>
    <x v="112"/>
    <x v="112"/>
    <x v="1306"/>
    <n v="418"/>
    <s v="high"/>
    <x v="10"/>
  </r>
  <r>
    <n v="1681"/>
    <x v="0"/>
    <x v="0"/>
    <x v="12"/>
    <x v="354"/>
    <x v="354"/>
    <x v="1307"/>
    <n v="116"/>
    <s v="medium"/>
    <x v="7"/>
  </r>
  <r>
    <n v="1682"/>
    <x v="7"/>
    <x v="2"/>
    <x v="6"/>
    <x v="240"/>
    <x v="240"/>
    <x v="1308"/>
    <n v="155"/>
    <s v="medium"/>
    <x v="10"/>
  </r>
  <r>
    <n v="1683"/>
    <x v="5"/>
    <x v="2"/>
    <x v="12"/>
    <x v="12"/>
    <x v="12"/>
    <x v="1309"/>
    <n v="531"/>
    <s v="high"/>
    <x v="5"/>
  </r>
  <r>
    <n v="1684"/>
    <x v="3"/>
    <x v="4"/>
    <x v="4"/>
    <x v="375"/>
    <x v="375"/>
    <x v="1310"/>
    <n v="399"/>
    <s v="high"/>
    <x v="5"/>
  </r>
  <r>
    <n v="1685"/>
    <x v="3"/>
    <x v="0"/>
    <x v="4"/>
    <x v="300"/>
    <x v="300"/>
    <x v="1311"/>
    <n v="20"/>
    <s v="low"/>
    <x v="11"/>
  </r>
  <r>
    <n v="1686"/>
    <x v="7"/>
    <x v="3"/>
    <x v="2"/>
    <x v="424"/>
    <x v="424"/>
    <x v="1312"/>
    <n v="106"/>
    <s v="medium"/>
    <x v="5"/>
  </r>
  <r>
    <n v="1687"/>
    <x v="7"/>
    <x v="3"/>
    <x v="3"/>
    <x v="138"/>
    <x v="138"/>
    <x v="1313"/>
    <n v="130"/>
    <s v="medium"/>
    <x v="11"/>
  </r>
  <r>
    <n v="1688"/>
    <x v="7"/>
    <x v="4"/>
    <x v="14"/>
    <x v="257"/>
    <x v="257"/>
    <x v="1314"/>
    <n v="65"/>
    <s v="low"/>
    <x v="13"/>
  </r>
  <r>
    <n v="1689"/>
    <x v="0"/>
    <x v="3"/>
    <x v="14"/>
    <x v="281"/>
    <x v="281"/>
    <x v="1315"/>
    <n v="59"/>
    <s v="low"/>
    <x v="9"/>
  </r>
  <r>
    <n v="1690"/>
    <x v="0"/>
    <x v="4"/>
    <x v="6"/>
    <x v="256"/>
    <x v="256"/>
    <x v="1316"/>
    <n v="122"/>
    <s v="medium"/>
    <x v="10"/>
  </r>
  <r>
    <n v="1691"/>
    <x v="9"/>
    <x v="3"/>
    <x v="6"/>
    <x v="69"/>
    <x v="69"/>
    <x v="1317"/>
    <n v="35"/>
    <s v="low"/>
    <x v="5"/>
  </r>
  <r>
    <n v="1692"/>
    <x v="0"/>
    <x v="1"/>
    <x v="13"/>
    <x v="139"/>
    <x v="139"/>
    <x v="1318"/>
    <n v="155"/>
    <s v="medium"/>
    <x v="5"/>
  </r>
  <r>
    <n v="1693"/>
    <x v="3"/>
    <x v="3"/>
    <x v="4"/>
    <x v="38"/>
    <x v="38"/>
    <x v="1319"/>
    <n v="91"/>
    <s v="low"/>
    <x v="6"/>
  </r>
  <r>
    <n v="1694"/>
    <x v="1"/>
    <x v="1"/>
    <x v="13"/>
    <x v="208"/>
    <x v="208"/>
    <x v="1320"/>
    <n v="474"/>
    <s v="high"/>
    <x v="7"/>
  </r>
  <r>
    <n v="1695"/>
    <x v="1"/>
    <x v="1"/>
    <x v="6"/>
    <x v="40"/>
    <x v="40"/>
    <x v="1321"/>
    <n v="219"/>
    <s v="medium"/>
    <x v="11"/>
  </r>
  <r>
    <n v="1696"/>
    <x v="9"/>
    <x v="2"/>
    <x v="2"/>
    <x v="184"/>
    <x v="184"/>
    <x v="1322"/>
    <n v="48"/>
    <s v="low"/>
    <x v="15"/>
  </r>
  <r>
    <n v="1697"/>
    <x v="8"/>
    <x v="4"/>
    <x v="8"/>
    <x v="134"/>
    <x v="134"/>
    <x v="1323"/>
    <n v="274"/>
    <s v="medium"/>
    <x v="9"/>
  </r>
  <r>
    <n v="1698"/>
    <x v="1"/>
    <x v="5"/>
    <x v="8"/>
    <x v="243"/>
    <x v="243"/>
    <x v="1324"/>
    <n v="127"/>
    <s v="medium"/>
    <x v="8"/>
  </r>
  <r>
    <n v="1699"/>
    <x v="6"/>
    <x v="1"/>
    <x v="7"/>
    <x v="464"/>
    <x v="464"/>
    <x v="1325"/>
    <n v="532"/>
    <s v="high"/>
    <x v="16"/>
  </r>
  <r>
    <n v="1700"/>
    <x v="1"/>
    <x v="3"/>
    <x v="5"/>
    <x v="214"/>
    <x v="214"/>
    <x v="1326"/>
    <n v="318"/>
    <s v="high"/>
    <x v="11"/>
  </r>
  <r>
    <n v="1701"/>
    <x v="7"/>
    <x v="4"/>
    <x v="12"/>
    <x v="465"/>
    <x v="465"/>
    <x v="1327"/>
    <n v="369"/>
    <s v="high"/>
    <x v="0"/>
  </r>
  <r>
    <n v="1702"/>
    <x v="5"/>
    <x v="4"/>
    <x v="6"/>
    <x v="204"/>
    <x v="204"/>
    <x v="1328"/>
    <n v="274"/>
    <s v="medium"/>
    <x v="5"/>
  </r>
  <r>
    <n v="1703"/>
    <x v="6"/>
    <x v="5"/>
    <x v="5"/>
    <x v="263"/>
    <x v="263"/>
    <x v="1329"/>
    <n v="474"/>
    <s v="high"/>
    <x v="3"/>
  </r>
  <r>
    <n v="1704"/>
    <x v="0"/>
    <x v="4"/>
    <x v="4"/>
    <x v="146"/>
    <x v="146"/>
    <x v="1330"/>
    <n v="163"/>
    <s v="medium"/>
    <x v="7"/>
  </r>
  <r>
    <n v="1705"/>
    <x v="7"/>
    <x v="4"/>
    <x v="14"/>
    <x v="466"/>
    <x v="466"/>
    <x v="1331"/>
    <n v="54"/>
    <s v="low"/>
    <x v="13"/>
  </r>
  <r>
    <n v="1706"/>
    <x v="1"/>
    <x v="1"/>
    <x v="1"/>
    <x v="136"/>
    <x v="136"/>
    <x v="1332"/>
    <n v="24"/>
    <s v="low"/>
    <x v="7"/>
  </r>
  <r>
    <n v="1707"/>
    <x v="2"/>
    <x v="4"/>
    <x v="0"/>
    <x v="388"/>
    <x v="388"/>
    <x v="1333"/>
    <n v="88"/>
    <s v="low"/>
    <x v="15"/>
  </r>
  <r>
    <n v="1708"/>
    <x v="6"/>
    <x v="1"/>
    <x v="8"/>
    <x v="467"/>
    <x v="467"/>
    <x v="1334"/>
    <n v="163"/>
    <s v="medium"/>
    <x v="12"/>
  </r>
  <r>
    <n v="1709"/>
    <x v="7"/>
    <x v="2"/>
    <x v="10"/>
    <x v="468"/>
    <x v="468"/>
    <x v="1335"/>
    <n v="254"/>
    <s v="medium"/>
    <x v="1"/>
  </r>
  <r>
    <n v="1710"/>
    <x v="8"/>
    <x v="2"/>
    <x v="11"/>
    <x v="120"/>
    <x v="120"/>
    <x v="1336"/>
    <n v="138"/>
    <s v="medium"/>
    <x v="8"/>
  </r>
  <r>
    <n v="1711"/>
    <x v="1"/>
    <x v="4"/>
    <x v="8"/>
    <x v="326"/>
    <x v="326"/>
    <x v="1337"/>
    <n v="239"/>
    <s v="medium"/>
    <x v="14"/>
  </r>
  <r>
    <n v="1712"/>
    <x v="7"/>
    <x v="1"/>
    <x v="2"/>
    <x v="141"/>
    <x v="141"/>
    <x v="1338"/>
    <n v="270"/>
    <s v="medium"/>
    <x v="8"/>
  </r>
  <r>
    <n v="1713"/>
    <x v="6"/>
    <x v="3"/>
    <x v="4"/>
    <x v="250"/>
    <x v="250"/>
    <x v="1339"/>
    <n v="430"/>
    <s v="high"/>
    <x v="3"/>
  </r>
  <r>
    <n v="1714"/>
    <x v="5"/>
    <x v="3"/>
    <x v="3"/>
    <x v="331"/>
    <x v="331"/>
    <x v="1340"/>
    <n v="147"/>
    <s v="medium"/>
    <x v="3"/>
  </r>
  <r>
    <n v="1715"/>
    <x v="5"/>
    <x v="5"/>
    <x v="11"/>
    <x v="106"/>
    <x v="106"/>
    <x v="1341"/>
    <n v="25"/>
    <s v="low"/>
    <x v="7"/>
  </r>
  <r>
    <n v="1716"/>
    <x v="8"/>
    <x v="4"/>
    <x v="7"/>
    <x v="240"/>
    <x v="240"/>
    <x v="1342"/>
    <n v="552"/>
    <s v="high"/>
    <x v="10"/>
  </r>
  <r>
    <n v="1717"/>
    <x v="4"/>
    <x v="2"/>
    <x v="4"/>
    <x v="229"/>
    <x v="229"/>
    <x v="1343"/>
    <n v="491"/>
    <s v="high"/>
    <x v="14"/>
  </r>
  <r>
    <n v="1718"/>
    <x v="9"/>
    <x v="2"/>
    <x v="2"/>
    <x v="411"/>
    <x v="411"/>
    <x v="1344"/>
    <n v="59"/>
    <s v="low"/>
    <x v="5"/>
  </r>
  <r>
    <n v="1719"/>
    <x v="0"/>
    <x v="4"/>
    <x v="9"/>
    <x v="204"/>
    <x v="204"/>
    <x v="1345"/>
    <n v="336"/>
    <s v="high"/>
    <x v="5"/>
  </r>
  <r>
    <n v="1720"/>
    <x v="0"/>
    <x v="4"/>
    <x v="8"/>
    <x v="93"/>
    <x v="93"/>
    <x v="1346"/>
    <n v="397"/>
    <s v="high"/>
    <x v="0"/>
  </r>
  <r>
    <n v="1721"/>
    <x v="8"/>
    <x v="2"/>
    <x v="9"/>
    <x v="385"/>
    <x v="385"/>
    <x v="1347"/>
    <n v="13"/>
    <s v="low"/>
    <x v="11"/>
  </r>
  <r>
    <n v="1722"/>
    <x v="6"/>
    <x v="2"/>
    <x v="7"/>
    <x v="123"/>
    <x v="123"/>
    <x v="1348"/>
    <n v="179"/>
    <s v="medium"/>
    <x v="9"/>
  </r>
  <r>
    <n v="1723"/>
    <x v="1"/>
    <x v="5"/>
    <x v="12"/>
    <x v="164"/>
    <x v="164"/>
    <x v="1349"/>
    <n v="159"/>
    <s v="medium"/>
    <x v="6"/>
  </r>
  <r>
    <n v="1724"/>
    <x v="7"/>
    <x v="5"/>
    <x v="3"/>
    <x v="356"/>
    <x v="356"/>
    <x v="1350"/>
    <n v="149"/>
    <s v="medium"/>
    <x v="1"/>
  </r>
  <r>
    <n v="1725"/>
    <x v="2"/>
    <x v="5"/>
    <x v="3"/>
    <x v="70"/>
    <x v="70"/>
    <x v="1351"/>
    <n v="400"/>
    <s v="high"/>
    <x v="5"/>
  </r>
  <r>
    <n v="1726"/>
    <x v="4"/>
    <x v="4"/>
    <x v="7"/>
    <x v="469"/>
    <x v="469"/>
    <x v="1352"/>
    <n v="83"/>
    <s v="low"/>
    <x v="15"/>
  </r>
  <r>
    <n v="1727"/>
    <x v="1"/>
    <x v="4"/>
    <x v="11"/>
    <x v="239"/>
    <x v="239"/>
    <x v="1353"/>
    <n v="376"/>
    <s v="high"/>
    <x v="0"/>
  </r>
  <r>
    <n v="1728"/>
    <x v="5"/>
    <x v="0"/>
    <x v="8"/>
    <x v="156"/>
    <x v="156"/>
    <x v="1354"/>
    <n v="152"/>
    <s v="medium"/>
    <x v="6"/>
  </r>
  <r>
    <n v="1729"/>
    <x v="8"/>
    <x v="4"/>
    <x v="0"/>
    <x v="367"/>
    <x v="367"/>
    <x v="1355"/>
    <n v="128"/>
    <s v="medium"/>
    <x v="5"/>
  </r>
  <r>
    <n v="1730"/>
    <x v="8"/>
    <x v="1"/>
    <x v="4"/>
    <x v="379"/>
    <x v="379"/>
    <x v="1356"/>
    <n v="449"/>
    <s v="high"/>
    <x v="9"/>
  </r>
  <r>
    <n v="1731"/>
    <x v="2"/>
    <x v="2"/>
    <x v="2"/>
    <x v="379"/>
    <x v="379"/>
    <x v="1357"/>
    <n v="165"/>
    <s v="medium"/>
    <x v="9"/>
  </r>
  <r>
    <n v="1732"/>
    <x v="0"/>
    <x v="4"/>
    <x v="4"/>
    <x v="439"/>
    <x v="439"/>
    <x v="1358"/>
    <n v="166"/>
    <s v="medium"/>
    <x v="2"/>
  </r>
  <r>
    <n v="1733"/>
    <x v="6"/>
    <x v="4"/>
    <x v="7"/>
    <x v="353"/>
    <x v="353"/>
    <x v="1359"/>
    <n v="224"/>
    <s v="medium"/>
    <x v="14"/>
  </r>
  <r>
    <n v="1734"/>
    <x v="7"/>
    <x v="3"/>
    <x v="14"/>
    <x v="389"/>
    <x v="389"/>
    <x v="1360"/>
    <n v="68"/>
    <s v="low"/>
    <x v="13"/>
  </r>
  <r>
    <n v="1735"/>
    <x v="7"/>
    <x v="1"/>
    <x v="5"/>
    <x v="230"/>
    <x v="230"/>
    <x v="1361"/>
    <n v="20"/>
    <s v="low"/>
    <x v="5"/>
  </r>
  <r>
    <n v="1736"/>
    <x v="8"/>
    <x v="1"/>
    <x v="8"/>
    <x v="380"/>
    <x v="380"/>
    <x v="1362"/>
    <n v="160"/>
    <s v="medium"/>
    <x v="3"/>
  </r>
  <r>
    <n v="1737"/>
    <x v="1"/>
    <x v="0"/>
    <x v="0"/>
    <x v="139"/>
    <x v="139"/>
    <x v="1363"/>
    <n v="163"/>
    <s v="medium"/>
    <x v="5"/>
  </r>
  <r>
    <n v="1738"/>
    <x v="7"/>
    <x v="1"/>
    <x v="6"/>
    <x v="94"/>
    <x v="94"/>
    <x v="1364"/>
    <n v="528"/>
    <s v="high"/>
    <x v="14"/>
  </r>
  <r>
    <n v="1739"/>
    <x v="3"/>
    <x v="0"/>
    <x v="2"/>
    <x v="92"/>
    <x v="92"/>
    <x v="1365"/>
    <n v="364"/>
    <s v="high"/>
    <x v="0"/>
  </r>
  <r>
    <n v="1740"/>
    <x v="4"/>
    <x v="1"/>
    <x v="5"/>
    <x v="237"/>
    <x v="237"/>
    <x v="1366"/>
    <n v="146"/>
    <s v="medium"/>
    <x v="3"/>
  </r>
  <r>
    <n v="1741"/>
    <x v="2"/>
    <x v="5"/>
    <x v="13"/>
    <x v="394"/>
    <x v="394"/>
    <x v="1367"/>
    <n v="395"/>
    <s v="high"/>
    <x v="1"/>
  </r>
  <r>
    <n v="1742"/>
    <x v="3"/>
    <x v="1"/>
    <x v="10"/>
    <x v="371"/>
    <x v="371"/>
    <x v="1368"/>
    <n v="508"/>
    <s v="high"/>
    <x v="7"/>
  </r>
  <r>
    <n v="1743"/>
    <x v="1"/>
    <x v="1"/>
    <x v="1"/>
    <x v="234"/>
    <x v="234"/>
    <x v="1369"/>
    <n v="9"/>
    <s v="low"/>
    <x v="9"/>
  </r>
  <r>
    <n v="1744"/>
    <x v="6"/>
    <x v="4"/>
    <x v="7"/>
    <x v="441"/>
    <x v="441"/>
    <x v="1370"/>
    <n v="192"/>
    <s v="medium"/>
    <x v="11"/>
  </r>
  <r>
    <n v="1745"/>
    <x v="3"/>
    <x v="2"/>
    <x v="1"/>
    <x v="16"/>
    <x v="16"/>
    <x v="1371"/>
    <n v="523"/>
    <s v="high"/>
    <x v="7"/>
  </r>
  <r>
    <n v="1746"/>
    <x v="3"/>
    <x v="1"/>
    <x v="1"/>
    <x v="211"/>
    <x v="211"/>
    <x v="1372"/>
    <n v="187"/>
    <s v="medium"/>
    <x v="5"/>
  </r>
  <r>
    <n v="1747"/>
    <x v="1"/>
    <x v="2"/>
    <x v="3"/>
    <x v="428"/>
    <x v="428"/>
    <x v="1373"/>
    <n v="413"/>
    <s v="high"/>
    <x v="16"/>
  </r>
  <r>
    <n v="1748"/>
    <x v="1"/>
    <x v="1"/>
    <x v="9"/>
    <x v="470"/>
    <x v="470"/>
    <x v="1374"/>
    <n v="174"/>
    <s v="medium"/>
    <x v="14"/>
  </r>
  <r>
    <n v="1749"/>
    <x v="3"/>
    <x v="5"/>
    <x v="3"/>
    <x v="178"/>
    <x v="178"/>
    <x v="1375"/>
    <n v="163"/>
    <s v="medium"/>
    <x v="5"/>
  </r>
  <r>
    <n v="1750"/>
    <x v="0"/>
    <x v="1"/>
    <x v="1"/>
    <x v="323"/>
    <x v="323"/>
    <x v="1376"/>
    <n v="400"/>
    <s v="high"/>
    <x v="14"/>
  </r>
  <r>
    <n v="1751"/>
    <x v="8"/>
    <x v="4"/>
    <x v="3"/>
    <x v="43"/>
    <x v="43"/>
    <x v="1377"/>
    <n v="42"/>
    <s v="low"/>
    <x v="0"/>
  </r>
  <r>
    <n v="1752"/>
    <x v="7"/>
    <x v="2"/>
    <x v="10"/>
    <x v="96"/>
    <x v="96"/>
    <x v="1378"/>
    <n v="223"/>
    <s v="medium"/>
    <x v="10"/>
  </r>
  <r>
    <n v="1753"/>
    <x v="4"/>
    <x v="2"/>
    <x v="6"/>
    <x v="134"/>
    <x v="134"/>
    <x v="1379"/>
    <n v="366"/>
    <s v="high"/>
    <x v="9"/>
  </r>
  <r>
    <n v="1754"/>
    <x v="2"/>
    <x v="0"/>
    <x v="3"/>
    <x v="108"/>
    <x v="108"/>
    <x v="1380"/>
    <n v="343"/>
    <s v="high"/>
    <x v="10"/>
  </r>
  <r>
    <n v="1755"/>
    <x v="8"/>
    <x v="4"/>
    <x v="13"/>
    <x v="17"/>
    <x v="17"/>
    <x v="1381"/>
    <n v="486"/>
    <s v="high"/>
    <x v="8"/>
  </r>
  <r>
    <n v="1756"/>
    <x v="6"/>
    <x v="1"/>
    <x v="8"/>
    <x v="339"/>
    <x v="339"/>
    <x v="1382"/>
    <n v="166"/>
    <s v="medium"/>
    <x v="6"/>
  </r>
  <r>
    <n v="1757"/>
    <x v="5"/>
    <x v="1"/>
    <x v="1"/>
    <x v="279"/>
    <x v="279"/>
    <x v="1383"/>
    <n v="18"/>
    <s v="low"/>
    <x v="7"/>
  </r>
  <r>
    <n v="1758"/>
    <x v="0"/>
    <x v="5"/>
    <x v="0"/>
    <x v="219"/>
    <x v="219"/>
    <x v="1384"/>
    <n v="143"/>
    <s v="medium"/>
    <x v="0"/>
  </r>
  <r>
    <n v="1759"/>
    <x v="2"/>
    <x v="1"/>
    <x v="9"/>
    <x v="81"/>
    <x v="81"/>
    <x v="1385"/>
    <n v="27"/>
    <s v="low"/>
    <x v="9"/>
  </r>
  <r>
    <n v="1760"/>
    <x v="9"/>
    <x v="0"/>
    <x v="14"/>
    <x v="146"/>
    <x v="146"/>
    <x v="1386"/>
    <n v="53"/>
    <s v="low"/>
    <x v="7"/>
  </r>
  <r>
    <n v="1761"/>
    <x v="6"/>
    <x v="0"/>
    <x v="6"/>
    <x v="149"/>
    <x v="149"/>
    <x v="1387"/>
    <n v="34"/>
    <s v="low"/>
    <x v="6"/>
  </r>
  <r>
    <n v="1762"/>
    <x v="0"/>
    <x v="3"/>
    <x v="13"/>
    <x v="138"/>
    <x v="138"/>
    <x v="1388"/>
    <n v="198"/>
    <s v="medium"/>
    <x v="11"/>
  </r>
  <r>
    <n v="1763"/>
    <x v="5"/>
    <x v="4"/>
    <x v="4"/>
    <x v="192"/>
    <x v="192"/>
    <x v="1389"/>
    <n v="21"/>
    <s v="low"/>
    <x v="7"/>
  </r>
  <r>
    <n v="1764"/>
    <x v="2"/>
    <x v="0"/>
    <x v="3"/>
    <x v="70"/>
    <x v="70"/>
    <x v="1390"/>
    <n v="278"/>
    <s v="medium"/>
    <x v="5"/>
  </r>
  <r>
    <n v="1765"/>
    <x v="8"/>
    <x v="4"/>
    <x v="0"/>
    <x v="104"/>
    <x v="104"/>
    <x v="1391"/>
    <n v="115"/>
    <s v="medium"/>
    <x v="11"/>
  </r>
  <r>
    <n v="1766"/>
    <x v="1"/>
    <x v="3"/>
    <x v="5"/>
    <x v="352"/>
    <x v="352"/>
    <x v="1392"/>
    <n v="392"/>
    <s v="high"/>
    <x v="3"/>
  </r>
  <r>
    <n v="1767"/>
    <x v="6"/>
    <x v="4"/>
    <x v="13"/>
    <x v="54"/>
    <x v="54"/>
    <x v="1393"/>
    <n v="41"/>
    <s v="low"/>
    <x v="9"/>
  </r>
  <r>
    <n v="1768"/>
    <x v="8"/>
    <x v="4"/>
    <x v="13"/>
    <x v="14"/>
    <x v="14"/>
    <x v="1394"/>
    <n v="571"/>
    <s v="high"/>
    <x v="9"/>
  </r>
  <r>
    <n v="1769"/>
    <x v="2"/>
    <x v="5"/>
    <x v="10"/>
    <x v="349"/>
    <x v="349"/>
    <x v="1395"/>
    <n v="140"/>
    <s v="medium"/>
    <x v="7"/>
  </r>
  <r>
    <n v="1770"/>
    <x v="0"/>
    <x v="1"/>
    <x v="1"/>
    <x v="96"/>
    <x v="96"/>
    <x v="1396"/>
    <n v="298"/>
    <s v="medium"/>
    <x v="10"/>
  </r>
  <r>
    <n v="1771"/>
    <x v="1"/>
    <x v="4"/>
    <x v="4"/>
    <x v="167"/>
    <x v="167"/>
    <x v="1397"/>
    <n v="366"/>
    <s v="high"/>
    <x v="5"/>
  </r>
  <r>
    <n v="1772"/>
    <x v="3"/>
    <x v="4"/>
    <x v="5"/>
    <x v="136"/>
    <x v="136"/>
    <x v="1398"/>
    <n v="166"/>
    <s v="medium"/>
    <x v="7"/>
  </r>
  <r>
    <n v="1773"/>
    <x v="9"/>
    <x v="2"/>
    <x v="13"/>
    <x v="99"/>
    <x v="99"/>
    <x v="1399"/>
    <n v="369"/>
    <s v="high"/>
    <x v="3"/>
  </r>
  <r>
    <n v="1774"/>
    <x v="1"/>
    <x v="5"/>
    <x v="6"/>
    <x v="424"/>
    <x v="424"/>
    <x v="1400"/>
    <n v="380"/>
    <s v="high"/>
    <x v="5"/>
  </r>
  <r>
    <n v="1775"/>
    <x v="9"/>
    <x v="3"/>
    <x v="5"/>
    <x v="417"/>
    <x v="417"/>
    <x v="1401"/>
    <n v="526"/>
    <s v="high"/>
    <x v="11"/>
  </r>
  <r>
    <n v="1776"/>
    <x v="7"/>
    <x v="4"/>
    <x v="12"/>
    <x v="1"/>
    <x v="1"/>
    <x v="1402"/>
    <n v="268"/>
    <s v="medium"/>
    <x v="1"/>
  </r>
  <r>
    <n v="1777"/>
    <x v="8"/>
    <x v="4"/>
    <x v="7"/>
    <x v="395"/>
    <x v="395"/>
    <x v="1403"/>
    <n v="406"/>
    <s v="high"/>
    <x v="0"/>
  </r>
  <r>
    <n v="1778"/>
    <x v="9"/>
    <x v="0"/>
    <x v="11"/>
    <x v="142"/>
    <x v="142"/>
    <x v="1404"/>
    <n v="337"/>
    <s v="high"/>
    <x v="15"/>
  </r>
  <r>
    <n v="1779"/>
    <x v="2"/>
    <x v="5"/>
    <x v="10"/>
    <x v="321"/>
    <x v="321"/>
    <x v="1405"/>
    <n v="115"/>
    <s v="medium"/>
    <x v="6"/>
  </r>
  <r>
    <n v="1780"/>
    <x v="6"/>
    <x v="5"/>
    <x v="5"/>
    <x v="471"/>
    <x v="471"/>
    <x v="1406"/>
    <n v="282"/>
    <s v="medium"/>
    <x v="4"/>
  </r>
  <r>
    <n v="1781"/>
    <x v="5"/>
    <x v="3"/>
    <x v="2"/>
    <x v="269"/>
    <x v="269"/>
    <x v="1407"/>
    <n v="238"/>
    <s v="medium"/>
    <x v="2"/>
  </r>
  <r>
    <n v="1782"/>
    <x v="8"/>
    <x v="1"/>
    <x v="8"/>
    <x v="472"/>
    <x v="472"/>
    <x v="1408"/>
    <n v="378"/>
    <s v="high"/>
    <x v="12"/>
  </r>
  <r>
    <n v="1783"/>
    <x v="6"/>
    <x v="2"/>
    <x v="12"/>
    <x v="336"/>
    <x v="336"/>
    <x v="1409"/>
    <n v="447"/>
    <s v="high"/>
    <x v="1"/>
  </r>
  <r>
    <n v="1784"/>
    <x v="1"/>
    <x v="1"/>
    <x v="13"/>
    <x v="441"/>
    <x v="441"/>
    <x v="1410"/>
    <n v="561"/>
    <s v="high"/>
    <x v="11"/>
  </r>
  <r>
    <n v="1785"/>
    <x v="4"/>
    <x v="0"/>
    <x v="3"/>
    <x v="366"/>
    <x v="366"/>
    <x v="1411"/>
    <n v="424"/>
    <s v="high"/>
    <x v="15"/>
  </r>
  <r>
    <n v="1786"/>
    <x v="5"/>
    <x v="0"/>
    <x v="0"/>
    <x v="171"/>
    <x v="171"/>
    <x v="1412"/>
    <n v="473"/>
    <s v="high"/>
    <x v="8"/>
  </r>
  <r>
    <n v="1787"/>
    <x v="7"/>
    <x v="1"/>
    <x v="13"/>
    <x v="473"/>
    <x v="473"/>
    <x v="1413"/>
    <n v="107"/>
    <s v="medium"/>
    <x v="18"/>
  </r>
  <r>
    <n v="1788"/>
    <x v="6"/>
    <x v="5"/>
    <x v="14"/>
    <x v="188"/>
    <x v="188"/>
    <x v="1414"/>
    <n v="283"/>
    <s v="medium"/>
    <x v="10"/>
  </r>
  <r>
    <n v="1789"/>
    <x v="8"/>
    <x v="1"/>
    <x v="1"/>
    <x v="172"/>
    <x v="172"/>
    <x v="1415"/>
    <n v="257"/>
    <s v="medium"/>
    <x v="7"/>
  </r>
  <r>
    <n v="1790"/>
    <x v="9"/>
    <x v="5"/>
    <x v="4"/>
    <x v="224"/>
    <x v="224"/>
    <x v="1416"/>
    <n v="213"/>
    <s v="medium"/>
    <x v="14"/>
  </r>
  <r>
    <n v="1791"/>
    <x v="1"/>
    <x v="1"/>
    <x v="14"/>
    <x v="329"/>
    <x v="329"/>
    <x v="1417"/>
    <n v="145"/>
    <s v="medium"/>
    <x v="10"/>
  </r>
  <r>
    <n v="1792"/>
    <x v="7"/>
    <x v="3"/>
    <x v="10"/>
    <x v="259"/>
    <x v="259"/>
    <x v="1418"/>
    <n v="114"/>
    <s v="medium"/>
    <x v="2"/>
  </r>
  <r>
    <n v="1793"/>
    <x v="1"/>
    <x v="5"/>
    <x v="1"/>
    <x v="35"/>
    <x v="35"/>
    <x v="1419"/>
    <n v="240"/>
    <s v="medium"/>
    <x v="6"/>
  </r>
  <r>
    <n v="1794"/>
    <x v="5"/>
    <x v="3"/>
    <x v="3"/>
    <x v="109"/>
    <x v="109"/>
    <x v="1420"/>
    <n v="128"/>
    <s v="medium"/>
    <x v="3"/>
  </r>
  <r>
    <n v="1795"/>
    <x v="6"/>
    <x v="2"/>
    <x v="10"/>
    <x v="246"/>
    <x v="246"/>
    <x v="1421"/>
    <n v="200"/>
    <s v="medium"/>
    <x v="10"/>
  </r>
  <r>
    <n v="1796"/>
    <x v="5"/>
    <x v="4"/>
    <x v="3"/>
    <x v="124"/>
    <x v="124"/>
    <x v="1422"/>
    <n v="225"/>
    <s v="medium"/>
    <x v="6"/>
  </r>
  <r>
    <n v="1797"/>
    <x v="3"/>
    <x v="0"/>
    <x v="0"/>
    <x v="393"/>
    <x v="393"/>
    <x v="1423"/>
    <n v="67"/>
    <s v="low"/>
    <x v="8"/>
  </r>
  <r>
    <n v="1798"/>
    <x v="5"/>
    <x v="4"/>
    <x v="8"/>
    <x v="316"/>
    <x v="316"/>
    <x v="1424"/>
    <n v="169"/>
    <s v="medium"/>
    <x v="11"/>
  </r>
  <r>
    <n v="1799"/>
    <x v="4"/>
    <x v="0"/>
    <x v="3"/>
    <x v="172"/>
    <x v="172"/>
    <x v="1425"/>
    <n v="439"/>
    <s v="high"/>
    <x v="7"/>
  </r>
  <r>
    <n v="1800"/>
    <x v="2"/>
    <x v="2"/>
    <x v="1"/>
    <x v="125"/>
    <x v="125"/>
    <x v="1426"/>
    <n v="299"/>
    <s v="medium"/>
    <x v="5"/>
  </r>
  <r>
    <n v="1801"/>
    <x v="2"/>
    <x v="3"/>
    <x v="7"/>
    <x v="352"/>
    <x v="352"/>
    <x v="1427"/>
    <n v="246"/>
    <s v="medium"/>
    <x v="3"/>
  </r>
  <r>
    <n v="1802"/>
    <x v="5"/>
    <x v="0"/>
    <x v="1"/>
    <x v="56"/>
    <x v="56"/>
    <x v="1428"/>
    <n v="370"/>
    <s v="high"/>
    <x v="4"/>
  </r>
  <r>
    <n v="1803"/>
    <x v="8"/>
    <x v="4"/>
    <x v="13"/>
    <x v="157"/>
    <x v="157"/>
    <x v="1429"/>
    <n v="10"/>
    <s v="low"/>
    <x v="9"/>
  </r>
  <r>
    <n v="1804"/>
    <x v="8"/>
    <x v="5"/>
    <x v="8"/>
    <x v="471"/>
    <x v="471"/>
    <x v="1430"/>
    <n v="333"/>
    <s v="high"/>
    <x v="4"/>
  </r>
  <r>
    <n v="1805"/>
    <x v="8"/>
    <x v="5"/>
    <x v="8"/>
    <x v="387"/>
    <x v="387"/>
    <x v="1431"/>
    <n v="327"/>
    <s v="high"/>
    <x v="14"/>
  </r>
  <r>
    <n v="1806"/>
    <x v="6"/>
    <x v="2"/>
    <x v="5"/>
    <x v="267"/>
    <x v="267"/>
    <x v="1432"/>
    <n v="72"/>
    <s v="low"/>
    <x v="2"/>
  </r>
  <r>
    <n v="1807"/>
    <x v="3"/>
    <x v="4"/>
    <x v="5"/>
    <x v="255"/>
    <x v="255"/>
    <x v="1433"/>
    <n v="147"/>
    <s v="medium"/>
    <x v="12"/>
  </r>
  <r>
    <n v="1808"/>
    <x v="7"/>
    <x v="2"/>
    <x v="12"/>
    <x v="0"/>
    <x v="0"/>
    <x v="1434"/>
    <n v="357"/>
    <s v="high"/>
    <x v="0"/>
  </r>
  <r>
    <n v="1809"/>
    <x v="1"/>
    <x v="0"/>
    <x v="13"/>
    <x v="110"/>
    <x v="110"/>
    <x v="1435"/>
    <n v="249"/>
    <s v="medium"/>
    <x v="2"/>
  </r>
  <r>
    <n v="1810"/>
    <x v="5"/>
    <x v="3"/>
    <x v="11"/>
    <x v="100"/>
    <x v="100"/>
    <x v="1436"/>
    <n v="438"/>
    <s v="high"/>
    <x v="3"/>
  </r>
  <r>
    <n v="1811"/>
    <x v="4"/>
    <x v="2"/>
    <x v="6"/>
    <x v="143"/>
    <x v="143"/>
    <x v="1437"/>
    <n v="391"/>
    <s v="high"/>
    <x v="7"/>
  </r>
  <r>
    <n v="1812"/>
    <x v="3"/>
    <x v="2"/>
    <x v="6"/>
    <x v="446"/>
    <x v="446"/>
    <x v="1438"/>
    <n v="267"/>
    <s v="medium"/>
    <x v="14"/>
  </r>
  <r>
    <n v="1813"/>
    <x v="8"/>
    <x v="3"/>
    <x v="10"/>
    <x v="260"/>
    <x v="260"/>
    <x v="1439"/>
    <n v="149"/>
    <s v="medium"/>
    <x v="10"/>
  </r>
  <r>
    <n v="1814"/>
    <x v="8"/>
    <x v="4"/>
    <x v="9"/>
    <x v="279"/>
    <x v="279"/>
    <x v="1440"/>
    <n v="24"/>
    <s v="low"/>
    <x v="7"/>
  </r>
  <r>
    <n v="1815"/>
    <x v="3"/>
    <x v="3"/>
    <x v="14"/>
    <x v="85"/>
    <x v="85"/>
    <x v="1441"/>
    <n v="384"/>
    <s v="high"/>
    <x v="13"/>
  </r>
  <r>
    <n v="1816"/>
    <x v="7"/>
    <x v="1"/>
    <x v="4"/>
    <x v="23"/>
    <x v="23"/>
    <x v="1442"/>
    <n v="382"/>
    <s v="high"/>
    <x v="5"/>
  </r>
  <r>
    <n v="1817"/>
    <x v="8"/>
    <x v="1"/>
    <x v="4"/>
    <x v="179"/>
    <x v="179"/>
    <x v="1443"/>
    <n v="500"/>
    <s v="high"/>
    <x v="5"/>
  </r>
  <r>
    <n v="1818"/>
    <x v="9"/>
    <x v="5"/>
    <x v="4"/>
    <x v="64"/>
    <x v="64"/>
    <x v="1444"/>
    <n v="255"/>
    <s v="medium"/>
    <x v="15"/>
  </r>
  <r>
    <n v="1819"/>
    <x v="9"/>
    <x v="5"/>
    <x v="1"/>
    <x v="474"/>
    <x v="474"/>
    <x v="1445"/>
    <n v="354"/>
    <s v="high"/>
    <x v="1"/>
  </r>
  <r>
    <n v="1820"/>
    <x v="3"/>
    <x v="3"/>
    <x v="5"/>
    <x v="156"/>
    <x v="156"/>
    <x v="1446"/>
    <n v="518"/>
    <s v="high"/>
    <x v="6"/>
  </r>
  <r>
    <n v="1821"/>
    <x v="1"/>
    <x v="2"/>
    <x v="12"/>
    <x v="136"/>
    <x v="136"/>
    <x v="1447"/>
    <n v="261"/>
    <s v="medium"/>
    <x v="7"/>
  </r>
  <r>
    <n v="1822"/>
    <x v="3"/>
    <x v="2"/>
    <x v="2"/>
    <x v="17"/>
    <x v="17"/>
    <x v="1448"/>
    <n v="169"/>
    <s v="medium"/>
    <x v="8"/>
  </r>
  <r>
    <n v="1823"/>
    <x v="4"/>
    <x v="2"/>
    <x v="14"/>
    <x v="297"/>
    <x v="297"/>
    <x v="1449"/>
    <n v="323"/>
    <s v="high"/>
    <x v="11"/>
  </r>
  <r>
    <n v="1824"/>
    <x v="9"/>
    <x v="5"/>
    <x v="5"/>
    <x v="450"/>
    <x v="450"/>
    <x v="1450"/>
    <n v="341"/>
    <s v="high"/>
    <x v="8"/>
  </r>
  <r>
    <n v="1825"/>
    <x v="9"/>
    <x v="3"/>
    <x v="9"/>
    <x v="348"/>
    <x v="348"/>
    <x v="1451"/>
    <n v="378"/>
    <s v="high"/>
    <x v="13"/>
  </r>
  <r>
    <n v="1826"/>
    <x v="5"/>
    <x v="1"/>
    <x v="12"/>
    <x v="303"/>
    <x v="303"/>
    <x v="1452"/>
    <n v="358"/>
    <s v="high"/>
    <x v="7"/>
  </r>
  <r>
    <n v="1827"/>
    <x v="0"/>
    <x v="3"/>
    <x v="7"/>
    <x v="426"/>
    <x v="426"/>
    <x v="1453"/>
    <n v="231"/>
    <s v="medium"/>
    <x v="9"/>
  </r>
  <r>
    <n v="1828"/>
    <x v="5"/>
    <x v="3"/>
    <x v="10"/>
    <x v="475"/>
    <x v="475"/>
    <x v="1454"/>
    <n v="35"/>
    <s v="low"/>
    <x v="13"/>
  </r>
  <r>
    <n v="1829"/>
    <x v="8"/>
    <x v="1"/>
    <x v="8"/>
    <x v="175"/>
    <x v="175"/>
    <x v="1455"/>
    <n v="24"/>
    <s v="low"/>
    <x v="5"/>
  </r>
  <r>
    <n v="1830"/>
    <x v="0"/>
    <x v="2"/>
    <x v="9"/>
    <x v="71"/>
    <x v="71"/>
    <x v="1456"/>
    <n v="170"/>
    <s v="medium"/>
    <x v="2"/>
  </r>
  <r>
    <n v="1831"/>
    <x v="1"/>
    <x v="3"/>
    <x v="1"/>
    <x v="106"/>
    <x v="106"/>
    <x v="1457"/>
    <n v="256"/>
    <s v="medium"/>
    <x v="7"/>
  </r>
  <r>
    <n v="1832"/>
    <x v="0"/>
    <x v="1"/>
    <x v="13"/>
    <x v="101"/>
    <x v="101"/>
    <x v="1458"/>
    <n v="179"/>
    <s v="medium"/>
    <x v="14"/>
  </r>
  <r>
    <n v="1833"/>
    <x v="5"/>
    <x v="3"/>
    <x v="3"/>
    <x v="28"/>
    <x v="28"/>
    <x v="1459"/>
    <n v="156"/>
    <s v="medium"/>
    <x v="10"/>
  </r>
  <r>
    <n v="1834"/>
    <x v="2"/>
    <x v="2"/>
    <x v="2"/>
    <x v="0"/>
    <x v="0"/>
    <x v="1460"/>
    <n v="118"/>
    <s v="medium"/>
    <x v="0"/>
  </r>
  <r>
    <n v="1835"/>
    <x v="4"/>
    <x v="1"/>
    <x v="4"/>
    <x v="175"/>
    <x v="175"/>
    <x v="1461"/>
    <n v="184"/>
    <s v="medium"/>
    <x v="5"/>
  </r>
  <r>
    <n v="1836"/>
    <x v="2"/>
    <x v="4"/>
    <x v="14"/>
    <x v="76"/>
    <x v="76"/>
    <x v="1462"/>
    <n v="158"/>
    <s v="medium"/>
    <x v="7"/>
  </r>
  <r>
    <n v="1837"/>
    <x v="2"/>
    <x v="3"/>
    <x v="7"/>
    <x v="476"/>
    <x v="476"/>
    <x v="1463"/>
    <n v="285"/>
    <s v="medium"/>
    <x v="4"/>
  </r>
  <r>
    <n v="1838"/>
    <x v="3"/>
    <x v="4"/>
    <x v="13"/>
    <x v="56"/>
    <x v="56"/>
    <x v="1464"/>
    <n v="427"/>
    <s v="high"/>
    <x v="4"/>
  </r>
  <r>
    <n v="1839"/>
    <x v="7"/>
    <x v="2"/>
    <x v="10"/>
    <x v="274"/>
    <x v="274"/>
    <x v="1465"/>
    <n v="196"/>
    <s v="medium"/>
    <x v="17"/>
  </r>
  <r>
    <n v="1840"/>
    <x v="2"/>
    <x v="0"/>
    <x v="3"/>
    <x v="202"/>
    <x v="202"/>
    <x v="1466"/>
    <n v="349"/>
    <s v="high"/>
    <x v="10"/>
  </r>
  <r>
    <n v="1841"/>
    <x v="4"/>
    <x v="3"/>
    <x v="8"/>
    <x v="148"/>
    <x v="148"/>
    <x v="1467"/>
    <n v="75"/>
    <s v="low"/>
    <x v="14"/>
  </r>
  <r>
    <n v="1842"/>
    <x v="2"/>
    <x v="2"/>
    <x v="1"/>
    <x v="36"/>
    <x v="36"/>
    <x v="1468"/>
    <n v="350"/>
    <s v="high"/>
    <x v="12"/>
  </r>
  <r>
    <n v="1843"/>
    <x v="3"/>
    <x v="3"/>
    <x v="0"/>
    <x v="254"/>
    <x v="254"/>
    <x v="1469"/>
    <n v="334"/>
    <s v="high"/>
    <x v="3"/>
  </r>
  <r>
    <n v="1844"/>
    <x v="9"/>
    <x v="1"/>
    <x v="3"/>
    <x v="195"/>
    <x v="195"/>
    <x v="1470"/>
    <n v="194"/>
    <s v="medium"/>
    <x v="8"/>
  </r>
  <r>
    <n v="1845"/>
    <x v="0"/>
    <x v="4"/>
    <x v="6"/>
    <x v="285"/>
    <x v="285"/>
    <x v="1471"/>
    <n v="188"/>
    <s v="medium"/>
    <x v="0"/>
  </r>
  <r>
    <n v="1846"/>
    <x v="5"/>
    <x v="2"/>
    <x v="12"/>
    <x v="309"/>
    <x v="309"/>
    <x v="1472"/>
    <n v="487"/>
    <s v="high"/>
    <x v="0"/>
  </r>
  <r>
    <n v="1847"/>
    <x v="6"/>
    <x v="0"/>
    <x v="6"/>
    <x v="428"/>
    <x v="428"/>
    <x v="1473"/>
    <n v="31"/>
    <s v="low"/>
    <x v="16"/>
  </r>
  <r>
    <n v="1848"/>
    <x v="8"/>
    <x v="4"/>
    <x v="0"/>
    <x v="48"/>
    <x v="48"/>
    <x v="1474"/>
    <n v="125"/>
    <s v="medium"/>
    <x v="8"/>
  </r>
  <r>
    <n v="1849"/>
    <x v="1"/>
    <x v="5"/>
    <x v="1"/>
    <x v="188"/>
    <x v="188"/>
    <x v="1475"/>
    <n v="253"/>
    <s v="medium"/>
    <x v="10"/>
  </r>
  <r>
    <n v="1850"/>
    <x v="0"/>
    <x v="1"/>
    <x v="1"/>
    <x v="243"/>
    <x v="243"/>
    <x v="1476"/>
    <n v="104"/>
    <s v="medium"/>
    <x v="8"/>
  </r>
  <r>
    <n v="1851"/>
    <x v="5"/>
    <x v="5"/>
    <x v="3"/>
    <x v="477"/>
    <x v="477"/>
    <x v="1477"/>
    <n v="378"/>
    <s v="high"/>
    <x v="9"/>
  </r>
  <r>
    <n v="1852"/>
    <x v="1"/>
    <x v="4"/>
    <x v="4"/>
    <x v="154"/>
    <x v="154"/>
    <x v="1478"/>
    <n v="378"/>
    <s v="high"/>
    <x v="10"/>
  </r>
  <r>
    <n v="1853"/>
    <x v="6"/>
    <x v="3"/>
    <x v="10"/>
    <x v="49"/>
    <x v="49"/>
    <x v="1479"/>
    <n v="58"/>
    <s v="low"/>
    <x v="13"/>
  </r>
  <r>
    <n v="1854"/>
    <x v="2"/>
    <x v="2"/>
    <x v="2"/>
    <x v="302"/>
    <x v="302"/>
    <x v="1480"/>
    <n v="279"/>
    <s v="medium"/>
    <x v="14"/>
  </r>
  <r>
    <n v="1855"/>
    <x v="4"/>
    <x v="2"/>
    <x v="6"/>
    <x v="337"/>
    <x v="337"/>
    <x v="1481"/>
    <n v="351"/>
    <s v="high"/>
    <x v="16"/>
  </r>
  <r>
    <n v="1856"/>
    <x v="8"/>
    <x v="2"/>
    <x v="0"/>
    <x v="439"/>
    <x v="439"/>
    <x v="1482"/>
    <n v="282"/>
    <s v="medium"/>
    <x v="2"/>
  </r>
  <r>
    <n v="1857"/>
    <x v="5"/>
    <x v="3"/>
    <x v="2"/>
    <x v="286"/>
    <x v="286"/>
    <x v="1483"/>
    <n v="235"/>
    <s v="medium"/>
    <x v="11"/>
  </r>
  <r>
    <n v="1858"/>
    <x v="3"/>
    <x v="4"/>
    <x v="6"/>
    <x v="42"/>
    <x v="42"/>
    <x v="1484"/>
    <n v="220"/>
    <s v="medium"/>
    <x v="6"/>
  </r>
  <r>
    <n v="1859"/>
    <x v="7"/>
    <x v="3"/>
    <x v="9"/>
    <x v="173"/>
    <x v="173"/>
    <x v="1485"/>
    <n v="527"/>
    <s v="high"/>
    <x v="5"/>
  </r>
  <r>
    <n v="1860"/>
    <x v="2"/>
    <x v="2"/>
    <x v="2"/>
    <x v="202"/>
    <x v="202"/>
    <x v="1486"/>
    <n v="42"/>
    <s v="low"/>
    <x v="10"/>
  </r>
  <r>
    <n v="1861"/>
    <x v="3"/>
    <x v="3"/>
    <x v="7"/>
    <x v="94"/>
    <x v="94"/>
    <x v="1487"/>
    <n v="253"/>
    <s v="medium"/>
    <x v="14"/>
  </r>
  <r>
    <n v="1862"/>
    <x v="3"/>
    <x v="1"/>
    <x v="5"/>
    <x v="191"/>
    <x v="191"/>
    <x v="1488"/>
    <n v="363"/>
    <s v="high"/>
    <x v="5"/>
  </r>
  <r>
    <n v="1863"/>
    <x v="9"/>
    <x v="5"/>
    <x v="4"/>
    <x v="478"/>
    <x v="478"/>
    <x v="1489"/>
    <n v="247"/>
    <s v="medium"/>
    <x v="8"/>
  </r>
  <r>
    <n v="1864"/>
    <x v="9"/>
    <x v="2"/>
    <x v="2"/>
    <x v="478"/>
    <x v="478"/>
    <x v="1490"/>
    <n v="66"/>
    <s v="low"/>
    <x v="8"/>
  </r>
  <r>
    <n v="1865"/>
    <x v="6"/>
    <x v="3"/>
    <x v="10"/>
    <x v="349"/>
    <x v="349"/>
    <x v="1491"/>
    <n v="59"/>
    <s v="low"/>
    <x v="7"/>
  </r>
  <r>
    <n v="1866"/>
    <x v="4"/>
    <x v="5"/>
    <x v="0"/>
    <x v="148"/>
    <x v="148"/>
    <x v="1492"/>
    <n v="446"/>
    <s v="high"/>
    <x v="14"/>
  </r>
  <r>
    <n v="1867"/>
    <x v="3"/>
    <x v="4"/>
    <x v="4"/>
    <x v="114"/>
    <x v="114"/>
    <x v="1493"/>
    <n v="444"/>
    <s v="high"/>
    <x v="10"/>
  </r>
  <r>
    <n v="1868"/>
    <x v="4"/>
    <x v="5"/>
    <x v="7"/>
    <x v="363"/>
    <x v="363"/>
    <x v="1494"/>
    <n v="369"/>
    <s v="high"/>
    <x v="11"/>
  </r>
  <r>
    <n v="1869"/>
    <x v="9"/>
    <x v="3"/>
    <x v="2"/>
    <x v="151"/>
    <x v="151"/>
    <x v="1495"/>
    <n v="222"/>
    <s v="medium"/>
    <x v="11"/>
  </r>
  <r>
    <n v="1870"/>
    <x v="7"/>
    <x v="3"/>
    <x v="3"/>
    <x v="286"/>
    <x v="286"/>
    <x v="1496"/>
    <n v="130"/>
    <s v="medium"/>
    <x v="11"/>
  </r>
  <r>
    <n v="1871"/>
    <x v="1"/>
    <x v="0"/>
    <x v="6"/>
    <x v="106"/>
    <x v="106"/>
    <x v="1497"/>
    <n v="34"/>
    <s v="low"/>
    <x v="7"/>
  </r>
  <r>
    <n v="1872"/>
    <x v="0"/>
    <x v="0"/>
    <x v="11"/>
    <x v="125"/>
    <x v="125"/>
    <x v="1498"/>
    <n v="141"/>
    <s v="medium"/>
    <x v="5"/>
  </r>
  <r>
    <n v="1873"/>
    <x v="3"/>
    <x v="1"/>
    <x v="12"/>
    <x v="373"/>
    <x v="373"/>
    <x v="1499"/>
    <n v="416"/>
    <s v="high"/>
    <x v="15"/>
  </r>
  <r>
    <n v="1874"/>
    <x v="0"/>
    <x v="0"/>
    <x v="0"/>
    <x v="242"/>
    <x v="242"/>
    <x v="1500"/>
    <n v="426"/>
    <s v="high"/>
    <x v="3"/>
  </r>
  <r>
    <n v="1875"/>
    <x v="7"/>
    <x v="2"/>
    <x v="14"/>
    <x v="161"/>
    <x v="161"/>
    <x v="1501"/>
    <n v="439"/>
    <s v="high"/>
    <x v="14"/>
  </r>
  <r>
    <n v="1876"/>
    <x v="5"/>
    <x v="4"/>
    <x v="6"/>
    <x v="384"/>
    <x v="384"/>
    <x v="1502"/>
    <n v="219"/>
    <s v="medium"/>
    <x v="7"/>
  </r>
  <r>
    <n v="1877"/>
    <x v="9"/>
    <x v="4"/>
    <x v="13"/>
    <x v="30"/>
    <x v="30"/>
    <x v="1503"/>
    <n v="475"/>
    <s v="high"/>
    <x v="0"/>
  </r>
  <r>
    <n v="1878"/>
    <x v="7"/>
    <x v="4"/>
    <x v="13"/>
    <x v="242"/>
    <x v="242"/>
    <x v="1504"/>
    <n v="323"/>
    <s v="high"/>
    <x v="3"/>
  </r>
  <r>
    <n v="1879"/>
    <x v="0"/>
    <x v="1"/>
    <x v="1"/>
    <x v="479"/>
    <x v="479"/>
    <x v="1505"/>
    <n v="403"/>
    <s v="high"/>
    <x v="10"/>
  </r>
  <r>
    <n v="1880"/>
    <x v="2"/>
    <x v="4"/>
    <x v="0"/>
    <x v="435"/>
    <x v="435"/>
    <x v="1506"/>
    <n v="87"/>
    <s v="low"/>
    <x v="15"/>
  </r>
  <r>
    <n v="1881"/>
    <x v="0"/>
    <x v="1"/>
    <x v="1"/>
    <x v="136"/>
    <x v="136"/>
    <x v="1507"/>
    <n v="248"/>
    <s v="medium"/>
    <x v="7"/>
  </r>
  <r>
    <n v="1882"/>
    <x v="5"/>
    <x v="3"/>
    <x v="11"/>
    <x v="44"/>
    <x v="44"/>
    <x v="1508"/>
    <n v="492"/>
    <s v="high"/>
    <x v="6"/>
  </r>
  <r>
    <n v="1883"/>
    <x v="0"/>
    <x v="1"/>
    <x v="3"/>
    <x v="340"/>
    <x v="340"/>
    <x v="1509"/>
    <n v="494"/>
    <s v="high"/>
    <x v="15"/>
  </r>
  <r>
    <n v="1884"/>
    <x v="3"/>
    <x v="2"/>
    <x v="1"/>
    <x v="119"/>
    <x v="119"/>
    <x v="1510"/>
    <n v="401"/>
    <s v="high"/>
    <x v="11"/>
  </r>
  <r>
    <n v="1885"/>
    <x v="1"/>
    <x v="2"/>
    <x v="5"/>
    <x v="111"/>
    <x v="111"/>
    <x v="1511"/>
    <n v="185"/>
    <s v="medium"/>
    <x v="0"/>
  </r>
  <r>
    <n v="1886"/>
    <x v="8"/>
    <x v="3"/>
    <x v="10"/>
    <x v="17"/>
    <x v="17"/>
    <x v="1512"/>
    <n v="188"/>
    <s v="medium"/>
    <x v="8"/>
  </r>
  <r>
    <n v="1887"/>
    <x v="0"/>
    <x v="4"/>
    <x v="4"/>
    <x v="261"/>
    <x v="261"/>
    <x v="1513"/>
    <n v="156"/>
    <s v="medium"/>
    <x v="1"/>
  </r>
  <r>
    <n v="1888"/>
    <x v="1"/>
    <x v="1"/>
    <x v="9"/>
    <x v="35"/>
    <x v="35"/>
    <x v="1514"/>
    <n v="269"/>
    <s v="medium"/>
    <x v="6"/>
  </r>
  <r>
    <n v="1889"/>
    <x v="9"/>
    <x v="5"/>
    <x v="5"/>
    <x v="245"/>
    <x v="245"/>
    <x v="1515"/>
    <n v="286"/>
    <s v="medium"/>
    <x v="15"/>
  </r>
  <r>
    <n v="1890"/>
    <x v="8"/>
    <x v="4"/>
    <x v="13"/>
    <x v="477"/>
    <x v="477"/>
    <x v="1516"/>
    <n v="10"/>
    <s v="low"/>
    <x v="9"/>
  </r>
  <r>
    <n v="1891"/>
    <x v="7"/>
    <x v="4"/>
    <x v="13"/>
    <x v="3"/>
    <x v="3"/>
    <x v="1517"/>
    <n v="303"/>
    <s v="high"/>
    <x v="3"/>
  </r>
  <r>
    <n v="1892"/>
    <x v="9"/>
    <x v="3"/>
    <x v="8"/>
    <x v="480"/>
    <x v="480"/>
    <x v="1518"/>
    <n v="253"/>
    <s v="medium"/>
    <x v="15"/>
  </r>
  <r>
    <n v="1893"/>
    <x v="4"/>
    <x v="2"/>
    <x v="1"/>
    <x v="465"/>
    <x v="465"/>
    <x v="1519"/>
    <n v="95"/>
    <s v="low"/>
    <x v="0"/>
  </r>
  <r>
    <n v="1894"/>
    <x v="1"/>
    <x v="1"/>
    <x v="9"/>
    <x v="285"/>
    <x v="285"/>
    <x v="1520"/>
    <n v="255"/>
    <s v="medium"/>
    <x v="0"/>
  </r>
  <r>
    <n v="1895"/>
    <x v="6"/>
    <x v="5"/>
    <x v="5"/>
    <x v="113"/>
    <x v="113"/>
    <x v="1521"/>
    <n v="510"/>
    <s v="high"/>
    <x v="5"/>
  </r>
  <r>
    <n v="1896"/>
    <x v="7"/>
    <x v="4"/>
    <x v="12"/>
    <x v="254"/>
    <x v="254"/>
    <x v="1522"/>
    <n v="331"/>
    <s v="high"/>
    <x v="3"/>
  </r>
  <r>
    <n v="1897"/>
    <x v="9"/>
    <x v="3"/>
    <x v="12"/>
    <x v="20"/>
    <x v="20"/>
    <x v="1523"/>
    <n v="171"/>
    <s v="medium"/>
    <x v="10"/>
  </r>
  <r>
    <n v="1898"/>
    <x v="9"/>
    <x v="5"/>
    <x v="0"/>
    <x v="100"/>
    <x v="100"/>
    <x v="1524"/>
    <n v="27"/>
    <s v="low"/>
    <x v="3"/>
  </r>
  <r>
    <n v="1899"/>
    <x v="6"/>
    <x v="4"/>
    <x v="7"/>
    <x v="481"/>
    <x v="481"/>
    <x v="1525"/>
    <n v="243"/>
    <s v="medium"/>
    <x v="13"/>
  </r>
  <r>
    <n v="1900"/>
    <x v="9"/>
    <x v="3"/>
    <x v="9"/>
    <x v="7"/>
    <x v="7"/>
    <x v="1526"/>
    <n v="108"/>
    <s v="medium"/>
    <x v="3"/>
  </r>
  <r>
    <n v="1901"/>
    <x v="5"/>
    <x v="2"/>
    <x v="13"/>
    <x v="189"/>
    <x v="189"/>
    <x v="1527"/>
    <n v="379"/>
    <s v="high"/>
    <x v="10"/>
  </r>
  <r>
    <n v="1902"/>
    <x v="4"/>
    <x v="2"/>
    <x v="6"/>
    <x v="333"/>
    <x v="333"/>
    <x v="1528"/>
    <n v="405"/>
    <s v="high"/>
    <x v="16"/>
  </r>
  <r>
    <n v="1903"/>
    <x v="9"/>
    <x v="3"/>
    <x v="8"/>
    <x v="218"/>
    <x v="218"/>
    <x v="1529"/>
    <n v="222"/>
    <s v="medium"/>
    <x v="2"/>
  </r>
  <r>
    <n v="1904"/>
    <x v="8"/>
    <x v="1"/>
    <x v="4"/>
    <x v="215"/>
    <x v="215"/>
    <x v="1530"/>
    <n v="569"/>
    <s v="high"/>
    <x v="14"/>
  </r>
  <r>
    <n v="1905"/>
    <x v="6"/>
    <x v="0"/>
    <x v="5"/>
    <x v="482"/>
    <x v="482"/>
    <x v="1531"/>
    <n v="117"/>
    <s v="medium"/>
    <x v="17"/>
  </r>
  <r>
    <n v="1906"/>
    <x v="1"/>
    <x v="4"/>
    <x v="12"/>
    <x v="425"/>
    <x v="425"/>
    <x v="1532"/>
    <n v="179"/>
    <s v="medium"/>
    <x v="11"/>
  </r>
  <r>
    <n v="1907"/>
    <x v="0"/>
    <x v="1"/>
    <x v="1"/>
    <x v="377"/>
    <x v="377"/>
    <x v="1533"/>
    <n v="314"/>
    <s v="high"/>
    <x v="14"/>
  </r>
  <r>
    <n v="1908"/>
    <x v="2"/>
    <x v="0"/>
    <x v="10"/>
    <x v="171"/>
    <x v="171"/>
    <x v="1534"/>
    <n v="177"/>
    <s v="medium"/>
    <x v="8"/>
  </r>
  <r>
    <n v="1909"/>
    <x v="3"/>
    <x v="2"/>
    <x v="8"/>
    <x v="269"/>
    <x v="269"/>
    <x v="1535"/>
    <n v="273"/>
    <s v="medium"/>
    <x v="2"/>
  </r>
  <r>
    <n v="1910"/>
    <x v="9"/>
    <x v="4"/>
    <x v="8"/>
    <x v="175"/>
    <x v="175"/>
    <x v="1536"/>
    <n v="271"/>
    <s v="medium"/>
    <x v="5"/>
  </r>
  <r>
    <n v="1911"/>
    <x v="0"/>
    <x v="5"/>
    <x v="0"/>
    <x v="182"/>
    <x v="182"/>
    <x v="1537"/>
    <n v="144"/>
    <s v="medium"/>
    <x v="6"/>
  </r>
  <r>
    <n v="1912"/>
    <x v="7"/>
    <x v="2"/>
    <x v="2"/>
    <x v="213"/>
    <x v="213"/>
    <x v="1538"/>
    <n v="182"/>
    <s v="medium"/>
    <x v="14"/>
  </r>
  <r>
    <n v="1913"/>
    <x v="7"/>
    <x v="3"/>
    <x v="10"/>
    <x v="320"/>
    <x v="320"/>
    <x v="1539"/>
    <n v="112"/>
    <s v="medium"/>
    <x v="0"/>
  </r>
  <r>
    <n v="1914"/>
    <x v="4"/>
    <x v="0"/>
    <x v="3"/>
    <x v="220"/>
    <x v="220"/>
    <x v="1540"/>
    <n v="499"/>
    <s v="high"/>
    <x v="10"/>
  </r>
  <r>
    <n v="1915"/>
    <x v="0"/>
    <x v="4"/>
    <x v="6"/>
    <x v="440"/>
    <x v="440"/>
    <x v="1541"/>
    <n v="214"/>
    <s v="medium"/>
    <x v="12"/>
  </r>
  <r>
    <n v="1916"/>
    <x v="5"/>
    <x v="0"/>
    <x v="1"/>
    <x v="483"/>
    <x v="483"/>
    <x v="1542"/>
    <n v="446"/>
    <s v="high"/>
    <x v="13"/>
  </r>
  <r>
    <n v="1917"/>
    <x v="6"/>
    <x v="2"/>
    <x v="10"/>
    <x v="246"/>
    <x v="246"/>
    <x v="1543"/>
    <n v="265"/>
    <s v="medium"/>
    <x v="10"/>
  </r>
  <r>
    <n v="1918"/>
    <x v="1"/>
    <x v="2"/>
    <x v="1"/>
    <x v="192"/>
    <x v="192"/>
    <x v="1544"/>
    <n v="495"/>
    <s v="high"/>
    <x v="7"/>
  </r>
  <r>
    <n v="1919"/>
    <x v="6"/>
    <x v="3"/>
    <x v="0"/>
    <x v="484"/>
    <x v="484"/>
    <x v="1545"/>
    <n v="389"/>
    <s v="high"/>
    <x v="13"/>
  </r>
  <r>
    <n v="1920"/>
    <x v="5"/>
    <x v="5"/>
    <x v="11"/>
    <x v="402"/>
    <x v="402"/>
    <x v="1546"/>
    <n v="28"/>
    <s v="low"/>
    <x v="13"/>
  </r>
  <r>
    <n v="1921"/>
    <x v="8"/>
    <x v="5"/>
    <x v="6"/>
    <x v="292"/>
    <x v="292"/>
    <x v="1547"/>
    <n v="347"/>
    <s v="high"/>
    <x v="9"/>
  </r>
  <r>
    <n v="1922"/>
    <x v="5"/>
    <x v="5"/>
    <x v="3"/>
    <x v="7"/>
    <x v="7"/>
    <x v="1548"/>
    <n v="452"/>
    <s v="high"/>
    <x v="3"/>
  </r>
  <r>
    <n v="1923"/>
    <x v="8"/>
    <x v="5"/>
    <x v="2"/>
    <x v="143"/>
    <x v="143"/>
    <x v="1549"/>
    <n v="251"/>
    <s v="medium"/>
    <x v="7"/>
  </r>
  <r>
    <n v="1924"/>
    <x v="9"/>
    <x v="0"/>
    <x v="10"/>
    <x v="140"/>
    <x v="140"/>
    <x v="1550"/>
    <n v="349"/>
    <s v="high"/>
    <x v="7"/>
  </r>
  <r>
    <n v="1925"/>
    <x v="4"/>
    <x v="3"/>
    <x v="0"/>
    <x v="102"/>
    <x v="102"/>
    <x v="1551"/>
    <n v="262"/>
    <s v="medium"/>
    <x v="8"/>
  </r>
  <r>
    <n v="1926"/>
    <x v="1"/>
    <x v="4"/>
    <x v="9"/>
    <x v="365"/>
    <x v="365"/>
    <x v="1552"/>
    <n v="515"/>
    <s v="high"/>
    <x v="13"/>
  </r>
  <r>
    <n v="1927"/>
    <x v="3"/>
    <x v="2"/>
    <x v="2"/>
    <x v="424"/>
    <x v="424"/>
    <x v="1553"/>
    <n v="402"/>
    <s v="high"/>
    <x v="5"/>
  </r>
  <r>
    <n v="1928"/>
    <x v="1"/>
    <x v="1"/>
    <x v="14"/>
    <x v="5"/>
    <x v="5"/>
    <x v="1554"/>
    <n v="122"/>
    <s v="medium"/>
    <x v="5"/>
  </r>
  <r>
    <n v="1929"/>
    <x v="0"/>
    <x v="1"/>
    <x v="1"/>
    <x v="176"/>
    <x v="176"/>
    <x v="1555"/>
    <n v="364"/>
    <s v="high"/>
    <x v="4"/>
  </r>
  <r>
    <n v="1930"/>
    <x v="2"/>
    <x v="1"/>
    <x v="6"/>
    <x v="173"/>
    <x v="173"/>
    <x v="1556"/>
    <n v="287"/>
    <s v="medium"/>
    <x v="5"/>
  </r>
  <r>
    <n v="1931"/>
    <x v="8"/>
    <x v="0"/>
    <x v="2"/>
    <x v="70"/>
    <x v="70"/>
    <x v="1557"/>
    <n v="420"/>
    <s v="high"/>
    <x v="5"/>
  </r>
  <r>
    <n v="1932"/>
    <x v="1"/>
    <x v="2"/>
    <x v="12"/>
    <x v="218"/>
    <x v="218"/>
    <x v="1558"/>
    <n v="234"/>
    <s v="medium"/>
    <x v="2"/>
  </r>
  <r>
    <n v="1933"/>
    <x v="4"/>
    <x v="1"/>
    <x v="1"/>
    <x v="347"/>
    <x v="347"/>
    <x v="1559"/>
    <n v="348"/>
    <s v="high"/>
    <x v="3"/>
  </r>
  <r>
    <n v="1934"/>
    <x v="8"/>
    <x v="4"/>
    <x v="8"/>
    <x v="312"/>
    <x v="312"/>
    <x v="1560"/>
    <n v="244"/>
    <s v="medium"/>
    <x v="0"/>
  </r>
  <r>
    <n v="1935"/>
    <x v="1"/>
    <x v="5"/>
    <x v="8"/>
    <x v="236"/>
    <x v="236"/>
    <x v="1561"/>
    <n v="135"/>
    <s v="medium"/>
    <x v="14"/>
  </r>
  <r>
    <n v="1936"/>
    <x v="1"/>
    <x v="2"/>
    <x v="3"/>
    <x v="289"/>
    <x v="289"/>
    <x v="1562"/>
    <n v="517"/>
    <s v="high"/>
    <x v="16"/>
  </r>
  <r>
    <n v="1937"/>
    <x v="6"/>
    <x v="2"/>
    <x v="1"/>
    <x v="340"/>
    <x v="340"/>
    <x v="1563"/>
    <n v="308"/>
    <s v="high"/>
    <x v="15"/>
  </r>
  <r>
    <n v="1938"/>
    <x v="8"/>
    <x v="5"/>
    <x v="8"/>
    <x v="40"/>
    <x v="40"/>
    <x v="1564"/>
    <n v="303"/>
    <s v="high"/>
    <x v="11"/>
  </r>
  <r>
    <n v="1939"/>
    <x v="7"/>
    <x v="2"/>
    <x v="1"/>
    <x v="399"/>
    <x v="399"/>
    <x v="1565"/>
    <n v="250"/>
    <s v="medium"/>
    <x v="10"/>
  </r>
  <r>
    <n v="1940"/>
    <x v="7"/>
    <x v="1"/>
    <x v="5"/>
    <x v="459"/>
    <x v="459"/>
    <x v="1566"/>
    <n v="58"/>
    <s v="low"/>
    <x v="13"/>
  </r>
  <r>
    <n v="1941"/>
    <x v="8"/>
    <x v="4"/>
    <x v="11"/>
    <x v="485"/>
    <x v="485"/>
    <x v="1567"/>
    <n v="21"/>
    <s v="low"/>
    <x v="17"/>
  </r>
  <r>
    <n v="1942"/>
    <x v="1"/>
    <x v="3"/>
    <x v="1"/>
    <x v="175"/>
    <x v="175"/>
    <x v="1568"/>
    <n v="249"/>
    <s v="medium"/>
    <x v="5"/>
  </r>
  <r>
    <n v="1943"/>
    <x v="8"/>
    <x v="4"/>
    <x v="0"/>
    <x v="157"/>
    <x v="157"/>
    <x v="1569"/>
    <n v="131"/>
    <s v="medium"/>
    <x v="9"/>
  </r>
  <r>
    <n v="1944"/>
    <x v="4"/>
    <x v="0"/>
    <x v="3"/>
    <x v="166"/>
    <x v="166"/>
    <x v="1570"/>
    <n v="441"/>
    <s v="high"/>
    <x v="5"/>
  </r>
  <r>
    <n v="1945"/>
    <x v="1"/>
    <x v="2"/>
    <x v="7"/>
    <x v="138"/>
    <x v="138"/>
    <x v="1571"/>
    <n v="440"/>
    <s v="high"/>
    <x v="11"/>
  </r>
  <r>
    <n v="1946"/>
    <x v="2"/>
    <x v="5"/>
    <x v="7"/>
    <x v="285"/>
    <x v="285"/>
    <x v="1572"/>
    <n v="98"/>
    <s v="low"/>
    <x v="0"/>
  </r>
  <r>
    <n v="1947"/>
    <x v="3"/>
    <x v="4"/>
    <x v="14"/>
    <x v="486"/>
    <x v="486"/>
    <x v="1573"/>
    <n v="82"/>
    <s v="low"/>
    <x v="17"/>
  </r>
  <r>
    <n v="1948"/>
    <x v="3"/>
    <x v="3"/>
    <x v="0"/>
    <x v="143"/>
    <x v="143"/>
    <x v="1574"/>
    <n v="281"/>
    <s v="medium"/>
    <x v="7"/>
  </r>
  <r>
    <n v="1949"/>
    <x v="0"/>
    <x v="4"/>
    <x v="6"/>
    <x v="487"/>
    <x v="487"/>
    <x v="1575"/>
    <n v="178"/>
    <s v="medium"/>
    <x v="18"/>
  </r>
  <r>
    <n v="1950"/>
    <x v="7"/>
    <x v="2"/>
    <x v="14"/>
    <x v="317"/>
    <x v="317"/>
    <x v="1576"/>
    <n v="523"/>
    <s v="high"/>
    <x v="13"/>
  </r>
  <r>
    <n v="1951"/>
    <x v="4"/>
    <x v="2"/>
    <x v="10"/>
    <x v="253"/>
    <x v="253"/>
    <x v="1577"/>
    <n v="265"/>
    <s v="medium"/>
    <x v="9"/>
  </r>
  <r>
    <n v="1952"/>
    <x v="8"/>
    <x v="1"/>
    <x v="8"/>
    <x v="387"/>
    <x v="387"/>
    <x v="1578"/>
    <n v="26"/>
    <s v="low"/>
    <x v="14"/>
  </r>
  <r>
    <n v="1953"/>
    <x v="5"/>
    <x v="0"/>
    <x v="4"/>
    <x v="155"/>
    <x v="155"/>
    <x v="1579"/>
    <n v="298"/>
    <s v="medium"/>
    <x v="8"/>
  </r>
  <r>
    <n v="1954"/>
    <x v="8"/>
    <x v="1"/>
    <x v="8"/>
    <x v="273"/>
    <x v="273"/>
    <x v="1580"/>
    <n v="364"/>
    <s v="high"/>
    <x v="9"/>
  </r>
  <r>
    <n v="1955"/>
    <x v="8"/>
    <x v="4"/>
    <x v="9"/>
    <x v="7"/>
    <x v="7"/>
    <x v="1581"/>
    <n v="425"/>
    <s v="high"/>
    <x v="3"/>
  </r>
  <r>
    <n v="1956"/>
    <x v="9"/>
    <x v="2"/>
    <x v="0"/>
    <x v="195"/>
    <x v="195"/>
    <x v="1582"/>
    <n v="489"/>
    <s v="high"/>
    <x v="8"/>
  </r>
  <r>
    <n v="1957"/>
    <x v="3"/>
    <x v="2"/>
    <x v="9"/>
    <x v="121"/>
    <x v="121"/>
    <x v="1583"/>
    <n v="267"/>
    <s v="medium"/>
    <x v="8"/>
  </r>
  <r>
    <n v="1958"/>
    <x v="5"/>
    <x v="5"/>
    <x v="1"/>
    <x v="285"/>
    <x v="285"/>
    <x v="1584"/>
    <n v="345"/>
    <s v="high"/>
    <x v="0"/>
  </r>
  <r>
    <n v="1959"/>
    <x v="6"/>
    <x v="4"/>
    <x v="7"/>
    <x v="253"/>
    <x v="253"/>
    <x v="1585"/>
    <n v="199"/>
    <s v="medium"/>
    <x v="9"/>
  </r>
  <r>
    <n v="1960"/>
    <x v="9"/>
    <x v="5"/>
    <x v="11"/>
    <x v="68"/>
    <x v="68"/>
    <x v="1586"/>
    <n v="21"/>
    <s v="low"/>
    <x v="11"/>
  </r>
  <r>
    <n v="1961"/>
    <x v="1"/>
    <x v="1"/>
    <x v="5"/>
    <x v="445"/>
    <x v="445"/>
    <x v="1587"/>
    <n v="222"/>
    <s v="medium"/>
    <x v="1"/>
  </r>
  <r>
    <n v="1962"/>
    <x v="1"/>
    <x v="0"/>
    <x v="13"/>
    <x v="398"/>
    <x v="398"/>
    <x v="1588"/>
    <n v="267"/>
    <s v="medium"/>
    <x v="6"/>
  </r>
  <r>
    <n v="1963"/>
    <x v="4"/>
    <x v="3"/>
    <x v="8"/>
    <x v="212"/>
    <x v="212"/>
    <x v="1589"/>
    <n v="64"/>
    <s v="low"/>
    <x v="15"/>
  </r>
  <r>
    <n v="1964"/>
    <x v="5"/>
    <x v="1"/>
    <x v="8"/>
    <x v="391"/>
    <x v="391"/>
    <x v="1590"/>
    <n v="349"/>
    <s v="high"/>
    <x v="13"/>
  </r>
  <r>
    <n v="1965"/>
    <x v="3"/>
    <x v="2"/>
    <x v="2"/>
    <x v="376"/>
    <x v="376"/>
    <x v="1591"/>
    <n v="159"/>
    <s v="medium"/>
    <x v="7"/>
  </r>
  <r>
    <n v="1966"/>
    <x v="9"/>
    <x v="5"/>
    <x v="0"/>
    <x v="14"/>
    <x v="14"/>
    <x v="1592"/>
    <n v="143"/>
    <s v="medium"/>
    <x v="9"/>
  </r>
  <r>
    <n v="1967"/>
    <x v="2"/>
    <x v="2"/>
    <x v="2"/>
    <x v="147"/>
    <x v="147"/>
    <x v="1593"/>
    <n v="124"/>
    <s v="medium"/>
    <x v="6"/>
  </r>
  <r>
    <n v="1968"/>
    <x v="4"/>
    <x v="4"/>
    <x v="7"/>
    <x v="114"/>
    <x v="114"/>
    <x v="1594"/>
    <n v="78"/>
    <s v="low"/>
    <x v="10"/>
  </r>
  <r>
    <n v="1969"/>
    <x v="9"/>
    <x v="0"/>
    <x v="10"/>
    <x v="329"/>
    <x v="329"/>
    <x v="1595"/>
    <n v="390"/>
    <s v="high"/>
    <x v="10"/>
  </r>
  <r>
    <n v="1970"/>
    <x v="3"/>
    <x v="4"/>
    <x v="6"/>
    <x v="302"/>
    <x v="302"/>
    <x v="1596"/>
    <n v="256"/>
    <s v="medium"/>
    <x v="14"/>
  </r>
  <r>
    <n v="1971"/>
    <x v="0"/>
    <x v="2"/>
    <x v="2"/>
    <x v="228"/>
    <x v="228"/>
    <x v="1597"/>
    <n v="162"/>
    <s v="medium"/>
    <x v="4"/>
  </r>
  <r>
    <n v="1972"/>
    <x v="8"/>
    <x v="3"/>
    <x v="10"/>
    <x v="376"/>
    <x v="376"/>
    <x v="1598"/>
    <n v="162"/>
    <s v="medium"/>
    <x v="7"/>
  </r>
  <r>
    <n v="1973"/>
    <x v="7"/>
    <x v="5"/>
    <x v="3"/>
    <x v="296"/>
    <x v="296"/>
    <x v="1599"/>
    <n v="138"/>
    <s v="medium"/>
    <x v="17"/>
  </r>
  <r>
    <n v="1974"/>
    <x v="6"/>
    <x v="0"/>
    <x v="13"/>
    <x v="109"/>
    <x v="109"/>
    <x v="1600"/>
    <n v="140"/>
    <s v="medium"/>
    <x v="3"/>
  </r>
  <r>
    <n v="1975"/>
    <x v="7"/>
    <x v="5"/>
    <x v="2"/>
    <x v="14"/>
    <x v="14"/>
    <x v="1601"/>
    <n v="16"/>
    <s v="low"/>
    <x v="9"/>
  </r>
  <r>
    <n v="1976"/>
    <x v="7"/>
    <x v="0"/>
    <x v="2"/>
    <x v="133"/>
    <x v="133"/>
    <x v="1602"/>
    <n v="486"/>
    <s v="high"/>
    <x v="2"/>
  </r>
  <r>
    <n v="1977"/>
    <x v="4"/>
    <x v="3"/>
    <x v="14"/>
    <x v="100"/>
    <x v="100"/>
    <x v="1603"/>
    <n v="407"/>
    <s v="high"/>
    <x v="3"/>
  </r>
  <r>
    <n v="1978"/>
    <x v="5"/>
    <x v="2"/>
    <x v="12"/>
    <x v="301"/>
    <x v="301"/>
    <x v="1604"/>
    <n v="497"/>
    <s v="high"/>
    <x v="8"/>
  </r>
  <r>
    <n v="1979"/>
    <x v="3"/>
    <x v="1"/>
    <x v="6"/>
    <x v="106"/>
    <x v="106"/>
    <x v="1605"/>
    <n v="484"/>
    <s v="high"/>
    <x v="7"/>
  </r>
  <r>
    <n v="1980"/>
    <x v="6"/>
    <x v="5"/>
    <x v="1"/>
    <x v="183"/>
    <x v="183"/>
    <x v="1606"/>
    <n v="276"/>
    <s v="medium"/>
    <x v="6"/>
  </r>
  <r>
    <n v="1981"/>
    <x v="5"/>
    <x v="4"/>
    <x v="3"/>
    <x v="276"/>
    <x v="276"/>
    <x v="1607"/>
    <n v="380"/>
    <s v="high"/>
    <x v="2"/>
  </r>
  <r>
    <n v="1982"/>
    <x v="2"/>
    <x v="2"/>
    <x v="2"/>
    <x v="424"/>
    <x v="424"/>
    <x v="1608"/>
    <n v="394"/>
    <s v="high"/>
    <x v="5"/>
  </r>
  <r>
    <n v="1983"/>
    <x v="7"/>
    <x v="2"/>
    <x v="14"/>
    <x v="111"/>
    <x v="111"/>
    <x v="1609"/>
    <n v="435"/>
    <s v="high"/>
    <x v="0"/>
  </r>
  <r>
    <n v="1984"/>
    <x v="4"/>
    <x v="3"/>
    <x v="2"/>
    <x v="202"/>
    <x v="202"/>
    <x v="1610"/>
    <n v="362"/>
    <s v="high"/>
    <x v="10"/>
  </r>
  <r>
    <n v="1985"/>
    <x v="1"/>
    <x v="4"/>
    <x v="4"/>
    <x v="380"/>
    <x v="380"/>
    <x v="1611"/>
    <n v="350"/>
    <s v="high"/>
    <x v="3"/>
  </r>
  <r>
    <n v="1986"/>
    <x v="4"/>
    <x v="5"/>
    <x v="13"/>
    <x v="314"/>
    <x v="314"/>
    <x v="1612"/>
    <n v="193"/>
    <s v="medium"/>
    <x v="9"/>
  </r>
  <r>
    <n v="1987"/>
    <x v="9"/>
    <x v="5"/>
    <x v="6"/>
    <x v="488"/>
    <x v="488"/>
    <x v="1613"/>
    <n v="86"/>
    <s v="low"/>
    <x v="19"/>
  </r>
  <r>
    <n v="1988"/>
    <x v="8"/>
    <x v="2"/>
    <x v="10"/>
    <x v="489"/>
    <x v="489"/>
    <x v="1614"/>
    <n v="268"/>
    <s v="medium"/>
    <x v="16"/>
  </r>
  <r>
    <n v="1989"/>
    <x v="8"/>
    <x v="4"/>
    <x v="8"/>
    <x v="490"/>
    <x v="490"/>
    <x v="1615"/>
    <n v="274"/>
    <s v="medium"/>
    <x v="11"/>
  </r>
  <r>
    <n v="1990"/>
    <x v="8"/>
    <x v="4"/>
    <x v="3"/>
    <x v="491"/>
    <x v="491"/>
    <x v="1616"/>
    <n v="29"/>
    <s v="low"/>
    <x v="15"/>
  </r>
  <r>
    <n v="1991"/>
    <x v="1"/>
    <x v="5"/>
    <x v="1"/>
    <x v="266"/>
    <x v="266"/>
    <x v="1617"/>
    <n v="183"/>
    <s v="medium"/>
    <x v="14"/>
  </r>
  <r>
    <n v="1992"/>
    <x v="4"/>
    <x v="4"/>
    <x v="5"/>
    <x v="249"/>
    <x v="249"/>
    <x v="1618"/>
    <n v="359"/>
    <s v="high"/>
    <x v="10"/>
  </r>
  <r>
    <n v="1993"/>
    <x v="8"/>
    <x v="4"/>
    <x v="7"/>
    <x v="143"/>
    <x v="143"/>
    <x v="1619"/>
    <n v="101"/>
    <s v="medium"/>
    <x v="7"/>
  </r>
  <r>
    <n v="1994"/>
    <x v="9"/>
    <x v="4"/>
    <x v="1"/>
    <x v="310"/>
    <x v="310"/>
    <x v="1620"/>
    <n v="308"/>
    <s v="high"/>
    <x v="15"/>
  </r>
  <r>
    <n v="1995"/>
    <x v="3"/>
    <x v="1"/>
    <x v="3"/>
    <x v="367"/>
    <x v="367"/>
    <x v="1621"/>
    <n v="147"/>
    <s v="medium"/>
    <x v="5"/>
  </r>
  <r>
    <n v="1996"/>
    <x v="5"/>
    <x v="4"/>
    <x v="3"/>
    <x v="387"/>
    <x v="387"/>
    <x v="1622"/>
    <n v="428"/>
    <s v="high"/>
    <x v="14"/>
  </r>
  <r>
    <n v="1997"/>
    <x v="3"/>
    <x v="2"/>
    <x v="13"/>
    <x v="377"/>
    <x v="377"/>
    <x v="1623"/>
    <n v="383"/>
    <s v="high"/>
    <x v="14"/>
  </r>
  <r>
    <n v="1998"/>
    <x v="8"/>
    <x v="2"/>
    <x v="9"/>
    <x v="66"/>
    <x v="66"/>
    <x v="1624"/>
    <n v="412"/>
    <s v="high"/>
    <x v="6"/>
  </r>
  <r>
    <n v="1999"/>
    <x v="8"/>
    <x v="2"/>
    <x v="9"/>
    <x v="179"/>
    <x v="179"/>
    <x v="1625"/>
    <n v="17"/>
    <s v="low"/>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3C075-26CD-40F5-9E04-2672A6A1B05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8" firstHeaderRow="1" firstDataRow="1" firstDataCol="1"/>
  <pivotFields count="16">
    <pivotField showAll="0"/>
    <pivotField showAll="0"/>
    <pivotField axis="axisRow" showAll="0">
      <items count="7">
        <item x="3"/>
        <item x="5"/>
        <item x="0"/>
        <item x="4"/>
        <item x="1"/>
        <item x="2"/>
        <item t="default"/>
      </items>
    </pivotField>
    <pivotField showAll="0"/>
    <pivotField axis="axisRow" numFmtId="14"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numFmtId="15"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dataField="1" numFmtId="167" showAll="0"/>
    <pivotField showAll="0"/>
    <pivotField showAll="0"/>
    <pivotField showAll="0">
      <items count="21">
        <item x="18"/>
        <item x="12"/>
        <item x="16"/>
        <item x="13"/>
        <item x="4"/>
        <item x="9"/>
        <item x="11"/>
        <item x="0"/>
        <item x="3"/>
        <item x="7"/>
        <item x="5"/>
        <item x="6"/>
        <item x="14"/>
        <item x="8"/>
        <item x="10"/>
        <item x="2"/>
        <item x="15"/>
        <item x="1"/>
        <item x="17"/>
        <item x="1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5">
    <field x="2"/>
    <field x="12"/>
    <field x="11"/>
    <field x="10"/>
    <field x="4"/>
  </rowFields>
  <rowItems count="25">
    <i>
      <x/>
    </i>
    <i r="1">
      <x v="1"/>
    </i>
    <i r="1">
      <x v="2"/>
    </i>
    <i r="1">
      <x v="3"/>
    </i>
    <i>
      <x v="1"/>
    </i>
    <i r="1">
      <x v="1"/>
    </i>
    <i r="1">
      <x v="2"/>
    </i>
    <i r="1">
      <x v="3"/>
    </i>
    <i>
      <x v="2"/>
    </i>
    <i r="1">
      <x v="1"/>
    </i>
    <i r="1">
      <x v="2"/>
    </i>
    <i r="1">
      <x v="3"/>
    </i>
    <i>
      <x v="3"/>
    </i>
    <i r="1">
      <x v="1"/>
    </i>
    <i r="1">
      <x v="2"/>
    </i>
    <i r="1">
      <x v="3"/>
    </i>
    <i>
      <x v="4"/>
    </i>
    <i r="1">
      <x v="1"/>
    </i>
    <i r="1">
      <x v="2"/>
    </i>
    <i r="1">
      <x v="3"/>
    </i>
    <i>
      <x v="5"/>
    </i>
    <i r="1">
      <x v="1"/>
    </i>
    <i r="1">
      <x v="2"/>
    </i>
    <i r="1">
      <x v="3"/>
    </i>
    <i t="grand">
      <x/>
    </i>
  </rowItems>
  <colItems count="1">
    <i/>
  </colItems>
  <dataFields count="1">
    <dataField name="Sum of Amount ($)" fld="6" baseField="0" baseItem="0" numFmtId="167"/>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2BB53-214A-4610-AB32-FA5DCDFA5117}"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16">
    <pivotField showAll="0"/>
    <pivotField showAll="0"/>
    <pivotField showAll="0">
      <items count="7">
        <item x="3"/>
        <item x="5"/>
        <item x="0"/>
        <item x="4"/>
        <item x="1"/>
        <item x="2"/>
        <item t="default"/>
      </items>
    </pivotField>
    <pivotField axis="axisRow" showAll="0">
      <items count="16">
        <item x="7"/>
        <item x="2"/>
        <item x="4"/>
        <item x="14"/>
        <item x="9"/>
        <item x="0"/>
        <item x="1"/>
        <item x="13"/>
        <item x="10"/>
        <item x="12"/>
        <item x="11"/>
        <item x="8"/>
        <item x="3"/>
        <item x="5"/>
        <item x="6"/>
        <item t="default"/>
      </items>
    </pivotField>
    <pivotField numFmtId="14"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numFmtId="15"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dataField="1" numFmtId="167" showAll="0"/>
    <pivotField showAll="0"/>
    <pivotField showAll="0"/>
    <pivotField showAll="0">
      <items count="21">
        <item x="18"/>
        <item x="12"/>
        <item x="16"/>
        <item x="13"/>
        <item x="4"/>
        <item x="9"/>
        <item x="11"/>
        <item x="0"/>
        <item x="3"/>
        <item x="7"/>
        <item x="5"/>
        <item x="6"/>
        <item x="14"/>
        <item x="8"/>
        <item x="10"/>
        <item x="2"/>
        <item x="15"/>
        <item x="1"/>
        <item x="17"/>
        <item x="19"/>
        <item t="default"/>
      </items>
    </pivotField>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Amount ($)" fld="6" baseField="0" baseItem="0" numFmtId="167"/>
  </dataFields>
  <chartFormats count="17">
    <chartFormat chart="0" format="0"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3" count="1" selected="0">
            <x v="0"/>
          </reference>
        </references>
      </pivotArea>
    </chartFormat>
    <chartFormat chart="9" format="19">
      <pivotArea type="data" outline="0" fieldPosition="0">
        <references count="2">
          <reference field="4294967294" count="1" selected="0">
            <x v="0"/>
          </reference>
          <reference field="3" count="1" selected="0">
            <x v="1"/>
          </reference>
        </references>
      </pivotArea>
    </chartFormat>
    <chartFormat chart="9" format="20">
      <pivotArea type="data" outline="0" fieldPosition="0">
        <references count="2">
          <reference field="4294967294" count="1" selected="0">
            <x v="0"/>
          </reference>
          <reference field="3" count="1" selected="0">
            <x v="2"/>
          </reference>
        </references>
      </pivotArea>
    </chartFormat>
    <chartFormat chart="9" format="21">
      <pivotArea type="data" outline="0" fieldPosition="0">
        <references count="2">
          <reference field="4294967294" count="1" selected="0">
            <x v="0"/>
          </reference>
          <reference field="3" count="1" selected="0">
            <x v="3"/>
          </reference>
        </references>
      </pivotArea>
    </chartFormat>
    <chartFormat chart="9" format="22">
      <pivotArea type="data" outline="0" fieldPosition="0">
        <references count="2">
          <reference field="4294967294" count="1" selected="0">
            <x v="0"/>
          </reference>
          <reference field="3" count="1" selected="0">
            <x v="4"/>
          </reference>
        </references>
      </pivotArea>
    </chartFormat>
    <chartFormat chart="9" format="23">
      <pivotArea type="data" outline="0" fieldPosition="0">
        <references count="2">
          <reference field="4294967294" count="1" selected="0">
            <x v="0"/>
          </reference>
          <reference field="3" count="1" selected="0">
            <x v="5"/>
          </reference>
        </references>
      </pivotArea>
    </chartFormat>
    <chartFormat chart="9" format="24">
      <pivotArea type="data" outline="0" fieldPosition="0">
        <references count="2">
          <reference field="4294967294" count="1" selected="0">
            <x v="0"/>
          </reference>
          <reference field="3" count="1" selected="0">
            <x v="6"/>
          </reference>
        </references>
      </pivotArea>
    </chartFormat>
    <chartFormat chart="9" format="25">
      <pivotArea type="data" outline="0" fieldPosition="0">
        <references count="2">
          <reference field="4294967294" count="1" selected="0">
            <x v="0"/>
          </reference>
          <reference field="3" count="1" selected="0">
            <x v="7"/>
          </reference>
        </references>
      </pivotArea>
    </chartFormat>
    <chartFormat chart="9" format="26">
      <pivotArea type="data" outline="0" fieldPosition="0">
        <references count="2">
          <reference field="4294967294" count="1" selected="0">
            <x v="0"/>
          </reference>
          <reference field="3" count="1" selected="0">
            <x v="8"/>
          </reference>
        </references>
      </pivotArea>
    </chartFormat>
    <chartFormat chart="9" format="27">
      <pivotArea type="data" outline="0" fieldPosition="0">
        <references count="2">
          <reference field="4294967294" count="1" selected="0">
            <x v="0"/>
          </reference>
          <reference field="3" count="1" selected="0">
            <x v="9"/>
          </reference>
        </references>
      </pivotArea>
    </chartFormat>
    <chartFormat chart="9" format="28">
      <pivotArea type="data" outline="0" fieldPosition="0">
        <references count="2">
          <reference field="4294967294" count="1" selected="0">
            <x v="0"/>
          </reference>
          <reference field="3" count="1" selected="0">
            <x v="10"/>
          </reference>
        </references>
      </pivotArea>
    </chartFormat>
    <chartFormat chart="9" format="29">
      <pivotArea type="data" outline="0" fieldPosition="0">
        <references count="2">
          <reference field="4294967294" count="1" selected="0">
            <x v="0"/>
          </reference>
          <reference field="3" count="1" selected="0">
            <x v="11"/>
          </reference>
        </references>
      </pivotArea>
    </chartFormat>
    <chartFormat chart="9" format="30">
      <pivotArea type="data" outline="0" fieldPosition="0">
        <references count="2">
          <reference field="4294967294" count="1" selected="0">
            <x v="0"/>
          </reference>
          <reference field="3" count="1" selected="0">
            <x v="12"/>
          </reference>
        </references>
      </pivotArea>
    </chartFormat>
    <chartFormat chart="9" format="31">
      <pivotArea type="data" outline="0" fieldPosition="0">
        <references count="2">
          <reference field="4294967294" count="1" selected="0">
            <x v="0"/>
          </reference>
          <reference field="3" count="1" selected="0">
            <x v="13"/>
          </reference>
        </references>
      </pivotArea>
    </chartFormat>
    <chartFormat chart="9" format="32">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AC4FB7-157A-45C2-9A13-3195505FF16C}"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16">
    <pivotField showAll="0"/>
    <pivotField axis="axisRow" showAll="0">
      <items count="11">
        <item x="0"/>
        <item x="5"/>
        <item x="6"/>
        <item x="9"/>
        <item x="2"/>
        <item x="4"/>
        <item x="7"/>
        <item x="1"/>
        <item x="3"/>
        <item x="8"/>
        <item t="default"/>
      </items>
    </pivotField>
    <pivotField showAll="0"/>
    <pivotField showAll="0"/>
    <pivotField numFmtId="14"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numFmtId="15"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dataField="1" numFmtId="167" showAll="0"/>
    <pivotField showAll="0"/>
    <pivotField showAll="0"/>
    <pivotField showAll="0">
      <items count="21">
        <item x="18"/>
        <item x="12"/>
        <item x="16"/>
        <item x="13"/>
        <item x="4"/>
        <item x="9"/>
        <item x="11"/>
        <item x="0"/>
        <item x="3"/>
        <item x="7"/>
        <item x="5"/>
        <item x="6"/>
        <item x="14"/>
        <item x="8"/>
        <item x="10"/>
        <item x="2"/>
        <item x="15"/>
        <item x="1"/>
        <item x="17"/>
        <item x="19"/>
        <item t="default"/>
      </items>
    </pivotField>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i>
    <i>
      <x v="1"/>
    </i>
    <i>
      <x v="2"/>
    </i>
    <i>
      <x v="3"/>
    </i>
    <i>
      <x v="4"/>
    </i>
    <i>
      <x v="5"/>
    </i>
    <i>
      <x v="6"/>
    </i>
    <i>
      <x v="7"/>
    </i>
    <i>
      <x v="8"/>
    </i>
    <i>
      <x v="9"/>
    </i>
    <i t="grand">
      <x/>
    </i>
  </rowItems>
  <colItems count="1">
    <i/>
  </colItems>
  <dataFields count="1">
    <dataField name="Sum of Amount ($)" fld="6" baseField="0" baseItem="0" numFmtId="167"/>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A9B7A0-1B0F-4682-B43F-CA9F1692A2E8}"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4" firstHeaderRow="1" firstDataRow="1" firstDataCol="1"/>
  <pivotFields count="16">
    <pivotField showAll="0"/>
    <pivotField showAll="0"/>
    <pivotField showAll="0"/>
    <pivotField showAll="0"/>
    <pivotField numFmtId="14"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numFmtId="15" showAll="0">
      <items count="493">
        <item x="342"/>
        <item x="350"/>
        <item x="487"/>
        <item x="408"/>
        <item x="473"/>
        <item x="233"/>
        <item x="460"/>
        <item x="400"/>
        <item x="355"/>
        <item x="255"/>
        <item x="467"/>
        <item x="369"/>
        <item x="447"/>
        <item x="327"/>
        <item x="397"/>
        <item x="406"/>
        <item x="87"/>
        <item x="429"/>
        <item x="414"/>
        <item x="36"/>
        <item x="440"/>
        <item x="472"/>
        <item x="325"/>
        <item x="337"/>
        <item x="238"/>
        <item x="489"/>
        <item x="464"/>
        <item x="378"/>
        <item x="264"/>
        <item x="91"/>
        <item x="405"/>
        <item x="457"/>
        <item x="272"/>
        <item x="201"/>
        <item x="128"/>
        <item x="287"/>
        <item x="343"/>
        <item x="442"/>
        <item x="333"/>
        <item x="418"/>
        <item x="289"/>
        <item x="428"/>
        <item x="282"/>
        <item x="365"/>
        <item x="341"/>
        <item x="389"/>
        <item x="466"/>
        <item x="427"/>
        <item x="481"/>
        <item x="324"/>
        <item x="185"/>
        <item x="49"/>
        <item x="348"/>
        <item x="391"/>
        <item x="85"/>
        <item x="412"/>
        <item x="402"/>
        <item x="359"/>
        <item x="434"/>
        <item x="187"/>
        <item x="483"/>
        <item x="484"/>
        <item x="317"/>
        <item x="258"/>
        <item x="257"/>
        <item x="459"/>
        <item x="422"/>
        <item x="475"/>
        <item x="61"/>
        <item x="252"/>
        <item x="410"/>
        <item x="56"/>
        <item x="117"/>
        <item x="176"/>
        <item x="122"/>
        <item x="4"/>
        <item x="222"/>
        <item x="476"/>
        <item x="59"/>
        <item x="6"/>
        <item x="471"/>
        <item x="431"/>
        <item x="448"/>
        <item x="196"/>
        <item x="294"/>
        <item x="298"/>
        <item x="228"/>
        <item x="88"/>
        <item x="115"/>
        <item x="174"/>
        <item x="62"/>
        <item x="338"/>
        <item x="130"/>
        <item x="304"/>
        <item x="271"/>
        <item x="194"/>
        <item x="415"/>
        <item x="227"/>
        <item x="262"/>
        <item x="281"/>
        <item x="193"/>
        <item x="210"/>
        <item x="426"/>
        <item x="319"/>
        <item x="81"/>
        <item x="198"/>
        <item x="54"/>
        <item x="357"/>
        <item x="291"/>
        <item x="477"/>
        <item x="273"/>
        <item x="288"/>
        <item x="379"/>
        <item x="292"/>
        <item x="416"/>
        <item x="134"/>
        <item x="344"/>
        <item x="253"/>
        <item x="234"/>
        <item x="314"/>
        <item x="25"/>
        <item x="231"/>
        <item x="123"/>
        <item x="14"/>
        <item x="157"/>
        <item x="37"/>
        <item x="286"/>
        <item x="119"/>
        <item x="300"/>
        <item x="363"/>
        <item x="40"/>
        <item x="417"/>
        <item x="490"/>
        <item x="425"/>
        <item x="214"/>
        <item x="316"/>
        <item x="297"/>
        <item x="31"/>
        <item x="441"/>
        <item x="151"/>
        <item x="168"/>
        <item x="84"/>
        <item x="58"/>
        <item x="135"/>
        <item x="47"/>
        <item x="390"/>
        <item x="170"/>
        <item x="278"/>
        <item x="225"/>
        <item x="385"/>
        <item x="107"/>
        <item x="138"/>
        <item x="401"/>
        <item x="68"/>
        <item x="270"/>
        <item x="104"/>
        <item x="320"/>
        <item x="118"/>
        <item x="395"/>
        <item x="45"/>
        <item x="205"/>
        <item x="312"/>
        <item x="421"/>
        <item x="169"/>
        <item x="235"/>
        <item x="111"/>
        <item x="309"/>
        <item x="0"/>
        <item x="98"/>
        <item x="307"/>
        <item x="93"/>
        <item x="30"/>
        <item x="126"/>
        <item x="285"/>
        <item x="162"/>
        <item x="43"/>
        <item x="239"/>
        <item x="92"/>
        <item x="74"/>
        <item x="465"/>
        <item x="453"/>
        <item x="219"/>
        <item x="368"/>
        <item x="413"/>
        <item x="8"/>
        <item x="109"/>
        <item x="63"/>
        <item x="52"/>
        <item x="403"/>
        <item x="322"/>
        <item x="29"/>
        <item x="268"/>
        <item x="145"/>
        <item x="153"/>
        <item x="347"/>
        <item x="137"/>
        <item x="127"/>
        <item x="100"/>
        <item x="3"/>
        <item x="237"/>
        <item x="250"/>
        <item x="331"/>
        <item x="352"/>
        <item x="129"/>
        <item x="263"/>
        <item x="433"/>
        <item x="315"/>
        <item x="7"/>
        <item x="380"/>
        <item x="242"/>
        <item x="9"/>
        <item x="305"/>
        <item x="99"/>
        <item x="254"/>
        <item x="349"/>
        <item x="143"/>
        <item x="16"/>
        <item x="438"/>
        <item x="76"/>
        <item x="172"/>
        <item x="106"/>
        <item x="279"/>
        <item x="26"/>
        <item x="303"/>
        <item x="192"/>
        <item x="208"/>
        <item x="437"/>
        <item x="335"/>
        <item x="146"/>
        <item x="103"/>
        <item x="86"/>
        <item x="376"/>
        <item x="57"/>
        <item x="354"/>
        <item x="136"/>
        <item x="82"/>
        <item x="131"/>
        <item x="11"/>
        <item x="140"/>
        <item x="371"/>
        <item x="33"/>
        <item x="160"/>
        <item x="384"/>
        <item x="21"/>
        <item x="230"/>
        <item x="175"/>
        <item x="206"/>
        <item x="70"/>
        <item x="180"/>
        <item x="125"/>
        <item x="113"/>
        <item x="167"/>
        <item x="32"/>
        <item x="430"/>
        <item x="204"/>
        <item x="5"/>
        <item x="139"/>
        <item x="179"/>
        <item x="211"/>
        <item x="41"/>
        <item x="78"/>
        <item x="177"/>
        <item x="178"/>
        <item x="69"/>
        <item x="191"/>
        <item x="424"/>
        <item x="173"/>
        <item x="166"/>
        <item x="375"/>
        <item x="144"/>
        <item x="23"/>
        <item x="411"/>
        <item x="367"/>
        <item x="12"/>
        <item x="217"/>
        <item x="42"/>
        <item x="321"/>
        <item x="79"/>
        <item x="226"/>
        <item x="183"/>
        <item x="293"/>
        <item x="156"/>
        <item x="209"/>
        <item x="34"/>
        <item x="164"/>
        <item x="182"/>
        <item x="66"/>
        <item x="339"/>
        <item x="124"/>
        <item x="35"/>
        <item x="251"/>
        <item x="15"/>
        <item x="19"/>
        <item x="149"/>
        <item x="51"/>
        <item x="38"/>
        <item x="147"/>
        <item x="27"/>
        <item x="44"/>
        <item x="97"/>
        <item x="197"/>
        <item x="398"/>
        <item x="332"/>
        <item x="290"/>
        <item x="10"/>
        <item x="72"/>
        <item x="302"/>
        <item x="165"/>
        <item x="229"/>
        <item x="266"/>
        <item x="161"/>
        <item x="362"/>
        <item x="101"/>
        <item x="351"/>
        <item x="326"/>
        <item x="244"/>
        <item x="323"/>
        <item x="224"/>
        <item x="387"/>
        <item x="203"/>
        <item x="377"/>
        <item x="353"/>
        <item x="328"/>
        <item x="213"/>
        <item x="215"/>
        <item x="446"/>
        <item x="236"/>
        <item x="159"/>
        <item x="148"/>
        <item x="60"/>
        <item x="358"/>
        <item x="470"/>
        <item x="370"/>
        <item x="94"/>
        <item x="295"/>
        <item x="280"/>
        <item x="221"/>
        <item x="478"/>
        <item x="132"/>
        <item x="17"/>
        <item x="163"/>
        <item x="301"/>
        <item x="46"/>
        <item x="48"/>
        <item x="121"/>
        <item x="393"/>
        <item x="265"/>
        <item x="241"/>
        <item x="141"/>
        <item x="53"/>
        <item x="155"/>
        <item x="67"/>
        <item x="243"/>
        <item x="171"/>
        <item x="105"/>
        <item x="200"/>
        <item x="450"/>
        <item x="248"/>
        <item x="102"/>
        <item x="77"/>
        <item x="50"/>
        <item x="195"/>
        <item x="13"/>
        <item x="120"/>
        <item x="419"/>
        <item x="407"/>
        <item x="202"/>
        <item x="313"/>
        <item x="399"/>
        <item x="479"/>
        <item x="20"/>
        <item x="114"/>
        <item x="189"/>
        <item x="420"/>
        <item x="452"/>
        <item x="158"/>
        <item x="329"/>
        <item x="246"/>
        <item x="260"/>
        <item x="152"/>
        <item x="240"/>
        <item x="55"/>
        <item x="108"/>
        <item x="96"/>
        <item x="381"/>
        <item x="188"/>
        <item x="444"/>
        <item x="90"/>
        <item x="112"/>
        <item x="220"/>
        <item x="249"/>
        <item x="154"/>
        <item x="256"/>
        <item x="28"/>
        <item x="83"/>
        <item x="133"/>
        <item x="207"/>
        <item x="269"/>
        <item x="65"/>
        <item x="2"/>
        <item x="386"/>
        <item x="267"/>
        <item x="223"/>
        <item x="110"/>
        <item x="18"/>
        <item x="24"/>
        <item x="276"/>
        <item x="330"/>
        <item x="372"/>
        <item x="458"/>
        <item x="259"/>
        <item x="383"/>
        <item x="318"/>
        <item x="463"/>
        <item x="374"/>
        <item x="439"/>
        <item x="71"/>
        <item x="218"/>
        <item x="80"/>
        <item x="277"/>
        <item x="186"/>
        <item x="22"/>
        <item x="89"/>
        <item x="245"/>
        <item x="64"/>
        <item x="75"/>
        <item x="451"/>
        <item x="396"/>
        <item x="388"/>
        <item x="299"/>
        <item x="435"/>
        <item x="199"/>
        <item x="232"/>
        <item x="373"/>
        <item x="184"/>
        <item x="308"/>
        <item x="366"/>
        <item x="491"/>
        <item x="461"/>
        <item x="480"/>
        <item x="216"/>
        <item x="275"/>
        <item x="340"/>
        <item x="404"/>
        <item x="212"/>
        <item x="284"/>
        <item x="456"/>
        <item x="310"/>
        <item x="73"/>
        <item x="469"/>
        <item x="142"/>
        <item x="247"/>
        <item x="468"/>
        <item x="190"/>
        <item x="432"/>
        <item x="334"/>
        <item x="392"/>
        <item x="336"/>
        <item x="409"/>
        <item x="1"/>
        <item x="394"/>
        <item x="449"/>
        <item x="311"/>
        <item x="423"/>
        <item x="261"/>
        <item x="445"/>
        <item x="95"/>
        <item x="474"/>
        <item x="356"/>
        <item x="181"/>
        <item x="361"/>
        <item x="436"/>
        <item x="39"/>
        <item x="296"/>
        <item x="116"/>
        <item x="485"/>
        <item x="274"/>
        <item x="345"/>
        <item x="443"/>
        <item x="283"/>
        <item x="454"/>
        <item x="455"/>
        <item x="482"/>
        <item x="306"/>
        <item x="150"/>
        <item x="360"/>
        <item x="486"/>
        <item x="364"/>
        <item x="382"/>
        <item x="462"/>
        <item x="346"/>
        <item x="488"/>
        <item t="default"/>
      </items>
    </pivotField>
    <pivotField dataField="1" numFmtId="167" showAll="0"/>
    <pivotField showAll="0"/>
    <pivotField showAll="0"/>
    <pivotField axis="axisRow" showAll="0">
      <items count="21">
        <item x="18"/>
        <item x="12"/>
        <item x="16"/>
        <item x="13"/>
        <item x="4"/>
        <item x="9"/>
        <item x="11"/>
        <item x="0"/>
        <item x="3"/>
        <item x="7"/>
        <item x="5"/>
        <item x="6"/>
        <item x="14"/>
        <item x="8"/>
        <item x="10"/>
        <item x="2"/>
        <item x="15"/>
        <item x="1"/>
        <item x="17"/>
        <item x="19"/>
        <item t="default"/>
      </items>
    </pivotField>
    <pivotField showAll="0" defaultSubtotal="0"/>
    <pivotField showAll="0" defaultSubtotal="0"/>
    <pivotField showAll="0" defaultSubtotal="0">
      <items count="5">
        <item x="0"/>
        <item x="1"/>
        <item x="2"/>
        <item x="3"/>
        <item x="4"/>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9"/>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 fld="6" baseField="0" baseItem="0" numFmtId="167"/>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DF8293F-2DBA-4E7C-847F-9EDA93CBA61A}" sourceName="Country">
  <pivotTables>
    <pivotTable tabId="7" name="PivotTable2"/>
  </pivotTables>
  <data>
    <tabular pivotCacheId="2068304845">
      <items count="6">
        <i x="3" s="1"/>
        <i x="5" s="1"/>
        <i x="0"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2F0EE3B-F8AB-4643-B323-52CE4D688D3D}" sourceName="Product">
  <pivotTables>
    <pivotTable tabId="7" name="PivotTable2"/>
  </pivotTables>
  <data>
    <tabular pivotCacheId="2068304845">
      <items count="15">
        <i x="7" s="1"/>
        <i x="2" s="1"/>
        <i x="4" s="1"/>
        <i x="14" s="1"/>
        <i x="9" s="1"/>
        <i x="0" s="1"/>
        <i x="1" s="1"/>
        <i x="13" s="1"/>
        <i x="10" s="1"/>
        <i x="12" s="1"/>
        <i x="11" s="1"/>
        <i x="8" s="1"/>
        <i x="3"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5B43555-7A9B-47A0-BC56-63D8E0BA4560}" sourceName="Month">
  <pivotTables>
    <pivotTable tabId="7" name="PivotTable2"/>
    <pivotTable tabId="4" name="PivotTable1"/>
    <pivotTable tabId="9" name="PivotTable3"/>
    <pivotTable tabId="11" name="PivotTable4"/>
  </pivotTables>
  <data>
    <tabular pivotCacheId="2068304845">
      <items count="20">
        <i x="18" s="1"/>
        <i x="12" s="1"/>
        <i x="16" s="1"/>
        <i x="13" s="1"/>
        <i x="4" s="1"/>
        <i x="9" s="1"/>
        <i x="11" s="1"/>
        <i x="0" s="1"/>
        <i x="3" s="1"/>
        <i x="7" s="1"/>
        <i x="5" s="1"/>
        <i x="6" s="1"/>
        <i x="14" s="1"/>
        <i x="8" s="1"/>
        <i x="10" s="1"/>
        <i x="2" s="1"/>
        <i x="15" s="1"/>
        <i x="1" s="1"/>
        <i x="17"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8F3B56C-66E4-4357-9102-65D32392055A}" cache="Slicer_Country" caption="Country" rowHeight="234950"/>
  <slicer name="Product" xr10:uid="{8FFB8CC5-8B2A-4593-AA3A-D0F5DF471093}" cache="Slicer_Product" caption="Product" rowHeight="234950"/>
  <slicer name="Month" xr10:uid="{C7AE4B4B-561B-435F-9DC7-773B51FCC17E}" cache="Slicer_Month" caption="Month" startItem="1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9A3F-F48E-4B17-839A-1A954AF38892}">
  <dimension ref="A1:H1627"/>
  <sheetViews>
    <sheetView tabSelected="1" workbookViewId="0">
      <selection activeCell="L6" sqref="L6"/>
    </sheetView>
  </sheetViews>
  <sheetFormatPr defaultRowHeight="14.4" x14ac:dyDescent="0.3"/>
  <cols>
    <col min="5" max="5" width="11.5546875" bestFit="1" customWidth="1"/>
    <col min="6" max="6" width="10" bestFit="1" customWidth="1"/>
    <col min="7" max="7" width="12.6640625" bestFit="1" customWidth="1"/>
  </cols>
  <sheetData>
    <row r="1" spans="1:8" x14ac:dyDescent="0.3">
      <c r="A1" t="s">
        <v>0</v>
      </c>
      <c r="B1" t="s">
        <v>1</v>
      </c>
      <c r="C1" t="s">
        <v>2</v>
      </c>
      <c r="D1" t="s">
        <v>3</v>
      </c>
      <c r="E1" t="s">
        <v>4</v>
      </c>
      <c r="F1" t="s">
        <v>5</v>
      </c>
      <c r="G1" t="s">
        <v>6</v>
      </c>
      <c r="H1" t="s">
        <v>7</v>
      </c>
    </row>
    <row r="2" spans="1:8" x14ac:dyDescent="0.3">
      <c r="A2">
        <v>374</v>
      </c>
      <c r="B2" t="s">
        <v>8</v>
      </c>
      <c r="C2" t="s">
        <v>9</v>
      </c>
      <c r="D2" t="s">
        <v>10</v>
      </c>
      <c r="E2" s="1">
        <v>44604</v>
      </c>
      <c r="F2">
        <v>11431.81</v>
      </c>
      <c r="G2">
        <v>443</v>
      </c>
      <c r="H2" t="s">
        <v>11</v>
      </c>
    </row>
    <row r="3" spans="1:8" x14ac:dyDescent="0.3">
      <c r="A3">
        <v>375</v>
      </c>
      <c r="B3" t="s">
        <v>12</v>
      </c>
      <c r="C3" t="s">
        <v>13</v>
      </c>
      <c r="D3" t="s">
        <v>14</v>
      </c>
      <c r="E3" s="1">
        <v>44904</v>
      </c>
      <c r="F3">
        <v>796.46</v>
      </c>
      <c r="G3">
        <v>34</v>
      </c>
      <c r="H3" t="s">
        <v>15</v>
      </c>
    </row>
    <row r="4" spans="1:8" x14ac:dyDescent="0.3">
      <c r="A4">
        <v>376</v>
      </c>
      <c r="B4" t="s">
        <v>16</v>
      </c>
      <c r="C4" t="s">
        <v>17</v>
      </c>
      <c r="D4" t="s">
        <v>18</v>
      </c>
      <c r="E4" s="1">
        <v>44840</v>
      </c>
      <c r="F4">
        <v>1507.36</v>
      </c>
      <c r="G4">
        <v>56</v>
      </c>
      <c r="H4" t="s">
        <v>19</v>
      </c>
    </row>
    <row r="5" spans="1:8" x14ac:dyDescent="0.3">
      <c r="A5">
        <v>377</v>
      </c>
      <c r="B5" t="s">
        <v>20</v>
      </c>
      <c r="C5" t="s">
        <v>13</v>
      </c>
      <c r="D5" t="s">
        <v>21</v>
      </c>
      <c r="E5" s="1">
        <v>44636</v>
      </c>
      <c r="F5">
        <v>5762.68</v>
      </c>
      <c r="G5">
        <v>187</v>
      </c>
      <c r="H5" t="s">
        <v>22</v>
      </c>
    </row>
    <row r="6" spans="1:8" x14ac:dyDescent="0.3">
      <c r="A6">
        <v>378</v>
      </c>
      <c r="B6" t="s">
        <v>23</v>
      </c>
      <c r="C6" t="s">
        <v>17</v>
      </c>
      <c r="D6" t="s">
        <v>24</v>
      </c>
      <c r="E6" s="1">
        <v>44509</v>
      </c>
      <c r="F6">
        <v>13354.18</v>
      </c>
      <c r="G6">
        <v>394</v>
      </c>
      <c r="H6" t="s">
        <v>25</v>
      </c>
    </row>
    <row r="7" spans="1:8" x14ac:dyDescent="0.3">
      <c r="A7">
        <v>379</v>
      </c>
      <c r="B7" t="s">
        <v>20</v>
      </c>
      <c r="C7" t="s">
        <v>26</v>
      </c>
      <c r="D7" t="s">
        <v>27</v>
      </c>
      <c r="E7" s="1">
        <v>44693</v>
      </c>
      <c r="F7">
        <v>18509.71</v>
      </c>
      <c r="G7">
        <v>581</v>
      </c>
      <c r="H7" t="s">
        <v>28</v>
      </c>
    </row>
    <row r="8" spans="1:8" x14ac:dyDescent="0.3">
      <c r="A8">
        <v>380</v>
      </c>
      <c r="B8" t="s">
        <v>20</v>
      </c>
      <c r="C8" t="s">
        <v>17</v>
      </c>
      <c r="D8" t="s">
        <v>29</v>
      </c>
      <c r="E8" s="1">
        <v>44514</v>
      </c>
      <c r="F8">
        <v>10719.1</v>
      </c>
      <c r="G8">
        <v>260</v>
      </c>
      <c r="H8" t="s">
        <v>25</v>
      </c>
    </row>
    <row r="9" spans="1:8" x14ac:dyDescent="0.3">
      <c r="A9">
        <v>381</v>
      </c>
      <c r="B9" t="s">
        <v>8</v>
      </c>
      <c r="C9" t="s">
        <v>26</v>
      </c>
      <c r="D9" t="s">
        <v>18</v>
      </c>
      <c r="E9" s="1">
        <v>44645</v>
      </c>
      <c r="F9">
        <v>12413.48</v>
      </c>
      <c r="G9">
        <v>322</v>
      </c>
      <c r="H9" t="s">
        <v>22</v>
      </c>
    </row>
    <row r="10" spans="1:8" x14ac:dyDescent="0.3">
      <c r="A10">
        <v>382</v>
      </c>
      <c r="B10" t="s">
        <v>12</v>
      </c>
      <c r="C10" t="s">
        <v>13</v>
      </c>
      <c r="D10" t="s">
        <v>14</v>
      </c>
      <c r="E10" s="1">
        <v>44621</v>
      </c>
      <c r="F10">
        <v>578.76</v>
      </c>
      <c r="G10">
        <v>13</v>
      </c>
      <c r="H10" t="s">
        <v>22</v>
      </c>
    </row>
    <row r="11" spans="1:8" x14ac:dyDescent="0.3">
      <c r="A11">
        <v>383</v>
      </c>
      <c r="B11" t="s">
        <v>30</v>
      </c>
      <c r="C11" t="s">
        <v>17</v>
      </c>
      <c r="D11" t="s">
        <v>29</v>
      </c>
      <c r="E11" s="1">
        <v>44648</v>
      </c>
      <c r="F11">
        <v>13576.9</v>
      </c>
      <c r="G11">
        <v>527</v>
      </c>
      <c r="H11" t="s">
        <v>22</v>
      </c>
    </row>
    <row r="12" spans="1:8" x14ac:dyDescent="0.3">
      <c r="A12">
        <v>384</v>
      </c>
      <c r="B12" t="s">
        <v>31</v>
      </c>
      <c r="C12" t="s">
        <v>26</v>
      </c>
      <c r="D12" t="s">
        <v>29</v>
      </c>
      <c r="E12" s="1">
        <v>44742</v>
      </c>
      <c r="F12">
        <v>4686.18</v>
      </c>
      <c r="G12">
        <v>314</v>
      </c>
      <c r="H12" t="s">
        <v>32</v>
      </c>
    </row>
    <row r="13" spans="1:8" x14ac:dyDescent="0.3">
      <c r="A13">
        <v>385</v>
      </c>
      <c r="B13" t="s">
        <v>23</v>
      </c>
      <c r="C13" t="s">
        <v>33</v>
      </c>
      <c r="D13" t="s">
        <v>34</v>
      </c>
      <c r="E13" s="1">
        <v>44675</v>
      </c>
      <c r="F13">
        <v>1046.1500000000001</v>
      </c>
      <c r="G13">
        <v>81</v>
      </c>
      <c r="H13" t="s">
        <v>35</v>
      </c>
    </row>
    <row r="14" spans="1:8" x14ac:dyDescent="0.3">
      <c r="A14">
        <v>386</v>
      </c>
      <c r="B14" t="s">
        <v>36</v>
      </c>
      <c r="C14" t="s">
        <v>37</v>
      </c>
      <c r="D14" t="s">
        <v>38</v>
      </c>
      <c r="E14" s="1">
        <v>44711</v>
      </c>
      <c r="F14">
        <v>6192.82</v>
      </c>
      <c r="G14">
        <v>209</v>
      </c>
      <c r="H14" t="s">
        <v>28</v>
      </c>
    </row>
    <row r="15" spans="1:8" x14ac:dyDescent="0.3">
      <c r="A15">
        <v>387</v>
      </c>
      <c r="B15" t="s">
        <v>39</v>
      </c>
      <c r="C15" t="s">
        <v>9</v>
      </c>
      <c r="D15" t="s">
        <v>34</v>
      </c>
      <c r="E15" s="1">
        <v>44801</v>
      </c>
      <c r="F15">
        <v>9194.2999999999993</v>
      </c>
      <c r="G15">
        <v>316</v>
      </c>
      <c r="H15" t="s">
        <v>40</v>
      </c>
    </row>
    <row r="16" spans="1:8" x14ac:dyDescent="0.3">
      <c r="A16">
        <v>388</v>
      </c>
      <c r="B16" t="s">
        <v>8</v>
      </c>
      <c r="C16" t="s">
        <v>17</v>
      </c>
      <c r="D16" t="s">
        <v>18</v>
      </c>
      <c r="E16" s="1">
        <v>44559</v>
      </c>
      <c r="F16">
        <v>6474.17</v>
      </c>
      <c r="G16">
        <v>196</v>
      </c>
      <c r="H16" t="s">
        <v>41</v>
      </c>
    </row>
    <row r="17" spans="1:8" x14ac:dyDescent="0.3">
      <c r="A17">
        <v>389</v>
      </c>
      <c r="B17" t="s">
        <v>20</v>
      </c>
      <c r="C17" t="s">
        <v>13</v>
      </c>
      <c r="D17" t="s">
        <v>34</v>
      </c>
      <c r="E17" s="1">
        <v>44729</v>
      </c>
      <c r="F17">
        <v>6961.52</v>
      </c>
      <c r="G17">
        <v>390</v>
      </c>
      <c r="H17" t="s">
        <v>32</v>
      </c>
    </row>
    <row r="18" spans="1:8" x14ac:dyDescent="0.3">
      <c r="A18">
        <v>390</v>
      </c>
      <c r="B18" t="s">
        <v>8</v>
      </c>
      <c r="C18" t="s">
        <v>13</v>
      </c>
      <c r="D18" t="s">
        <v>14</v>
      </c>
      <c r="E18" s="1">
        <v>44654</v>
      </c>
      <c r="F18">
        <v>12965.18</v>
      </c>
      <c r="G18">
        <v>368</v>
      </c>
      <c r="H18" t="s">
        <v>35</v>
      </c>
    </row>
    <row r="19" spans="1:8" x14ac:dyDescent="0.3">
      <c r="A19">
        <v>391</v>
      </c>
      <c r="B19" t="s">
        <v>42</v>
      </c>
      <c r="C19" t="s">
        <v>26</v>
      </c>
      <c r="D19" t="s">
        <v>43</v>
      </c>
      <c r="E19" s="1">
        <v>44778</v>
      </c>
      <c r="F19">
        <v>18997.62</v>
      </c>
      <c r="G19">
        <v>478</v>
      </c>
      <c r="H19" t="s">
        <v>40</v>
      </c>
    </row>
    <row r="20" spans="1:8" x14ac:dyDescent="0.3">
      <c r="A20">
        <v>392</v>
      </c>
      <c r="B20" t="s">
        <v>8</v>
      </c>
      <c r="C20" t="s">
        <v>33</v>
      </c>
      <c r="D20" t="s">
        <v>44</v>
      </c>
      <c r="E20" s="1">
        <v>44846</v>
      </c>
      <c r="F20">
        <v>11949.93</v>
      </c>
      <c r="G20">
        <v>267</v>
      </c>
      <c r="H20" t="s">
        <v>19</v>
      </c>
    </row>
    <row r="21" spans="1:8" x14ac:dyDescent="0.3">
      <c r="A21">
        <v>393</v>
      </c>
      <c r="B21" t="s">
        <v>39</v>
      </c>
      <c r="C21" t="s">
        <v>17</v>
      </c>
      <c r="D21" t="s">
        <v>44</v>
      </c>
      <c r="E21" s="1">
        <v>44730</v>
      </c>
      <c r="F21">
        <v>11489.06</v>
      </c>
      <c r="G21">
        <v>263</v>
      </c>
      <c r="H21" t="s">
        <v>32</v>
      </c>
    </row>
    <row r="22" spans="1:8" x14ac:dyDescent="0.3">
      <c r="A22">
        <v>394</v>
      </c>
      <c r="B22" t="s">
        <v>12</v>
      </c>
      <c r="C22" t="s">
        <v>9</v>
      </c>
      <c r="D22" t="s">
        <v>29</v>
      </c>
      <c r="E22" s="1">
        <v>44810</v>
      </c>
      <c r="F22">
        <v>641.46</v>
      </c>
      <c r="G22">
        <v>47</v>
      </c>
      <c r="H22" t="s">
        <v>45</v>
      </c>
    </row>
    <row r="23" spans="1:8" x14ac:dyDescent="0.3">
      <c r="A23">
        <v>395</v>
      </c>
      <c r="B23" t="s">
        <v>30</v>
      </c>
      <c r="C23" t="s">
        <v>9</v>
      </c>
      <c r="D23" t="s">
        <v>10</v>
      </c>
      <c r="E23" s="1">
        <v>44681</v>
      </c>
      <c r="F23">
        <v>9947.41</v>
      </c>
      <c r="G23">
        <v>511</v>
      </c>
      <c r="H23" t="s">
        <v>35</v>
      </c>
    </row>
    <row r="24" spans="1:8" x14ac:dyDescent="0.3">
      <c r="A24">
        <v>396</v>
      </c>
      <c r="B24" t="s">
        <v>20</v>
      </c>
      <c r="C24" t="s">
        <v>26</v>
      </c>
      <c r="D24" t="s">
        <v>34</v>
      </c>
      <c r="E24" s="1">
        <v>44863</v>
      </c>
      <c r="F24">
        <v>9353.32</v>
      </c>
      <c r="G24">
        <v>266</v>
      </c>
      <c r="H24" t="s">
        <v>19</v>
      </c>
    </row>
    <row r="25" spans="1:8" x14ac:dyDescent="0.3">
      <c r="A25">
        <v>397</v>
      </c>
      <c r="B25" t="s">
        <v>42</v>
      </c>
      <c r="C25" t="s">
        <v>33</v>
      </c>
      <c r="D25" t="s">
        <v>14</v>
      </c>
      <c r="E25" s="1">
        <v>44708</v>
      </c>
      <c r="F25">
        <v>11536.01</v>
      </c>
      <c r="G25">
        <v>308</v>
      </c>
      <c r="H25" t="s">
        <v>28</v>
      </c>
    </row>
    <row r="26" spans="1:8" x14ac:dyDescent="0.3">
      <c r="A26">
        <v>398</v>
      </c>
      <c r="B26" t="s">
        <v>30</v>
      </c>
      <c r="C26" t="s">
        <v>26</v>
      </c>
      <c r="D26" t="s">
        <v>18</v>
      </c>
      <c r="E26" s="1">
        <v>44847</v>
      </c>
      <c r="F26">
        <v>7183.3</v>
      </c>
      <c r="G26">
        <v>263</v>
      </c>
      <c r="H26" t="s">
        <v>19</v>
      </c>
    </row>
    <row r="27" spans="1:8" x14ac:dyDescent="0.3">
      <c r="A27">
        <v>399</v>
      </c>
      <c r="B27" t="s">
        <v>36</v>
      </c>
      <c r="C27" t="s">
        <v>33</v>
      </c>
      <c r="D27" t="s">
        <v>24</v>
      </c>
      <c r="E27" s="1">
        <v>44556</v>
      </c>
      <c r="F27">
        <v>18766.939999999999</v>
      </c>
      <c r="G27">
        <v>398</v>
      </c>
      <c r="H27" t="s">
        <v>41</v>
      </c>
    </row>
    <row r="28" spans="1:8" x14ac:dyDescent="0.3">
      <c r="A28">
        <v>400</v>
      </c>
      <c r="B28" t="s">
        <v>23</v>
      </c>
      <c r="C28" t="s">
        <v>37</v>
      </c>
      <c r="D28" t="s">
        <v>10</v>
      </c>
      <c r="E28" s="1">
        <v>44660</v>
      </c>
      <c r="F28">
        <v>18347.71</v>
      </c>
      <c r="G28">
        <v>389</v>
      </c>
      <c r="H28" t="s">
        <v>35</v>
      </c>
    </row>
    <row r="29" spans="1:8" x14ac:dyDescent="0.3">
      <c r="A29">
        <v>401</v>
      </c>
      <c r="B29" t="s">
        <v>12</v>
      </c>
      <c r="C29" t="s">
        <v>13</v>
      </c>
      <c r="D29" t="s">
        <v>14</v>
      </c>
      <c r="E29" s="1">
        <v>44735</v>
      </c>
      <c r="F29">
        <v>555.37</v>
      </c>
      <c r="G29">
        <v>10</v>
      </c>
      <c r="H29" t="s">
        <v>32</v>
      </c>
    </row>
    <row r="30" spans="1:8" x14ac:dyDescent="0.3">
      <c r="A30">
        <v>402</v>
      </c>
      <c r="B30" t="s">
        <v>42</v>
      </c>
      <c r="C30" t="s">
        <v>13</v>
      </c>
      <c r="D30" t="s">
        <v>21</v>
      </c>
      <c r="E30" s="1">
        <v>44834</v>
      </c>
      <c r="F30">
        <v>9005.15</v>
      </c>
      <c r="G30">
        <v>256</v>
      </c>
      <c r="H30" t="s">
        <v>45</v>
      </c>
    </row>
    <row r="31" spans="1:8" x14ac:dyDescent="0.3">
      <c r="A31">
        <v>403</v>
      </c>
      <c r="B31" t="s">
        <v>12</v>
      </c>
      <c r="C31" t="s">
        <v>37</v>
      </c>
      <c r="D31" t="s">
        <v>14</v>
      </c>
      <c r="E31" s="1">
        <v>44627</v>
      </c>
      <c r="F31">
        <v>1992.49</v>
      </c>
      <c r="G31">
        <v>189</v>
      </c>
      <c r="H31" t="s">
        <v>22</v>
      </c>
    </row>
    <row r="32" spans="1:8" x14ac:dyDescent="0.3">
      <c r="A32">
        <v>404</v>
      </c>
      <c r="B32" t="s">
        <v>30</v>
      </c>
      <c r="C32" t="s">
        <v>26</v>
      </c>
      <c r="D32" t="s">
        <v>46</v>
      </c>
      <c r="E32" s="1">
        <v>44608</v>
      </c>
      <c r="F32">
        <v>9655.48</v>
      </c>
      <c r="G32">
        <v>463</v>
      </c>
      <c r="H32" t="s">
        <v>11</v>
      </c>
    </row>
    <row r="33" spans="1:8" x14ac:dyDescent="0.3">
      <c r="A33">
        <v>405</v>
      </c>
      <c r="B33" t="s">
        <v>30</v>
      </c>
      <c r="C33" t="s">
        <v>13</v>
      </c>
      <c r="D33" t="s">
        <v>38</v>
      </c>
      <c r="E33" s="1">
        <v>44573</v>
      </c>
      <c r="F33">
        <v>6794.66</v>
      </c>
      <c r="G33">
        <v>390</v>
      </c>
      <c r="H33" t="s">
        <v>47</v>
      </c>
    </row>
    <row r="34" spans="1:8" x14ac:dyDescent="0.3">
      <c r="A34">
        <v>406</v>
      </c>
      <c r="B34" t="s">
        <v>30</v>
      </c>
      <c r="C34" t="s">
        <v>13</v>
      </c>
      <c r="D34" t="s">
        <v>48</v>
      </c>
      <c r="E34" s="1">
        <v>44690</v>
      </c>
      <c r="F34">
        <v>12563.76</v>
      </c>
      <c r="G34">
        <v>266</v>
      </c>
      <c r="H34" t="s">
        <v>28</v>
      </c>
    </row>
    <row r="35" spans="1:8" x14ac:dyDescent="0.3">
      <c r="A35">
        <v>407</v>
      </c>
      <c r="B35" t="s">
        <v>31</v>
      </c>
      <c r="C35" t="s">
        <v>33</v>
      </c>
      <c r="D35" t="s">
        <v>34</v>
      </c>
      <c r="E35" s="1">
        <v>44678</v>
      </c>
      <c r="F35">
        <v>5169.2299999999996</v>
      </c>
      <c r="G35">
        <v>252</v>
      </c>
      <c r="H35" t="s">
        <v>35</v>
      </c>
    </row>
    <row r="36" spans="1:8" x14ac:dyDescent="0.3">
      <c r="A36">
        <v>408</v>
      </c>
      <c r="B36" t="s">
        <v>39</v>
      </c>
      <c r="C36" t="s">
        <v>33</v>
      </c>
      <c r="D36" t="s">
        <v>10</v>
      </c>
      <c r="E36" s="1">
        <v>44721</v>
      </c>
      <c r="F36">
        <v>3124.71</v>
      </c>
      <c r="G36">
        <v>130</v>
      </c>
      <c r="H36" t="s">
        <v>32</v>
      </c>
    </row>
    <row r="37" spans="1:8" x14ac:dyDescent="0.3">
      <c r="A37">
        <v>409</v>
      </c>
      <c r="B37" t="s">
        <v>8</v>
      </c>
      <c r="C37" t="s">
        <v>17</v>
      </c>
      <c r="D37" t="s">
        <v>49</v>
      </c>
      <c r="E37" s="1">
        <v>44727</v>
      </c>
      <c r="F37">
        <v>4120.84</v>
      </c>
      <c r="G37">
        <v>142</v>
      </c>
      <c r="H37" t="s">
        <v>32</v>
      </c>
    </row>
    <row r="38" spans="1:8" x14ac:dyDescent="0.3">
      <c r="A38">
        <v>410</v>
      </c>
      <c r="B38" t="s">
        <v>16</v>
      </c>
      <c r="C38" t="s">
        <v>37</v>
      </c>
      <c r="D38" t="s">
        <v>34</v>
      </c>
      <c r="E38" s="1">
        <v>44435</v>
      </c>
      <c r="F38">
        <v>4028.57</v>
      </c>
      <c r="G38">
        <v>66</v>
      </c>
      <c r="H38" t="s">
        <v>50</v>
      </c>
    </row>
    <row r="39" spans="1:8" x14ac:dyDescent="0.3">
      <c r="A39">
        <v>411</v>
      </c>
      <c r="B39" t="s">
        <v>23</v>
      </c>
      <c r="C39" t="s">
        <v>9</v>
      </c>
      <c r="D39" t="s">
        <v>34</v>
      </c>
      <c r="E39" s="1">
        <v>44561</v>
      </c>
      <c r="F39">
        <v>10124.48</v>
      </c>
      <c r="G39">
        <v>350</v>
      </c>
      <c r="H39" t="s">
        <v>41</v>
      </c>
    </row>
    <row r="40" spans="1:8" x14ac:dyDescent="0.3">
      <c r="A40">
        <v>412</v>
      </c>
      <c r="B40" t="s">
        <v>20</v>
      </c>
      <c r="C40" t="s">
        <v>37</v>
      </c>
      <c r="D40" t="s">
        <v>27</v>
      </c>
      <c r="E40" s="1">
        <v>44733</v>
      </c>
      <c r="F40">
        <v>19950.52</v>
      </c>
      <c r="G40">
        <v>409</v>
      </c>
      <c r="H40" t="s">
        <v>32</v>
      </c>
    </row>
    <row r="41" spans="1:8" x14ac:dyDescent="0.3">
      <c r="A41">
        <v>413</v>
      </c>
      <c r="B41" t="s">
        <v>12</v>
      </c>
      <c r="C41" t="s">
        <v>33</v>
      </c>
      <c r="D41" t="s">
        <v>21</v>
      </c>
      <c r="E41" s="1">
        <v>44925</v>
      </c>
      <c r="F41">
        <v>8340.7800000000007</v>
      </c>
      <c r="G41">
        <v>436</v>
      </c>
      <c r="H41" t="s">
        <v>15</v>
      </c>
    </row>
    <row r="42" spans="1:8" x14ac:dyDescent="0.3">
      <c r="A42">
        <v>414</v>
      </c>
      <c r="B42" t="s">
        <v>12</v>
      </c>
      <c r="C42" t="s">
        <v>37</v>
      </c>
      <c r="D42" t="s">
        <v>38</v>
      </c>
      <c r="E42" s="1">
        <v>44566</v>
      </c>
      <c r="F42">
        <v>4009.75</v>
      </c>
      <c r="G42">
        <v>106</v>
      </c>
      <c r="H42" t="s">
        <v>47</v>
      </c>
    </row>
    <row r="43" spans="1:8" x14ac:dyDescent="0.3">
      <c r="A43">
        <v>415</v>
      </c>
      <c r="B43" t="s">
        <v>16</v>
      </c>
      <c r="C43" t="s">
        <v>9</v>
      </c>
      <c r="D43" t="s">
        <v>21</v>
      </c>
      <c r="E43" s="1">
        <v>44697</v>
      </c>
      <c r="F43">
        <v>2529.0100000000002</v>
      </c>
      <c r="G43">
        <v>93</v>
      </c>
      <c r="H43" t="s">
        <v>28</v>
      </c>
    </row>
    <row r="44" spans="1:8" x14ac:dyDescent="0.3">
      <c r="A44">
        <v>416</v>
      </c>
      <c r="B44" t="s">
        <v>12</v>
      </c>
      <c r="C44" t="s">
        <v>37</v>
      </c>
      <c r="D44" t="s">
        <v>14</v>
      </c>
      <c r="E44" s="1">
        <v>44713</v>
      </c>
      <c r="F44">
        <v>2813.52</v>
      </c>
      <c r="G44">
        <v>187</v>
      </c>
      <c r="H44" t="s">
        <v>32</v>
      </c>
    </row>
    <row r="45" spans="1:8" x14ac:dyDescent="0.3">
      <c r="A45">
        <v>417</v>
      </c>
      <c r="B45" t="s">
        <v>16</v>
      </c>
      <c r="C45" t="s">
        <v>26</v>
      </c>
      <c r="D45" t="s">
        <v>43</v>
      </c>
      <c r="E45" s="1">
        <v>44612</v>
      </c>
      <c r="F45">
        <v>2337</v>
      </c>
      <c r="G45">
        <v>93</v>
      </c>
      <c r="H45" t="s">
        <v>11</v>
      </c>
    </row>
    <row r="46" spans="1:8" x14ac:dyDescent="0.3">
      <c r="A46">
        <v>418</v>
      </c>
      <c r="B46" t="s">
        <v>20</v>
      </c>
      <c r="C46" t="s">
        <v>26</v>
      </c>
      <c r="D46" t="s">
        <v>24</v>
      </c>
      <c r="E46" s="1">
        <v>44736</v>
      </c>
      <c r="F46">
        <v>953.99</v>
      </c>
      <c r="G46">
        <v>99</v>
      </c>
      <c r="H46" t="s">
        <v>32</v>
      </c>
    </row>
    <row r="47" spans="1:8" x14ac:dyDescent="0.3">
      <c r="A47">
        <v>419</v>
      </c>
      <c r="B47" t="s">
        <v>23</v>
      </c>
      <c r="C47" t="s">
        <v>33</v>
      </c>
      <c r="D47" t="s">
        <v>24</v>
      </c>
      <c r="E47" s="1">
        <v>44596</v>
      </c>
      <c r="F47">
        <v>10641.91</v>
      </c>
      <c r="G47">
        <v>312</v>
      </c>
      <c r="H47" t="s">
        <v>11</v>
      </c>
    </row>
    <row r="48" spans="1:8" x14ac:dyDescent="0.3">
      <c r="A48">
        <v>420</v>
      </c>
      <c r="B48" t="s">
        <v>12</v>
      </c>
      <c r="C48" t="s">
        <v>9</v>
      </c>
      <c r="D48" t="s">
        <v>10</v>
      </c>
      <c r="E48" s="1">
        <v>44781</v>
      </c>
      <c r="F48">
        <v>4083.68</v>
      </c>
      <c r="G48">
        <v>117</v>
      </c>
      <c r="H48" t="s">
        <v>40</v>
      </c>
    </row>
    <row r="49" spans="1:8" x14ac:dyDescent="0.3">
      <c r="A49">
        <v>421</v>
      </c>
      <c r="B49" t="s">
        <v>16</v>
      </c>
      <c r="C49" t="s">
        <v>37</v>
      </c>
      <c r="D49" t="s">
        <v>21</v>
      </c>
      <c r="E49" s="1">
        <v>44581</v>
      </c>
      <c r="F49">
        <v>7821.34</v>
      </c>
      <c r="G49">
        <v>365</v>
      </c>
      <c r="H49" t="s">
        <v>47</v>
      </c>
    </row>
    <row r="50" spans="1:8" x14ac:dyDescent="0.3">
      <c r="A50">
        <v>422</v>
      </c>
      <c r="B50" t="s">
        <v>39</v>
      </c>
      <c r="C50" t="s">
        <v>9</v>
      </c>
      <c r="D50" t="s">
        <v>29</v>
      </c>
      <c r="E50" s="1">
        <v>44782</v>
      </c>
      <c r="F50">
        <v>10500.38</v>
      </c>
      <c r="G50">
        <v>254</v>
      </c>
      <c r="H50" t="s">
        <v>40</v>
      </c>
    </row>
    <row r="51" spans="1:8" x14ac:dyDescent="0.3">
      <c r="A51">
        <v>423</v>
      </c>
      <c r="B51" t="s">
        <v>39</v>
      </c>
      <c r="C51" t="s">
        <v>37</v>
      </c>
      <c r="D51" t="s">
        <v>38</v>
      </c>
      <c r="E51" s="1">
        <v>44482</v>
      </c>
      <c r="F51">
        <v>6904.87</v>
      </c>
      <c r="G51">
        <v>319</v>
      </c>
      <c r="H51" t="s">
        <v>51</v>
      </c>
    </row>
    <row r="52" spans="1:8" x14ac:dyDescent="0.3">
      <c r="A52">
        <v>424</v>
      </c>
      <c r="B52" t="s">
        <v>20</v>
      </c>
      <c r="C52" t="s">
        <v>13</v>
      </c>
      <c r="D52" t="s">
        <v>34</v>
      </c>
      <c r="E52" s="1">
        <v>44840</v>
      </c>
      <c r="F52">
        <v>7369.8</v>
      </c>
      <c r="G52">
        <v>501</v>
      </c>
      <c r="H52" t="s">
        <v>19</v>
      </c>
    </row>
    <row r="53" spans="1:8" x14ac:dyDescent="0.3">
      <c r="A53">
        <v>425</v>
      </c>
      <c r="B53" t="s">
        <v>20</v>
      </c>
      <c r="C53" t="s">
        <v>26</v>
      </c>
      <c r="D53" t="s">
        <v>38</v>
      </c>
      <c r="E53" s="1">
        <v>44799</v>
      </c>
      <c r="F53">
        <v>18233.21</v>
      </c>
      <c r="G53">
        <v>348</v>
      </c>
      <c r="H53" t="s">
        <v>40</v>
      </c>
    </row>
    <row r="54" spans="1:8" x14ac:dyDescent="0.3">
      <c r="A54">
        <v>426</v>
      </c>
      <c r="B54" t="s">
        <v>39</v>
      </c>
      <c r="C54" t="s">
        <v>17</v>
      </c>
      <c r="D54" t="s">
        <v>44</v>
      </c>
      <c r="E54" s="1">
        <v>44732</v>
      </c>
      <c r="F54">
        <v>10668.59</v>
      </c>
      <c r="G54">
        <v>216</v>
      </c>
      <c r="H54" t="s">
        <v>32</v>
      </c>
    </row>
    <row r="55" spans="1:8" x14ac:dyDescent="0.3">
      <c r="A55">
        <v>427</v>
      </c>
      <c r="B55" t="s">
        <v>36</v>
      </c>
      <c r="C55" t="s">
        <v>13</v>
      </c>
      <c r="D55" t="s">
        <v>24</v>
      </c>
      <c r="E55" s="1">
        <v>44624</v>
      </c>
      <c r="F55">
        <v>11719.13</v>
      </c>
      <c r="G55">
        <v>326</v>
      </c>
      <c r="H55" t="s">
        <v>22</v>
      </c>
    </row>
    <row r="56" spans="1:8" x14ac:dyDescent="0.3">
      <c r="A56">
        <v>428</v>
      </c>
      <c r="B56" t="s">
        <v>31</v>
      </c>
      <c r="C56" t="s">
        <v>13</v>
      </c>
      <c r="D56" t="s">
        <v>10</v>
      </c>
      <c r="E56" s="1">
        <v>44788</v>
      </c>
      <c r="F56">
        <v>10299.56</v>
      </c>
      <c r="G56">
        <v>205</v>
      </c>
      <c r="H56" t="s">
        <v>40</v>
      </c>
    </row>
    <row r="57" spans="1:8" x14ac:dyDescent="0.3">
      <c r="A57">
        <v>429</v>
      </c>
      <c r="B57" t="s">
        <v>39</v>
      </c>
      <c r="C57" t="s">
        <v>9</v>
      </c>
      <c r="D57" t="s">
        <v>18</v>
      </c>
      <c r="E57" s="1">
        <v>44542</v>
      </c>
      <c r="F57">
        <v>13794.83</v>
      </c>
      <c r="G57">
        <v>535</v>
      </c>
      <c r="H57" t="s">
        <v>41</v>
      </c>
    </row>
    <row r="58" spans="1:8" x14ac:dyDescent="0.3">
      <c r="A58">
        <v>430</v>
      </c>
      <c r="B58" t="s">
        <v>8</v>
      </c>
      <c r="C58" t="s">
        <v>17</v>
      </c>
      <c r="D58" t="s">
        <v>43</v>
      </c>
      <c r="E58" s="1">
        <v>44821</v>
      </c>
      <c r="F58">
        <v>4925.09</v>
      </c>
      <c r="G58">
        <v>125</v>
      </c>
      <c r="H58" t="s">
        <v>45</v>
      </c>
    </row>
    <row r="59" spans="1:8" x14ac:dyDescent="0.3">
      <c r="A59">
        <v>431</v>
      </c>
      <c r="B59" t="s">
        <v>31</v>
      </c>
      <c r="C59" t="s">
        <v>26</v>
      </c>
      <c r="D59" t="s">
        <v>24</v>
      </c>
      <c r="E59" s="1">
        <v>44505</v>
      </c>
      <c r="F59">
        <v>16220.58</v>
      </c>
      <c r="G59">
        <v>517</v>
      </c>
      <c r="H59" t="s">
        <v>25</v>
      </c>
    </row>
    <row r="60" spans="1:8" x14ac:dyDescent="0.3">
      <c r="A60">
        <v>432</v>
      </c>
      <c r="B60" t="s">
        <v>23</v>
      </c>
      <c r="C60" t="s">
        <v>26</v>
      </c>
      <c r="D60" t="s">
        <v>21</v>
      </c>
      <c r="E60" s="1">
        <v>44670</v>
      </c>
      <c r="F60">
        <v>10457.049999999999</v>
      </c>
      <c r="G60">
        <v>233</v>
      </c>
      <c r="H60" t="s">
        <v>35</v>
      </c>
    </row>
    <row r="61" spans="1:8" x14ac:dyDescent="0.3">
      <c r="A61">
        <v>433</v>
      </c>
      <c r="B61" t="s">
        <v>8</v>
      </c>
      <c r="C61" t="s">
        <v>9</v>
      </c>
      <c r="D61" t="s">
        <v>46</v>
      </c>
      <c r="E61" s="1">
        <v>44579</v>
      </c>
      <c r="F61">
        <v>6617.25</v>
      </c>
      <c r="G61">
        <v>203</v>
      </c>
      <c r="H61" t="s">
        <v>47</v>
      </c>
    </row>
    <row r="62" spans="1:8" x14ac:dyDescent="0.3">
      <c r="A62">
        <v>434</v>
      </c>
      <c r="B62" t="s">
        <v>30</v>
      </c>
      <c r="C62" t="s">
        <v>17</v>
      </c>
      <c r="D62" t="s">
        <v>49</v>
      </c>
      <c r="E62" s="1">
        <v>44513</v>
      </c>
      <c r="F62">
        <v>7907.7</v>
      </c>
      <c r="G62">
        <v>369</v>
      </c>
      <c r="H62" t="s">
        <v>25</v>
      </c>
    </row>
    <row r="63" spans="1:8" x14ac:dyDescent="0.3">
      <c r="A63">
        <v>435</v>
      </c>
      <c r="B63" t="s">
        <v>8</v>
      </c>
      <c r="C63" t="s">
        <v>17</v>
      </c>
      <c r="D63" t="s">
        <v>18</v>
      </c>
      <c r="E63" s="1">
        <v>44767</v>
      </c>
      <c r="F63">
        <v>5894.82</v>
      </c>
      <c r="G63">
        <v>220</v>
      </c>
      <c r="H63" t="s">
        <v>52</v>
      </c>
    </row>
    <row r="64" spans="1:8" x14ac:dyDescent="0.3">
      <c r="A64">
        <v>436</v>
      </c>
      <c r="B64" t="s">
        <v>23</v>
      </c>
      <c r="C64" t="s">
        <v>37</v>
      </c>
      <c r="D64" t="s">
        <v>34</v>
      </c>
      <c r="E64" s="1">
        <v>44502</v>
      </c>
      <c r="F64">
        <v>8467.2999999999993</v>
      </c>
      <c r="G64">
        <v>422</v>
      </c>
      <c r="H64" t="s">
        <v>25</v>
      </c>
    </row>
    <row r="65" spans="1:8" x14ac:dyDescent="0.3">
      <c r="A65">
        <v>437</v>
      </c>
      <c r="B65" t="s">
        <v>16</v>
      </c>
      <c r="C65" t="s">
        <v>26</v>
      </c>
      <c r="D65" t="s">
        <v>44</v>
      </c>
      <c r="E65" s="1">
        <v>44526</v>
      </c>
      <c r="F65">
        <v>8646.91</v>
      </c>
      <c r="G65">
        <v>219</v>
      </c>
      <c r="H65" t="s">
        <v>25</v>
      </c>
    </row>
    <row r="66" spans="1:8" x14ac:dyDescent="0.3">
      <c r="A66">
        <v>438</v>
      </c>
      <c r="B66" t="s">
        <v>12</v>
      </c>
      <c r="C66" t="s">
        <v>13</v>
      </c>
      <c r="D66" t="s">
        <v>49</v>
      </c>
      <c r="E66" s="1">
        <v>44623</v>
      </c>
      <c r="F66">
        <v>6820.71</v>
      </c>
      <c r="G66">
        <v>461</v>
      </c>
      <c r="H66" t="s">
        <v>22</v>
      </c>
    </row>
    <row r="67" spans="1:8" x14ac:dyDescent="0.3">
      <c r="A67">
        <v>439</v>
      </c>
      <c r="B67" t="s">
        <v>39</v>
      </c>
      <c r="C67" t="s">
        <v>33</v>
      </c>
      <c r="D67" t="s">
        <v>43</v>
      </c>
      <c r="E67" s="1">
        <v>44867</v>
      </c>
      <c r="F67">
        <v>11556.79</v>
      </c>
      <c r="G67">
        <v>429</v>
      </c>
      <c r="H67" t="s">
        <v>53</v>
      </c>
    </row>
    <row r="68" spans="1:8" x14ac:dyDescent="0.3">
      <c r="A68">
        <v>440</v>
      </c>
      <c r="B68" t="s">
        <v>8</v>
      </c>
      <c r="C68" t="s">
        <v>9</v>
      </c>
      <c r="D68" t="s">
        <v>46</v>
      </c>
      <c r="E68" s="1">
        <v>44839</v>
      </c>
      <c r="F68">
        <v>2681.92</v>
      </c>
      <c r="G68">
        <v>133</v>
      </c>
      <c r="H68" t="s">
        <v>19</v>
      </c>
    </row>
    <row r="69" spans="1:8" x14ac:dyDescent="0.3">
      <c r="A69">
        <v>441</v>
      </c>
      <c r="B69" t="s">
        <v>30</v>
      </c>
      <c r="C69" t="s">
        <v>33</v>
      </c>
      <c r="D69" t="s">
        <v>24</v>
      </c>
      <c r="E69" s="1">
        <v>44724</v>
      </c>
      <c r="F69">
        <v>779.93</v>
      </c>
      <c r="G69">
        <v>25</v>
      </c>
      <c r="H69" t="s">
        <v>32</v>
      </c>
    </row>
    <row r="70" spans="1:8" x14ac:dyDescent="0.3">
      <c r="A70">
        <v>442</v>
      </c>
      <c r="B70" t="s">
        <v>31</v>
      </c>
      <c r="C70" t="s">
        <v>33</v>
      </c>
      <c r="D70" t="s">
        <v>10</v>
      </c>
      <c r="E70" s="1">
        <v>44790</v>
      </c>
      <c r="F70">
        <v>2819.87</v>
      </c>
      <c r="G70">
        <v>79</v>
      </c>
      <c r="H70" t="s">
        <v>40</v>
      </c>
    </row>
    <row r="71" spans="1:8" x14ac:dyDescent="0.3">
      <c r="A71">
        <v>443</v>
      </c>
      <c r="B71" t="s">
        <v>30</v>
      </c>
      <c r="C71" t="s">
        <v>33</v>
      </c>
      <c r="D71" t="s">
        <v>38</v>
      </c>
      <c r="E71" s="1">
        <v>44590</v>
      </c>
      <c r="F71">
        <v>6988.62</v>
      </c>
      <c r="G71">
        <v>181</v>
      </c>
      <c r="H71" t="s">
        <v>47</v>
      </c>
    </row>
    <row r="72" spans="1:8" x14ac:dyDescent="0.3">
      <c r="A72">
        <v>444</v>
      </c>
      <c r="B72" t="s">
        <v>42</v>
      </c>
      <c r="C72" t="s">
        <v>37</v>
      </c>
      <c r="D72" t="s">
        <v>24</v>
      </c>
      <c r="E72" s="1">
        <v>44701</v>
      </c>
      <c r="F72">
        <v>11237.08</v>
      </c>
      <c r="G72">
        <v>209</v>
      </c>
      <c r="H72" t="s">
        <v>28</v>
      </c>
    </row>
    <row r="73" spans="1:8" x14ac:dyDescent="0.3">
      <c r="A73">
        <v>445</v>
      </c>
      <c r="B73" t="s">
        <v>23</v>
      </c>
      <c r="C73" t="s">
        <v>17</v>
      </c>
      <c r="D73" t="s">
        <v>21</v>
      </c>
      <c r="E73" s="1">
        <v>44685</v>
      </c>
      <c r="F73">
        <v>16170.77</v>
      </c>
      <c r="G73">
        <v>337</v>
      </c>
      <c r="H73" t="s">
        <v>28</v>
      </c>
    </row>
    <row r="74" spans="1:8" x14ac:dyDescent="0.3">
      <c r="A74">
        <v>446</v>
      </c>
      <c r="B74" t="s">
        <v>36</v>
      </c>
      <c r="C74" t="s">
        <v>26</v>
      </c>
      <c r="D74" t="s">
        <v>44</v>
      </c>
      <c r="E74" s="1">
        <v>44858</v>
      </c>
      <c r="F74">
        <v>3951.99</v>
      </c>
      <c r="G74">
        <v>127</v>
      </c>
      <c r="H74" t="s">
        <v>19</v>
      </c>
    </row>
    <row r="75" spans="1:8" x14ac:dyDescent="0.3">
      <c r="A75">
        <v>447</v>
      </c>
      <c r="B75" t="s">
        <v>12</v>
      </c>
      <c r="C75" t="s">
        <v>26</v>
      </c>
      <c r="D75" t="s">
        <v>29</v>
      </c>
      <c r="E75" s="1">
        <v>44743</v>
      </c>
      <c r="F75">
        <v>1175.44</v>
      </c>
      <c r="G75">
        <v>26</v>
      </c>
      <c r="H75" t="s">
        <v>52</v>
      </c>
    </row>
    <row r="76" spans="1:8" x14ac:dyDescent="0.3">
      <c r="A76">
        <v>448</v>
      </c>
      <c r="B76" t="s">
        <v>23</v>
      </c>
      <c r="C76" t="s">
        <v>37</v>
      </c>
      <c r="D76" t="s">
        <v>10</v>
      </c>
      <c r="E76" s="1">
        <v>44711</v>
      </c>
      <c r="F76">
        <v>18876.25</v>
      </c>
      <c r="G76">
        <v>452</v>
      </c>
      <c r="H76" t="s">
        <v>28</v>
      </c>
    </row>
    <row r="77" spans="1:8" x14ac:dyDescent="0.3">
      <c r="A77">
        <v>449</v>
      </c>
      <c r="B77" t="s">
        <v>20</v>
      </c>
      <c r="C77" t="s">
        <v>13</v>
      </c>
      <c r="D77" t="s">
        <v>21</v>
      </c>
      <c r="E77" s="1">
        <v>44893</v>
      </c>
      <c r="F77">
        <v>5520.1</v>
      </c>
      <c r="G77">
        <v>162</v>
      </c>
      <c r="H77" t="s">
        <v>53</v>
      </c>
    </row>
    <row r="78" spans="1:8" x14ac:dyDescent="0.3">
      <c r="A78">
        <v>450</v>
      </c>
      <c r="B78" t="s">
        <v>23</v>
      </c>
      <c r="C78" t="s">
        <v>13</v>
      </c>
      <c r="D78" t="s">
        <v>46</v>
      </c>
      <c r="E78" s="1">
        <v>44615</v>
      </c>
      <c r="F78">
        <v>3992.51</v>
      </c>
      <c r="G78">
        <v>279</v>
      </c>
      <c r="H78" t="s">
        <v>11</v>
      </c>
    </row>
    <row r="79" spans="1:8" x14ac:dyDescent="0.3">
      <c r="A79">
        <v>451</v>
      </c>
      <c r="B79" t="s">
        <v>8</v>
      </c>
      <c r="C79" t="s">
        <v>13</v>
      </c>
      <c r="D79" t="s">
        <v>14</v>
      </c>
      <c r="E79" s="1">
        <v>44868</v>
      </c>
      <c r="F79">
        <v>909.23</v>
      </c>
      <c r="G79">
        <v>56</v>
      </c>
      <c r="H79" t="s">
        <v>53</v>
      </c>
    </row>
    <row r="80" spans="1:8" x14ac:dyDescent="0.3">
      <c r="A80">
        <v>452</v>
      </c>
      <c r="B80" t="s">
        <v>31</v>
      </c>
      <c r="C80" t="s">
        <v>33</v>
      </c>
      <c r="D80" t="s">
        <v>48</v>
      </c>
      <c r="E80" s="1">
        <v>44656</v>
      </c>
      <c r="F80">
        <v>2785.75</v>
      </c>
      <c r="G80">
        <v>195</v>
      </c>
      <c r="H80" t="s">
        <v>35</v>
      </c>
    </row>
    <row r="81" spans="1:8" x14ac:dyDescent="0.3">
      <c r="A81">
        <v>453</v>
      </c>
      <c r="B81" t="s">
        <v>30</v>
      </c>
      <c r="C81" t="s">
        <v>13</v>
      </c>
      <c r="D81" t="s">
        <v>48</v>
      </c>
      <c r="E81" s="1">
        <v>44798</v>
      </c>
      <c r="F81">
        <v>16111</v>
      </c>
      <c r="G81">
        <v>353</v>
      </c>
      <c r="H81" t="s">
        <v>40</v>
      </c>
    </row>
    <row r="82" spans="1:8" x14ac:dyDescent="0.3">
      <c r="A82">
        <v>454</v>
      </c>
      <c r="B82" t="s">
        <v>8</v>
      </c>
      <c r="C82" t="s">
        <v>33</v>
      </c>
      <c r="D82" t="s">
        <v>38</v>
      </c>
      <c r="E82" s="1">
        <v>44698</v>
      </c>
      <c r="F82">
        <v>5411.81</v>
      </c>
      <c r="G82">
        <v>307</v>
      </c>
      <c r="H82" t="s">
        <v>28</v>
      </c>
    </row>
    <row r="83" spans="1:8" x14ac:dyDescent="0.3">
      <c r="A83">
        <v>455</v>
      </c>
      <c r="B83" t="s">
        <v>31</v>
      </c>
      <c r="C83" t="s">
        <v>37</v>
      </c>
      <c r="D83" t="s">
        <v>54</v>
      </c>
      <c r="E83" s="1">
        <v>44715</v>
      </c>
      <c r="F83">
        <v>13290.51</v>
      </c>
      <c r="G83">
        <v>382</v>
      </c>
      <c r="H83" t="s">
        <v>32</v>
      </c>
    </row>
    <row r="84" spans="1:8" x14ac:dyDescent="0.3">
      <c r="A84">
        <v>456</v>
      </c>
      <c r="B84" t="s">
        <v>20</v>
      </c>
      <c r="C84" t="s">
        <v>33</v>
      </c>
      <c r="D84" t="s">
        <v>46</v>
      </c>
      <c r="E84" s="1">
        <v>44743</v>
      </c>
      <c r="F84">
        <v>715.54</v>
      </c>
      <c r="G84">
        <v>27</v>
      </c>
      <c r="H84" t="s">
        <v>52</v>
      </c>
    </row>
    <row r="85" spans="1:8" x14ac:dyDescent="0.3">
      <c r="A85">
        <v>457</v>
      </c>
      <c r="B85" t="s">
        <v>8</v>
      </c>
      <c r="C85" t="s">
        <v>13</v>
      </c>
      <c r="D85" t="s">
        <v>14</v>
      </c>
      <c r="E85" s="1">
        <v>44860</v>
      </c>
      <c r="F85">
        <v>5380.05</v>
      </c>
      <c r="G85">
        <v>104</v>
      </c>
      <c r="H85" t="s">
        <v>19</v>
      </c>
    </row>
    <row r="86" spans="1:8" x14ac:dyDescent="0.3">
      <c r="A86">
        <v>458</v>
      </c>
      <c r="B86" t="s">
        <v>16</v>
      </c>
      <c r="C86" t="s">
        <v>17</v>
      </c>
      <c r="D86" t="s">
        <v>18</v>
      </c>
      <c r="E86" s="1">
        <v>44540</v>
      </c>
      <c r="F86">
        <v>18266.79</v>
      </c>
      <c r="G86">
        <v>497</v>
      </c>
      <c r="H86" t="s">
        <v>41</v>
      </c>
    </row>
    <row r="87" spans="1:8" x14ac:dyDescent="0.3">
      <c r="A87">
        <v>459</v>
      </c>
      <c r="B87" t="s">
        <v>36</v>
      </c>
      <c r="C87" t="s">
        <v>13</v>
      </c>
      <c r="D87" t="s">
        <v>27</v>
      </c>
      <c r="E87" s="1">
        <v>44673</v>
      </c>
      <c r="F87">
        <v>1600.26</v>
      </c>
      <c r="G87">
        <v>57</v>
      </c>
      <c r="H87" t="s">
        <v>35</v>
      </c>
    </row>
    <row r="88" spans="1:8" x14ac:dyDescent="0.3">
      <c r="A88">
        <v>460</v>
      </c>
      <c r="B88" t="s">
        <v>8</v>
      </c>
      <c r="C88" t="s">
        <v>33</v>
      </c>
      <c r="D88" t="s">
        <v>29</v>
      </c>
      <c r="E88" s="1">
        <v>44835</v>
      </c>
      <c r="F88">
        <v>5589.54</v>
      </c>
      <c r="G88">
        <v>162</v>
      </c>
      <c r="H88" t="s">
        <v>19</v>
      </c>
    </row>
    <row r="89" spans="1:8" x14ac:dyDescent="0.3">
      <c r="A89">
        <v>461</v>
      </c>
      <c r="B89" t="s">
        <v>16</v>
      </c>
      <c r="C89" t="s">
        <v>17</v>
      </c>
      <c r="D89" t="s">
        <v>18</v>
      </c>
      <c r="E89" s="1">
        <v>44821</v>
      </c>
      <c r="F89">
        <v>1449.83</v>
      </c>
      <c r="G89">
        <v>46</v>
      </c>
      <c r="H89" t="s">
        <v>45</v>
      </c>
    </row>
    <row r="90" spans="1:8" x14ac:dyDescent="0.3">
      <c r="A90">
        <v>462</v>
      </c>
      <c r="B90" t="s">
        <v>16</v>
      </c>
      <c r="C90" t="s">
        <v>9</v>
      </c>
      <c r="D90" t="s">
        <v>21</v>
      </c>
      <c r="E90" s="1">
        <v>44578</v>
      </c>
      <c r="F90">
        <v>2419.5500000000002</v>
      </c>
      <c r="G90">
        <v>83</v>
      </c>
      <c r="H90" t="s">
        <v>47</v>
      </c>
    </row>
    <row r="91" spans="1:8" x14ac:dyDescent="0.3">
      <c r="A91">
        <v>463</v>
      </c>
      <c r="B91" t="s">
        <v>36</v>
      </c>
      <c r="C91" t="s">
        <v>9</v>
      </c>
      <c r="D91" t="s">
        <v>24</v>
      </c>
      <c r="E91" s="1">
        <v>44485</v>
      </c>
      <c r="F91">
        <v>1320.34</v>
      </c>
      <c r="G91">
        <v>33</v>
      </c>
      <c r="H91" t="s">
        <v>51</v>
      </c>
    </row>
    <row r="92" spans="1:8" x14ac:dyDescent="0.3">
      <c r="A92">
        <v>464</v>
      </c>
      <c r="B92" t="s">
        <v>23</v>
      </c>
      <c r="C92" t="s">
        <v>13</v>
      </c>
      <c r="D92" t="s">
        <v>14</v>
      </c>
      <c r="E92" s="1">
        <v>44668</v>
      </c>
      <c r="F92">
        <v>4456.76</v>
      </c>
      <c r="G92">
        <v>420</v>
      </c>
      <c r="H92" t="s">
        <v>35</v>
      </c>
    </row>
    <row r="93" spans="1:8" x14ac:dyDescent="0.3">
      <c r="A93">
        <v>465</v>
      </c>
      <c r="B93" t="s">
        <v>42</v>
      </c>
      <c r="C93" t="s">
        <v>33</v>
      </c>
      <c r="D93" t="s">
        <v>49</v>
      </c>
      <c r="E93" s="1">
        <v>44430</v>
      </c>
      <c r="F93">
        <v>6610.58</v>
      </c>
      <c r="G93">
        <v>539</v>
      </c>
      <c r="H93" t="s">
        <v>50</v>
      </c>
    </row>
    <row r="94" spans="1:8" x14ac:dyDescent="0.3">
      <c r="A94">
        <v>466</v>
      </c>
      <c r="B94" t="s">
        <v>39</v>
      </c>
      <c r="C94" t="s">
        <v>9</v>
      </c>
      <c r="D94" t="s">
        <v>29</v>
      </c>
      <c r="E94" s="1">
        <v>44767</v>
      </c>
      <c r="F94">
        <v>9184.9699999999993</v>
      </c>
      <c r="G94">
        <v>303</v>
      </c>
      <c r="H94" t="s">
        <v>52</v>
      </c>
    </row>
    <row r="95" spans="1:8" x14ac:dyDescent="0.3">
      <c r="A95">
        <v>467</v>
      </c>
      <c r="B95" t="s">
        <v>30</v>
      </c>
      <c r="C95" t="s">
        <v>13</v>
      </c>
      <c r="D95" t="s">
        <v>14</v>
      </c>
      <c r="E95" s="1">
        <v>44523</v>
      </c>
      <c r="F95">
        <v>427.14</v>
      </c>
      <c r="G95">
        <v>20</v>
      </c>
      <c r="H95" t="s">
        <v>25</v>
      </c>
    </row>
    <row r="96" spans="1:8" x14ac:dyDescent="0.3">
      <c r="A96">
        <v>468</v>
      </c>
      <c r="B96" t="s">
        <v>42</v>
      </c>
      <c r="C96" t="s">
        <v>37</v>
      </c>
      <c r="D96" t="s">
        <v>10</v>
      </c>
      <c r="E96" s="1">
        <v>44864</v>
      </c>
      <c r="F96">
        <v>5814.74</v>
      </c>
      <c r="G96">
        <v>148</v>
      </c>
      <c r="H96" t="s">
        <v>19</v>
      </c>
    </row>
    <row r="97" spans="1:8" x14ac:dyDescent="0.3">
      <c r="A97">
        <v>469</v>
      </c>
      <c r="B97" t="s">
        <v>31</v>
      </c>
      <c r="C97" t="s">
        <v>33</v>
      </c>
      <c r="D97" t="s">
        <v>49</v>
      </c>
      <c r="E97" s="1">
        <v>44827</v>
      </c>
      <c r="F97">
        <v>792.95</v>
      </c>
      <c r="G97">
        <v>35</v>
      </c>
      <c r="H97" t="s">
        <v>45</v>
      </c>
    </row>
    <row r="98" spans="1:8" x14ac:dyDescent="0.3">
      <c r="A98">
        <v>470</v>
      </c>
      <c r="B98" t="s">
        <v>36</v>
      </c>
      <c r="C98" t="s">
        <v>9</v>
      </c>
      <c r="D98" t="s">
        <v>24</v>
      </c>
      <c r="E98" s="1">
        <v>44453</v>
      </c>
      <c r="F98">
        <v>1186.68</v>
      </c>
      <c r="G98">
        <v>25</v>
      </c>
      <c r="H98" t="s">
        <v>55</v>
      </c>
    </row>
    <row r="99" spans="1:8" x14ac:dyDescent="0.3">
      <c r="A99">
        <v>471</v>
      </c>
      <c r="B99" t="s">
        <v>30</v>
      </c>
      <c r="C99" t="s">
        <v>37</v>
      </c>
      <c r="D99" t="s">
        <v>14</v>
      </c>
      <c r="E99" s="1">
        <v>44778</v>
      </c>
      <c r="F99">
        <v>8890.48</v>
      </c>
      <c r="G99">
        <v>335</v>
      </c>
      <c r="H99" t="s">
        <v>40</v>
      </c>
    </row>
    <row r="100" spans="1:8" x14ac:dyDescent="0.3">
      <c r="A100">
        <v>472</v>
      </c>
      <c r="B100" t="s">
        <v>42</v>
      </c>
      <c r="C100" t="s">
        <v>33</v>
      </c>
      <c r="D100" t="s">
        <v>46</v>
      </c>
      <c r="E100" s="1">
        <v>44540</v>
      </c>
      <c r="F100">
        <v>4401.26</v>
      </c>
      <c r="G100">
        <v>104</v>
      </c>
      <c r="H100" t="s">
        <v>41</v>
      </c>
    </row>
    <row r="101" spans="1:8" x14ac:dyDescent="0.3">
      <c r="A101">
        <v>473</v>
      </c>
      <c r="B101" t="s">
        <v>20</v>
      </c>
      <c r="C101" t="s">
        <v>26</v>
      </c>
      <c r="D101" t="s">
        <v>54</v>
      </c>
      <c r="E101" s="1">
        <v>44614</v>
      </c>
      <c r="F101">
        <v>5176.8599999999997</v>
      </c>
      <c r="G101">
        <v>309</v>
      </c>
      <c r="H101" t="s">
        <v>11</v>
      </c>
    </row>
    <row r="102" spans="1:8" x14ac:dyDescent="0.3">
      <c r="A102">
        <v>474</v>
      </c>
      <c r="B102" t="s">
        <v>39</v>
      </c>
      <c r="C102" t="s">
        <v>17</v>
      </c>
      <c r="D102" t="s">
        <v>49</v>
      </c>
      <c r="E102" s="1">
        <v>44614</v>
      </c>
      <c r="F102">
        <v>4690.43</v>
      </c>
      <c r="G102">
        <v>268</v>
      </c>
      <c r="H102" t="s">
        <v>11</v>
      </c>
    </row>
    <row r="103" spans="1:8" x14ac:dyDescent="0.3">
      <c r="A103">
        <v>475</v>
      </c>
      <c r="B103" t="s">
        <v>42</v>
      </c>
      <c r="C103" t="s">
        <v>37</v>
      </c>
      <c r="D103" t="s">
        <v>10</v>
      </c>
      <c r="E103" s="1">
        <v>44715</v>
      </c>
      <c r="F103">
        <v>1208.23</v>
      </c>
      <c r="G103">
        <v>29</v>
      </c>
      <c r="H103" t="s">
        <v>32</v>
      </c>
    </row>
    <row r="104" spans="1:8" x14ac:dyDescent="0.3">
      <c r="A104">
        <v>476</v>
      </c>
      <c r="B104" t="s">
        <v>12</v>
      </c>
      <c r="C104" t="s">
        <v>33</v>
      </c>
      <c r="D104" t="s">
        <v>10</v>
      </c>
      <c r="E104" s="1">
        <v>44607</v>
      </c>
      <c r="F104">
        <v>410.12</v>
      </c>
      <c r="G104">
        <v>13</v>
      </c>
      <c r="H104" t="s">
        <v>11</v>
      </c>
    </row>
    <row r="105" spans="1:8" x14ac:dyDescent="0.3">
      <c r="A105">
        <v>477</v>
      </c>
      <c r="B105" t="s">
        <v>39</v>
      </c>
      <c r="C105" t="s">
        <v>33</v>
      </c>
      <c r="D105" t="s">
        <v>46</v>
      </c>
      <c r="E105" s="1">
        <v>44771</v>
      </c>
      <c r="F105">
        <v>645.76</v>
      </c>
      <c r="G105">
        <v>15</v>
      </c>
      <c r="H105" t="s">
        <v>52</v>
      </c>
    </row>
    <row r="106" spans="1:8" x14ac:dyDescent="0.3">
      <c r="A106">
        <v>478</v>
      </c>
      <c r="B106" t="s">
        <v>20</v>
      </c>
      <c r="C106" t="s">
        <v>13</v>
      </c>
      <c r="D106" t="s">
        <v>21</v>
      </c>
      <c r="E106" s="1">
        <v>44911</v>
      </c>
      <c r="F106">
        <v>4924.76</v>
      </c>
      <c r="G106">
        <v>215</v>
      </c>
      <c r="H106" t="s">
        <v>15</v>
      </c>
    </row>
    <row r="107" spans="1:8" x14ac:dyDescent="0.3">
      <c r="A107">
        <v>479</v>
      </c>
      <c r="B107" t="s">
        <v>23</v>
      </c>
      <c r="C107" t="s">
        <v>33</v>
      </c>
      <c r="D107" t="s">
        <v>27</v>
      </c>
      <c r="E107" s="1">
        <v>44823</v>
      </c>
      <c r="F107">
        <v>14751.78</v>
      </c>
      <c r="G107">
        <v>424</v>
      </c>
      <c r="H107" t="s">
        <v>45</v>
      </c>
    </row>
    <row r="108" spans="1:8" x14ac:dyDescent="0.3">
      <c r="A108">
        <v>480</v>
      </c>
      <c r="B108" t="s">
        <v>23</v>
      </c>
      <c r="C108" t="s">
        <v>9</v>
      </c>
      <c r="D108" t="s">
        <v>34</v>
      </c>
      <c r="E108" s="1">
        <v>44737</v>
      </c>
      <c r="F108">
        <v>12073.85</v>
      </c>
      <c r="G108">
        <v>420</v>
      </c>
      <c r="H108" t="s">
        <v>32</v>
      </c>
    </row>
    <row r="109" spans="1:8" x14ac:dyDescent="0.3">
      <c r="A109">
        <v>481</v>
      </c>
      <c r="B109" t="s">
        <v>12</v>
      </c>
      <c r="C109" t="s">
        <v>13</v>
      </c>
      <c r="D109" t="s">
        <v>49</v>
      </c>
      <c r="E109" s="1">
        <v>44605</v>
      </c>
      <c r="F109">
        <v>12926.09</v>
      </c>
      <c r="G109">
        <v>418</v>
      </c>
      <c r="H109" t="s">
        <v>11</v>
      </c>
    </row>
    <row r="110" spans="1:8" x14ac:dyDescent="0.3">
      <c r="A110">
        <v>482</v>
      </c>
      <c r="B110" t="s">
        <v>20</v>
      </c>
      <c r="C110" t="s">
        <v>37</v>
      </c>
      <c r="D110" t="s">
        <v>46</v>
      </c>
      <c r="E110" s="1">
        <v>44650</v>
      </c>
      <c r="F110">
        <v>5993.16</v>
      </c>
      <c r="G110">
        <v>165</v>
      </c>
      <c r="H110" t="s">
        <v>22</v>
      </c>
    </row>
    <row r="111" spans="1:8" x14ac:dyDescent="0.3">
      <c r="A111">
        <v>483</v>
      </c>
      <c r="B111" t="s">
        <v>31</v>
      </c>
      <c r="C111" t="s">
        <v>33</v>
      </c>
      <c r="D111" t="s">
        <v>49</v>
      </c>
      <c r="E111" s="1">
        <v>44635</v>
      </c>
      <c r="F111">
        <v>570.39</v>
      </c>
      <c r="G111">
        <v>33</v>
      </c>
      <c r="H111" t="s">
        <v>22</v>
      </c>
    </row>
    <row r="112" spans="1:8" x14ac:dyDescent="0.3">
      <c r="A112">
        <v>484</v>
      </c>
      <c r="B112" t="s">
        <v>36</v>
      </c>
      <c r="C112" t="s">
        <v>9</v>
      </c>
      <c r="D112" t="s">
        <v>24</v>
      </c>
      <c r="E112" s="1">
        <v>44645</v>
      </c>
      <c r="F112">
        <v>991.06</v>
      </c>
      <c r="G112">
        <v>31</v>
      </c>
      <c r="H112" t="s">
        <v>22</v>
      </c>
    </row>
    <row r="113" spans="1:8" x14ac:dyDescent="0.3">
      <c r="A113">
        <v>485</v>
      </c>
      <c r="B113" t="s">
        <v>36</v>
      </c>
      <c r="C113" t="s">
        <v>33</v>
      </c>
      <c r="D113" t="s">
        <v>14</v>
      </c>
      <c r="E113" s="1">
        <v>44750</v>
      </c>
      <c r="F113">
        <v>3543.85</v>
      </c>
      <c r="G113">
        <v>156</v>
      </c>
      <c r="H113" t="s">
        <v>52</v>
      </c>
    </row>
    <row r="114" spans="1:8" x14ac:dyDescent="0.3">
      <c r="A114">
        <v>486</v>
      </c>
      <c r="B114" t="s">
        <v>16</v>
      </c>
      <c r="C114" t="s">
        <v>33</v>
      </c>
      <c r="D114" t="s">
        <v>10</v>
      </c>
      <c r="E114" s="1">
        <v>44797</v>
      </c>
      <c r="F114">
        <v>3781.86</v>
      </c>
      <c r="G114">
        <v>90</v>
      </c>
      <c r="H114" t="s">
        <v>40</v>
      </c>
    </row>
    <row r="115" spans="1:8" x14ac:dyDescent="0.3">
      <c r="A115">
        <v>487</v>
      </c>
      <c r="B115" t="s">
        <v>8</v>
      </c>
      <c r="C115" t="s">
        <v>37</v>
      </c>
      <c r="D115" t="s">
        <v>46</v>
      </c>
      <c r="E115" s="1">
        <v>44604</v>
      </c>
      <c r="F115">
        <v>9943.84</v>
      </c>
      <c r="G115">
        <v>230</v>
      </c>
      <c r="H115" t="s">
        <v>11</v>
      </c>
    </row>
    <row r="116" spans="1:8" x14ac:dyDescent="0.3">
      <c r="A116">
        <v>488</v>
      </c>
      <c r="B116" t="s">
        <v>8</v>
      </c>
      <c r="C116" t="s">
        <v>13</v>
      </c>
      <c r="D116" t="s">
        <v>49</v>
      </c>
      <c r="E116" s="1">
        <v>44667</v>
      </c>
      <c r="F116">
        <v>2342.9499999999998</v>
      </c>
      <c r="G116">
        <v>220</v>
      </c>
      <c r="H116" t="s">
        <v>35</v>
      </c>
    </row>
    <row r="117" spans="1:8" x14ac:dyDescent="0.3">
      <c r="A117">
        <v>489</v>
      </c>
      <c r="B117" t="s">
        <v>16</v>
      </c>
      <c r="C117" t="s">
        <v>26</v>
      </c>
      <c r="D117" t="s">
        <v>29</v>
      </c>
      <c r="E117" s="1">
        <v>44592</v>
      </c>
      <c r="F117">
        <v>6010.48</v>
      </c>
      <c r="G117">
        <v>376</v>
      </c>
      <c r="H117" t="s">
        <v>47</v>
      </c>
    </row>
    <row r="118" spans="1:8" x14ac:dyDescent="0.3">
      <c r="A118">
        <v>490</v>
      </c>
      <c r="B118" t="s">
        <v>23</v>
      </c>
      <c r="C118" t="s">
        <v>17</v>
      </c>
      <c r="D118" t="s">
        <v>34</v>
      </c>
      <c r="E118" s="1">
        <v>44624</v>
      </c>
      <c r="F118">
        <v>6869.1</v>
      </c>
      <c r="G118">
        <v>115</v>
      </c>
      <c r="H118" t="s">
        <v>22</v>
      </c>
    </row>
    <row r="119" spans="1:8" x14ac:dyDescent="0.3">
      <c r="A119">
        <v>491</v>
      </c>
      <c r="B119" t="s">
        <v>23</v>
      </c>
      <c r="C119" t="s">
        <v>13</v>
      </c>
      <c r="D119" t="s">
        <v>24</v>
      </c>
      <c r="E119" s="1">
        <v>44793</v>
      </c>
      <c r="F119">
        <v>2545.41</v>
      </c>
      <c r="G119">
        <v>162</v>
      </c>
      <c r="H119" t="s">
        <v>40</v>
      </c>
    </row>
    <row r="120" spans="1:8" x14ac:dyDescent="0.3">
      <c r="A120">
        <v>492</v>
      </c>
      <c r="B120" t="s">
        <v>36</v>
      </c>
      <c r="C120" t="s">
        <v>26</v>
      </c>
      <c r="D120" t="s">
        <v>21</v>
      </c>
      <c r="E120" s="1">
        <v>44658</v>
      </c>
      <c r="F120">
        <v>3252.34</v>
      </c>
      <c r="G120">
        <v>114</v>
      </c>
      <c r="H120" t="s">
        <v>35</v>
      </c>
    </row>
    <row r="121" spans="1:8" x14ac:dyDescent="0.3">
      <c r="A121">
        <v>493</v>
      </c>
      <c r="B121" t="s">
        <v>42</v>
      </c>
      <c r="C121" t="s">
        <v>33</v>
      </c>
      <c r="D121" t="s">
        <v>49</v>
      </c>
      <c r="E121" s="1">
        <v>44587</v>
      </c>
      <c r="F121">
        <v>7693.9</v>
      </c>
      <c r="G121">
        <v>396</v>
      </c>
      <c r="H121" t="s">
        <v>47</v>
      </c>
    </row>
    <row r="122" spans="1:8" x14ac:dyDescent="0.3">
      <c r="A122">
        <v>494</v>
      </c>
      <c r="B122" t="s">
        <v>12</v>
      </c>
      <c r="C122" t="s">
        <v>33</v>
      </c>
      <c r="D122" t="s">
        <v>48</v>
      </c>
      <c r="E122" s="1">
        <v>44822</v>
      </c>
      <c r="F122">
        <v>1469.91</v>
      </c>
      <c r="G122">
        <v>172</v>
      </c>
      <c r="H122" t="s">
        <v>45</v>
      </c>
    </row>
    <row r="123" spans="1:8" x14ac:dyDescent="0.3">
      <c r="A123">
        <v>495</v>
      </c>
      <c r="B123" t="s">
        <v>23</v>
      </c>
      <c r="C123" t="s">
        <v>17</v>
      </c>
      <c r="D123" t="s">
        <v>34</v>
      </c>
      <c r="E123" s="1">
        <v>44622</v>
      </c>
      <c r="F123">
        <v>5384.67</v>
      </c>
      <c r="G123">
        <v>100</v>
      </c>
      <c r="H123" t="s">
        <v>22</v>
      </c>
    </row>
    <row r="124" spans="1:8" x14ac:dyDescent="0.3">
      <c r="A124">
        <v>496</v>
      </c>
      <c r="B124" t="s">
        <v>20</v>
      </c>
      <c r="C124" t="s">
        <v>26</v>
      </c>
      <c r="D124" t="s">
        <v>34</v>
      </c>
      <c r="E124" s="1">
        <v>44627</v>
      </c>
      <c r="F124">
        <v>2628.74</v>
      </c>
      <c r="G124">
        <v>146</v>
      </c>
      <c r="H124" t="s">
        <v>22</v>
      </c>
    </row>
    <row r="125" spans="1:8" x14ac:dyDescent="0.3">
      <c r="A125">
        <v>497</v>
      </c>
      <c r="B125" t="s">
        <v>42</v>
      </c>
      <c r="C125" t="s">
        <v>26</v>
      </c>
      <c r="D125" t="s">
        <v>38</v>
      </c>
      <c r="E125" s="1">
        <v>44845</v>
      </c>
      <c r="F125">
        <v>763.68</v>
      </c>
      <c r="G125">
        <v>73</v>
      </c>
      <c r="H125" t="s">
        <v>19</v>
      </c>
    </row>
    <row r="126" spans="1:8" x14ac:dyDescent="0.3">
      <c r="A126">
        <v>498</v>
      </c>
      <c r="B126" t="s">
        <v>20</v>
      </c>
      <c r="C126" t="s">
        <v>33</v>
      </c>
      <c r="D126" t="s">
        <v>49</v>
      </c>
      <c r="E126" s="1">
        <v>44602</v>
      </c>
      <c r="F126">
        <v>10090.89</v>
      </c>
      <c r="G126">
        <v>299</v>
      </c>
      <c r="H126" t="s">
        <v>11</v>
      </c>
    </row>
    <row r="127" spans="1:8" x14ac:dyDescent="0.3">
      <c r="A127">
        <v>499</v>
      </c>
      <c r="B127" t="s">
        <v>20</v>
      </c>
      <c r="C127" t="s">
        <v>26</v>
      </c>
      <c r="D127" t="s">
        <v>10</v>
      </c>
      <c r="E127" s="1">
        <v>44614</v>
      </c>
      <c r="F127">
        <v>3493.59</v>
      </c>
      <c r="G127">
        <v>321</v>
      </c>
      <c r="H127" t="s">
        <v>11</v>
      </c>
    </row>
    <row r="128" spans="1:8" x14ac:dyDescent="0.3">
      <c r="A128">
        <v>500</v>
      </c>
      <c r="B128" t="s">
        <v>31</v>
      </c>
      <c r="C128" t="s">
        <v>9</v>
      </c>
      <c r="D128" t="s">
        <v>10</v>
      </c>
      <c r="E128" s="1">
        <v>44711</v>
      </c>
      <c r="F128">
        <v>3116.48</v>
      </c>
      <c r="G128">
        <v>58</v>
      </c>
      <c r="H128" t="s">
        <v>28</v>
      </c>
    </row>
    <row r="129" spans="1:8" x14ac:dyDescent="0.3">
      <c r="A129">
        <v>501</v>
      </c>
      <c r="B129" t="s">
        <v>8</v>
      </c>
      <c r="C129" t="s">
        <v>33</v>
      </c>
      <c r="D129" t="s">
        <v>46</v>
      </c>
      <c r="E129" s="1">
        <v>44623</v>
      </c>
      <c r="F129">
        <v>3037.25</v>
      </c>
      <c r="G129">
        <v>132</v>
      </c>
      <c r="H129" t="s">
        <v>22</v>
      </c>
    </row>
    <row r="130" spans="1:8" x14ac:dyDescent="0.3">
      <c r="A130">
        <v>502</v>
      </c>
      <c r="B130" t="s">
        <v>39</v>
      </c>
      <c r="C130" t="s">
        <v>33</v>
      </c>
      <c r="D130" t="s">
        <v>38</v>
      </c>
      <c r="E130" s="1">
        <v>44727</v>
      </c>
      <c r="F130">
        <v>10812.2</v>
      </c>
      <c r="G130">
        <v>275</v>
      </c>
      <c r="H130" t="s">
        <v>32</v>
      </c>
    </row>
    <row r="131" spans="1:8" x14ac:dyDescent="0.3">
      <c r="A131">
        <v>503</v>
      </c>
      <c r="B131" t="s">
        <v>16</v>
      </c>
      <c r="C131" t="s">
        <v>13</v>
      </c>
      <c r="D131" t="s">
        <v>29</v>
      </c>
      <c r="E131" s="1">
        <v>44864</v>
      </c>
      <c r="F131">
        <v>16392.150000000001</v>
      </c>
      <c r="G131">
        <v>344</v>
      </c>
      <c r="H131" t="s">
        <v>19</v>
      </c>
    </row>
    <row r="132" spans="1:8" x14ac:dyDescent="0.3">
      <c r="A132">
        <v>504</v>
      </c>
      <c r="B132" t="s">
        <v>23</v>
      </c>
      <c r="C132" t="s">
        <v>26</v>
      </c>
      <c r="D132" t="s">
        <v>18</v>
      </c>
      <c r="E132" s="1">
        <v>44828</v>
      </c>
      <c r="F132">
        <v>6136.21</v>
      </c>
      <c r="G132">
        <v>285</v>
      </c>
      <c r="H132" t="s">
        <v>45</v>
      </c>
    </row>
    <row r="133" spans="1:8" x14ac:dyDescent="0.3">
      <c r="A133">
        <v>505</v>
      </c>
      <c r="B133" t="s">
        <v>36</v>
      </c>
      <c r="C133" t="s">
        <v>17</v>
      </c>
      <c r="D133" t="s">
        <v>48</v>
      </c>
      <c r="E133" s="1">
        <v>44688</v>
      </c>
      <c r="F133">
        <v>7086.17</v>
      </c>
      <c r="G133">
        <v>346</v>
      </c>
      <c r="H133" t="s">
        <v>28</v>
      </c>
    </row>
    <row r="134" spans="1:8" x14ac:dyDescent="0.3">
      <c r="A134">
        <v>506</v>
      </c>
      <c r="B134" t="s">
        <v>12</v>
      </c>
      <c r="C134" t="s">
        <v>13</v>
      </c>
      <c r="D134" t="s">
        <v>24</v>
      </c>
      <c r="E134" s="1">
        <v>44811</v>
      </c>
      <c r="F134">
        <v>3573.92</v>
      </c>
      <c r="G134">
        <v>239</v>
      </c>
      <c r="H134" t="s">
        <v>45</v>
      </c>
    </row>
    <row r="135" spans="1:8" x14ac:dyDescent="0.3">
      <c r="A135">
        <v>507</v>
      </c>
      <c r="B135" t="s">
        <v>31</v>
      </c>
      <c r="C135" t="s">
        <v>17</v>
      </c>
      <c r="D135" t="s">
        <v>44</v>
      </c>
      <c r="E135" s="1">
        <v>44524</v>
      </c>
      <c r="F135">
        <v>2101.64</v>
      </c>
      <c r="G135">
        <v>96</v>
      </c>
      <c r="H135" t="s">
        <v>25</v>
      </c>
    </row>
    <row r="136" spans="1:8" x14ac:dyDescent="0.3">
      <c r="A136">
        <v>508</v>
      </c>
      <c r="B136" t="s">
        <v>36</v>
      </c>
      <c r="C136" t="s">
        <v>17</v>
      </c>
      <c r="D136" t="s">
        <v>44</v>
      </c>
      <c r="E136" s="1">
        <v>44930</v>
      </c>
      <c r="F136">
        <v>7857.06</v>
      </c>
      <c r="G136">
        <v>232</v>
      </c>
      <c r="H136" t="s">
        <v>56</v>
      </c>
    </row>
    <row r="137" spans="1:8" x14ac:dyDescent="0.3">
      <c r="A137">
        <v>509</v>
      </c>
      <c r="B137" t="s">
        <v>23</v>
      </c>
      <c r="C137" t="s">
        <v>26</v>
      </c>
      <c r="D137" t="s">
        <v>21</v>
      </c>
      <c r="E137" s="1">
        <v>44506</v>
      </c>
      <c r="F137">
        <v>8968.32</v>
      </c>
      <c r="G137">
        <v>269</v>
      </c>
      <c r="H137" t="s">
        <v>25</v>
      </c>
    </row>
    <row r="138" spans="1:8" x14ac:dyDescent="0.3">
      <c r="A138">
        <v>510</v>
      </c>
      <c r="B138" t="s">
        <v>42</v>
      </c>
      <c r="C138" t="s">
        <v>33</v>
      </c>
      <c r="D138" t="s">
        <v>49</v>
      </c>
      <c r="E138" s="1">
        <v>44594</v>
      </c>
      <c r="F138">
        <v>6615.14</v>
      </c>
      <c r="G138">
        <v>530</v>
      </c>
      <c r="H138" t="s">
        <v>11</v>
      </c>
    </row>
    <row r="139" spans="1:8" x14ac:dyDescent="0.3">
      <c r="A139">
        <v>511</v>
      </c>
      <c r="B139" t="s">
        <v>23</v>
      </c>
      <c r="C139" t="s">
        <v>37</v>
      </c>
      <c r="D139" t="s">
        <v>34</v>
      </c>
      <c r="E139" s="1">
        <v>44563</v>
      </c>
      <c r="F139">
        <v>8110.48</v>
      </c>
      <c r="G139">
        <v>346</v>
      </c>
      <c r="H139" t="s">
        <v>47</v>
      </c>
    </row>
    <row r="140" spans="1:8" x14ac:dyDescent="0.3">
      <c r="A140">
        <v>512</v>
      </c>
      <c r="B140" t="s">
        <v>20</v>
      </c>
      <c r="C140" t="s">
        <v>33</v>
      </c>
      <c r="D140" t="s">
        <v>27</v>
      </c>
      <c r="E140" s="1">
        <v>44750</v>
      </c>
      <c r="F140">
        <v>6208.6</v>
      </c>
      <c r="G140">
        <v>128</v>
      </c>
      <c r="H140" t="s">
        <v>52</v>
      </c>
    </row>
    <row r="141" spans="1:8" x14ac:dyDescent="0.3">
      <c r="A141">
        <v>513</v>
      </c>
      <c r="B141" t="s">
        <v>8</v>
      </c>
      <c r="C141" t="s">
        <v>26</v>
      </c>
      <c r="D141" t="s">
        <v>49</v>
      </c>
      <c r="E141" s="1">
        <v>44802</v>
      </c>
      <c r="F141">
        <v>10177.9</v>
      </c>
      <c r="G141">
        <v>220</v>
      </c>
      <c r="H141" t="s">
        <v>40</v>
      </c>
    </row>
    <row r="142" spans="1:8" x14ac:dyDescent="0.3">
      <c r="A142">
        <v>514</v>
      </c>
      <c r="B142" t="s">
        <v>8</v>
      </c>
      <c r="C142" t="s">
        <v>26</v>
      </c>
      <c r="D142" t="s">
        <v>18</v>
      </c>
      <c r="E142" s="1">
        <v>44783</v>
      </c>
      <c r="F142">
        <v>11695.99</v>
      </c>
      <c r="G142">
        <v>296</v>
      </c>
      <c r="H142" t="s">
        <v>40</v>
      </c>
    </row>
    <row r="143" spans="1:8" x14ac:dyDescent="0.3">
      <c r="A143">
        <v>515</v>
      </c>
      <c r="B143" t="s">
        <v>30</v>
      </c>
      <c r="C143" t="s">
        <v>17</v>
      </c>
      <c r="D143" t="s">
        <v>54</v>
      </c>
      <c r="E143" s="1">
        <v>44508</v>
      </c>
      <c r="F143">
        <v>8732.14</v>
      </c>
      <c r="G143">
        <v>229</v>
      </c>
      <c r="H143" t="s">
        <v>25</v>
      </c>
    </row>
    <row r="144" spans="1:8" x14ac:dyDescent="0.3">
      <c r="A144">
        <v>516</v>
      </c>
      <c r="B144" t="s">
        <v>12</v>
      </c>
      <c r="C144" t="s">
        <v>17</v>
      </c>
      <c r="D144" t="s">
        <v>29</v>
      </c>
      <c r="E144" s="1">
        <v>44558</v>
      </c>
      <c r="F144">
        <v>6865.02</v>
      </c>
      <c r="G144">
        <v>216</v>
      </c>
      <c r="H144" t="s">
        <v>41</v>
      </c>
    </row>
    <row r="145" spans="1:8" x14ac:dyDescent="0.3">
      <c r="A145">
        <v>517</v>
      </c>
      <c r="B145" t="s">
        <v>8</v>
      </c>
      <c r="C145" t="s">
        <v>13</v>
      </c>
      <c r="D145" t="s">
        <v>14</v>
      </c>
      <c r="E145" s="1">
        <v>44726</v>
      </c>
      <c r="F145">
        <v>11465.84</v>
      </c>
      <c r="G145">
        <v>332</v>
      </c>
      <c r="H145" t="s">
        <v>32</v>
      </c>
    </row>
    <row r="146" spans="1:8" x14ac:dyDescent="0.3">
      <c r="A146">
        <v>518</v>
      </c>
      <c r="B146" t="s">
        <v>31</v>
      </c>
      <c r="C146" t="s">
        <v>9</v>
      </c>
      <c r="D146" t="s">
        <v>49</v>
      </c>
      <c r="E146" s="1">
        <v>44797</v>
      </c>
      <c r="F146">
        <v>8956.82</v>
      </c>
      <c r="G146">
        <v>196</v>
      </c>
      <c r="H146" t="s">
        <v>40</v>
      </c>
    </row>
    <row r="147" spans="1:8" x14ac:dyDescent="0.3">
      <c r="A147">
        <v>519</v>
      </c>
      <c r="B147" t="s">
        <v>30</v>
      </c>
      <c r="C147" t="s">
        <v>26</v>
      </c>
      <c r="D147" t="s">
        <v>29</v>
      </c>
      <c r="E147" s="1">
        <v>44687</v>
      </c>
      <c r="F147">
        <v>4915.07</v>
      </c>
      <c r="G147">
        <v>404</v>
      </c>
      <c r="H147" t="s">
        <v>28</v>
      </c>
    </row>
    <row r="148" spans="1:8" x14ac:dyDescent="0.3">
      <c r="A148">
        <v>520</v>
      </c>
      <c r="B148" t="s">
        <v>31</v>
      </c>
      <c r="C148" t="s">
        <v>33</v>
      </c>
      <c r="D148" t="s">
        <v>48</v>
      </c>
      <c r="E148" s="1">
        <v>44609</v>
      </c>
      <c r="F148">
        <v>4027.09</v>
      </c>
      <c r="G148">
        <v>268</v>
      </c>
      <c r="H148" t="s">
        <v>11</v>
      </c>
    </row>
    <row r="149" spans="1:8" x14ac:dyDescent="0.3">
      <c r="A149">
        <v>521</v>
      </c>
      <c r="B149" t="s">
        <v>31</v>
      </c>
      <c r="C149" t="s">
        <v>33</v>
      </c>
      <c r="D149" t="s">
        <v>18</v>
      </c>
      <c r="E149" s="1">
        <v>44634</v>
      </c>
      <c r="F149">
        <v>17833</v>
      </c>
      <c r="G149">
        <v>480</v>
      </c>
      <c r="H149" t="s">
        <v>22</v>
      </c>
    </row>
    <row r="150" spans="1:8" x14ac:dyDescent="0.3">
      <c r="A150">
        <v>522</v>
      </c>
      <c r="B150" t="s">
        <v>31</v>
      </c>
      <c r="C150" t="s">
        <v>26</v>
      </c>
      <c r="D150" t="s">
        <v>21</v>
      </c>
      <c r="E150" s="1">
        <v>44461</v>
      </c>
      <c r="F150">
        <v>8012.12</v>
      </c>
      <c r="G150">
        <v>242</v>
      </c>
      <c r="H150" t="s">
        <v>55</v>
      </c>
    </row>
    <row r="151" spans="1:8" x14ac:dyDescent="0.3">
      <c r="A151">
        <v>523</v>
      </c>
      <c r="B151" t="s">
        <v>12</v>
      </c>
      <c r="C151" t="s">
        <v>33</v>
      </c>
      <c r="D151" t="s">
        <v>21</v>
      </c>
      <c r="E151" s="1">
        <v>44641</v>
      </c>
      <c r="F151">
        <v>11045.22</v>
      </c>
      <c r="G151">
        <v>386</v>
      </c>
      <c r="H151" t="s">
        <v>22</v>
      </c>
    </row>
    <row r="152" spans="1:8" x14ac:dyDescent="0.3">
      <c r="A152">
        <v>524</v>
      </c>
      <c r="B152" t="s">
        <v>39</v>
      </c>
      <c r="C152" t="s">
        <v>17</v>
      </c>
      <c r="D152" t="s">
        <v>46</v>
      </c>
      <c r="E152" s="1">
        <v>44528</v>
      </c>
      <c r="F152">
        <v>6079.44</v>
      </c>
      <c r="G152">
        <v>153</v>
      </c>
      <c r="H152" t="s">
        <v>25</v>
      </c>
    </row>
    <row r="153" spans="1:8" x14ac:dyDescent="0.3">
      <c r="A153">
        <v>525</v>
      </c>
      <c r="B153" t="s">
        <v>42</v>
      </c>
      <c r="C153" t="s">
        <v>13</v>
      </c>
      <c r="D153" t="s">
        <v>14</v>
      </c>
      <c r="E153" s="1">
        <v>44558</v>
      </c>
      <c r="F153">
        <v>15337.06</v>
      </c>
      <c r="G153">
        <v>386</v>
      </c>
      <c r="H153" t="s">
        <v>41</v>
      </c>
    </row>
    <row r="154" spans="1:8" x14ac:dyDescent="0.3">
      <c r="A154">
        <v>526</v>
      </c>
      <c r="B154" t="s">
        <v>8</v>
      </c>
      <c r="C154" t="s">
        <v>9</v>
      </c>
      <c r="D154" t="s">
        <v>10</v>
      </c>
      <c r="E154" s="1">
        <v>44828</v>
      </c>
      <c r="F154">
        <v>11635.35</v>
      </c>
      <c r="G154">
        <v>396</v>
      </c>
      <c r="H154" t="s">
        <v>45</v>
      </c>
    </row>
    <row r="155" spans="1:8" x14ac:dyDescent="0.3">
      <c r="A155">
        <v>527</v>
      </c>
      <c r="B155" t="s">
        <v>16</v>
      </c>
      <c r="C155" t="s">
        <v>17</v>
      </c>
      <c r="D155" t="s">
        <v>18</v>
      </c>
      <c r="E155" s="1">
        <v>44674</v>
      </c>
      <c r="F155">
        <v>19553.3</v>
      </c>
      <c r="G155">
        <v>522</v>
      </c>
      <c r="H155" t="s">
        <v>35</v>
      </c>
    </row>
    <row r="156" spans="1:8" x14ac:dyDescent="0.3">
      <c r="A156">
        <v>528</v>
      </c>
      <c r="B156" t="s">
        <v>39</v>
      </c>
      <c r="C156" t="s">
        <v>17</v>
      </c>
      <c r="D156" t="s">
        <v>43</v>
      </c>
      <c r="E156" s="1">
        <v>44776</v>
      </c>
      <c r="F156">
        <v>7716.66</v>
      </c>
      <c r="G156">
        <v>332</v>
      </c>
      <c r="H156" t="s">
        <v>40</v>
      </c>
    </row>
    <row r="157" spans="1:8" x14ac:dyDescent="0.3">
      <c r="A157">
        <v>529</v>
      </c>
      <c r="B157" t="s">
        <v>30</v>
      </c>
      <c r="C157" t="s">
        <v>26</v>
      </c>
      <c r="D157" t="s">
        <v>21</v>
      </c>
      <c r="E157" s="1">
        <v>44627</v>
      </c>
      <c r="F157">
        <v>5317.21</v>
      </c>
      <c r="G157">
        <v>162</v>
      </c>
      <c r="H157" t="s">
        <v>22</v>
      </c>
    </row>
    <row r="158" spans="1:8" x14ac:dyDescent="0.3">
      <c r="A158">
        <v>530</v>
      </c>
      <c r="B158" t="s">
        <v>8</v>
      </c>
      <c r="C158" t="s">
        <v>17</v>
      </c>
      <c r="D158" t="s">
        <v>49</v>
      </c>
      <c r="E158" s="1">
        <v>44836</v>
      </c>
      <c r="F158">
        <v>5770.23</v>
      </c>
      <c r="G158">
        <v>147</v>
      </c>
      <c r="H158" t="s">
        <v>19</v>
      </c>
    </row>
    <row r="159" spans="1:8" x14ac:dyDescent="0.3">
      <c r="A159">
        <v>531</v>
      </c>
      <c r="B159" t="s">
        <v>31</v>
      </c>
      <c r="C159" t="s">
        <v>26</v>
      </c>
      <c r="D159" t="s">
        <v>10</v>
      </c>
      <c r="E159" s="1">
        <v>44551</v>
      </c>
      <c r="F159">
        <v>24433.94</v>
      </c>
      <c r="G159">
        <v>568</v>
      </c>
      <c r="H159" t="s">
        <v>41</v>
      </c>
    </row>
    <row r="160" spans="1:8" x14ac:dyDescent="0.3">
      <c r="A160">
        <v>532</v>
      </c>
      <c r="B160" t="s">
        <v>12</v>
      </c>
      <c r="C160" t="s">
        <v>33</v>
      </c>
      <c r="D160" t="s">
        <v>43</v>
      </c>
      <c r="E160" s="1">
        <v>44580</v>
      </c>
      <c r="F160">
        <v>26090.48</v>
      </c>
      <c r="G160">
        <v>397</v>
      </c>
      <c r="H160" t="s">
        <v>47</v>
      </c>
    </row>
    <row r="161" spans="1:8" x14ac:dyDescent="0.3">
      <c r="A161">
        <v>533</v>
      </c>
      <c r="B161" t="s">
        <v>23</v>
      </c>
      <c r="C161" t="s">
        <v>17</v>
      </c>
      <c r="D161" t="s">
        <v>54</v>
      </c>
      <c r="E161" s="1">
        <v>44514</v>
      </c>
      <c r="F161">
        <v>6332.75</v>
      </c>
      <c r="G161">
        <v>270</v>
      </c>
      <c r="H161" t="s">
        <v>25</v>
      </c>
    </row>
    <row r="162" spans="1:8" x14ac:dyDescent="0.3">
      <c r="A162">
        <v>534</v>
      </c>
      <c r="B162" t="s">
        <v>8</v>
      </c>
      <c r="C162" t="s">
        <v>33</v>
      </c>
      <c r="D162" t="s">
        <v>49</v>
      </c>
      <c r="E162" s="1">
        <v>44672</v>
      </c>
      <c r="F162">
        <v>5552.13</v>
      </c>
      <c r="G162">
        <v>311</v>
      </c>
      <c r="H162" t="s">
        <v>35</v>
      </c>
    </row>
    <row r="163" spans="1:8" x14ac:dyDescent="0.3">
      <c r="A163">
        <v>535</v>
      </c>
      <c r="B163" t="s">
        <v>8</v>
      </c>
      <c r="C163" t="s">
        <v>33</v>
      </c>
      <c r="D163" t="s">
        <v>48</v>
      </c>
      <c r="E163" s="1">
        <v>44633</v>
      </c>
      <c r="F163">
        <v>841.72</v>
      </c>
      <c r="G163">
        <v>17</v>
      </c>
      <c r="H163" t="s">
        <v>22</v>
      </c>
    </row>
    <row r="164" spans="1:8" x14ac:dyDescent="0.3">
      <c r="A164">
        <v>536</v>
      </c>
      <c r="B164" t="s">
        <v>8</v>
      </c>
      <c r="C164" t="s">
        <v>26</v>
      </c>
      <c r="D164" t="s">
        <v>10</v>
      </c>
      <c r="E164" s="1">
        <v>44860</v>
      </c>
      <c r="F164">
        <v>21701.74</v>
      </c>
      <c r="G164">
        <v>460</v>
      </c>
      <c r="H164" t="s">
        <v>19</v>
      </c>
    </row>
    <row r="165" spans="1:8" x14ac:dyDescent="0.3">
      <c r="A165">
        <v>537</v>
      </c>
      <c r="B165" t="s">
        <v>20</v>
      </c>
      <c r="C165" t="s">
        <v>9</v>
      </c>
      <c r="D165" t="s">
        <v>24</v>
      </c>
      <c r="E165" s="1">
        <v>44588</v>
      </c>
      <c r="F165">
        <v>796.37</v>
      </c>
      <c r="G165">
        <v>23</v>
      </c>
      <c r="H165" t="s">
        <v>47</v>
      </c>
    </row>
    <row r="166" spans="1:8" x14ac:dyDescent="0.3">
      <c r="A166">
        <v>538</v>
      </c>
      <c r="B166" t="s">
        <v>20</v>
      </c>
      <c r="C166" t="s">
        <v>26</v>
      </c>
      <c r="D166" t="s">
        <v>34</v>
      </c>
      <c r="E166" s="1">
        <v>44694</v>
      </c>
      <c r="F166">
        <v>9146.32</v>
      </c>
      <c r="G166">
        <v>189</v>
      </c>
      <c r="H166" t="s">
        <v>28</v>
      </c>
    </row>
    <row r="167" spans="1:8" x14ac:dyDescent="0.3">
      <c r="A167">
        <v>539</v>
      </c>
      <c r="B167" t="s">
        <v>8</v>
      </c>
      <c r="C167" t="s">
        <v>9</v>
      </c>
      <c r="D167" t="s">
        <v>48</v>
      </c>
      <c r="E167" s="1">
        <v>44514</v>
      </c>
      <c r="F167">
        <v>2268.5500000000002</v>
      </c>
      <c r="G167">
        <v>102</v>
      </c>
      <c r="H167" t="s">
        <v>25</v>
      </c>
    </row>
    <row r="168" spans="1:8" x14ac:dyDescent="0.3">
      <c r="A168">
        <v>540</v>
      </c>
      <c r="B168" t="s">
        <v>20</v>
      </c>
      <c r="C168" t="s">
        <v>33</v>
      </c>
      <c r="D168" t="s">
        <v>29</v>
      </c>
      <c r="E168" s="1">
        <v>44735</v>
      </c>
      <c r="F168">
        <v>9307.49</v>
      </c>
      <c r="G168">
        <v>226</v>
      </c>
      <c r="H168" t="s">
        <v>32</v>
      </c>
    </row>
    <row r="169" spans="1:8" x14ac:dyDescent="0.3">
      <c r="A169">
        <v>541</v>
      </c>
      <c r="B169" t="s">
        <v>30</v>
      </c>
      <c r="C169" t="s">
        <v>37</v>
      </c>
      <c r="D169" t="s">
        <v>46</v>
      </c>
      <c r="E169" s="1">
        <v>44676</v>
      </c>
      <c r="F169">
        <v>507.81</v>
      </c>
      <c r="G169">
        <v>22</v>
      </c>
      <c r="H169" t="s">
        <v>35</v>
      </c>
    </row>
    <row r="170" spans="1:8" x14ac:dyDescent="0.3">
      <c r="A170">
        <v>542</v>
      </c>
      <c r="B170" t="s">
        <v>30</v>
      </c>
      <c r="C170" t="s">
        <v>17</v>
      </c>
      <c r="D170" t="s">
        <v>54</v>
      </c>
      <c r="E170" s="1">
        <v>44787</v>
      </c>
      <c r="F170">
        <v>8940.5499999999993</v>
      </c>
      <c r="G170">
        <v>239</v>
      </c>
      <c r="H170" t="s">
        <v>40</v>
      </c>
    </row>
    <row r="171" spans="1:8" x14ac:dyDescent="0.3">
      <c r="A171">
        <v>543</v>
      </c>
      <c r="B171" t="s">
        <v>20</v>
      </c>
      <c r="C171" t="s">
        <v>9</v>
      </c>
      <c r="D171" t="s">
        <v>24</v>
      </c>
      <c r="E171" s="1">
        <v>44688</v>
      </c>
      <c r="F171">
        <v>1138.47</v>
      </c>
      <c r="G171">
        <v>23</v>
      </c>
      <c r="H171" t="s">
        <v>28</v>
      </c>
    </row>
    <row r="172" spans="1:8" x14ac:dyDescent="0.3">
      <c r="A172">
        <v>544</v>
      </c>
      <c r="B172" t="s">
        <v>42</v>
      </c>
      <c r="C172" t="s">
        <v>33</v>
      </c>
      <c r="D172" t="s">
        <v>14</v>
      </c>
      <c r="E172" s="1">
        <v>44895</v>
      </c>
      <c r="F172">
        <v>9763.92</v>
      </c>
      <c r="G172">
        <v>330</v>
      </c>
      <c r="H172" t="s">
        <v>53</v>
      </c>
    </row>
    <row r="173" spans="1:8" x14ac:dyDescent="0.3">
      <c r="A173">
        <v>545</v>
      </c>
      <c r="B173" t="s">
        <v>39</v>
      </c>
      <c r="C173" t="s">
        <v>13</v>
      </c>
      <c r="D173" t="s">
        <v>38</v>
      </c>
      <c r="E173" s="1">
        <v>44653</v>
      </c>
      <c r="F173">
        <v>13332.27</v>
      </c>
      <c r="G173">
        <v>380</v>
      </c>
      <c r="H173" t="s">
        <v>35</v>
      </c>
    </row>
    <row r="174" spans="1:8" x14ac:dyDescent="0.3">
      <c r="A174">
        <v>546</v>
      </c>
      <c r="B174" t="s">
        <v>12</v>
      </c>
      <c r="C174" t="s">
        <v>13</v>
      </c>
      <c r="D174" t="s">
        <v>49</v>
      </c>
      <c r="E174" s="1">
        <v>44707</v>
      </c>
      <c r="F174">
        <v>8370.23</v>
      </c>
      <c r="G174">
        <v>481</v>
      </c>
      <c r="H174" t="s">
        <v>28</v>
      </c>
    </row>
    <row r="175" spans="1:8" x14ac:dyDescent="0.3">
      <c r="A175">
        <v>547</v>
      </c>
      <c r="B175" t="s">
        <v>12</v>
      </c>
      <c r="C175" t="s">
        <v>17</v>
      </c>
      <c r="D175" t="s">
        <v>27</v>
      </c>
      <c r="E175" s="1">
        <v>44629</v>
      </c>
      <c r="F175">
        <v>3366.36</v>
      </c>
      <c r="G175">
        <v>211</v>
      </c>
      <c r="H175" t="s">
        <v>22</v>
      </c>
    </row>
    <row r="176" spans="1:8" x14ac:dyDescent="0.3">
      <c r="A176">
        <v>548</v>
      </c>
      <c r="B176" t="s">
        <v>8</v>
      </c>
      <c r="C176" t="s">
        <v>33</v>
      </c>
      <c r="D176" t="s">
        <v>29</v>
      </c>
      <c r="E176" s="1">
        <v>44666</v>
      </c>
      <c r="F176">
        <v>2873.07</v>
      </c>
      <c r="G176">
        <v>216</v>
      </c>
      <c r="H176" t="s">
        <v>35</v>
      </c>
    </row>
    <row r="177" spans="1:8" x14ac:dyDescent="0.3">
      <c r="A177">
        <v>549</v>
      </c>
      <c r="B177" t="s">
        <v>16</v>
      </c>
      <c r="C177" t="s">
        <v>37</v>
      </c>
      <c r="D177" t="s">
        <v>44</v>
      </c>
      <c r="E177" s="1">
        <v>44734</v>
      </c>
      <c r="F177">
        <v>5787.35</v>
      </c>
      <c r="G177">
        <v>148</v>
      </c>
      <c r="H177" t="s">
        <v>32</v>
      </c>
    </row>
    <row r="178" spans="1:8" x14ac:dyDescent="0.3">
      <c r="A178">
        <v>550</v>
      </c>
      <c r="B178" t="s">
        <v>16</v>
      </c>
      <c r="C178" t="s">
        <v>13</v>
      </c>
      <c r="D178" t="s">
        <v>21</v>
      </c>
      <c r="E178" s="1">
        <v>44614</v>
      </c>
      <c r="F178">
        <v>17611.25</v>
      </c>
      <c r="G178">
        <v>483</v>
      </c>
      <c r="H178" t="s">
        <v>11</v>
      </c>
    </row>
    <row r="179" spans="1:8" x14ac:dyDescent="0.3">
      <c r="A179">
        <v>551</v>
      </c>
      <c r="B179" t="s">
        <v>39</v>
      </c>
      <c r="C179" t="s">
        <v>17</v>
      </c>
      <c r="D179" t="s">
        <v>43</v>
      </c>
      <c r="E179" s="1">
        <v>44766</v>
      </c>
      <c r="F179">
        <v>6109.17</v>
      </c>
      <c r="G179">
        <v>349</v>
      </c>
      <c r="H179" t="s">
        <v>52</v>
      </c>
    </row>
    <row r="180" spans="1:8" x14ac:dyDescent="0.3">
      <c r="A180">
        <v>552</v>
      </c>
      <c r="B180" t="s">
        <v>42</v>
      </c>
      <c r="C180" t="s">
        <v>17</v>
      </c>
      <c r="D180" t="s">
        <v>10</v>
      </c>
      <c r="E180" s="1">
        <v>44731</v>
      </c>
      <c r="F180">
        <v>19588.759999999998</v>
      </c>
      <c r="G180">
        <v>544</v>
      </c>
      <c r="H180" t="s">
        <v>32</v>
      </c>
    </row>
    <row r="181" spans="1:8" x14ac:dyDescent="0.3">
      <c r="A181">
        <v>553</v>
      </c>
      <c r="B181" t="s">
        <v>23</v>
      </c>
      <c r="C181" t="s">
        <v>33</v>
      </c>
      <c r="D181" t="s">
        <v>34</v>
      </c>
      <c r="E181" s="1">
        <v>44946</v>
      </c>
      <c r="F181">
        <v>1098.8399999999999</v>
      </c>
      <c r="G181">
        <v>69</v>
      </c>
      <c r="H181" t="s">
        <v>56</v>
      </c>
    </row>
    <row r="182" spans="1:8" x14ac:dyDescent="0.3">
      <c r="A182">
        <v>554</v>
      </c>
      <c r="B182" t="s">
        <v>23</v>
      </c>
      <c r="C182" t="s">
        <v>17</v>
      </c>
      <c r="D182" t="s">
        <v>44</v>
      </c>
      <c r="E182" s="1">
        <v>44726</v>
      </c>
      <c r="F182">
        <v>5621.85</v>
      </c>
      <c r="G182">
        <v>242</v>
      </c>
      <c r="H182" t="s">
        <v>32</v>
      </c>
    </row>
    <row r="183" spans="1:8" x14ac:dyDescent="0.3">
      <c r="A183">
        <v>555</v>
      </c>
      <c r="B183" t="s">
        <v>30</v>
      </c>
      <c r="C183" t="s">
        <v>33</v>
      </c>
      <c r="D183" t="s">
        <v>38</v>
      </c>
      <c r="E183" s="1">
        <v>44576</v>
      </c>
      <c r="F183">
        <v>9208.16</v>
      </c>
      <c r="G183">
        <v>367</v>
      </c>
      <c r="H183" t="s">
        <v>47</v>
      </c>
    </row>
    <row r="184" spans="1:8" x14ac:dyDescent="0.3">
      <c r="A184">
        <v>556</v>
      </c>
      <c r="B184" t="s">
        <v>20</v>
      </c>
      <c r="C184" t="s">
        <v>33</v>
      </c>
      <c r="D184" t="s">
        <v>49</v>
      </c>
      <c r="E184" s="1">
        <v>44819</v>
      </c>
      <c r="F184">
        <v>10823.17</v>
      </c>
      <c r="G184">
        <v>433</v>
      </c>
      <c r="H184" t="s">
        <v>45</v>
      </c>
    </row>
    <row r="185" spans="1:8" x14ac:dyDescent="0.3">
      <c r="A185">
        <v>557</v>
      </c>
      <c r="B185" t="s">
        <v>42</v>
      </c>
      <c r="C185" t="s">
        <v>9</v>
      </c>
      <c r="D185" t="s">
        <v>54</v>
      </c>
      <c r="E185" s="1">
        <v>44630</v>
      </c>
      <c r="F185">
        <v>2180.38</v>
      </c>
      <c r="G185">
        <v>73</v>
      </c>
      <c r="H185" t="s">
        <v>22</v>
      </c>
    </row>
    <row r="186" spans="1:8" x14ac:dyDescent="0.3">
      <c r="A186">
        <v>558</v>
      </c>
      <c r="B186" t="s">
        <v>39</v>
      </c>
      <c r="C186" t="s">
        <v>33</v>
      </c>
      <c r="D186" t="s">
        <v>43</v>
      </c>
      <c r="E186" s="1">
        <v>44832</v>
      </c>
      <c r="F186">
        <v>7952.86</v>
      </c>
      <c r="G186">
        <v>415</v>
      </c>
      <c r="H186" t="s">
        <v>45</v>
      </c>
    </row>
    <row r="187" spans="1:8" x14ac:dyDescent="0.3">
      <c r="A187">
        <v>559</v>
      </c>
      <c r="B187" t="s">
        <v>36</v>
      </c>
      <c r="C187" t="s">
        <v>9</v>
      </c>
      <c r="D187" t="s">
        <v>18</v>
      </c>
      <c r="E187" s="1">
        <v>44789</v>
      </c>
      <c r="F187">
        <v>4544.46</v>
      </c>
      <c r="G187">
        <v>517</v>
      </c>
      <c r="H187" t="s">
        <v>40</v>
      </c>
    </row>
    <row r="188" spans="1:8" x14ac:dyDescent="0.3">
      <c r="A188">
        <v>560</v>
      </c>
      <c r="B188" t="s">
        <v>23</v>
      </c>
      <c r="C188" t="s">
        <v>26</v>
      </c>
      <c r="D188" t="s">
        <v>10</v>
      </c>
      <c r="E188" s="1">
        <v>44719</v>
      </c>
      <c r="F188">
        <v>576.89</v>
      </c>
      <c r="G188">
        <v>20</v>
      </c>
      <c r="H188" t="s">
        <v>32</v>
      </c>
    </row>
    <row r="189" spans="1:8" x14ac:dyDescent="0.3">
      <c r="A189">
        <v>561</v>
      </c>
      <c r="B189" t="s">
        <v>12</v>
      </c>
      <c r="C189" t="s">
        <v>33</v>
      </c>
      <c r="D189" t="s">
        <v>24</v>
      </c>
      <c r="E189" s="1">
        <v>44730</v>
      </c>
      <c r="F189">
        <v>11109.09</v>
      </c>
      <c r="G189">
        <v>464</v>
      </c>
      <c r="H189" t="s">
        <v>32</v>
      </c>
    </row>
    <row r="190" spans="1:8" x14ac:dyDescent="0.3">
      <c r="A190">
        <v>562</v>
      </c>
      <c r="B190" t="s">
        <v>42</v>
      </c>
      <c r="C190" t="s">
        <v>26</v>
      </c>
      <c r="D190" t="s">
        <v>29</v>
      </c>
      <c r="E190" s="1">
        <v>44560</v>
      </c>
      <c r="F190">
        <v>1069.97</v>
      </c>
      <c r="G190">
        <v>38</v>
      </c>
      <c r="H190" t="s">
        <v>41</v>
      </c>
    </row>
    <row r="191" spans="1:8" x14ac:dyDescent="0.3">
      <c r="A191">
        <v>563</v>
      </c>
      <c r="B191" t="s">
        <v>31</v>
      </c>
      <c r="C191" t="s">
        <v>33</v>
      </c>
      <c r="D191" t="s">
        <v>49</v>
      </c>
      <c r="E191" s="1">
        <v>44815</v>
      </c>
      <c r="F191">
        <v>777.69</v>
      </c>
      <c r="G191">
        <v>34</v>
      </c>
      <c r="H191" t="s">
        <v>45</v>
      </c>
    </row>
    <row r="192" spans="1:8" x14ac:dyDescent="0.3">
      <c r="A192">
        <v>564</v>
      </c>
      <c r="B192" t="s">
        <v>23</v>
      </c>
      <c r="C192" t="s">
        <v>26</v>
      </c>
      <c r="D192" t="s">
        <v>38</v>
      </c>
      <c r="E192" s="1">
        <v>44765</v>
      </c>
      <c r="F192">
        <v>833.09</v>
      </c>
      <c r="G192">
        <v>63</v>
      </c>
      <c r="H192" t="s">
        <v>52</v>
      </c>
    </row>
    <row r="193" spans="1:8" x14ac:dyDescent="0.3">
      <c r="A193">
        <v>565</v>
      </c>
      <c r="B193" t="s">
        <v>20</v>
      </c>
      <c r="C193" t="s">
        <v>17</v>
      </c>
      <c r="D193" t="s">
        <v>21</v>
      </c>
      <c r="E193" s="1">
        <v>44679</v>
      </c>
      <c r="F193">
        <v>1121.32</v>
      </c>
      <c r="G193">
        <v>82</v>
      </c>
      <c r="H193" t="s">
        <v>35</v>
      </c>
    </row>
    <row r="194" spans="1:8" x14ac:dyDescent="0.3">
      <c r="A194">
        <v>566</v>
      </c>
      <c r="B194" t="s">
        <v>39</v>
      </c>
      <c r="C194" t="s">
        <v>33</v>
      </c>
      <c r="D194" t="s">
        <v>49</v>
      </c>
      <c r="E194" s="1">
        <v>44767</v>
      </c>
      <c r="F194">
        <v>530.86</v>
      </c>
      <c r="G194">
        <v>13</v>
      </c>
      <c r="H194" t="s">
        <v>52</v>
      </c>
    </row>
    <row r="195" spans="1:8" x14ac:dyDescent="0.3">
      <c r="A195">
        <v>567</v>
      </c>
      <c r="B195" t="s">
        <v>23</v>
      </c>
      <c r="C195" t="s">
        <v>9</v>
      </c>
      <c r="D195" t="s">
        <v>21</v>
      </c>
      <c r="E195" s="1">
        <v>44748</v>
      </c>
      <c r="F195">
        <v>19861.34</v>
      </c>
      <c r="G195">
        <v>405</v>
      </c>
      <c r="H195" t="s">
        <v>52</v>
      </c>
    </row>
    <row r="196" spans="1:8" x14ac:dyDescent="0.3">
      <c r="A196">
        <v>568</v>
      </c>
      <c r="B196" t="s">
        <v>8</v>
      </c>
      <c r="C196" t="s">
        <v>9</v>
      </c>
      <c r="D196" t="s">
        <v>46</v>
      </c>
      <c r="E196" s="1">
        <v>44611</v>
      </c>
      <c r="F196">
        <v>5011.6899999999996</v>
      </c>
      <c r="G196">
        <v>172</v>
      </c>
      <c r="H196" t="s">
        <v>11</v>
      </c>
    </row>
    <row r="197" spans="1:8" x14ac:dyDescent="0.3">
      <c r="A197">
        <v>569</v>
      </c>
      <c r="B197" t="s">
        <v>42</v>
      </c>
      <c r="C197" t="s">
        <v>17</v>
      </c>
      <c r="D197" t="s">
        <v>48</v>
      </c>
      <c r="E197" s="1">
        <v>44779</v>
      </c>
      <c r="F197">
        <v>22450.47</v>
      </c>
      <c r="G197">
        <v>456</v>
      </c>
      <c r="H197" t="s">
        <v>40</v>
      </c>
    </row>
    <row r="198" spans="1:8" x14ac:dyDescent="0.3">
      <c r="A198">
        <v>570</v>
      </c>
      <c r="B198" t="s">
        <v>30</v>
      </c>
      <c r="C198" t="s">
        <v>26</v>
      </c>
      <c r="D198" t="s">
        <v>29</v>
      </c>
      <c r="E198" s="1">
        <v>44502</v>
      </c>
      <c r="F198">
        <v>6238.66</v>
      </c>
      <c r="G198">
        <v>289</v>
      </c>
      <c r="H198" t="s">
        <v>25</v>
      </c>
    </row>
    <row r="199" spans="1:8" x14ac:dyDescent="0.3">
      <c r="A199">
        <v>571</v>
      </c>
      <c r="B199" t="s">
        <v>31</v>
      </c>
      <c r="C199" t="s">
        <v>9</v>
      </c>
      <c r="D199" t="s">
        <v>10</v>
      </c>
      <c r="E199" s="1">
        <v>44722</v>
      </c>
      <c r="F199">
        <v>2812.21</v>
      </c>
      <c r="G199">
        <v>71</v>
      </c>
      <c r="H199" t="s">
        <v>32</v>
      </c>
    </row>
    <row r="200" spans="1:8" x14ac:dyDescent="0.3">
      <c r="A200">
        <v>572</v>
      </c>
      <c r="B200" t="s">
        <v>39</v>
      </c>
      <c r="C200" t="s">
        <v>9</v>
      </c>
      <c r="D200" t="s">
        <v>18</v>
      </c>
      <c r="E200" s="1">
        <v>44745</v>
      </c>
      <c r="F200">
        <v>15495.32</v>
      </c>
      <c r="G200">
        <v>531</v>
      </c>
      <c r="H200" t="s">
        <v>52</v>
      </c>
    </row>
    <row r="201" spans="1:8" x14ac:dyDescent="0.3">
      <c r="A201">
        <v>573</v>
      </c>
      <c r="B201" t="s">
        <v>39</v>
      </c>
      <c r="C201" t="s">
        <v>37</v>
      </c>
      <c r="D201" t="s">
        <v>18</v>
      </c>
      <c r="E201" s="1">
        <v>44705</v>
      </c>
      <c r="F201">
        <v>8150.72</v>
      </c>
      <c r="G201">
        <v>269</v>
      </c>
      <c r="H201" t="s">
        <v>28</v>
      </c>
    </row>
    <row r="202" spans="1:8" x14ac:dyDescent="0.3">
      <c r="A202">
        <v>574</v>
      </c>
      <c r="B202" t="s">
        <v>12</v>
      </c>
      <c r="C202" t="s">
        <v>9</v>
      </c>
      <c r="D202" t="s">
        <v>44</v>
      </c>
      <c r="E202" s="1">
        <v>44689</v>
      </c>
      <c r="F202">
        <v>1354.21</v>
      </c>
      <c r="G202">
        <v>35</v>
      </c>
      <c r="H202" t="s">
        <v>28</v>
      </c>
    </row>
    <row r="203" spans="1:8" x14ac:dyDescent="0.3">
      <c r="A203">
        <v>575</v>
      </c>
      <c r="B203" t="s">
        <v>8</v>
      </c>
      <c r="C203" t="s">
        <v>37</v>
      </c>
      <c r="D203" t="s">
        <v>10</v>
      </c>
      <c r="E203" s="1">
        <v>44577</v>
      </c>
      <c r="F203">
        <v>3781.04</v>
      </c>
      <c r="G203">
        <v>162</v>
      </c>
      <c r="H203" t="s">
        <v>47</v>
      </c>
    </row>
    <row r="204" spans="1:8" x14ac:dyDescent="0.3">
      <c r="A204">
        <v>576</v>
      </c>
      <c r="B204" t="s">
        <v>42</v>
      </c>
      <c r="C204" t="s">
        <v>33</v>
      </c>
      <c r="D204" t="s">
        <v>38</v>
      </c>
      <c r="E204" s="1">
        <v>44523</v>
      </c>
      <c r="F204">
        <v>11057.13</v>
      </c>
      <c r="G204">
        <v>375</v>
      </c>
      <c r="H204" t="s">
        <v>25</v>
      </c>
    </row>
    <row r="205" spans="1:8" x14ac:dyDescent="0.3">
      <c r="A205">
        <v>577</v>
      </c>
      <c r="B205" t="s">
        <v>36</v>
      </c>
      <c r="C205" t="s">
        <v>26</v>
      </c>
      <c r="D205" t="s">
        <v>18</v>
      </c>
      <c r="E205" s="1">
        <v>44736</v>
      </c>
      <c r="F205">
        <v>1313.87</v>
      </c>
      <c r="G205">
        <v>92</v>
      </c>
      <c r="H205" t="s">
        <v>32</v>
      </c>
    </row>
    <row r="206" spans="1:8" x14ac:dyDescent="0.3">
      <c r="A206">
        <v>578</v>
      </c>
      <c r="B206" t="s">
        <v>42</v>
      </c>
      <c r="C206" t="s">
        <v>26</v>
      </c>
      <c r="D206" t="s">
        <v>21</v>
      </c>
      <c r="E206" s="1">
        <v>44600</v>
      </c>
      <c r="F206">
        <v>13931.25</v>
      </c>
      <c r="G206">
        <v>335</v>
      </c>
      <c r="H206" t="s">
        <v>11</v>
      </c>
    </row>
    <row r="207" spans="1:8" x14ac:dyDescent="0.3">
      <c r="A207">
        <v>579</v>
      </c>
      <c r="B207" t="s">
        <v>16</v>
      </c>
      <c r="C207" t="s">
        <v>37</v>
      </c>
      <c r="D207" t="s">
        <v>44</v>
      </c>
      <c r="E207" s="1">
        <v>44615</v>
      </c>
      <c r="F207">
        <v>6595.87</v>
      </c>
      <c r="G207">
        <v>111</v>
      </c>
      <c r="H207" t="s">
        <v>11</v>
      </c>
    </row>
    <row r="208" spans="1:8" x14ac:dyDescent="0.3">
      <c r="A208">
        <v>580</v>
      </c>
      <c r="B208" t="s">
        <v>16</v>
      </c>
      <c r="C208" t="s">
        <v>26</v>
      </c>
      <c r="D208" t="s">
        <v>54</v>
      </c>
      <c r="E208" s="1">
        <v>44583</v>
      </c>
      <c r="F208">
        <v>2710.02</v>
      </c>
      <c r="G208">
        <v>251</v>
      </c>
      <c r="H208" t="s">
        <v>47</v>
      </c>
    </row>
    <row r="209" spans="1:8" x14ac:dyDescent="0.3">
      <c r="A209">
        <v>581</v>
      </c>
      <c r="B209" t="s">
        <v>23</v>
      </c>
      <c r="C209" t="s">
        <v>37</v>
      </c>
      <c r="D209" t="s">
        <v>27</v>
      </c>
      <c r="E209" s="1">
        <v>44792</v>
      </c>
      <c r="F209">
        <v>1998.76</v>
      </c>
      <c r="G209">
        <v>43</v>
      </c>
      <c r="H209" t="s">
        <v>40</v>
      </c>
    </row>
    <row r="210" spans="1:8" x14ac:dyDescent="0.3">
      <c r="A210">
        <v>582</v>
      </c>
      <c r="B210" t="s">
        <v>42</v>
      </c>
      <c r="C210" t="s">
        <v>9</v>
      </c>
      <c r="D210" t="s">
        <v>27</v>
      </c>
      <c r="E210" s="1">
        <v>44657</v>
      </c>
      <c r="F210">
        <v>1833.06</v>
      </c>
      <c r="G210">
        <v>48</v>
      </c>
      <c r="H210" t="s">
        <v>35</v>
      </c>
    </row>
    <row r="211" spans="1:8" x14ac:dyDescent="0.3">
      <c r="A211">
        <v>583</v>
      </c>
      <c r="B211" t="s">
        <v>23</v>
      </c>
      <c r="C211" t="s">
        <v>26</v>
      </c>
      <c r="D211" t="s">
        <v>24</v>
      </c>
      <c r="E211" s="1">
        <v>44846</v>
      </c>
      <c r="F211">
        <v>21811.41</v>
      </c>
      <c r="G211">
        <v>371</v>
      </c>
      <c r="H211" t="s">
        <v>19</v>
      </c>
    </row>
    <row r="212" spans="1:8" x14ac:dyDescent="0.3">
      <c r="A212">
        <v>584</v>
      </c>
      <c r="B212" t="s">
        <v>39</v>
      </c>
      <c r="C212" t="s">
        <v>33</v>
      </c>
      <c r="D212" t="s">
        <v>38</v>
      </c>
      <c r="E212" s="1">
        <v>44733</v>
      </c>
      <c r="F212">
        <v>11467.44</v>
      </c>
      <c r="G212">
        <v>334</v>
      </c>
      <c r="H212" t="s">
        <v>32</v>
      </c>
    </row>
    <row r="213" spans="1:8" x14ac:dyDescent="0.3">
      <c r="A213">
        <v>585</v>
      </c>
      <c r="B213" t="s">
        <v>16</v>
      </c>
      <c r="C213" t="s">
        <v>9</v>
      </c>
      <c r="D213" t="s">
        <v>44</v>
      </c>
      <c r="E213" s="1">
        <v>44704</v>
      </c>
      <c r="F213">
        <v>3143.56</v>
      </c>
      <c r="G213">
        <v>208</v>
      </c>
      <c r="H213" t="s">
        <v>28</v>
      </c>
    </row>
    <row r="214" spans="1:8" x14ac:dyDescent="0.3">
      <c r="A214">
        <v>586</v>
      </c>
      <c r="B214" t="s">
        <v>16</v>
      </c>
      <c r="C214" t="s">
        <v>17</v>
      </c>
      <c r="D214" t="s">
        <v>18</v>
      </c>
      <c r="E214" s="1">
        <v>44525</v>
      </c>
      <c r="F214">
        <v>5343.75</v>
      </c>
      <c r="G214">
        <v>148</v>
      </c>
      <c r="H214" t="s">
        <v>25</v>
      </c>
    </row>
    <row r="215" spans="1:8" x14ac:dyDescent="0.3">
      <c r="A215">
        <v>587</v>
      </c>
      <c r="B215" t="s">
        <v>42</v>
      </c>
      <c r="C215" t="s">
        <v>37</v>
      </c>
      <c r="D215" t="s">
        <v>46</v>
      </c>
      <c r="E215" s="1">
        <v>44683</v>
      </c>
      <c r="F215">
        <v>466.14</v>
      </c>
      <c r="G215">
        <v>18</v>
      </c>
      <c r="H215" t="s">
        <v>28</v>
      </c>
    </row>
    <row r="216" spans="1:8" x14ac:dyDescent="0.3">
      <c r="A216">
        <v>588</v>
      </c>
      <c r="B216" t="s">
        <v>42</v>
      </c>
      <c r="C216" t="s">
        <v>33</v>
      </c>
      <c r="D216" t="s">
        <v>38</v>
      </c>
      <c r="E216" s="1">
        <v>44507</v>
      </c>
      <c r="F216">
        <v>18490.650000000001</v>
      </c>
      <c r="G216">
        <v>547</v>
      </c>
      <c r="H216" t="s">
        <v>25</v>
      </c>
    </row>
    <row r="217" spans="1:8" x14ac:dyDescent="0.3">
      <c r="A217">
        <v>589</v>
      </c>
      <c r="B217" t="s">
        <v>36</v>
      </c>
      <c r="C217" t="s">
        <v>26</v>
      </c>
      <c r="D217" t="s">
        <v>18</v>
      </c>
      <c r="E217" s="1">
        <v>44721</v>
      </c>
      <c r="F217">
        <v>1714.67</v>
      </c>
      <c r="G217">
        <v>78</v>
      </c>
      <c r="H217" t="s">
        <v>32</v>
      </c>
    </row>
    <row r="218" spans="1:8" x14ac:dyDescent="0.3">
      <c r="A218">
        <v>590</v>
      </c>
      <c r="B218" t="s">
        <v>30</v>
      </c>
      <c r="C218" t="s">
        <v>37</v>
      </c>
      <c r="D218" t="s">
        <v>34</v>
      </c>
      <c r="E218" s="1">
        <v>44699</v>
      </c>
      <c r="F218">
        <v>10839.13</v>
      </c>
      <c r="G218">
        <v>332</v>
      </c>
      <c r="H218" t="s">
        <v>28</v>
      </c>
    </row>
    <row r="219" spans="1:8" x14ac:dyDescent="0.3">
      <c r="A219">
        <v>591</v>
      </c>
      <c r="B219" t="s">
        <v>39</v>
      </c>
      <c r="C219" t="s">
        <v>17</v>
      </c>
      <c r="D219" t="s">
        <v>43</v>
      </c>
      <c r="E219" s="1">
        <v>44700</v>
      </c>
      <c r="F219">
        <v>507.44</v>
      </c>
      <c r="G219">
        <v>13</v>
      </c>
      <c r="H219" t="s">
        <v>28</v>
      </c>
    </row>
    <row r="220" spans="1:8" x14ac:dyDescent="0.3">
      <c r="A220">
        <v>592</v>
      </c>
      <c r="B220" t="s">
        <v>16</v>
      </c>
      <c r="C220" t="s">
        <v>26</v>
      </c>
      <c r="D220" t="s">
        <v>34</v>
      </c>
      <c r="E220" s="1">
        <v>44695</v>
      </c>
      <c r="F220">
        <v>6305.33</v>
      </c>
      <c r="G220">
        <v>339</v>
      </c>
      <c r="H220" t="s">
        <v>28</v>
      </c>
    </row>
    <row r="221" spans="1:8" x14ac:dyDescent="0.3">
      <c r="A221">
        <v>593</v>
      </c>
      <c r="B221" t="s">
        <v>30</v>
      </c>
      <c r="C221" t="s">
        <v>33</v>
      </c>
      <c r="D221" t="s">
        <v>38</v>
      </c>
      <c r="E221" s="1">
        <v>44686</v>
      </c>
      <c r="F221">
        <v>9407.7999999999993</v>
      </c>
      <c r="G221">
        <v>420</v>
      </c>
      <c r="H221" t="s">
        <v>28</v>
      </c>
    </row>
    <row r="222" spans="1:8" x14ac:dyDescent="0.3">
      <c r="A222">
        <v>594</v>
      </c>
      <c r="B222" t="s">
        <v>8</v>
      </c>
      <c r="C222" t="s">
        <v>13</v>
      </c>
      <c r="D222" t="s">
        <v>21</v>
      </c>
      <c r="E222" s="1">
        <v>44917</v>
      </c>
      <c r="F222">
        <v>13028.27</v>
      </c>
      <c r="G222">
        <v>544</v>
      </c>
      <c r="H222" t="s">
        <v>15</v>
      </c>
    </row>
    <row r="223" spans="1:8" x14ac:dyDescent="0.3">
      <c r="A223">
        <v>595</v>
      </c>
      <c r="B223" t="s">
        <v>20</v>
      </c>
      <c r="C223" t="s">
        <v>17</v>
      </c>
      <c r="D223" t="s">
        <v>43</v>
      </c>
      <c r="E223" s="1">
        <v>44735</v>
      </c>
      <c r="F223">
        <v>10790.29</v>
      </c>
      <c r="G223">
        <v>270</v>
      </c>
      <c r="H223" t="s">
        <v>32</v>
      </c>
    </row>
    <row r="224" spans="1:8" x14ac:dyDescent="0.3">
      <c r="A224">
        <v>596</v>
      </c>
      <c r="B224" t="s">
        <v>39</v>
      </c>
      <c r="C224" t="s">
        <v>33</v>
      </c>
      <c r="D224" t="s">
        <v>10</v>
      </c>
      <c r="E224" s="1">
        <v>44715</v>
      </c>
      <c r="F224">
        <v>2901.62</v>
      </c>
      <c r="G224">
        <v>123</v>
      </c>
      <c r="H224" t="s">
        <v>32</v>
      </c>
    </row>
    <row r="225" spans="1:8" x14ac:dyDescent="0.3">
      <c r="A225">
        <v>597</v>
      </c>
      <c r="B225" t="s">
        <v>20</v>
      </c>
      <c r="C225" t="s">
        <v>13</v>
      </c>
      <c r="D225" t="s">
        <v>21</v>
      </c>
      <c r="E225" s="1">
        <v>44745</v>
      </c>
      <c r="F225">
        <v>4499.92</v>
      </c>
      <c r="G225">
        <v>188</v>
      </c>
      <c r="H225" t="s">
        <v>52</v>
      </c>
    </row>
    <row r="226" spans="1:8" x14ac:dyDescent="0.3">
      <c r="A226">
        <v>598</v>
      </c>
      <c r="B226" t="s">
        <v>39</v>
      </c>
      <c r="C226" t="s">
        <v>37</v>
      </c>
      <c r="D226" t="s">
        <v>38</v>
      </c>
      <c r="E226" s="1">
        <v>44723</v>
      </c>
      <c r="F226">
        <v>7194.28</v>
      </c>
      <c r="G226">
        <v>364</v>
      </c>
      <c r="H226" t="s">
        <v>32</v>
      </c>
    </row>
    <row r="227" spans="1:8" x14ac:dyDescent="0.3">
      <c r="A227">
        <v>599</v>
      </c>
      <c r="B227" t="s">
        <v>31</v>
      </c>
      <c r="C227" t="s">
        <v>37</v>
      </c>
      <c r="D227" t="s">
        <v>14</v>
      </c>
      <c r="E227" s="1">
        <v>44722</v>
      </c>
      <c r="F227">
        <v>4763.2</v>
      </c>
      <c r="G227">
        <v>392</v>
      </c>
      <c r="H227" t="s">
        <v>32</v>
      </c>
    </row>
    <row r="228" spans="1:8" x14ac:dyDescent="0.3">
      <c r="A228">
        <v>600</v>
      </c>
      <c r="B228" t="s">
        <v>23</v>
      </c>
      <c r="C228" t="s">
        <v>17</v>
      </c>
      <c r="D228" t="s">
        <v>24</v>
      </c>
      <c r="E228" s="1">
        <v>44717</v>
      </c>
      <c r="F228">
        <v>15735.35</v>
      </c>
      <c r="G228">
        <v>354</v>
      </c>
      <c r="H228" t="s">
        <v>32</v>
      </c>
    </row>
    <row r="229" spans="1:8" x14ac:dyDescent="0.3">
      <c r="A229">
        <v>601</v>
      </c>
      <c r="B229" t="s">
        <v>20</v>
      </c>
      <c r="C229" t="s">
        <v>13</v>
      </c>
      <c r="D229" t="s">
        <v>48</v>
      </c>
      <c r="E229" s="1">
        <v>44877</v>
      </c>
      <c r="F229">
        <v>27426.53</v>
      </c>
      <c r="G229">
        <v>515</v>
      </c>
      <c r="H229" t="s">
        <v>53</v>
      </c>
    </row>
    <row r="230" spans="1:8" x14ac:dyDescent="0.3">
      <c r="A230">
        <v>602</v>
      </c>
      <c r="B230" t="s">
        <v>8</v>
      </c>
      <c r="C230" t="s">
        <v>33</v>
      </c>
      <c r="D230" t="s">
        <v>29</v>
      </c>
      <c r="E230" s="1">
        <v>44481</v>
      </c>
      <c r="F230">
        <v>2596.9899999999998</v>
      </c>
      <c r="G230">
        <v>164</v>
      </c>
      <c r="H230" t="s">
        <v>51</v>
      </c>
    </row>
    <row r="231" spans="1:8" x14ac:dyDescent="0.3">
      <c r="A231">
        <v>603</v>
      </c>
      <c r="B231" t="s">
        <v>8</v>
      </c>
      <c r="C231" t="s">
        <v>33</v>
      </c>
      <c r="D231" t="s">
        <v>24</v>
      </c>
      <c r="E231" s="1">
        <v>44611</v>
      </c>
      <c r="F231">
        <v>17410.46</v>
      </c>
      <c r="G231">
        <v>446</v>
      </c>
      <c r="H231" t="s">
        <v>11</v>
      </c>
    </row>
    <row r="232" spans="1:8" x14ac:dyDescent="0.3">
      <c r="A232">
        <v>604</v>
      </c>
      <c r="B232" t="s">
        <v>8</v>
      </c>
      <c r="C232" t="s">
        <v>9</v>
      </c>
      <c r="D232" t="s">
        <v>54</v>
      </c>
      <c r="E232" s="1">
        <v>44862</v>
      </c>
      <c r="F232">
        <v>5398.97</v>
      </c>
      <c r="G232">
        <v>108</v>
      </c>
      <c r="H232" t="s">
        <v>19</v>
      </c>
    </row>
    <row r="233" spans="1:8" x14ac:dyDescent="0.3">
      <c r="A233">
        <v>605</v>
      </c>
      <c r="B233" t="s">
        <v>16</v>
      </c>
      <c r="C233" t="s">
        <v>9</v>
      </c>
      <c r="D233" t="s">
        <v>29</v>
      </c>
      <c r="E233" s="1">
        <v>44611</v>
      </c>
      <c r="F233">
        <v>3271.24</v>
      </c>
      <c r="G233">
        <v>174</v>
      </c>
      <c r="H233" t="s">
        <v>11</v>
      </c>
    </row>
    <row r="234" spans="1:8" x14ac:dyDescent="0.3">
      <c r="A234">
        <v>606</v>
      </c>
      <c r="B234" t="s">
        <v>20</v>
      </c>
      <c r="C234" t="s">
        <v>33</v>
      </c>
      <c r="D234" t="s">
        <v>29</v>
      </c>
      <c r="E234" s="1">
        <v>44492</v>
      </c>
      <c r="F234">
        <v>9183.92</v>
      </c>
      <c r="G234">
        <v>212</v>
      </c>
      <c r="H234" t="s">
        <v>51</v>
      </c>
    </row>
    <row r="235" spans="1:8" x14ac:dyDescent="0.3">
      <c r="A235">
        <v>607</v>
      </c>
      <c r="B235" t="s">
        <v>23</v>
      </c>
      <c r="C235" t="s">
        <v>26</v>
      </c>
      <c r="D235" t="s">
        <v>24</v>
      </c>
      <c r="E235" s="1">
        <v>44704</v>
      </c>
      <c r="F235">
        <v>23700.44</v>
      </c>
      <c r="G235">
        <v>446</v>
      </c>
      <c r="H235" t="s">
        <v>28</v>
      </c>
    </row>
    <row r="236" spans="1:8" x14ac:dyDescent="0.3">
      <c r="A236">
        <v>608</v>
      </c>
      <c r="B236" t="s">
        <v>31</v>
      </c>
      <c r="C236" t="s">
        <v>17</v>
      </c>
      <c r="D236" t="s">
        <v>27</v>
      </c>
      <c r="E236" s="1">
        <v>44701</v>
      </c>
      <c r="F236">
        <v>3145.76</v>
      </c>
      <c r="G236">
        <v>75</v>
      </c>
      <c r="H236" t="s">
        <v>28</v>
      </c>
    </row>
    <row r="237" spans="1:8" x14ac:dyDescent="0.3">
      <c r="A237">
        <v>609</v>
      </c>
      <c r="B237" t="s">
        <v>42</v>
      </c>
      <c r="C237" t="s">
        <v>17</v>
      </c>
      <c r="D237" t="s">
        <v>18</v>
      </c>
      <c r="E237" s="1">
        <v>44723</v>
      </c>
      <c r="F237">
        <v>1004.85</v>
      </c>
      <c r="G237">
        <v>61</v>
      </c>
      <c r="H237" t="s">
        <v>32</v>
      </c>
    </row>
    <row r="238" spans="1:8" x14ac:dyDescent="0.3">
      <c r="A238">
        <v>610</v>
      </c>
      <c r="B238" t="s">
        <v>12</v>
      </c>
      <c r="C238" t="s">
        <v>13</v>
      </c>
      <c r="D238" t="s">
        <v>14</v>
      </c>
      <c r="E238" s="1">
        <v>44825</v>
      </c>
      <c r="F238">
        <v>437.42</v>
      </c>
      <c r="G238">
        <v>10</v>
      </c>
      <c r="H238" t="s">
        <v>45</v>
      </c>
    </row>
    <row r="239" spans="1:8" x14ac:dyDescent="0.3">
      <c r="A239">
        <v>611</v>
      </c>
      <c r="B239" t="s">
        <v>42</v>
      </c>
      <c r="C239" t="s">
        <v>17</v>
      </c>
      <c r="D239" t="s">
        <v>10</v>
      </c>
      <c r="E239" s="1">
        <v>44821</v>
      </c>
      <c r="F239">
        <v>14184.96</v>
      </c>
      <c r="G239">
        <v>401</v>
      </c>
      <c r="H239" t="s">
        <v>45</v>
      </c>
    </row>
    <row r="240" spans="1:8" x14ac:dyDescent="0.3">
      <c r="A240">
        <v>612</v>
      </c>
      <c r="B240" t="s">
        <v>42</v>
      </c>
      <c r="C240" t="s">
        <v>13</v>
      </c>
      <c r="D240" t="s">
        <v>21</v>
      </c>
      <c r="E240" s="1">
        <v>44748</v>
      </c>
      <c r="F240">
        <v>7738.99</v>
      </c>
      <c r="G240">
        <v>262</v>
      </c>
      <c r="H240" t="s">
        <v>52</v>
      </c>
    </row>
    <row r="241" spans="1:8" x14ac:dyDescent="0.3">
      <c r="A241">
        <v>613</v>
      </c>
      <c r="B241" t="s">
        <v>8</v>
      </c>
      <c r="C241" t="s">
        <v>17</v>
      </c>
      <c r="D241" t="s">
        <v>43</v>
      </c>
      <c r="E241" s="1">
        <v>44705</v>
      </c>
      <c r="F241">
        <v>4695.28</v>
      </c>
      <c r="G241">
        <v>140</v>
      </c>
      <c r="H241" t="s">
        <v>28</v>
      </c>
    </row>
    <row r="242" spans="1:8" x14ac:dyDescent="0.3">
      <c r="A242">
        <v>614</v>
      </c>
      <c r="B242" t="s">
        <v>12</v>
      </c>
      <c r="C242" t="s">
        <v>26</v>
      </c>
      <c r="D242" t="s">
        <v>14</v>
      </c>
      <c r="E242" s="1">
        <v>44812</v>
      </c>
      <c r="F242">
        <v>9523.64</v>
      </c>
      <c r="G242">
        <v>230</v>
      </c>
      <c r="H242" t="s">
        <v>45</v>
      </c>
    </row>
    <row r="243" spans="1:8" x14ac:dyDescent="0.3">
      <c r="A243">
        <v>615</v>
      </c>
      <c r="B243" t="s">
        <v>8</v>
      </c>
      <c r="C243" t="s">
        <v>17</v>
      </c>
      <c r="D243" t="s">
        <v>49</v>
      </c>
      <c r="E243" s="1">
        <v>44898</v>
      </c>
      <c r="F243">
        <v>4845.4799999999996</v>
      </c>
      <c r="G243">
        <v>153</v>
      </c>
      <c r="H243" t="s">
        <v>15</v>
      </c>
    </row>
    <row r="244" spans="1:8" x14ac:dyDescent="0.3">
      <c r="A244">
        <v>616</v>
      </c>
      <c r="B244" t="s">
        <v>20</v>
      </c>
      <c r="C244" t="s">
        <v>17</v>
      </c>
      <c r="D244" t="s">
        <v>18</v>
      </c>
      <c r="E244" s="1">
        <v>44702</v>
      </c>
      <c r="F244">
        <v>4438.3500000000004</v>
      </c>
      <c r="G244">
        <v>180</v>
      </c>
      <c r="H244" t="s">
        <v>28</v>
      </c>
    </row>
    <row r="245" spans="1:8" x14ac:dyDescent="0.3">
      <c r="A245">
        <v>617</v>
      </c>
      <c r="B245" t="s">
        <v>39</v>
      </c>
      <c r="C245" t="s">
        <v>13</v>
      </c>
      <c r="D245" t="s">
        <v>34</v>
      </c>
      <c r="E245" s="1">
        <v>44662</v>
      </c>
      <c r="F245">
        <v>17188.330000000002</v>
      </c>
      <c r="G245">
        <v>294</v>
      </c>
      <c r="H245" t="s">
        <v>35</v>
      </c>
    </row>
    <row r="246" spans="1:8" x14ac:dyDescent="0.3">
      <c r="A246">
        <v>618</v>
      </c>
      <c r="B246" t="s">
        <v>8</v>
      </c>
      <c r="C246" t="s">
        <v>9</v>
      </c>
      <c r="D246" t="s">
        <v>21</v>
      </c>
      <c r="E246" s="1">
        <v>44819</v>
      </c>
      <c r="F246">
        <v>4139.79</v>
      </c>
      <c r="G246">
        <v>255</v>
      </c>
      <c r="H246" t="s">
        <v>45</v>
      </c>
    </row>
    <row r="247" spans="1:8" x14ac:dyDescent="0.3">
      <c r="A247">
        <v>619</v>
      </c>
      <c r="B247" t="s">
        <v>31</v>
      </c>
      <c r="C247" t="s">
        <v>17</v>
      </c>
      <c r="D247" t="s">
        <v>27</v>
      </c>
      <c r="E247" s="1">
        <v>44776</v>
      </c>
      <c r="F247">
        <v>2778.15</v>
      </c>
      <c r="G247">
        <v>95</v>
      </c>
      <c r="H247" t="s">
        <v>40</v>
      </c>
    </row>
    <row r="248" spans="1:8" x14ac:dyDescent="0.3">
      <c r="A248">
        <v>620</v>
      </c>
      <c r="B248" t="s">
        <v>36</v>
      </c>
      <c r="C248" t="s">
        <v>13</v>
      </c>
      <c r="D248" t="s">
        <v>27</v>
      </c>
      <c r="E248" s="1">
        <v>44701</v>
      </c>
      <c r="F248">
        <v>1209.2</v>
      </c>
      <c r="G248">
        <v>60</v>
      </c>
      <c r="H248" t="s">
        <v>28</v>
      </c>
    </row>
    <row r="249" spans="1:8" x14ac:dyDescent="0.3">
      <c r="A249">
        <v>621</v>
      </c>
      <c r="B249" t="s">
        <v>23</v>
      </c>
      <c r="C249" t="s">
        <v>17</v>
      </c>
      <c r="D249" t="s">
        <v>34</v>
      </c>
      <c r="E249" s="1">
        <v>44536</v>
      </c>
      <c r="F249">
        <v>4891.43</v>
      </c>
      <c r="G249">
        <v>134</v>
      </c>
      <c r="H249" t="s">
        <v>41</v>
      </c>
    </row>
    <row r="250" spans="1:8" x14ac:dyDescent="0.3">
      <c r="A250">
        <v>622</v>
      </c>
      <c r="B250" t="s">
        <v>16</v>
      </c>
      <c r="C250" t="s">
        <v>37</v>
      </c>
      <c r="D250" t="s">
        <v>21</v>
      </c>
      <c r="E250" s="1">
        <v>44531</v>
      </c>
      <c r="F250">
        <v>10584.09</v>
      </c>
      <c r="G250">
        <v>395</v>
      </c>
      <c r="H250" t="s">
        <v>41</v>
      </c>
    </row>
    <row r="251" spans="1:8" x14ac:dyDescent="0.3">
      <c r="A251">
        <v>623</v>
      </c>
      <c r="B251" t="s">
        <v>12</v>
      </c>
      <c r="C251" t="s">
        <v>17</v>
      </c>
      <c r="D251" t="s">
        <v>29</v>
      </c>
      <c r="E251" s="1">
        <v>44800</v>
      </c>
      <c r="F251">
        <v>8689.2199999999993</v>
      </c>
      <c r="G251">
        <v>218</v>
      </c>
      <c r="H251" t="s">
        <v>40</v>
      </c>
    </row>
    <row r="252" spans="1:8" x14ac:dyDescent="0.3">
      <c r="A252">
        <v>624</v>
      </c>
      <c r="B252" t="s">
        <v>30</v>
      </c>
      <c r="C252" t="s">
        <v>33</v>
      </c>
      <c r="D252" t="s">
        <v>38</v>
      </c>
      <c r="E252" s="1">
        <v>44799</v>
      </c>
      <c r="F252">
        <v>10359.780000000001</v>
      </c>
      <c r="G252">
        <v>380</v>
      </c>
      <c r="H252" t="s">
        <v>40</v>
      </c>
    </row>
    <row r="253" spans="1:8" x14ac:dyDescent="0.3">
      <c r="A253">
        <v>625</v>
      </c>
      <c r="B253" t="s">
        <v>36</v>
      </c>
      <c r="C253" t="s">
        <v>13</v>
      </c>
      <c r="D253" t="s">
        <v>49</v>
      </c>
      <c r="E253" s="1">
        <v>44518</v>
      </c>
      <c r="F253">
        <v>3459.74</v>
      </c>
      <c r="G253">
        <v>113</v>
      </c>
      <c r="H253" t="s">
        <v>25</v>
      </c>
    </row>
    <row r="254" spans="1:8" x14ac:dyDescent="0.3">
      <c r="A254">
        <v>626</v>
      </c>
      <c r="B254" t="s">
        <v>30</v>
      </c>
      <c r="C254" t="s">
        <v>17</v>
      </c>
      <c r="D254" t="s">
        <v>10</v>
      </c>
      <c r="E254" s="1">
        <v>44743</v>
      </c>
      <c r="F254">
        <v>13633.29</v>
      </c>
      <c r="G254">
        <v>213</v>
      </c>
      <c r="H254" t="s">
        <v>52</v>
      </c>
    </row>
    <row r="255" spans="1:8" x14ac:dyDescent="0.3">
      <c r="A255">
        <v>627</v>
      </c>
      <c r="B255" t="s">
        <v>23</v>
      </c>
      <c r="C255" t="s">
        <v>33</v>
      </c>
      <c r="D255" t="s">
        <v>34</v>
      </c>
      <c r="E255" s="1">
        <v>44738</v>
      </c>
      <c r="F255">
        <v>954.99</v>
      </c>
      <c r="G255">
        <v>71</v>
      </c>
      <c r="H255" t="s">
        <v>32</v>
      </c>
    </row>
    <row r="256" spans="1:8" x14ac:dyDescent="0.3">
      <c r="A256">
        <v>628</v>
      </c>
      <c r="B256" t="s">
        <v>20</v>
      </c>
      <c r="C256" t="s">
        <v>9</v>
      </c>
      <c r="D256" t="s">
        <v>43</v>
      </c>
      <c r="E256" s="1">
        <v>44836</v>
      </c>
      <c r="F256">
        <v>14806.09</v>
      </c>
      <c r="G256">
        <v>453</v>
      </c>
      <c r="H256" t="s">
        <v>19</v>
      </c>
    </row>
    <row r="257" spans="1:8" x14ac:dyDescent="0.3">
      <c r="A257">
        <v>629</v>
      </c>
      <c r="B257" t="s">
        <v>42</v>
      </c>
      <c r="C257" t="s">
        <v>9</v>
      </c>
      <c r="D257" t="s">
        <v>34</v>
      </c>
      <c r="E257" s="1">
        <v>44541</v>
      </c>
      <c r="F257">
        <v>8913.17</v>
      </c>
      <c r="G257">
        <v>244</v>
      </c>
      <c r="H257" t="s">
        <v>41</v>
      </c>
    </row>
    <row r="258" spans="1:8" x14ac:dyDescent="0.3">
      <c r="A258">
        <v>630</v>
      </c>
      <c r="B258" t="s">
        <v>36</v>
      </c>
      <c r="C258" t="s">
        <v>37</v>
      </c>
      <c r="D258" t="s">
        <v>38</v>
      </c>
      <c r="E258" s="1">
        <v>44874</v>
      </c>
      <c r="F258">
        <v>5215.92</v>
      </c>
      <c r="G258">
        <v>276</v>
      </c>
      <c r="H258" t="s">
        <v>53</v>
      </c>
    </row>
    <row r="259" spans="1:8" x14ac:dyDescent="0.3">
      <c r="A259">
        <v>631</v>
      </c>
      <c r="B259" t="s">
        <v>30</v>
      </c>
      <c r="C259" t="s">
        <v>26</v>
      </c>
      <c r="D259" t="s">
        <v>29</v>
      </c>
      <c r="E259" s="1">
        <v>44702</v>
      </c>
      <c r="F259">
        <v>5491.27</v>
      </c>
      <c r="G259">
        <v>297</v>
      </c>
      <c r="H259" t="s">
        <v>28</v>
      </c>
    </row>
    <row r="260" spans="1:8" x14ac:dyDescent="0.3">
      <c r="A260">
        <v>632</v>
      </c>
      <c r="B260" t="s">
        <v>42</v>
      </c>
      <c r="C260" t="s">
        <v>17</v>
      </c>
      <c r="D260" t="s">
        <v>54</v>
      </c>
      <c r="E260" s="1">
        <v>44698</v>
      </c>
      <c r="F260">
        <v>111.95</v>
      </c>
      <c r="G260">
        <v>11</v>
      </c>
      <c r="H260" t="s">
        <v>28</v>
      </c>
    </row>
    <row r="261" spans="1:8" x14ac:dyDescent="0.3">
      <c r="A261">
        <v>633</v>
      </c>
      <c r="B261" t="s">
        <v>31</v>
      </c>
      <c r="C261" t="s">
        <v>13</v>
      </c>
      <c r="D261" t="s">
        <v>10</v>
      </c>
      <c r="E261" s="1">
        <v>44794</v>
      </c>
      <c r="F261">
        <v>8698.31</v>
      </c>
      <c r="G261">
        <v>153</v>
      </c>
      <c r="H261" t="s">
        <v>40</v>
      </c>
    </row>
    <row r="262" spans="1:8" x14ac:dyDescent="0.3">
      <c r="A262">
        <v>634</v>
      </c>
      <c r="B262" t="s">
        <v>8</v>
      </c>
      <c r="C262" t="s">
        <v>13</v>
      </c>
      <c r="D262" t="s">
        <v>21</v>
      </c>
      <c r="E262" s="1">
        <v>44705</v>
      </c>
      <c r="F262">
        <v>13327.14</v>
      </c>
      <c r="G262">
        <v>578</v>
      </c>
      <c r="H262" t="s">
        <v>28</v>
      </c>
    </row>
    <row r="263" spans="1:8" x14ac:dyDescent="0.3">
      <c r="A263">
        <v>635</v>
      </c>
      <c r="B263" t="s">
        <v>8</v>
      </c>
      <c r="C263" t="s">
        <v>13</v>
      </c>
      <c r="D263" t="s">
        <v>21</v>
      </c>
      <c r="E263" s="1">
        <v>44653</v>
      </c>
      <c r="F263">
        <v>9255.11</v>
      </c>
      <c r="G263">
        <v>411</v>
      </c>
      <c r="H263" t="s">
        <v>35</v>
      </c>
    </row>
    <row r="264" spans="1:8" x14ac:dyDescent="0.3">
      <c r="A264">
        <v>636</v>
      </c>
      <c r="B264" t="s">
        <v>39</v>
      </c>
      <c r="C264" t="s">
        <v>9</v>
      </c>
      <c r="D264" t="s">
        <v>18</v>
      </c>
      <c r="E264" s="1">
        <v>44460</v>
      </c>
      <c r="F264">
        <v>8890.77</v>
      </c>
      <c r="G264">
        <v>423</v>
      </c>
      <c r="H264" t="s">
        <v>55</v>
      </c>
    </row>
    <row r="265" spans="1:8" x14ac:dyDescent="0.3">
      <c r="A265">
        <v>637</v>
      </c>
      <c r="B265" t="s">
        <v>8</v>
      </c>
      <c r="C265" t="s">
        <v>9</v>
      </c>
      <c r="D265" t="s">
        <v>10</v>
      </c>
      <c r="E265" s="1">
        <v>44805</v>
      </c>
      <c r="F265">
        <v>10183.790000000001</v>
      </c>
      <c r="G265">
        <v>427</v>
      </c>
      <c r="H265" t="s">
        <v>45</v>
      </c>
    </row>
    <row r="266" spans="1:8" x14ac:dyDescent="0.3">
      <c r="A266">
        <v>638</v>
      </c>
      <c r="B266" t="s">
        <v>23</v>
      </c>
      <c r="C266" t="s">
        <v>26</v>
      </c>
      <c r="D266" t="s">
        <v>24</v>
      </c>
      <c r="E266" s="1">
        <v>44757</v>
      </c>
      <c r="F266">
        <v>23413.58</v>
      </c>
      <c r="G266">
        <v>460</v>
      </c>
      <c r="H266" t="s">
        <v>52</v>
      </c>
    </row>
    <row r="267" spans="1:8" x14ac:dyDescent="0.3">
      <c r="A267">
        <v>639</v>
      </c>
      <c r="B267" t="s">
        <v>39</v>
      </c>
      <c r="C267" t="s">
        <v>26</v>
      </c>
      <c r="D267" t="s">
        <v>21</v>
      </c>
      <c r="E267" s="1">
        <v>44692</v>
      </c>
      <c r="F267">
        <v>15282.34</v>
      </c>
      <c r="G267">
        <v>410</v>
      </c>
      <c r="H267" t="s">
        <v>28</v>
      </c>
    </row>
    <row r="268" spans="1:8" x14ac:dyDescent="0.3">
      <c r="A268">
        <v>640</v>
      </c>
      <c r="B268" t="s">
        <v>12</v>
      </c>
      <c r="C268" t="s">
        <v>26</v>
      </c>
      <c r="D268" t="s">
        <v>14</v>
      </c>
      <c r="E268" s="1">
        <v>44597</v>
      </c>
      <c r="F268">
        <v>8440.7900000000009</v>
      </c>
      <c r="G268">
        <v>222</v>
      </c>
      <c r="H268" t="s">
        <v>11</v>
      </c>
    </row>
    <row r="269" spans="1:8" x14ac:dyDescent="0.3">
      <c r="A269">
        <v>641</v>
      </c>
      <c r="B269" t="s">
        <v>31</v>
      </c>
      <c r="C269" t="s">
        <v>33</v>
      </c>
      <c r="D269" t="s">
        <v>27</v>
      </c>
      <c r="E269" s="1">
        <v>44684</v>
      </c>
      <c r="F269">
        <v>15618.15</v>
      </c>
      <c r="G269">
        <v>468</v>
      </c>
      <c r="H269" t="s">
        <v>28</v>
      </c>
    </row>
    <row r="270" spans="1:8" x14ac:dyDescent="0.3">
      <c r="A270">
        <v>642</v>
      </c>
      <c r="B270" t="s">
        <v>23</v>
      </c>
      <c r="C270" t="s">
        <v>13</v>
      </c>
      <c r="D270" t="s">
        <v>24</v>
      </c>
      <c r="E270" s="1">
        <v>44509</v>
      </c>
      <c r="F270">
        <v>1967.16</v>
      </c>
      <c r="G270">
        <v>151</v>
      </c>
      <c r="H270" t="s">
        <v>25</v>
      </c>
    </row>
    <row r="271" spans="1:8" x14ac:dyDescent="0.3">
      <c r="A271">
        <v>643</v>
      </c>
      <c r="B271" t="s">
        <v>12</v>
      </c>
      <c r="C271" t="s">
        <v>13</v>
      </c>
      <c r="D271" t="s">
        <v>24</v>
      </c>
      <c r="E271" s="1">
        <v>44837</v>
      </c>
      <c r="F271">
        <v>4540.91</v>
      </c>
      <c r="G271">
        <v>178</v>
      </c>
      <c r="H271" t="s">
        <v>19</v>
      </c>
    </row>
    <row r="272" spans="1:8" x14ac:dyDescent="0.3">
      <c r="A272">
        <v>644</v>
      </c>
      <c r="B272" t="s">
        <v>23</v>
      </c>
      <c r="C272" t="s">
        <v>26</v>
      </c>
      <c r="D272" t="s">
        <v>21</v>
      </c>
      <c r="E272" s="1">
        <v>44563</v>
      </c>
      <c r="F272">
        <v>11094.28</v>
      </c>
      <c r="G272">
        <v>244</v>
      </c>
      <c r="H272" t="s">
        <v>47</v>
      </c>
    </row>
    <row r="273" spans="1:8" x14ac:dyDescent="0.3">
      <c r="A273">
        <v>645</v>
      </c>
      <c r="B273" t="s">
        <v>39</v>
      </c>
      <c r="C273" t="s">
        <v>9</v>
      </c>
      <c r="D273" t="s">
        <v>18</v>
      </c>
      <c r="E273" s="1">
        <v>44597</v>
      </c>
      <c r="F273">
        <v>11399.73</v>
      </c>
      <c r="G273">
        <v>405</v>
      </c>
      <c r="H273" t="s">
        <v>11</v>
      </c>
    </row>
    <row r="274" spans="1:8" x14ac:dyDescent="0.3">
      <c r="A274">
        <v>646</v>
      </c>
      <c r="B274" t="s">
        <v>12</v>
      </c>
      <c r="C274" t="s">
        <v>33</v>
      </c>
      <c r="D274" t="s">
        <v>24</v>
      </c>
      <c r="E274" s="1">
        <v>44862</v>
      </c>
      <c r="F274">
        <v>11432.65</v>
      </c>
      <c r="G274">
        <v>360</v>
      </c>
      <c r="H274" t="s">
        <v>19</v>
      </c>
    </row>
    <row r="275" spans="1:8" x14ac:dyDescent="0.3">
      <c r="A275">
        <v>647</v>
      </c>
      <c r="B275" t="s">
        <v>8</v>
      </c>
      <c r="C275" t="s">
        <v>37</v>
      </c>
      <c r="D275" t="s">
        <v>46</v>
      </c>
      <c r="E275" s="1">
        <v>44648</v>
      </c>
      <c r="F275">
        <v>6016.34</v>
      </c>
      <c r="G275">
        <v>209</v>
      </c>
      <c r="H275" t="s">
        <v>22</v>
      </c>
    </row>
    <row r="276" spans="1:8" x14ac:dyDescent="0.3">
      <c r="A276">
        <v>648</v>
      </c>
      <c r="B276" t="s">
        <v>23</v>
      </c>
      <c r="C276" t="s">
        <v>17</v>
      </c>
      <c r="D276" t="s">
        <v>21</v>
      </c>
      <c r="E276" s="1">
        <v>44614</v>
      </c>
      <c r="F276">
        <v>19342.900000000001</v>
      </c>
      <c r="G276">
        <v>457</v>
      </c>
      <c r="H276" t="s">
        <v>11</v>
      </c>
    </row>
    <row r="277" spans="1:8" x14ac:dyDescent="0.3">
      <c r="A277">
        <v>649</v>
      </c>
      <c r="B277" t="s">
        <v>20</v>
      </c>
      <c r="C277" t="s">
        <v>13</v>
      </c>
      <c r="D277" t="s">
        <v>29</v>
      </c>
      <c r="E277" s="1">
        <v>44573</v>
      </c>
      <c r="F277">
        <v>19815.64</v>
      </c>
      <c r="G277">
        <v>425</v>
      </c>
      <c r="H277" t="s">
        <v>47</v>
      </c>
    </row>
    <row r="278" spans="1:8" x14ac:dyDescent="0.3">
      <c r="A278">
        <v>650</v>
      </c>
      <c r="B278" t="s">
        <v>39</v>
      </c>
      <c r="C278" t="s">
        <v>9</v>
      </c>
      <c r="D278" t="s">
        <v>10</v>
      </c>
      <c r="E278" s="1">
        <v>44674</v>
      </c>
      <c r="F278">
        <v>6537.11</v>
      </c>
      <c r="G278">
        <v>304</v>
      </c>
      <c r="H278" t="s">
        <v>35</v>
      </c>
    </row>
    <row r="279" spans="1:8" x14ac:dyDescent="0.3">
      <c r="A279">
        <v>651</v>
      </c>
      <c r="B279" t="s">
        <v>16</v>
      </c>
      <c r="C279" t="s">
        <v>37</v>
      </c>
      <c r="D279" t="s">
        <v>46</v>
      </c>
      <c r="E279" s="1">
        <v>44607</v>
      </c>
      <c r="F279">
        <v>12148.2</v>
      </c>
      <c r="G279">
        <v>266</v>
      </c>
      <c r="H279" t="s">
        <v>11</v>
      </c>
    </row>
    <row r="280" spans="1:8" x14ac:dyDescent="0.3">
      <c r="A280">
        <v>652</v>
      </c>
      <c r="B280" t="s">
        <v>20</v>
      </c>
      <c r="C280" t="s">
        <v>17</v>
      </c>
      <c r="D280" t="s">
        <v>14</v>
      </c>
      <c r="E280" s="1">
        <v>44663</v>
      </c>
      <c r="F280">
        <v>23149.919999999998</v>
      </c>
      <c r="G280">
        <v>570</v>
      </c>
      <c r="H280" t="s">
        <v>35</v>
      </c>
    </row>
    <row r="281" spans="1:8" x14ac:dyDescent="0.3">
      <c r="A281">
        <v>653</v>
      </c>
      <c r="B281" t="s">
        <v>12</v>
      </c>
      <c r="C281" t="s">
        <v>13</v>
      </c>
      <c r="D281" t="s">
        <v>24</v>
      </c>
      <c r="E281" s="1">
        <v>44720</v>
      </c>
      <c r="F281">
        <v>3253.15</v>
      </c>
      <c r="G281">
        <v>185</v>
      </c>
      <c r="H281" t="s">
        <v>32</v>
      </c>
    </row>
    <row r="282" spans="1:8" x14ac:dyDescent="0.3">
      <c r="A282">
        <v>654</v>
      </c>
      <c r="B282" t="s">
        <v>12</v>
      </c>
      <c r="C282" t="s">
        <v>33</v>
      </c>
      <c r="D282" t="s">
        <v>48</v>
      </c>
      <c r="E282" s="1">
        <v>44537</v>
      </c>
      <c r="F282">
        <v>1417.56</v>
      </c>
      <c r="G282">
        <v>130</v>
      </c>
      <c r="H282" t="s">
        <v>41</v>
      </c>
    </row>
    <row r="283" spans="1:8" x14ac:dyDescent="0.3">
      <c r="A283">
        <v>655</v>
      </c>
      <c r="B283" t="s">
        <v>39</v>
      </c>
      <c r="C283" t="s">
        <v>37</v>
      </c>
      <c r="D283" t="s">
        <v>38</v>
      </c>
      <c r="E283" s="1">
        <v>44581</v>
      </c>
      <c r="F283">
        <v>6403.47</v>
      </c>
      <c r="G283">
        <v>334</v>
      </c>
      <c r="H283" t="s">
        <v>47</v>
      </c>
    </row>
    <row r="284" spans="1:8" x14ac:dyDescent="0.3">
      <c r="A284">
        <v>656</v>
      </c>
      <c r="B284" t="s">
        <v>39</v>
      </c>
      <c r="C284" t="s">
        <v>37</v>
      </c>
      <c r="D284" t="s">
        <v>18</v>
      </c>
      <c r="E284" s="1">
        <v>44696</v>
      </c>
      <c r="F284">
        <v>8865.32</v>
      </c>
      <c r="G284">
        <v>289</v>
      </c>
      <c r="H284" t="s">
        <v>28</v>
      </c>
    </row>
    <row r="285" spans="1:8" x14ac:dyDescent="0.3">
      <c r="A285">
        <v>657</v>
      </c>
      <c r="B285" t="s">
        <v>36</v>
      </c>
      <c r="C285" t="s">
        <v>26</v>
      </c>
      <c r="D285" t="s">
        <v>18</v>
      </c>
      <c r="E285" s="1">
        <v>44889</v>
      </c>
      <c r="F285">
        <v>1270.5999999999999</v>
      </c>
      <c r="G285">
        <v>96</v>
      </c>
      <c r="H285" t="s">
        <v>53</v>
      </c>
    </row>
    <row r="286" spans="1:8" x14ac:dyDescent="0.3">
      <c r="A286">
        <v>658</v>
      </c>
      <c r="B286" t="s">
        <v>42</v>
      </c>
      <c r="C286" t="s">
        <v>33</v>
      </c>
      <c r="D286" t="s">
        <v>14</v>
      </c>
      <c r="E286" s="1">
        <v>44801</v>
      </c>
      <c r="F286">
        <v>11170.02</v>
      </c>
      <c r="G286">
        <v>277</v>
      </c>
      <c r="H286" t="s">
        <v>40</v>
      </c>
    </row>
    <row r="287" spans="1:8" x14ac:dyDescent="0.3">
      <c r="A287">
        <v>659</v>
      </c>
      <c r="B287" t="s">
        <v>20</v>
      </c>
      <c r="C287" t="s">
        <v>26</v>
      </c>
      <c r="D287" t="s">
        <v>38</v>
      </c>
      <c r="E287" s="1">
        <v>44761</v>
      </c>
      <c r="F287">
        <v>20180.79</v>
      </c>
      <c r="G287">
        <v>331</v>
      </c>
      <c r="H287" t="s">
        <v>52</v>
      </c>
    </row>
    <row r="288" spans="1:8" x14ac:dyDescent="0.3">
      <c r="A288">
        <v>660</v>
      </c>
      <c r="B288" t="s">
        <v>31</v>
      </c>
      <c r="C288" t="s">
        <v>17</v>
      </c>
      <c r="D288" t="s">
        <v>18</v>
      </c>
      <c r="E288" s="1">
        <v>44570</v>
      </c>
      <c r="F288">
        <v>533.34</v>
      </c>
      <c r="G288">
        <v>50</v>
      </c>
      <c r="H288" t="s">
        <v>47</v>
      </c>
    </row>
    <row r="289" spans="1:8" x14ac:dyDescent="0.3">
      <c r="A289">
        <v>661</v>
      </c>
      <c r="B289" t="s">
        <v>12</v>
      </c>
      <c r="C289" t="s">
        <v>13</v>
      </c>
      <c r="D289" t="s">
        <v>29</v>
      </c>
      <c r="E289" s="1">
        <v>44537</v>
      </c>
      <c r="F289">
        <v>6981.62</v>
      </c>
      <c r="G289">
        <v>193</v>
      </c>
      <c r="H289" t="s">
        <v>41</v>
      </c>
    </row>
    <row r="290" spans="1:8" x14ac:dyDescent="0.3">
      <c r="A290">
        <v>662</v>
      </c>
      <c r="B290" t="s">
        <v>16</v>
      </c>
      <c r="C290" t="s">
        <v>13</v>
      </c>
      <c r="D290" t="s">
        <v>29</v>
      </c>
      <c r="E290" s="1">
        <v>44762</v>
      </c>
      <c r="F290">
        <v>17218.57</v>
      </c>
      <c r="G290">
        <v>413</v>
      </c>
      <c r="H290" t="s">
        <v>52</v>
      </c>
    </row>
    <row r="291" spans="1:8" x14ac:dyDescent="0.3">
      <c r="A291">
        <v>663</v>
      </c>
      <c r="B291" t="s">
        <v>16</v>
      </c>
      <c r="C291" t="s">
        <v>37</v>
      </c>
      <c r="D291" t="s">
        <v>46</v>
      </c>
      <c r="E291" s="1">
        <v>44836</v>
      </c>
      <c r="F291">
        <v>13999.56</v>
      </c>
      <c r="G291">
        <v>347</v>
      </c>
      <c r="H291" t="s">
        <v>19</v>
      </c>
    </row>
    <row r="292" spans="1:8" x14ac:dyDescent="0.3">
      <c r="A292">
        <v>664</v>
      </c>
      <c r="B292" t="s">
        <v>30</v>
      </c>
      <c r="C292" t="s">
        <v>33</v>
      </c>
      <c r="D292" t="s">
        <v>38</v>
      </c>
      <c r="E292" s="1">
        <v>44884</v>
      </c>
      <c r="F292">
        <v>6288.01</v>
      </c>
      <c r="G292">
        <v>178</v>
      </c>
      <c r="H292" t="s">
        <v>53</v>
      </c>
    </row>
    <row r="293" spans="1:8" x14ac:dyDescent="0.3">
      <c r="A293">
        <v>665</v>
      </c>
      <c r="B293" t="s">
        <v>16</v>
      </c>
      <c r="C293" t="s">
        <v>9</v>
      </c>
      <c r="D293" t="s">
        <v>43</v>
      </c>
      <c r="E293" s="1">
        <v>44712</v>
      </c>
      <c r="F293">
        <v>16302.5</v>
      </c>
      <c r="G293">
        <v>327</v>
      </c>
      <c r="H293" t="s">
        <v>28</v>
      </c>
    </row>
    <row r="294" spans="1:8" x14ac:dyDescent="0.3">
      <c r="A294">
        <v>666</v>
      </c>
      <c r="B294" t="s">
        <v>30</v>
      </c>
      <c r="C294" t="s">
        <v>26</v>
      </c>
      <c r="D294" t="s">
        <v>46</v>
      </c>
      <c r="E294" s="1">
        <v>44859</v>
      </c>
      <c r="F294">
        <v>9329.67</v>
      </c>
      <c r="G294">
        <v>398</v>
      </c>
      <c r="H294" t="s">
        <v>19</v>
      </c>
    </row>
    <row r="295" spans="1:8" x14ac:dyDescent="0.3">
      <c r="A295">
        <v>667</v>
      </c>
      <c r="B295" t="s">
        <v>36</v>
      </c>
      <c r="C295" t="s">
        <v>17</v>
      </c>
      <c r="D295" t="s">
        <v>54</v>
      </c>
      <c r="E295" s="1">
        <v>44618</v>
      </c>
      <c r="F295">
        <v>16412.78</v>
      </c>
      <c r="G295">
        <v>517</v>
      </c>
      <c r="H295" t="s">
        <v>11</v>
      </c>
    </row>
    <row r="296" spans="1:8" x14ac:dyDescent="0.3">
      <c r="A296">
        <v>668</v>
      </c>
      <c r="B296" t="s">
        <v>39</v>
      </c>
      <c r="C296" t="s">
        <v>13</v>
      </c>
      <c r="D296" t="s">
        <v>27</v>
      </c>
      <c r="E296" s="1">
        <v>44829</v>
      </c>
      <c r="F296">
        <v>611.54</v>
      </c>
      <c r="G296">
        <v>16</v>
      </c>
      <c r="H296" t="s">
        <v>45</v>
      </c>
    </row>
    <row r="297" spans="1:8" x14ac:dyDescent="0.3">
      <c r="A297">
        <v>669</v>
      </c>
      <c r="B297" t="s">
        <v>23</v>
      </c>
      <c r="C297" t="s">
        <v>26</v>
      </c>
      <c r="D297" t="s">
        <v>38</v>
      </c>
      <c r="E297" s="1">
        <v>44774</v>
      </c>
      <c r="F297">
        <v>857.71</v>
      </c>
      <c r="G297">
        <v>86</v>
      </c>
      <c r="H297" t="s">
        <v>40</v>
      </c>
    </row>
    <row r="298" spans="1:8" x14ac:dyDescent="0.3">
      <c r="A298">
        <v>670</v>
      </c>
      <c r="B298" t="s">
        <v>8</v>
      </c>
      <c r="C298" t="s">
        <v>17</v>
      </c>
      <c r="D298" t="s">
        <v>18</v>
      </c>
      <c r="E298" s="1">
        <v>44748</v>
      </c>
      <c r="F298">
        <v>9637.2199999999993</v>
      </c>
      <c r="G298">
        <v>336</v>
      </c>
      <c r="H298" t="s">
        <v>52</v>
      </c>
    </row>
    <row r="299" spans="1:8" x14ac:dyDescent="0.3">
      <c r="A299">
        <v>671</v>
      </c>
      <c r="B299" t="s">
        <v>42</v>
      </c>
      <c r="C299" t="s">
        <v>9</v>
      </c>
      <c r="D299" t="s">
        <v>34</v>
      </c>
      <c r="E299" s="1">
        <v>44510</v>
      </c>
      <c r="F299">
        <v>11592.42</v>
      </c>
      <c r="G299">
        <v>216</v>
      </c>
      <c r="H299" t="s">
        <v>25</v>
      </c>
    </row>
    <row r="300" spans="1:8" x14ac:dyDescent="0.3">
      <c r="A300">
        <v>672</v>
      </c>
      <c r="B300" t="s">
        <v>42</v>
      </c>
      <c r="C300" t="s">
        <v>17</v>
      </c>
      <c r="D300" t="s">
        <v>18</v>
      </c>
      <c r="E300" s="1">
        <v>44825</v>
      </c>
      <c r="F300">
        <v>1155.19</v>
      </c>
      <c r="G300">
        <v>65</v>
      </c>
      <c r="H300" t="s">
        <v>45</v>
      </c>
    </row>
    <row r="301" spans="1:8" x14ac:dyDescent="0.3">
      <c r="A301">
        <v>673</v>
      </c>
      <c r="B301" t="s">
        <v>16</v>
      </c>
      <c r="C301" t="s">
        <v>9</v>
      </c>
      <c r="D301" t="s">
        <v>21</v>
      </c>
      <c r="E301" s="1">
        <v>44667</v>
      </c>
      <c r="F301">
        <v>1726.88</v>
      </c>
      <c r="G301">
        <v>97</v>
      </c>
      <c r="H301" t="s">
        <v>35</v>
      </c>
    </row>
    <row r="302" spans="1:8" x14ac:dyDescent="0.3">
      <c r="A302">
        <v>674</v>
      </c>
      <c r="B302" t="s">
        <v>39</v>
      </c>
      <c r="C302" t="s">
        <v>17</v>
      </c>
      <c r="D302" t="s">
        <v>43</v>
      </c>
      <c r="E302" s="1">
        <v>44844</v>
      </c>
      <c r="F302">
        <v>521.04999999999995</v>
      </c>
      <c r="G302">
        <v>17</v>
      </c>
      <c r="H302" t="s">
        <v>19</v>
      </c>
    </row>
    <row r="303" spans="1:8" x14ac:dyDescent="0.3">
      <c r="A303">
        <v>675</v>
      </c>
      <c r="B303" t="s">
        <v>42</v>
      </c>
      <c r="C303" t="s">
        <v>9</v>
      </c>
      <c r="D303" t="s">
        <v>46</v>
      </c>
      <c r="E303" s="1">
        <v>44755</v>
      </c>
      <c r="F303">
        <v>16424.97</v>
      </c>
      <c r="G303">
        <v>282</v>
      </c>
      <c r="H303" t="s">
        <v>52</v>
      </c>
    </row>
    <row r="304" spans="1:8" x14ac:dyDescent="0.3">
      <c r="A304">
        <v>676</v>
      </c>
      <c r="B304" t="s">
        <v>16</v>
      </c>
      <c r="C304" t="s">
        <v>9</v>
      </c>
      <c r="D304" t="s">
        <v>21</v>
      </c>
      <c r="E304" s="1">
        <v>44585</v>
      </c>
      <c r="F304">
        <v>2276.4299999999998</v>
      </c>
      <c r="G304">
        <v>92</v>
      </c>
      <c r="H304" t="s">
        <v>47</v>
      </c>
    </row>
    <row r="305" spans="1:8" x14ac:dyDescent="0.3">
      <c r="A305">
        <v>677</v>
      </c>
      <c r="B305" t="s">
        <v>30</v>
      </c>
      <c r="C305" t="s">
        <v>13</v>
      </c>
      <c r="D305" t="s">
        <v>48</v>
      </c>
      <c r="E305" s="1">
        <v>44630</v>
      </c>
      <c r="F305">
        <v>13462</v>
      </c>
      <c r="G305">
        <v>332</v>
      </c>
      <c r="H305" t="s">
        <v>22</v>
      </c>
    </row>
    <row r="306" spans="1:8" x14ac:dyDescent="0.3">
      <c r="A306">
        <v>678</v>
      </c>
      <c r="B306" t="s">
        <v>30</v>
      </c>
      <c r="C306" t="s">
        <v>33</v>
      </c>
      <c r="D306" t="s">
        <v>29</v>
      </c>
      <c r="E306" s="1">
        <v>44560</v>
      </c>
      <c r="F306">
        <v>12989.44</v>
      </c>
      <c r="G306">
        <v>285</v>
      </c>
      <c r="H306" t="s">
        <v>41</v>
      </c>
    </row>
    <row r="307" spans="1:8" x14ac:dyDescent="0.3">
      <c r="A307">
        <v>679</v>
      </c>
      <c r="B307" t="s">
        <v>23</v>
      </c>
      <c r="C307" t="s">
        <v>37</v>
      </c>
      <c r="D307" t="s">
        <v>27</v>
      </c>
      <c r="E307" s="1">
        <v>44748</v>
      </c>
      <c r="F307">
        <v>1824.18</v>
      </c>
      <c r="G307">
        <v>38</v>
      </c>
      <c r="H307" t="s">
        <v>52</v>
      </c>
    </row>
    <row r="308" spans="1:8" x14ac:dyDescent="0.3">
      <c r="A308">
        <v>680</v>
      </c>
      <c r="B308" t="s">
        <v>20</v>
      </c>
      <c r="C308" t="s">
        <v>26</v>
      </c>
      <c r="D308" t="s">
        <v>38</v>
      </c>
      <c r="E308" s="1">
        <v>44556</v>
      </c>
      <c r="F308">
        <v>18015.34</v>
      </c>
      <c r="G308">
        <v>331</v>
      </c>
      <c r="H308" t="s">
        <v>41</v>
      </c>
    </row>
    <row r="309" spans="1:8" x14ac:dyDescent="0.3">
      <c r="A309">
        <v>681</v>
      </c>
      <c r="B309" t="s">
        <v>12</v>
      </c>
      <c r="C309" t="s">
        <v>33</v>
      </c>
      <c r="D309" t="s">
        <v>24</v>
      </c>
      <c r="E309" s="1">
        <v>44716</v>
      </c>
      <c r="F309">
        <v>9026.15</v>
      </c>
      <c r="G309">
        <v>341</v>
      </c>
      <c r="H309" t="s">
        <v>32</v>
      </c>
    </row>
    <row r="310" spans="1:8" x14ac:dyDescent="0.3">
      <c r="A310">
        <v>682</v>
      </c>
      <c r="B310" t="s">
        <v>42</v>
      </c>
      <c r="C310" t="s">
        <v>26</v>
      </c>
      <c r="D310" t="s">
        <v>43</v>
      </c>
      <c r="E310" s="1">
        <v>44627</v>
      </c>
      <c r="F310">
        <v>19185.53</v>
      </c>
      <c r="G310">
        <v>361</v>
      </c>
      <c r="H310" t="s">
        <v>22</v>
      </c>
    </row>
    <row r="311" spans="1:8" x14ac:dyDescent="0.3">
      <c r="A311">
        <v>683</v>
      </c>
      <c r="B311" t="s">
        <v>42</v>
      </c>
      <c r="C311" t="s">
        <v>26</v>
      </c>
      <c r="D311" t="s">
        <v>44</v>
      </c>
      <c r="E311" s="1">
        <v>44533</v>
      </c>
      <c r="F311">
        <v>6266.77</v>
      </c>
      <c r="G311">
        <v>148</v>
      </c>
      <c r="H311" t="s">
        <v>41</v>
      </c>
    </row>
    <row r="312" spans="1:8" x14ac:dyDescent="0.3">
      <c r="A312">
        <v>684</v>
      </c>
      <c r="B312" t="s">
        <v>8</v>
      </c>
      <c r="C312" t="s">
        <v>26</v>
      </c>
      <c r="D312" t="s">
        <v>49</v>
      </c>
      <c r="E312" s="1">
        <v>44801</v>
      </c>
      <c r="F312">
        <v>7443.62</v>
      </c>
      <c r="G312">
        <v>280</v>
      </c>
      <c r="H312" t="s">
        <v>40</v>
      </c>
    </row>
    <row r="313" spans="1:8" x14ac:dyDescent="0.3">
      <c r="A313">
        <v>685</v>
      </c>
      <c r="B313" t="s">
        <v>20</v>
      </c>
      <c r="C313" t="s">
        <v>33</v>
      </c>
      <c r="D313" t="s">
        <v>24</v>
      </c>
      <c r="E313" s="1">
        <v>44522</v>
      </c>
      <c r="F313">
        <v>13734.45</v>
      </c>
      <c r="G313">
        <v>409</v>
      </c>
      <c r="H313" t="s">
        <v>25</v>
      </c>
    </row>
    <row r="314" spans="1:8" x14ac:dyDescent="0.3">
      <c r="A314">
        <v>686</v>
      </c>
      <c r="B314" t="s">
        <v>36</v>
      </c>
      <c r="C314" t="s">
        <v>9</v>
      </c>
      <c r="D314" t="s">
        <v>18</v>
      </c>
      <c r="E314" s="1">
        <v>44746</v>
      </c>
      <c r="F314">
        <v>4844.84</v>
      </c>
      <c r="G314">
        <v>538</v>
      </c>
      <c r="H314" t="s">
        <v>52</v>
      </c>
    </row>
    <row r="315" spans="1:8" x14ac:dyDescent="0.3">
      <c r="A315">
        <v>687</v>
      </c>
      <c r="B315" t="s">
        <v>42</v>
      </c>
      <c r="C315" t="s">
        <v>26</v>
      </c>
      <c r="D315" t="s">
        <v>18</v>
      </c>
      <c r="E315" s="1">
        <v>44682</v>
      </c>
      <c r="F315">
        <v>3722.45</v>
      </c>
      <c r="G315">
        <v>203</v>
      </c>
      <c r="H315" t="s">
        <v>28</v>
      </c>
    </row>
    <row r="316" spans="1:8" x14ac:dyDescent="0.3">
      <c r="A316">
        <v>688</v>
      </c>
      <c r="B316" t="s">
        <v>16</v>
      </c>
      <c r="C316" t="s">
        <v>26</v>
      </c>
      <c r="D316" t="s">
        <v>29</v>
      </c>
      <c r="E316" s="1">
        <v>44557</v>
      </c>
      <c r="F316">
        <v>6205.41</v>
      </c>
      <c r="G316">
        <v>396</v>
      </c>
      <c r="H316" t="s">
        <v>41</v>
      </c>
    </row>
    <row r="317" spans="1:8" x14ac:dyDescent="0.3">
      <c r="A317">
        <v>689</v>
      </c>
      <c r="B317" t="s">
        <v>8</v>
      </c>
      <c r="C317" t="s">
        <v>37</v>
      </c>
      <c r="D317" t="s">
        <v>46</v>
      </c>
      <c r="E317" s="1">
        <v>44666</v>
      </c>
      <c r="F317">
        <v>5851.97</v>
      </c>
      <c r="G317">
        <v>234</v>
      </c>
      <c r="H317" t="s">
        <v>35</v>
      </c>
    </row>
    <row r="318" spans="1:8" x14ac:dyDescent="0.3">
      <c r="A318">
        <v>690</v>
      </c>
      <c r="B318" t="s">
        <v>16</v>
      </c>
      <c r="C318" t="s">
        <v>9</v>
      </c>
      <c r="D318" t="s">
        <v>21</v>
      </c>
      <c r="E318" s="1">
        <v>44745</v>
      </c>
      <c r="F318">
        <v>11923.49</v>
      </c>
      <c r="G318">
        <v>195</v>
      </c>
      <c r="H318" t="s">
        <v>52</v>
      </c>
    </row>
    <row r="319" spans="1:8" x14ac:dyDescent="0.3">
      <c r="A319">
        <v>691</v>
      </c>
      <c r="B319" t="s">
        <v>39</v>
      </c>
      <c r="C319" t="s">
        <v>33</v>
      </c>
      <c r="D319" t="s">
        <v>43</v>
      </c>
      <c r="E319" s="1">
        <v>44893</v>
      </c>
      <c r="F319">
        <v>11273.44</v>
      </c>
      <c r="G319">
        <v>309</v>
      </c>
      <c r="H319" t="s">
        <v>53</v>
      </c>
    </row>
    <row r="320" spans="1:8" x14ac:dyDescent="0.3">
      <c r="A320">
        <v>692</v>
      </c>
      <c r="B320" t="s">
        <v>23</v>
      </c>
      <c r="C320" t="s">
        <v>13</v>
      </c>
      <c r="D320" t="s">
        <v>24</v>
      </c>
      <c r="E320" s="1">
        <v>44597</v>
      </c>
      <c r="F320">
        <v>2201.38</v>
      </c>
      <c r="G320">
        <v>162</v>
      </c>
      <c r="H320" t="s">
        <v>11</v>
      </c>
    </row>
    <row r="321" spans="1:8" x14ac:dyDescent="0.3">
      <c r="A321">
        <v>693</v>
      </c>
      <c r="B321" t="s">
        <v>30</v>
      </c>
      <c r="C321" t="s">
        <v>37</v>
      </c>
      <c r="D321" t="s">
        <v>21</v>
      </c>
      <c r="E321" s="1">
        <v>44688</v>
      </c>
      <c r="F321">
        <v>9409.44</v>
      </c>
      <c r="G321">
        <v>336</v>
      </c>
      <c r="H321" t="s">
        <v>28</v>
      </c>
    </row>
    <row r="322" spans="1:8" x14ac:dyDescent="0.3">
      <c r="A322">
        <v>694</v>
      </c>
      <c r="B322" t="s">
        <v>20</v>
      </c>
      <c r="C322" t="s">
        <v>26</v>
      </c>
      <c r="D322" t="s">
        <v>24</v>
      </c>
      <c r="E322" s="1">
        <v>44724</v>
      </c>
      <c r="F322">
        <v>1194.72</v>
      </c>
      <c r="G322">
        <v>95</v>
      </c>
      <c r="H322" t="s">
        <v>32</v>
      </c>
    </row>
    <row r="323" spans="1:8" x14ac:dyDescent="0.3">
      <c r="A323">
        <v>695</v>
      </c>
      <c r="B323" t="s">
        <v>36</v>
      </c>
      <c r="C323" t="s">
        <v>13</v>
      </c>
      <c r="D323" t="s">
        <v>24</v>
      </c>
      <c r="E323" s="1">
        <v>44875</v>
      </c>
      <c r="F323">
        <v>14472.69</v>
      </c>
      <c r="G323">
        <v>396</v>
      </c>
      <c r="H323" t="s">
        <v>53</v>
      </c>
    </row>
    <row r="324" spans="1:8" x14ac:dyDescent="0.3">
      <c r="A324">
        <v>696</v>
      </c>
      <c r="B324" t="s">
        <v>23</v>
      </c>
      <c r="C324" t="s">
        <v>26</v>
      </c>
      <c r="D324" t="s">
        <v>21</v>
      </c>
      <c r="E324" s="1">
        <v>44611</v>
      </c>
      <c r="F324">
        <v>10335.36</v>
      </c>
      <c r="G324">
        <v>239</v>
      </c>
      <c r="H324" t="s">
        <v>11</v>
      </c>
    </row>
    <row r="325" spans="1:8" x14ac:dyDescent="0.3">
      <c r="A325">
        <v>697</v>
      </c>
      <c r="B325" t="s">
        <v>12</v>
      </c>
      <c r="C325" t="s">
        <v>17</v>
      </c>
      <c r="D325" t="s">
        <v>21</v>
      </c>
      <c r="E325" s="1">
        <v>44404</v>
      </c>
      <c r="F325">
        <v>15983.74</v>
      </c>
      <c r="G325">
        <v>413</v>
      </c>
      <c r="H325" t="s">
        <v>57</v>
      </c>
    </row>
    <row r="326" spans="1:8" x14ac:dyDescent="0.3">
      <c r="A326">
        <v>698</v>
      </c>
      <c r="B326" t="s">
        <v>39</v>
      </c>
      <c r="C326" t="s">
        <v>13</v>
      </c>
      <c r="D326" t="s">
        <v>24</v>
      </c>
      <c r="E326" s="1">
        <v>44554</v>
      </c>
      <c r="F326">
        <v>6652.73</v>
      </c>
      <c r="G326">
        <v>471</v>
      </c>
      <c r="H326" t="s">
        <v>41</v>
      </c>
    </row>
    <row r="327" spans="1:8" x14ac:dyDescent="0.3">
      <c r="A327">
        <v>699</v>
      </c>
      <c r="B327" t="s">
        <v>42</v>
      </c>
      <c r="C327" t="s">
        <v>33</v>
      </c>
      <c r="D327" t="s">
        <v>49</v>
      </c>
      <c r="E327" s="1">
        <v>44607</v>
      </c>
      <c r="F327">
        <v>8740.2000000000007</v>
      </c>
      <c r="G327">
        <v>507</v>
      </c>
      <c r="H327" t="s">
        <v>11</v>
      </c>
    </row>
    <row r="328" spans="1:8" x14ac:dyDescent="0.3">
      <c r="A328">
        <v>700</v>
      </c>
      <c r="B328" t="s">
        <v>39</v>
      </c>
      <c r="C328" t="s">
        <v>33</v>
      </c>
      <c r="D328" t="s">
        <v>34</v>
      </c>
      <c r="E328" s="1">
        <v>44657</v>
      </c>
      <c r="F328">
        <v>1981.43</v>
      </c>
      <c r="G328">
        <v>95</v>
      </c>
      <c r="H328" t="s">
        <v>35</v>
      </c>
    </row>
    <row r="329" spans="1:8" x14ac:dyDescent="0.3">
      <c r="A329">
        <v>701</v>
      </c>
      <c r="B329" t="s">
        <v>36</v>
      </c>
      <c r="C329" t="s">
        <v>17</v>
      </c>
      <c r="D329" t="s">
        <v>44</v>
      </c>
      <c r="E329" s="1">
        <v>44601</v>
      </c>
      <c r="F329">
        <v>9618.2099999999991</v>
      </c>
      <c r="G329">
        <v>225</v>
      </c>
      <c r="H329" t="s">
        <v>11</v>
      </c>
    </row>
    <row r="330" spans="1:8" x14ac:dyDescent="0.3">
      <c r="A330">
        <v>702</v>
      </c>
      <c r="B330" t="s">
        <v>12</v>
      </c>
      <c r="C330" t="s">
        <v>37</v>
      </c>
      <c r="D330" t="s">
        <v>48</v>
      </c>
      <c r="E330" s="1">
        <v>44764</v>
      </c>
      <c r="F330">
        <v>3298.84</v>
      </c>
      <c r="G330">
        <v>182</v>
      </c>
      <c r="H330" t="s">
        <v>52</v>
      </c>
    </row>
    <row r="331" spans="1:8" x14ac:dyDescent="0.3">
      <c r="A331">
        <v>703</v>
      </c>
      <c r="B331" t="s">
        <v>16</v>
      </c>
      <c r="C331" t="s">
        <v>33</v>
      </c>
      <c r="D331" t="s">
        <v>54</v>
      </c>
      <c r="E331" s="1">
        <v>44684</v>
      </c>
      <c r="F331">
        <v>6758.22</v>
      </c>
      <c r="G331">
        <v>208</v>
      </c>
      <c r="H331" t="s">
        <v>28</v>
      </c>
    </row>
    <row r="332" spans="1:8" x14ac:dyDescent="0.3">
      <c r="A332">
        <v>704</v>
      </c>
      <c r="B332" t="s">
        <v>16</v>
      </c>
      <c r="C332" t="s">
        <v>9</v>
      </c>
      <c r="D332" t="s">
        <v>44</v>
      </c>
      <c r="E332" s="1">
        <v>44637</v>
      </c>
      <c r="F332">
        <v>2739.17</v>
      </c>
      <c r="G332">
        <v>182</v>
      </c>
      <c r="H332" t="s">
        <v>22</v>
      </c>
    </row>
    <row r="333" spans="1:8" x14ac:dyDescent="0.3">
      <c r="A333">
        <v>705</v>
      </c>
      <c r="B333" t="s">
        <v>20</v>
      </c>
      <c r="C333" t="s">
        <v>9</v>
      </c>
      <c r="D333" t="s">
        <v>10</v>
      </c>
      <c r="E333" s="1">
        <v>44630</v>
      </c>
      <c r="F333">
        <v>1174.52</v>
      </c>
      <c r="G333">
        <v>86</v>
      </c>
      <c r="H333" t="s">
        <v>22</v>
      </c>
    </row>
    <row r="334" spans="1:8" x14ac:dyDescent="0.3">
      <c r="A334">
        <v>706</v>
      </c>
      <c r="B334" t="s">
        <v>23</v>
      </c>
      <c r="C334" t="s">
        <v>17</v>
      </c>
      <c r="D334" t="s">
        <v>24</v>
      </c>
      <c r="E334" s="1">
        <v>44443</v>
      </c>
      <c r="F334">
        <v>17738.47</v>
      </c>
      <c r="G334">
        <v>368</v>
      </c>
      <c r="H334" t="s">
        <v>55</v>
      </c>
    </row>
    <row r="335" spans="1:8" x14ac:dyDescent="0.3">
      <c r="A335">
        <v>707</v>
      </c>
      <c r="B335" t="s">
        <v>39</v>
      </c>
      <c r="C335" t="s">
        <v>13</v>
      </c>
      <c r="D335" t="s">
        <v>34</v>
      </c>
      <c r="E335" s="1">
        <v>44613</v>
      </c>
      <c r="F335">
        <v>15687.07</v>
      </c>
      <c r="G335">
        <v>314</v>
      </c>
      <c r="H335" t="s">
        <v>11</v>
      </c>
    </row>
    <row r="336" spans="1:8" x14ac:dyDescent="0.3">
      <c r="A336">
        <v>708</v>
      </c>
      <c r="B336" t="s">
        <v>8</v>
      </c>
      <c r="C336" t="s">
        <v>26</v>
      </c>
      <c r="D336" t="s">
        <v>10</v>
      </c>
      <c r="E336" s="1">
        <v>44629</v>
      </c>
      <c r="F336">
        <v>14810.42</v>
      </c>
      <c r="G336">
        <v>414</v>
      </c>
      <c r="H336" t="s">
        <v>22</v>
      </c>
    </row>
    <row r="337" spans="1:8" x14ac:dyDescent="0.3">
      <c r="A337">
        <v>709</v>
      </c>
      <c r="B337" t="s">
        <v>23</v>
      </c>
      <c r="C337" t="s">
        <v>37</v>
      </c>
      <c r="D337" t="s">
        <v>34</v>
      </c>
      <c r="E337" s="1">
        <v>44537</v>
      </c>
      <c r="F337">
        <v>7068.07</v>
      </c>
      <c r="G337">
        <v>392</v>
      </c>
      <c r="H337" t="s">
        <v>41</v>
      </c>
    </row>
    <row r="338" spans="1:8" x14ac:dyDescent="0.3">
      <c r="A338">
        <v>710</v>
      </c>
      <c r="B338" t="s">
        <v>39</v>
      </c>
      <c r="C338" t="s">
        <v>33</v>
      </c>
      <c r="D338" t="s">
        <v>10</v>
      </c>
      <c r="E338" s="1">
        <v>44708</v>
      </c>
      <c r="F338">
        <v>3619.61</v>
      </c>
      <c r="G338">
        <v>95</v>
      </c>
      <c r="H338" t="s">
        <v>28</v>
      </c>
    </row>
    <row r="339" spans="1:8" x14ac:dyDescent="0.3">
      <c r="A339">
        <v>711</v>
      </c>
      <c r="B339" t="s">
        <v>20</v>
      </c>
      <c r="C339" t="s">
        <v>33</v>
      </c>
      <c r="D339" t="s">
        <v>27</v>
      </c>
      <c r="E339" s="1">
        <v>44792</v>
      </c>
      <c r="F339">
        <v>2158.33</v>
      </c>
      <c r="G339">
        <v>161</v>
      </c>
      <c r="H339" t="s">
        <v>40</v>
      </c>
    </row>
    <row r="340" spans="1:8" x14ac:dyDescent="0.3">
      <c r="A340">
        <v>712</v>
      </c>
      <c r="B340" t="s">
        <v>31</v>
      </c>
      <c r="C340" t="s">
        <v>26</v>
      </c>
      <c r="D340" t="s">
        <v>14</v>
      </c>
      <c r="E340" s="1">
        <v>44820</v>
      </c>
      <c r="F340">
        <v>9944.7999999999993</v>
      </c>
      <c r="G340">
        <v>227</v>
      </c>
      <c r="H340" t="s">
        <v>45</v>
      </c>
    </row>
    <row r="341" spans="1:8" x14ac:dyDescent="0.3">
      <c r="A341">
        <v>713</v>
      </c>
      <c r="B341" t="s">
        <v>23</v>
      </c>
      <c r="C341" t="s">
        <v>26</v>
      </c>
      <c r="D341" t="s">
        <v>38</v>
      </c>
      <c r="E341" s="1">
        <v>44786</v>
      </c>
      <c r="F341">
        <v>894.21</v>
      </c>
      <c r="G341">
        <v>66</v>
      </c>
      <c r="H341" t="s">
        <v>40</v>
      </c>
    </row>
    <row r="342" spans="1:8" x14ac:dyDescent="0.3">
      <c r="A342">
        <v>714</v>
      </c>
      <c r="B342" t="s">
        <v>36</v>
      </c>
      <c r="C342" t="s">
        <v>17</v>
      </c>
      <c r="D342" t="s">
        <v>14</v>
      </c>
      <c r="E342" s="1">
        <v>44636</v>
      </c>
      <c r="F342">
        <v>3122.31</v>
      </c>
      <c r="G342">
        <v>201</v>
      </c>
      <c r="H342" t="s">
        <v>22</v>
      </c>
    </row>
    <row r="343" spans="1:8" x14ac:dyDescent="0.3">
      <c r="A343">
        <v>715</v>
      </c>
      <c r="B343" t="s">
        <v>42</v>
      </c>
      <c r="C343" t="s">
        <v>26</v>
      </c>
      <c r="D343" t="s">
        <v>29</v>
      </c>
      <c r="E343" s="1">
        <v>44507</v>
      </c>
      <c r="F343">
        <v>1027.72</v>
      </c>
      <c r="G343">
        <v>32</v>
      </c>
      <c r="H343" t="s">
        <v>25</v>
      </c>
    </row>
    <row r="344" spans="1:8" x14ac:dyDescent="0.3">
      <c r="A344">
        <v>716</v>
      </c>
      <c r="B344" t="s">
        <v>23</v>
      </c>
      <c r="C344" t="s">
        <v>26</v>
      </c>
      <c r="D344" t="s">
        <v>10</v>
      </c>
      <c r="E344" s="1">
        <v>44647</v>
      </c>
      <c r="F344">
        <v>11177.73</v>
      </c>
      <c r="G344">
        <v>264</v>
      </c>
      <c r="H344" t="s">
        <v>22</v>
      </c>
    </row>
    <row r="345" spans="1:8" x14ac:dyDescent="0.3">
      <c r="A345">
        <v>717</v>
      </c>
      <c r="B345" t="s">
        <v>23</v>
      </c>
      <c r="C345" t="s">
        <v>26</v>
      </c>
      <c r="D345" t="s">
        <v>38</v>
      </c>
      <c r="E345" s="1">
        <v>44721</v>
      </c>
      <c r="F345">
        <v>817.39</v>
      </c>
      <c r="G345">
        <v>79</v>
      </c>
      <c r="H345" t="s">
        <v>32</v>
      </c>
    </row>
    <row r="346" spans="1:8" x14ac:dyDescent="0.3">
      <c r="A346">
        <v>718</v>
      </c>
      <c r="B346" t="s">
        <v>12</v>
      </c>
      <c r="C346" t="s">
        <v>37</v>
      </c>
      <c r="D346" t="s">
        <v>48</v>
      </c>
      <c r="E346" s="1">
        <v>44783</v>
      </c>
      <c r="F346">
        <v>4709.28</v>
      </c>
      <c r="G346">
        <v>182</v>
      </c>
      <c r="H346" t="s">
        <v>40</v>
      </c>
    </row>
    <row r="347" spans="1:8" x14ac:dyDescent="0.3">
      <c r="A347">
        <v>719</v>
      </c>
      <c r="B347" t="s">
        <v>20</v>
      </c>
      <c r="C347" t="s">
        <v>9</v>
      </c>
      <c r="D347" t="s">
        <v>43</v>
      </c>
      <c r="E347" s="1">
        <v>44791</v>
      </c>
      <c r="F347">
        <v>13003.56</v>
      </c>
      <c r="G347">
        <v>532</v>
      </c>
      <c r="H347" t="s">
        <v>40</v>
      </c>
    </row>
    <row r="348" spans="1:8" x14ac:dyDescent="0.3">
      <c r="A348">
        <v>720</v>
      </c>
      <c r="B348" t="s">
        <v>39</v>
      </c>
      <c r="C348" t="s">
        <v>37</v>
      </c>
      <c r="D348" t="s">
        <v>10</v>
      </c>
      <c r="E348" s="1">
        <v>44753</v>
      </c>
      <c r="F348">
        <v>4983.84</v>
      </c>
      <c r="G348">
        <v>110</v>
      </c>
      <c r="H348" t="s">
        <v>52</v>
      </c>
    </row>
    <row r="349" spans="1:8" x14ac:dyDescent="0.3">
      <c r="A349">
        <v>721</v>
      </c>
      <c r="B349" t="s">
        <v>30</v>
      </c>
      <c r="C349" t="s">
        <v>17</v>
      </c>
      <c r="D349" t="s">
        <v>54</v>
      </c>
      <c r="E349" s="1">
        <v>44712</v>
      </c>
      <c r="F349">
        <v>8160.7</v>
      </c>
      <c r="G349">
        <v>240</v>
      </c>
      <c r="H349" t="s">
        <v>28</v>
      </c>
    </row>
    <row r="350" spans="1:8" x14ac:dyDescent="0.3">
      <c r="A350">
        <v>722</v>
      </c>
      <c r="B350" t="s">
        <v>8</v>
      </c>
      <c r="C350" t="s">
        <v>13</v>
      </c>
      <c r="D350" t="s">
        <v>21</v>
      </c>
      <c r="E350" s="1">
        <v>44866</v>
      </c>
      <c r="F350">
        <v>4046.5</v>
      </c>
      <c r="G350">
        <v>239</v>
      </c>
      <c r="H350" t="s">
        <v>53</v>
      </c>
    </row>
    <row r="351" spans="1:8" x14ac:dyDescent="0.3">
      <c r="A351">
        <v>723</v>
      </c>
      <c r="B351" t="s">
        <v>12</v>
      </c>
      <c r="C351" t="s">
        <v>13</v>
      </c>
      <c r="D351" t="s">
        <v>14</v>
      </c>
      <c r="E351" s="1">
        <v>44683</v>
      </c>
      <c r="F351">
        <v>878.23</v>
      </c>
      <c r="G351">
        <v>32</v>
      </c>
      <c r="H351" t="s">
        <v>28</v>
      </c>
    </row>
    <row r="352" spans="1:8" x14ac:dyDescent="0.3">
      <c r="A352">
        <v>724</v>
      </c>
      <c r="B352" t="s">
        <v>12</v>
      </c>
      <c r="C352" t="s">
        <v>17</v>
      </c>
      <c r="D352" t="s">
        <v>48</v>
      </c>
      <c r="E352" s="1">
        <v>44608</v>
      </c>
      <c r="F352">
        <v>7405.74</v>
      </c>
      <c r="G352">
        <v>299</v>
      </c>
      <c r="H352" t="s">
        <v>11</v>
      </c>
    </row>
    <row r="353" spans="1:8" x14ac:dyDescent="0.3">
      <c r="A353">
        <v>725</v>
      </c>
      <c r="B353" t="s">
        <v>12</v>
      </c>
      <c r="C353" t="s">
        <v>26</v>
      </c>
      <c r="D353" t="s">
        <v>27</v>
      </c>
      <c r="E353" s="1">
        <v>44817</v>
      </c>
      <c r="F353">
        <v>13329.82</v>
      </c>
      <c r="G353">
        <v>455</v>
      </c>
      <c r="H353" t="s">
        <v>45</v>
      </c>
    </row>
    <row r="354" spans="1:8" x14ac:dyDescent="0.3">
      <c r="A354">
        <v>726</v>
      </c>
      <c r="B354" t="s">
        <v>31</v>
      </c>
      <c r="C354" t="s">
        <v>37</v>
      </c>
      <c r="D354" t="s">
        <v>27</v>
      </c>
      <c r="E354" s="1">
        <v>44712</v>
      </c>
      <c r="F354">
        <v>20239.86</v>
      </c>
      <c r="G354">
        <v>471</v>
      </c>
      <c r="H354" t="s">
        <v>28</v>
      </c>
    </row>
    <row r="355" spans="1:8" x14ac:dyDescent="0.3">
      <c r="A355">
        <v>727</v>
      </c>
      <c r="B355" t="s">
        <v>20</v>
      </c>
      <c r="C355" t="s">
        <v>17</v>
      </c>
      <c r="D355" t="s">
        <v>21</v>
      </c>
      <c r="E355" s="1">
        <v>44637</v>
      </c>
      <c r="F355">
        <v>1246.54</v>
      </c>
      <c r="G355">
        <v>65</v>
      </c>
      <c r="H355" t="s">
        <v>22</v>
      </c>
    </row>
    <row r="356" spans="1:8" x14ac:dyDescent="0.3">
      <c r="A356">
        <v>728</v>
      </c>
      <c r="B356" t="s">
        <v>16</v>
      </c>
      <c r="C356" t="s">
        <v>13</v>
      </c>
      <c r="D356" t="s">
        <v>29</v>
      </c>
      <c r="E356" s="1">
        <v>44602</v>
      </c>
      <c r="F356">
        <v>5424.81</v>
      </c>
      <c r="G356">
        <v>259</v>
      </c>
      <c r="H356" t="s">
        <v>11</v>
      </c>
    </row>
    <row r="357" spans="1:8" x14ac:dyDescent="0.3">
      <c r="A357">
        <v>729</v>
      </c>
      <c r="B357" t="s">
        <v>23</v>
      </c>
      <c r="C357" t="s">
        <v>17</v>
      </c>
      <c r="D357" t="s">
        <v>34</v>
      </c>
      <c r="E357" s="1">
        <v>44731</v>
      </c>
      <c r="F357">
        <v>6755.89</v>
      </c>
      <c r="G357">
        <v>138</v>
      </c>
      <c r="H357" t="s">
        <v>32</v>
      </c>
    </row>
    <row r="358" spans="1:8" x14ac:dyDescent="0.3">
      <c r="A358">
        <v>730</v>
      </c>
      <c r="B358" t="s">
        <v>12</v>
      </c>
      <c r="C358" t="s">
        <v>26</v>
      </c>
      <c r="D358" t="s">
        <v>27</v>
      </c>
      <c r="E358" s="1">
        <v>44896</v>
      </c>
      <c r="F358">
        <v>14042.51</v>
      </c>
      <c r="G358">
        <v>424</v>
      </c>
      <c r="H358" t="s">
        <v>15</v>
      </c>
    </row>
    <row r="359" spans="1:8" x14ac:dyDescent="0.3">
      <c r="A359">
        <v>731</v>
      </c>
      <c r="B359" t="s">
        <v>20</v>
      </c>
      <c r="C359" t="s">
        <v>37</v>
      </c>
      <c r="D359" t="s">
        <v>46</v>
      </c>
      <c r="E359" s="1">
        <v>44796</v>
      </c>
      <c r="F359">
        <v>7214.4</v>
      </c>
      <c r="G359">
        <v>147</v>
      </c>
      <c r="H359" t="s">
        <v>40</v>
      </c>
    </row>
    <row r="360" spans="1:8" x14ac:dyDescent="0.3">
      <c r="A360">
        <v>732</v>
      </c>
      <c r="B360" t="s">
        <v>23</v>
      </c>
      <c r="C360" t="s">
        <v>17</v>
      </c>
      <c r="D360" t="s">
        <v>34</v>
      </c>
      <c r="E360" s="1">
        <v>44688</v>
      </c>
      <c r="F360">
        <v>4847.1499999999996</v>
      </c>
      <c r="G360">
        <v>104</v>
      </c>
      <c r="H360" t="s">
        <v>28</v>
      </c>
    </row>
    <row r="361" spans="1:8" x14ac:dyDescent="0.3">
      <c r="A361">
        <v>733</v>
      </c>
      <c r="B361" t="s">
        <v>20</v>
      </c>
      <c r="C361" t="s">
        <v>17</v>
      </c>
      <c r="D361" t="s">
        <v>29</v>
      </c>
      <c r="E361" s="1">
        <v>44607</v>
      </c>
      <c r="F361">
        <v>11055.99</v>
      </c>
      <c r="G361">
        <v>281</v>
      </c>
      <c r="H361" t="s">
        <v>11</v>
      </c>
    </row>
    <row r="362" spans="1:8" x14ac:dyDescent="0.3">
      <c r="A362">
        <v>734</v>
      </c>
      <c r="B362" t="s">
        <v>8</v>
      </c>
      <c r="C362" t="s">
        <v>13</v>
      </c>
      <c r="D362" t="s">
        <v>21</v>
      </c>
      <c r="E362" s="1">
        <v>44831</v>
      </c>
      <c r="F362">
        <v>3469.78</v>
      </c>
      <c r="G362">
        <v>246</v>
      </c>
      <c r="H362" t="s">
        <v>45</v>
      </c>
    </row>
    <row r="363" spans="1:8" x14ac:dyDescent="0.3">
      <c r="A363">
        <v>735</v>
      </c>
      <c r="B363" t="s">
        <v>42</v>
      </c>
      <c r="C363" t="s">
        <v>26</v>
      </c>
      <c r="D363" t="s">
        <v>29</v>
      </c>
      <c r="E363" s="1">
        <v>44750</v>
      </c>
      <c r="F363">
        <v>1038.7</v>
      </c>
      <c r="G363">
        <v>40</v>
      </c>
      <c r="H363" t="s">
        <v>52</v>
      </c>
    </row>
    <row r="364" spans="1:8" x14ac:dyDescent="0.3">
      <c r="A364">
        <v>736</v>
      </c>
      <c r="B364" t="s">
        <v>8</v>
      </c>
      <c r="C364" t="s">
        <v>13</v>
      </c>
      <c r="D364" t="s">
        <v>14</v>
      </c>
      <c r="E364" s="1">
        <v>44673</v>
      </c>
      <c r="F364">
        <v>5252.88</v>
      </c>
      <c r="G364">
        <v>108</v>
      </c>
      <c r="H364" t="s">
        <v>35</v>
      </c>
    </row>
    <row r="365" spans="1:8" x14ac:dyDescent="0.3">
      <c r="A365">
        <v>737</v>
      </c>
      <c r="B365" t="s">
        <v>16</v>
      </c>
      <c r="C365" t="s">
        <v>9</v>
      </c>
      <c r="D365" t="s">
        <v>29</v>
      </c>
      <c r="E365" s="1">
        <v>44594</v>
      </c>
      <c r="F365">
        <v>2646.13</v>
      </c>
      <c r="G365">
        <v>171</v>
      </c>
      <c r="H365" t="s">
        <v>11</v>
      </c>
    </row>
    <row r="366" spans="1:8" x14ac:dyDescent="0.3">
      <c r="A366">
        <v>738</v>
      </c>
      <c r="B366" t="s">
        <v>16</v>
      </c>
      <c r="C366" t="s">
        <v>13</v>
      </c>
      <c r="D366" t="s">
        <v>43</v>
      </c>
      <c r="E366" s="1">
        <v>44748</v>
      </c>
      <c r="F366">
        <v>21968.94</v>
      </c>
      <c r="G366">
        <v>420</v>
      </c>
      <c r="H366" t="s">
        <v>52</v>
      </c>
    </row>
    <row r="367" spans="1:8" x14ac:dyDescent="0.3">
      <c r="A367">
        <v>739</v>
      </c>
      <c r="B367" t="s">
        <v>20</v>
      </c>
      <c r="C367" t="s">
        <v>37</v>
      </c>
      <c r="D367" t="s">
        <v>21</v>
      </c>
      <c r="E367" s="1">
        <v>44684</v>
      </c>
      <c r="F367">
        <v>3736.91</v>
      </c>
      <c r="G367">
        <v>186</v>
      </c>
      <c r="H367" t="s">
        <v>28</v>
      </c>
    </row>
    <row r="368" spans="1:8" x14ac:dyDescent="0.3">
      <c r="A368">
        <v>740</v>
      </c>
      <c r="B368" t="s">
        <v>20</v>
      </c>
      <c r="C368" t="s">
        <v>26</v>
      </c>
      <c r="D368" t="s">
        <v>38</v>
      </c>
      <c r="E368" s="1">
        <v>44638</v>
      </c>
      <c r="F368">
        <v>1836.85</v>
      </c>
      <c r="G368">
        <v>52</v>
      </c>
      <c r="H368" t="s">
        <v>22</v>
      </c>
    </row>
    <row r="369" spans="1:8" x14ac:dyDescent="0.3">
      <c r="A369">
        <v>741</v>
      </c>
      <c r="B369" t="s">
        <v>20</v>
      </c>
      <c r="C369" t="s">
        <v>33</v>
      </c>
      <c r="D369" t="s">
        <v>27</v>
      </c>
      <c r="E369" s="1">
        <v>44728</v>
      </c>
      <c r="F369">
        <v>15899.44</v>
      </c>
      <c r="G369">
        <v>526</v>
      </c>
      <c r="H369" t="s">
        <v>32</v>
      </c>
    </row>
    <row r="370" spans="1:8" x14ac:dyDescent="0.3">
      <c r="A370">
        <v>742</v>
      </c>
      <c r="B370" t="s">
        <v>39</v>
      </c>
      <c r="C370" t="s">
        <v>17</v>
      </c>
      <c r="D370" t="s">
        <v>38</v>
      </c>
      <c r="E370" s="1">
        <v>44722</v>
      </c>
      <c r="F370">
        <v>10397.67</v>
      </c>
      <c r="G370">
        <v>447</v>
      </c>
      <c r="H370" t="s">
        <v>32</v>
      </c>
    </row>
    <row r="371" spans="1:8" x14ac:dyDescent="0.3">
      <c r="A371">
        <v>743</v>
      </c>
      <c r="B371" t="s">
        <v>30</v>
      </c>
      <c r="C371" t="s">
        <v>9</v>
      </c>
      <c r="D371" t="s">
        <v>48</v>
      </c>
      <c r="E371" s="1">
        <v>44629</v>
      </c>
      <c r="F371">
        <v>7527.83</v>
      </c>
      <c r="G371">
        <v>167</v>
      </c>
      <c r="H371" t="s">
        <v>22</v>
      </c>
    </row>
    <row r="372" spans="1:8" x14ac:dyDescent="0.3">
      <c r="A372">
        <v>744</v>
      </c>
      <c r="B372" t="s">
        <v>8</v>
      </c>
      <c r="C372" t="s">
        <v>37</v>
      </c>
      <c r="D372" t="s">
        <v>10</v>
      </c>
      <c r="E372" s="1">
        <v>44503</v>
      </c>
      <c r="F372">
        <v>2941.69</v>
      </c>
      <c r="G372">
        <v>134</v>
      </c>
      <c r="H372" t="s">
        <v>25</v>
      </c>
    </row>
    <row r="373" spans="1:8" x14ac:dyDescent="0.3">
      <c r="A373">
        <v>745</v>
      </c>
      <c r="B373" t="s">
        <v>8</v>
      </c>
      <c r="C373" t="s">
        <v>33</v>
      </c>
      <c r="D373" t="s">
        <v>29</v>
      </c>
      <c r="E373" s="1">
        <v>44553</v>
      </c>
      <c r="F373">
        <v>2627.74</v>
      </c>
      <c r="G373">
        <v>217</v>
      </c>
      <c r="H373" t="s">
        <v>41</v>
      </c>
    </row>
    <row r="374" spans="1:8" x14ac:dyDescent="0.3">
      <c r="A374">
        <v>746</v>
      </c>
      <c r="B374" t="s">
        <v>30</v>
      </c>
      <c r="C374" t="s">
        <v>37</v>
      </c>
      <c r="D374" t="s">
        <v>21</v>
      </c>
      <c r="E374" s="1">
        <v>44651</v>
      </c>
      <c r="F374">
        <v>9329.61</v>
      </c>
      <c r="G374">
        <v>390</v>
      </c>
      <c r="H374" t="s">
        <v>22</v>
      </c>
    </row>
    <row r="375" spans="1:8" x14ac:dyDescent="0.3">
      <c r="A375">
        <v>747</v>
      </c>
      <c r="B375" t="s">
        <v>31</v>
      </c>
      <c r="C375" t="s">
        <v>13</v>
      </c>
      <c r="D375" t="s">
        <v>38</v>
      </c>
      <c r="E375" s="1">
        <v>44414</v>
      </c>
      <c r="F375">
        <v>4841.8599999999997</v>
      </c>
      <c r="G375">
        <v>170</v>
      </c>
      <c r="H375" t="s">
        <v>50</v>
      </c>
    </row>
    <row r="376" spans="1:8" x14ac:dyDescent="0.3">
      <c r="A376">
        <v>748</v>
      </c>
      <c r="B376" t="s">
        <v>31</v>
      </c>
      <c r="C376" t="s">
        <v>17</v>
      </c>
      <c r="D376" t="s">
        <v>44</v>
      </c>
      <c r="E376" s="1">
        <v>44864</v>
      </c>
      <c r="F376">
        <v>2624.63</v>
      </c>
      <c r="G376">
        <v>114</v>
      </c>
      <c r="H376" t="s">
        <v>19</v>
      </c>
    </row>
    <row r="377" spans="1:8" x14ac:dyDescent="0.3">
      <c r="A377">
        <v>749</v>
      </c>
      <c r="B377" t="s">
        <v>30</v>
      </c>
      <c r="C377" t="s">
        <v>33</v>
      </c>
      <c r="D377" t="s">
        <v>29</v>
      </c>
      <c r="E377" s="1">
        <v>44833</v>
      </c>
      <c r="F377">
        <v>11291.42</v>
      </c>
      <c r="G377">
        <v>312</v>
      </c>
      <c r="H377" t="s">
        <v>45</v>
      </c>
    </row>
    <row r="378" spans="1:8" x14ac:dyDescent="0.3">
      <c r="A378">
        <v>750</v>
      </c>
      <c r="B378" t="s">
        <v>12</v>
      </c>
      <c r="C378" t="s">
        <v>37</v>
      </c>
      <c r="D378" t="s">
        <v>48</v>
      </c>
      <c r="E378" s="1">
        <v>44605</v>
      </c>
      <c r="F378">
        <v>4293.17</v>
      </c>
      <c r="G378">
        <v>144</v>
      </c>
      <c r="H378" t="s">
        <v>11</v>
      </c>
    </row>
    <row r="379" spans="1:8" x14ac:dyDescent="0.3">
      <c r="A379">
        <v>751</v>
      </c>
      <c r="B379" t="s">
        <v>8</v>
      </c>
      <c r="C379" t="s">
        <v>33</v>
      </c>
      <c r="D379" t="s">
        <v>14</v>
      </c>
      <c r="E379" s="1">
        <v>44812</v>
      </c>
      <c r="F379">
        <v>14177.33</v>
      </c>
      <c r="G379">
        <v>369</v>
      </c>
      <c r="H379" t="s">
        <v>45</v>
      </c>
    </row>
    <row r="380" spans="1:8" x14ac:dyDescent="0.3">
      <c r="A380">
        <v>752</v>
      </c>
      <c r="B380" t="s">
        <v>42</v>
      </c>
      <c r="C380" t="s">
        <v>37</v>
      </c>
      <c r="D380" t="s">
        <v>10</v>
      </c>
      <c r="E380" s="1">
        <v>44832</v>
      </c>
      <c r="F380">
        <v>5050.24</v>
      </c>
      <c r="G380">
        <v>137</v>
      </c>
      <c r="H380" t="s">
        <v>45</v>
      </c>
    </row>
    <row r="381" spans="1:8" x14ac:dyDescent="0.3">
      <c r="A381">
        <v>753</v>
      </c>
      <c r="B381" t="s">
        <v>42</v>
      </c>
      <c r="C381" t="s">
        <v>17</v>
      </c>
      <c r="D381" t="s">
        <v>48</v>
      </c>
      <c r="E381" s="1">
        <v>44497</v>
      </c>
      <c r="F381">
        <v>18899.45</v>
      </c>
      <c r="G381">
        <v>392</v>
      </c>
      <c r="H381" t="s">
        <v>51</v>
      </c>
    </row>
    <row r="382" spans="1:8" x14ac:dyDescent="0.3">
      <c r="A382">
        <v>754</v>
      </c>
      <c r="B382" t="s">
        <v>36</v>
      </c>
      <c r="C382" t="s">
        <v>13</v>
      </c>
      <c r="D382" t="s">
        <v>27</v>
      </c>
      <c r="E382" s="1">
        <v>44566</v>
      </c>
      <c r="F382">
        <v>1183.69</v>
      </c>
      <c r="G382">
        <v>46</v>
      </c>
      <c r="H382" t="s">
        <v>47</v>
      </c>
    </row>
    <row r="383" spans="1:8" x14ac:dyDescent="0.3">
      <c r="A383">
        <v>755</v>
      </c>
      <c r="B383" t="s">
        <v>39</v>
      </c>
      <c r="C383" t="s">
        <v>17</v>
      </c>
      <c r="D383" t="s">
        <v>38</v>
      </c>
      <c r="E383" s="1">
        <v>44496</v>
      </c>
      <c r="F383">
        <v>10792.16</v>
      </c>
      <c r="G383">
        <v>419</v>
      </c>
      <c r="H383" t="s">
        <v>51</v>
      </c>
    </row>
    <row r="384" spans="1:8" x14ac:dyDescent="0.3">
      <c r="A384">
        <v>756</v>
      </c>
      <c r="B384" t="s">
        <v>20</v>
      </c>
      <c r="C384" t="s">
        <v>17</v>
      </c>
      <c r="D384" t="s">
        <v>21</v>
      </c>
      <c r="E384" s="1">
        <v>44904</v>
      </c>
      <c r="F384">
        <v>1281.53</v>
      </c>
      <c r="G384">
        <v>74</v>
      </c>
      <c r="H384" t="s">
        <v>15</v>
      </c>
    </row>
    <row r="385" spans="1:8" x14ac:dyDescent="0.3">
      <c r="A385">
        <v>757</v>
      </c>
      <c r="B385" t="s">
        <v>8</v>
      </c>
      <c r="C385" t="s">
        <v>33</v>
      </c>
      <c r="D385" t="s">
        <v>44</v>
      </c>
      <c r="E385" s="1">
        <v>44852</v>
      </c>
      <c r="F385">
        <v>11535.53</v>
      </c>
      <c r="G385">
        <v>250</v>
      </c>
      <c r="H385" t="s">
        <v>19</v>
      </c>
    </row>
    <row r="386" spans="1:8" x14ac:dyDescent="0.3">
      <c r="A386">
        <v>758</v>
      </c>
      <c r="B386" t="s">
        <v>12</v>
      </c>
      <c r="C386" t="s">
        <v>9</v>
      </c>
      <c r="D386" t="s">
        <v>44</v>
      </c>
      <c r="E386" s="1">
        <v>44730</v>
      </c>
      <c r="F386">
        <v>1190.08</v>
      </c>
      <c r="G386">
        <v>39</v>
      </c>
      <c r="H386" t="s">
        <v>32</v>
      </c>
    </row>
    <row r="387" spans="1:8" x14ac:dyDescent="0.3">
      <c r="A387">
        <v>759</v>
      </c>
      <c r="B387" t="s">
        <v>12</v>
      </c>
      <c r="C387" t="s">
        <v>9</v>
      </c>
      <c r="D387" t="s">
        <v>10</v>
      </c>
      <c r="E387" s="1">
        <v>44650</v>
      </c>
      <c r="F387">
        <v>5464.27</v>
      </c>
      <c r="G387">
        <v>163</v>
      </c>
      <c r="H387" t="s">
        <v>22</v>
      </c>
    </row>
    <row r="388" spans="1:8" x14ac:dyDescent="0.3">
      <c r="A388">
        <v>760</v>
      </c>
      <c r="B388" t="s">
        <v>16</v>
      </c>
      <c r="C388" t="s">
        <v>26</v>
      </c>
      <c r="D388" t="s">
        <v>43</v>
      </c>
      <c r="E388" s="1">
        <v>44683</v>
      </c>
      <c r="F388">
        <v>1790.69</v>
      </c>
      <c r="G388">
        <v>85</v>
      </c>
      <c r="H388" t="s">
        <v>28</v>
      </c>
    </row>
    <row r="389" spans="1:8" x14ac:dyDescent="0.3">
      <c r="A389">
        <v>761</v>
      </c>
      <c r="B389" t="s">
        <v>23</v>
      </c>
      <c r="C389" t="s">
        <v>26</v>
      </c>
      <c r="D389" t="s">
        <v>21</v>
      </c>
      <c r="E389" s="1">
        <v>44818</v>
      </c>
      <c r="F389">
        <v>9605.85</v>
      </c>
      <c r="G389">
        <v>272</v>
      </c>
      <c r="H389" t="s">
        <v>45</v>
      </c>
    </row>
    <row r="390" spans="1:8" x14ac:dyDescent="0.3">
      <c r="A390">
        <v>762</v>
      </c>
      <c r="B390" t="s">
        <v>23</v>
      </c>
      <c r="C390" t="s">
        <v>33</v>
      </c>
      <c r="D390" t="s">
        <v>34</v>
      </c>
      <c r="E390" s="1">
        <v>44909</v>
      </c>
      <c r="F390">
        <v>833.54</v>
      </c>
      <c r="G390">
        <v>76</v>
      </c>
      <c r="H390" t="s">
        <v>15</v>
      </c>
    </row>
    <row r="391" spans="1:8" x14ac:dyDescent="0.3">
      <c r="A391">
        <v>763</v>
      </c>
      <c r="B391" t="s">
        <v>39</v>
      </c>
      <c r="C391" t="s">
        <v>26</v>
      </c>
      <c r="D391" t="s">
        <v>21</v>
      </c>
      <c r="E391" s="1">
        <v>44840</v>
      </c>
      <c r="F391">
        <v>19549.830000000002</v>
      </c>
      <c r="G391">
        <v>450</v>
      </c>
      <c r="H391" t="s">
        <v>19</v>
      </c>
    </row>
    <row r="392" spans="1:8" x14ac:dyDescent="0.3">
      <c r="A392">
        <v>764</v>
      </c>
      <c r="B392" t="s">
        <v>39</v>
      </c>
      <c r="C392" t="s">
        <v>9</v>
      </c>
      <c r="D392" t="s">
        <v>24</v>
      </c>
      <c r="E392" s="1">
        <v>44748</v>
      </c>
      <c r="F392">
        <v>14952.43</v>
      </c>
      <c r="G392">
        <v>377</v>
      </c>
      <c r="H392" t="s">
        <v>52</v>
      </c>
    </row>
    <row r="393" spans="1:8" x14ac:dyDescent="0.3">
      <c r="A393">
        <v>765</v>
      </c>
      <c r="B393" t="s">
        <v>20</v>
      </c>
      <c r="C393" t="s">
        <v>9</v>
      </c>
      <c r="D393" t="s">
        <v>18</v>
      </c>
      <c r="E393" s="1">
        <v>44724</v>
      </c>
      <c r="F393">
        <v>10539.62</v>
      </c>
      <c r="G393">
        <v>374</v>
      </c>
      <c r="H393" t="s">
        <v>32</v>
      </c>
    </row>
    <row r="394" spans="1:8" x14ac:dyDescent="0.3">
      <c r="A394">
        <v>766</v>
      </c>
      <c r="B394" t="s">
        <v>12</v>
      </c>
      <c r="C394" t="s">
        <v>13</v>
      </c>
      <c r="D394" t="s">
        <v>43</v>
      </c>
      <c r="E394" s="1">
        <v>44508</v>
      </c>
      <c r="F394">
        <v>8497.83</v>
      </c>
      <c r="G394">
        <v>187</v>
      </c>
      <c r="H394" t="s">
        <v>25</v>
      </c>
    </row>
    <row r="395" spans="1:8" x14ac:dyDescent="0.3">
      <c r="A395">
        <v>767</v>
      </c>
      <c r="B395" t="s">
        <v>39</v>
      </c>
      <c r="C395" t="s">
        <v>26</v>
      </c>
      <c r="D395" t="s">
        <v>10</v>
      </c>
      <c r="E395" s="1">
        <v>44534</v>
      </c>
      <c r="F395">
        <v>8176</v>
      </c>
      <c r="G395">
        <v>209</v>
      </c>
      <c r="H395" t="s">
        <v>41</v>
      </c>
    </row>
    <row r="396" spans="1:8" x14ac:dyDescent="0.3">
      <c r="A396">
        <v>768</v>
      </c>
      <c r="B396" t="s">
        <v>30</v>
      </c>
      <c r="C396" t="s">
        <v>17</v>
      </c>
      <c r="D396" t="s">
        <v>54</v>
      </c>
      <c r="E396" s="1">
        <v>44642</v>
      </c>
      <c r="F396">
        <v>10608.18</v>
      </c>
      <c r="G396">
        <v>178</v>
      </c>
      <c r="H396" t="s">
        <v>22</v>
      </c>
    </row>
    <row r="397" spans="1:8" x14ac:dyDescent="0.3">
      <c r="A397">
        <v>769</v>
      </c>
      <c r="B397" t="s">
        <v>23</v>
      </c>
      <c r="C397" t="s">
        <v>26</v>
      </c>
      <c r="D397" t="s">
        <v>14</v>
      </c>
      <c r="E397" s="1">
        <v>44451</v>
      </c>
      <c r="F397">
        <v>141.44999999999999</v>
      </c>
      <c r="G397">
        <v>10</v>
      </c>
      <c r="H397" t="s">
        <v>55</v>
      </c>
    </row>
    <row r="398" spans="1:8" x14ac:dyDescent="0.3">
      <c r="A398">
        <v>770</v>
      </c>
      <c r="B398" t="s">
        <v>16</v>
      </c>
      <c r="C398" t="s">
        <v>9</v>
      </c>
      <c r="D398" t="s">
        <v>21</v>
      </c>
      <c r="E398" s="1">
        <v>44785</v>
      </c>
      <c r="F398">
        <v>5628.61</v>
      </c>
      <c r="G398">
        <v>474</v>
      </c>
      <c r="H398" t="s">
        <v>40</v>
      </c>
    </row>
    <row r="399" spans="1:8" x14ac:dyDescent="0.3">
      <c r="A399">
        <v>771</v>
      </c>
      <c r="B399" t="s">
        <v>8</v>
      </c>
      <c r="C399" t="s">
        <v>9</v>
      </c>
      <c r="D399" t="s">
        <v>54</v>
      </c>
      <c r="E399" s="1">
        <v>44747</v>
      </c>
      <c r="F399">
        <v>6546.01</v>
      </c>
      <c r="G399">
        <v>133</v>
      </c>
      <c r="H399" t="s">
        <v>52</v>
      </c>
    </row>
    <row r="400" spans="1:8" x14ac:dyDescent="0.3">
      <c r="A400">
        <v>772</v>
      </c>
      <c r="B400" t="s">
        <v>30</v>
      </c>
      <c r="C400" t="s">
        <v>26</v>
      </c>
      <c r="D400" t="s">
        <v>18</v>
      </c>
      <c r="E400" s="1">
        <v>44683</v>
      </c>
      <c r="F400">
        <v>8152.67</v>
      </c>
      <c r="G400">
        <v>237</v>
      </c>
      <c r="H400" t="s">
        <v>28</v>
      </c>
    </row>
    <row r="401" spans="1:8" x14ac:dyDescent="0.3">
      <c r="A401">
        <v>773</v>
      </c>
      <c r="B401" t="s">
        <v>8</v>
      </c>
      <c r="C401" t="s">
        <v>9</v>
      </c>
      <c r="D401" t="s">
        <v>46</v>
      </c>
      <c r="E401" s="1">
        <v>44843</v>
      </c>
      <c r="F401">
        <v>2777.95</v>
      </c>
      <c r="G401">
        <v>124</v>
      </c>
      <c r="H401" t="s">
        <v>19</v>
      </c>
    </row>
    <row r="402" spans="1:8" x14ac:dyDescent="0.3">
      <c r="A402">
        <v>774</v>
      </c>
      <c r="B402" t="s">
        <v>12</v>
      </c>
      <c r="C402" t="s">
        <v>37</v>
      </c>
      <c r="D402" t="s">
        <v>43</v>
      </c>
      <c r="E402" s="1">
        <v>44628</v>
      </c>
      <c r="F402">
        <v>11675.17</v>
      </c>
      <c r="G402">
        <v>260</v>
      </c>
      <c r="H402" t="s">
        <v>22</v>
      </c>
    </row>
    <row r="403" spans="1:8" x14ac:dyDescent="0.3">
      <c r="A403">
        <v>775</v>
      </c>
      <c r="B403" t="s">
        <v>16</v>
      </c>
      <c r="C403" t="s">
        <v>9</v>
      </c>
      <c r="D403" t="s">
        <v>21</v>
      </c>
      <c r="E403" s="1">
        <v>44810</v>
      </c>
      <c r="F403">
        <v>11368.48</v>
      </c>
      <c r="G403">
        <v>215</v>
      </c>
      <c r="H403" t="s">
        <v>45</v>
      </c>
    </row>
    <row r="404" spans="1:8" x14ac:dyDescent="0.3">
      <c r="A404">
        <v>776</v>
      </c>
      <c r="B404" t="s">
        <v>39</v>
      </c>
      <c r="C404" t="s">
        <v>13</v>
      </c>
      <c r="D404" t="s">
        <v>38</v>
      </c>
      <c r="E404" s="1">
        <v>44838</v>
      </c>
      <c r="F404">
        <v>6809</v>
      </c>
      <c r="G404">
        <v>127</v>
      </c>
      <c r="H404" t="s">
        <v>19</v>
      </c>
    </row>
    <row r="405" spans="1:8" x14ac:dyDescent="0.3">
      <c r="A405">
        <v>777</v>
      </c>
      <c r="B405" t="s">
        <v>31</v>
      </c>
      <c r="C405" t="s">
        <v>26</v>
      </c>
      <c r="D405" t="s">
        <v>29</v>
      </c>
      <c r="E405" s="1">
        <v>44591</v>
      </c>
      <c r="F405">
        <v>4722.59</v>
      </c>
      <c r="G405">
        <v>265</v>
      </c>
      <c r="H405" t="s">
        <v>47</v>
      </c>
    </row>
    <row r="406" spans="1:8" x14ac:dyDescent="0.3">
      <c r="A406">
        <v>778</v>
      </c>
      <c r="B406" t="s">
        <v>39</v>
      </c>
      <c r="C406" t="s">
        <v>26</v>
      </c>
      <c r="D406" t="s">
        <v>29</v>
      </c>
      <c r="E406" s="1">
        <v>44651</v>
      </c>
      <c r="F406">
        <v>6725.3</v>
      </c>
      <c r="G406">
        <v>257</v>
      </c>
      <c r="H406" t="s">
        <v>22</v>
      </c>
    </row>
    <row r="407" spans="1:8" x14ac:dyDescent="0.3">
      <c r="A407">
        <v>779</v>
      </c>
      <c r="B407" t="s">
        <v>8</v>
      </c>
      <c r="C407" t="s">
        <v>26</v>
      </c>
      <c r="D407" t="s">
        <v>34</v>
      </c>
      <c r="E407" s="1">
        <v>44712</v>
      </c>
      <c r="F407">
        <v>3914.68</v>
      </c>
      <c r="G407">
        <v>269</v>
      </c>
      <c r="H407" t="s">
        <v>28</v>
      </c>
    </row>
    <row r="408" spans="1:8" x14ac:dyDescent="0.3">
      <c r="A408">
        <v>780</v>
      </c>
      <c r="B408" t="s">
        <v>30</v>
      </c>
      <c r="C408" t="s">
        <v>17</v>
      </c>
      <c r="D408" t="s">
        <v>48</v>
      </c>
      <c r="E408" s="1">
        <v>44704</v>
      </c>
      <c r="F408">
        <v>14055.13</v>
      </c>
      <c r="G408">
        <v>457</v>
      </c>
      <c r="H408" t="s">
        <v>28</v>
      </c>
    </row>
    <row r="409" spans="1:8" x14ac:dyDescent="0.3">
      <c r="A409">
        <v>781</v>
      </c>
      <c r="B409" t="s">
        <v>39</v>
      </c>
      <c r="C409" t="s">
        <v>9</v>
      </c>
      <c r="D409" t="s">
        <v>24</v>
      </c>
      <c r="E409" s="1">
        <v>44587</v>
      </c>
      <c r="F409">
        <v>16740.43</v>
      </c>
      <c r="G409">
        <v>472</v>
      </c>
      <c r="H409" t="s">
        <v>47</v>
      </c>
    </row>
    <row r="410" spans="1:8" x14ac:dyDescent="0.3">
      <c r="A410">
        <v>782</v>
      </c>
      <c r="B410" t="s">
        <v>23</v>
      </c>
      <c r="C410" t="s">
        <v>17</v>
      </c>
      <c r="D410" t="s">
        <v>44</v>
      </c>
      <c r="E410" s="1">
        <v>44629</v>
      </c>
      <c r="F410">
        <v>4825.3</v>
      </c>
      <c r="G410">
        <v>287</v>
      </c>
      <c r="H410" t="s">
        <v>22</v>
      </c>
    </row>
    <row r="411" spans="1:8" x14ac:dyDescent="0.3">
      <c r="A411">
        <v>783</v>
      </c>
      <c r="B411" t="s">
        <v>8</v>
      </c>
      <c r="C411" t="s">
        <v>33</v>
      </c>
      <c r="D411" t="s">
        <v>49</v>
      </c>
      <c r="E411" s="1">
        <v>44874</v>
      </c>
      <c r="F411">
        <v>5928.14</v>
      </c>
      <c r="G411">
        <v>276</v>
      </c>
      <c r="H411" t="s">
        <v>53</v>
      </c>
    </row>
    <row r="412" spans="1:8" x14ac:dyDescent="0.3">
      <c r="A412">
        <v>784</v>
      </c>
      <c r="B412" t="s">
        <v>20</v>
      </c>
      <c r="C412" t="s">
        <v>13</v>
      </c>
      <c r="D412" t="s">
        <v>21</v>
      </c>
      <c r="E412" s="1">
        <v>44675</v>
      </c>
      <c r="F412">
        <v>4622.95</v>
      </c>
      <c r="G412">
        <v>213</v>
      </c>
      <c r="H412" t="s">
        <v>35</v>
      </c>
    </row>
    <row r="413" spans="1:8" x14ac:dyDescent="0.3">
      <c r="A413">
        <v>785</v>
      </c>
      <c r="B413" t="s">
        <v>8</v>
      </c>
      <c r="C413" t="s">
        <v>9</v>
      </c>
      <c r="D413" t="s">
        <v>48</v>
      </c>
      <c r="E413" s="1">
        <v>44530</v>
      </c>
      <c r="F413">
        <v>2693.01</v>
      </c>
      <c r="G413">
        <v>120</v>
      </c>
      <c r="H413" t="s">
        <v>25</v>
      </c>
    </row>
    <row r="414" spans="1:8" x14ac:dyDescent="0.3">
      <c r="A414">
        <v>786</v>
      </c>
      <c r="B414" t="s">
        <v>39</v>
      </c>
      <c r="C414" t="s">
        <v>17</v>
      </c>
      <c r="D414" t="s">
        <v>43</v>
      </c>
      <c r="E414" s="1">
        <v>44648</v>
      </c>
      <c r="F414">
        <v>372.54</v>
      </c>
      <c r="G414">
        <v>13</v>
      </c>
      <c r="H414" t="s">
        <v>22</v>
      </c>
    </row>
    <row r="415" spans="1:8" x14ac:dyDescent="0.3">
      <c r="A415">
        <v>787</v>
      </c>
      <c r="B415" t="s">
        <v>16</v>
      </c>
      <c r="C415" t="s">
        <v>26</v>
      </c>
      <c r="D415" t="s">
        <v>54</v>
      </c>
      <c r="E415" s="1">
        <v>44458</v>
      </c>
      <c r="F415">
        <v>3216.56</v>
      </c>
      <c r="G415">
        <v>236</v>
      </c>
      <c r="H415" t="s">
        <v>55</v>
      </c>
    </row>
    <row r="416" spans="1:8" x14ac:dyDescent="0.3">
      <c r="A416">
        <v>788</v>
      </c>
      <c r="B416" t="s">
        <v>20</v>
      </c>
      <c r="C416" t="s">
        <v>33</v>
      </c>
      <c r="D416" t="s">
        <v>27</v>
      </c>
      <c r="E416" s="1">
        <v>44546</v>
      </c>
      <c r="F416">
        <v>2375.88</v>
      </c>
      <c r="G416">
        <v>180</v>
      </c>
      <c r="H416" t="s">
        <v>41</v>
      </c>
    </row>
    <row r="417" spans="1:8" x14ac:dyDescent="0.3">
      <c r="A417">
        <v>789</v>
      </c>
      <c r="B417" t="s">
        <v>16</v>
      </c>
      <c r="C417" t="s">
        <v>17</v>
      </c>
      <c r="D417" t="s">
        <v>18</v>
      </c>
      <c r="E417" s="1">
        <v>44765</v>
      </c>
      <c r="F417">
        <v>1353.4</v>
      </c>
      <c r="G417">
        <v>59</v>
      </c>
      <c r="H417" t="s">
        <v>52</v>
      </c>
    </row>
    <row r="418" spans="1:8" x14ac:dyDescent="0.3">
      <c r="A418">
        <v>790</v>
      </c>
      <c r="B418" t="s">
        <v>20</v>
      </c>
      <c r="C418" t="s">
        <v>37</v>
      </c>
      <c r="D418" t="s">
        <v>27</v>
      </c>
      <c r="E418" s="1">
        <v>44721</v>
      </c>
      <c r="F418">
        <v>729.77</v>
      </c>
      <c r="G418">
        <v>31</v>
      </c>
      <c r="H418" t="s">
        <v>32</v>
      </c>
    </row>
    <row r="419" spans="1:8" x14ac:dyDescent="0.3">
      <c r="A419">
        <v>791</v>
      </c>
      <c r="B419" t="s">
        <v>20</v>
      </c>
      <c r="C419" t="s">
        <v>17</v>
      </c>
      <c r="D419" t="s">
        <v>21</v>
      </c>
      <c r="E419" s="1">
        <v>44933</v>
      </c>
      <c r="F419">
        <v>1308.18</v>
      </c>
      <c r="G419">
        <v>62</v>
      </c>
      <c r="H419" t="s">
        <v>56</v>
      </c>
    </row>
    <row r="420" spans="1:8" x14ac:dyDescent="0.3">
      <c r="A420">
        <v>792</v>
      </c>
      <c r="B420" t="s">
        <v>16</v>
      </c>
      <c r="C420" t="s">
        <v>13</v>
      </c>
      <c r="D420" t="s">
        <v>43</v>
      </c>
      <c r="E420" s="1">
        <v>44514</v>
      </c>
      <c r="F420">
        <v>664.57</v>
      </c>
      <c r="G420">
        <v>29</v>
      </c>
      <c r="H420" t="s">
        <v>25</v>
      </c>
    </row>
    <row r="421" spans="1:8" x14ac:dyDescent="0.3">
      <c r="A421">
        <v>793</v>
      </c>
      <c r="B421" t="s">
        <v>16</v>
      </c>
      <c r="C421" t="s">
        <v>17</v>
      </c>
      <c r="D421" t="s">
        <v>27</v>
      </c>
      <c r="E421" s="1">
        <v>44860</v>
      </c>
      <c r="F421">
        <v>3365.58</v>
      </c>
      <c r="G421">
        <v>210</v>
      </c>
      <c r="H421" t="s">
        <v>19</v>
      </c>
    </row>
    <row r="422" spans="1:8" x14ac:dyDescent="0.3">
      <c r="A422">
        <v>794</v>
      </c>
      <c r="B422" t="s">
        <v>36</v>
      </c>
      <c r="C422" t="s">
        <v>33</v>
      </c>
      <c r="D422" t="s">
        <v>49</v>
      </c>
      <c r="E422" s="1">
        <v>44885</v>
      </c>
      <c r="F422">
        <v>8033.72</v>
      </c>
      <c r="G422">
        <v>312</v>
      </c>
      <c r="H422" t="s">
        <v>53</v>
      </c>
    </row>
    <row r="423" spans="1:8" x14ac:dyDescent="0.3">
      <c r="A423">
        <v>795</v>
      </c>
      <c r="B423" t="s">
        <v>39</v>
      </c>
      <c r="C423" t="s">
        <v>17</v>
      </c>
      <c r="D423" t="s">
        <v>43</v>
      </c>
      <c r="E423" s="1">
        <v>44848</v>
      </c>
      <c r="F423">
        <v>359.75</v>
      </c>
      <c r="G423">
        <v>13</v>
      </c>
      <c r="H423" t="s">
        <v>19</v>
      </c>
    </row>
    <row r="424" spans="1:8" x14ac:dyDescent="0.3">
      <c r="A424">
        <v>796</v>
      </c>
      <c r="B424" t="s">
        <v>39</v>
      </c>
      <c r="C424" t="s">
        <v>37</v>
      </c>
      <c r="D424" t="s">
        <v>29</v>
      </c>
      <c r="E424" s="1">
        <v>44673</v>
      </c>
      <c r="F424">
        <v>6974.96</v>
      </c>
      <c r="G424">
        <v>476</v>
      </c>
      <c r="H424" t="s">
        <v>35</v>
      </c>
    </row>
    <row r="425" spans="1:8" x14ac:dyDescent="0.3">
      <c r="A425">
        <v>797</v>
      </c>
      <c r="B425" t="s">
        <v>12</v>
      </c>
      <c r="C425" t="s">
        <v>37</v>
      </c>
      <c r="D425" t="s">
        <v>48</v>
      </c>
      <c r="E425" s="1">
        <v>44861</v>
      </c>
      <c r="F425">
        <v>4287.8500000000004</v>
      </c>
      <c r="G425">
        <v>187</v>
      </c>
      <c r="H425" t="s">
        <v>19</v>
      </c>
    </row>
    <row r="426" spans="1:8" x14ac:dyDescent="0.3">
      <c r="A426">
        <v>798</v>
      </c>
      <c r="B426" t="s">
        <v>31</v>
      </c>
      <c r="C426" t="s">
        <v>9</v>
      </c>
      <c r="D426" t="s">
        <v>27</v>
      </c>
      <c r="E426" s="1">
        <v>44736</v>
      </c>
      <c r="F426">
        <v>1794.1</v>
      </c>
      <c r="G426">
        <v>156</v>
      </c>
      <c r="H426" t="s">
        <v>32</v>
      </c>
    </row>
    <row r="427" spans="1:8" x14ac:dyDescent="0.3">
      <c r="A427">
        <v>799</v>
      </c>
      <c r="B427" t="s">
        <v>20</v>
      </c>
      <c r="C427" t="s">
        <v>26</v>
      </c>
      <c r="D427" t="s">
        <v>54</v>
      </c>
      <c r="E427" s="1">
        <v>44584</v>
      </c>
      <c r="F427">
        <v>4302.4399999999996</v>
      </c>
      <c r="G427">
        <v>379</v>
      </c>
      <c r="H427" t="s">
        <v>47</v>
      </c>
    </row>
    <row r="428" spans="1:8" x14ac:dyDescent="0.3">
      <c r="A428">
        <v>800</v>
      </c>
      <c r="B428" t="s">
        <v>36</v>
      </c>
      <c r="C428" t="s">
        <v>26</v>
      </c>
      <c r="D428" t="s">
        <v>18</v>
      </c>
      <c r="E428" s="1">
        <v>44707</v>
      </c>
      <c r="F428">
        <v>1379.7</v>
      </c>
      <c r="G428">
        <v>100</v>
      </c>
      <c r="H428" t="s">
        <v>28</v>
      </c>
    </row>
    <row r="429" spans="1:8" x14ac:dyDescent="0.3">
      <c r="A429">
        <v>801</v>
      </c>
      <c r="B429" t="s">
        <v>42</v>
      </c>
      <c r="C429" t="s">
        <v>26</v>
      </c>
      <c r="D429" t="s">
        <v>38</v>
      </c>
      <c r="E429" s="1">
        <v>44765</v>
      </c>
      <c r="F429">
        <v>924.79</v>
      </c>
      <c r="G429">
        <v>71</v>
      </c>
      <c r="H429" t="s">
        <v>52</v>
      </c>
    </row>
    <row r="430" spans="1:8" x14ac:dyDescent="0.3">
      <c r="A430">
        <v>802</v>
      </c>
      <c r="B430" t="s">
        <v>39</v>
      </c>
      <c r="C430" t="s">
        <v>13</v>
      </c>
      <c r="D430" t="s">
        <v>34</v>
      </c>
      <c r="E430" s="1">
        <v>44659</v>
      </c>
      <c r="F430">
        <v>16397.740000000002</v>
      </c>
      <c r="G430">
        <v>373</v>
      </c>
      <c r="H430" t="s">
        <v>35</v>
      </c>
    </row>
    <row r="431" spans="1:8" x14ac:dyDescent="0.3">
      <c r="A431">
        <v>803</v>
      </c>
      <c r="B431" t="s">
        <v>36</v>
      </c>
      <c r="C431" t="s">
        <v>13</v>
      </c>
      <c r="D431" t="s">
        <v>29</v>
      </c>
      <c r="E431" s="1">
        <v>44596</v>
      </c>
      <c r="F431">
        <v>27827.57</v>
      </c>
      <c r="G431">
        <v>431</v>
      </c>
      <c r="H431" t="s">
        <v>11</v>
      </c>
    </row>
    <row r="432" spans="1:8" x14ac:dyDescent="0.3">
      <c r="A432">
        <v>804</v>
      </c>
      <c r="B432" t="s">
        <v>20</v>
      </c>
      <c r="C432" t="s">
        <v>13</v>
      </c>
      <c r="D432" t="s">
        <v>14</v>
      </c>
      <c r="E432" s="1">
        <v>44773</v>
      </c>
      <c r="F432">
        <v>3506.47</v>
      </c>
      <c r="G432">
        <v>132</v>
      </c>
      <c r="H432" t="s">
        <v>52</v>
      </c>
    </row>
    <row r="433" spans="1:8" x14ac:dyDescent="0.3">
      <c r="A433">
        <v>805</v>
      </c>
      <c r="B433" t="s">
        <v>36</v>
      </c>
      <c r="C433" t="s">
        <v>26</v>
      </c>
      <c r="D433" t="s">
        <v>43</v>
      </c>
      <c r="E433" s="1">
        <v>44734</v>
      </c>
      <c r="F433">
        <v>14423.51</v>
      </c>
      <c r="G433">
        <v>434</v>
      </c>
      <c r="H433" t="s">
        <v>32</v>
      </c>
    </row>
    <row r="434" spans="1:8" x14ac:dyDescent="0.3">
      <c r="A434">
        <v>806</v>
      </c>
      <c r="B434" t="s">
        <v>20</v>
      </c>
      <c r="C434" t="s">
        <v>33</v>
      </c>
      <c r="D434" t="s">
        <v>27</v>
      </c>
      <c r="E434" s="1">
        <v>44535</v>
      </c>
      <c r="F434">
        <v>2329.9</v>
      </c>
      <c r="G434">
        <v>193</v>
      </c>
      <c r="H434" t="s">
        <v>41</v>
      </c>
    </row>
    <row r="435" spans="1:8" x14ac:dyDescent="0.3">
      <c r="A435">
        <v>807</v>
      </c>
      <c r="B435" t="s">
        <v>8</v>
      </c>
      <c r="C435" t="s">
        <v>33</v>
      </c>
      <c r="D435" t="s">
        <v>24</v>
      </c>
      <c r="E435" s="1">
        <v>44471</v>
      </c>
      <c r="F435">
        <v>15912.78</v>
      </c>
      <c r="G435">
        <v>390</v>
      </c>
      <c r="H435" t="s">
        <v>51</v>
      </c>
    </row>
    <row r="436" spans="1:8" x14ac:dyDescent="0.3">
      <c r="A436">
        <v>808</v>
      </c>
      <c r="B436" t="s">
        <v>39</v>
      </c>
      <c r="C436" t="s">
        <v>37</v>
      </c>
      <c r="D436" t="s">
        <v>18</v>
      </c>
      <c r="E436" s="1">
        <v>44938</v>
      </c>
      <c r="F436">
        <v>8907.65</v>
      </c>
      <c r="G436">
        <v>233</v>
      </c>
      <c r="H436" t="s">
        <v>56</v>
      </c>
    </row>
    <row r="437" spans="1:8" x14ac:dyDescent="0.3">
      <c r="A437">
        <v>809</v>
      </c>
      <c r="B437" t="s">
        <v>42</v>
      </c>
      <c r="C437" t="s">
        <v>37</v>
      </c>
      <c r="D437" t="s">
        <v>10</v>
      </c>
      <c r="E437" s="1">
        <v>44748</v>
      </c>
      <c r="F437">
        <v>5983.15</v>
      </c>
      <c r="G437">
        <v>129</v>
      </c>
      <c r="H437" t="s">
        <v>52</v>
      </c>
    </row>
    <row r="438" spans="1:8" x14ac:dyDescent="0.3">
      <c r="A438">
        <v>810</v>
      </c>
      <c r="B438" t="s">
        <v>20</v>
      </c>
      <c r="C438" t="s">
        <v>17</v>
      </c>
      <c r="D438" t="s">
        <v>21</v>
      </c>
      <c r="E438" s="1">
        <v>44700</v>
      </c>
      <c r="F438">
        <v>1429.77</v>
      </c>
      <c r="G438">
        <v>59</v>
      </c>
      <c r="H438" t="s">
        <v>28</v>
      </c>
    </row>
    <row r="439" spans="1:8" x14ac:dyDescent="0.3">
      <c r="A439">
        <v>811</v>
      </c>
      <c r="B439" t="s">
        <v>31</v>
      </c>
      <c r="C439" t="s">
        <v>33</v>
      </c>
      <c r="D439" t="s">
        <v>10</v>
      </c>
      <c r="E439" s="1">
        <v>44890</v>
      </c>
      <c r="F439">
        <v>2038.92</v>
      </c>
      <c r="G439">
        <v>91</v>
      </c>
      <c r="H439" t="s">
        <v>53</v>
      </c>
    </row>
    <row r="440" spans="1:8" x14ac:dyDescent="0.3">
      <c r="A440">
        <v>812</v>
      </c>
      <c r="B440" t="s">
        <v>20</v>
      </c>
      <c r="C440" t="s">
        <v>13</v>
      </c>
      <c r="D440" t="s">
        <v>34</v>
      </c>
      <c r="E440" s="1">
        <v>44877</v>
      </c>
      <c r="F440">
        <v>5597.33</v>
      </c>
      <c r="G440">
        <v>514</v>
      </c>
      <c r="H440" t="s">
        <v>53</v>
      </c>
    </row>
    <row r="441" spans="1:8" x14ac:dyDescent="0.3">
      <c r="A441">
        <v>813</v>
      </c>
      <c r="B441" t="s">
        <v>20</v>
      </c>
      <c r="C441" t="s">
        <v>26</v>
      </c>
      <c r="D441" t="s">
        <v>34</v>
      </c>
      <c r="E441" s="1">
        <v>44719</v>
      </c>
      <c r="F441">
        <v>2397.85</v>
      </c>
      <c r="G441">
        <v>152</v>
      </c>
      <c r="H441" t="s">
        <v>32</v>
      </c>
    </row>
    <row r="442" spans="1:8" x14ac:dyDescent="0.3">
      <c r="A442">
        <v>814</v>
      </c>
      <c r="B442" t="s">
        <v>39</v>
      </c>
      <c r="C442" t="s">
        <v>26</v>
      </c>
      <c r="D442" t="s">
        <v>29</v>
      </c>
      <c r="E442" s="1">
        <v>44610</v>
      </c>
      <c r="F442">
        <v>5979.41</v>
      </c>
      <c r="G442">
        <v>219</v>
      </c>
      <c r="H442" t="s">
        <v>11</v>
      </c>
    </row>
    <row r="443" spans="1:8" x14ac:dyDescent="0.3">
      <c r="A443">
        <v>815</v>
      </c>
      <c r="B443" t="s">
        <v>16</v>
      </c>
      <c r="C443" t="s">
        <v>9</v>
      </c>
      <c r="D443" t="s">
        <v>29</v>
      </c>
      <c r="E443" s="1">
        <v>44525</v>
      </c>
      <c r="F443">
        <v>2682.32</v>
      </c>
      <c r="G443">
        <v>157</v>
      </c>
      <c r="H443" t="s">
        <v>25</v>
      </c>
    </row>
    <row r="444" spans="1:8" x14ac:dyDescent="0.3">
      <c r="A444">
        <v>816</v>
      </c>
      <c r="B444" t="s">
        <v>8</v>
      </c>
      <c r="C444" t="s">
        <v>37</v>
      </c>
      <c r="D444" t="s">
        <v>46</v>
      </c>
      <c r="E444" s="1">
        <v>44562</v>
      </c>
      <c r="F444">
        <v>4740.3999999999996</v>
      </c>
      <c r="G444">
        <v>159</v>
      </c>
      <c r="H444" t="s">
        <v>47</v>
      </c>
    </row>
    <row r="445" spans="1:8" x14ac:dyDescent="0.3">
      <c r="A445">
        <v>817</v>
      </c>
      <c r="B445" t="s">
        <v>42</v>
      </c>
      <c r="C445" t="s">
        <v>17</v>
      </c>
      <c r="D445" t="s">
        <v>48</v>
      </c>
      <c r="E445" s="1">
        <v>44462</v>
      </c>
      <c r="F445">
        <v>16331.88</v>
      </c>
      <c r="G445">
        <v>348</v>
      </c>
      <c r="H445" t="s">
        <v>55</v>
      </c>
    </row>
    <row r="446" spans="1:8" x14ac:dyDescent="0.3">
      <c r="A446">
        <v>818</v>
      </c>
      <c r="B446" t="s">
        <v>20</v>
      </c>
      <c r="C446" t="s">
        <v>13</v>
      </c>
      <c r="D446" t="s">
        <v>48</v>
      </c>
      <c r="E446" s="1">
        <v>44791</v>
      </c>
      <c r="F446">
        <v>26731.75</v>
      </c>
      <c r="G446">
        <v>557</v>
      </c>
      <c r="H446" t="s">
        <v>40</v>
      </c>
    </row>
    <row r="447" spans="1:8" x14ac:dyDescent="0.3">
      <c r="A447">
        <v>819</v>
      </c>
      <c r="B447" t="s">
        <v>16</v>
      </c>
      <c r="C447" t="s">
        <v>13</v>
      </c>
      <c r="D447" t="s">
        <v>43</v>
      </c>
      <c r="E447" s="1">
        <v>44757</v>
      </c>
      <c r="F447">
        <v>508.82</v>
      </c>
      <c r="G447">
        <v>27</v>
      </c>
      <c r="H447" t="s">
        <v>52</v>
      </c>
    </row>
    <row r="448" spans="1:8" x14ac:dyDescent="0.3">
      <c r="A448">
        <v>820</v>
      </c>
      <c r="B448" t="s">
        <v>12</v>
      </c>
      <c r="C448" t="s">
        <v>37</v>
      </c>
      <c r="D448" t="s">
        <v>14</v>
      </c>
      <c r="E448" s="1">
        <v>44674</v>
      </c>
      <c r="F448">
        <v>2201.79</v>
      </c>
      <c r="G448">
        <v>198</v>
      </c>
      <c r="H448" t="s">
        <v>35</v>
      </c>
    </row>
    <row r="449" spans="1:8" x14ac:dyDescent="0.3">
      <c r="A449">
        <v>821</v>
      </c>
      <c r="B449" t="s">
        <v>39</v>
      </c>
      <c r="C449" t="s">
        <v>17</v>
      </c>
      <c r="D449" t="s">
        <v>18</v>
      </c>
      <c r="E449" s="1">
        <v>44508</v>
      </c>
      <c r="F449">
        <v>11179.21</v>
      </c>
      <c r="G449">
        <v>317</v>
      </c>
      <c r="H449" t="s">
        <v>25</v>
      </c>
    </row>
    <row r="450" spans="1:8" x14ac:dyDescent="0.3">
      <c r="A450">
        <v>822</v>
      </c>
      <c r="B450" t="s">
        <v>42</v>
      </c>
      <c r="C450" t="s">
        <v>17</v>
      </c>
      <c r="D450" t="s">
        <v>10</v>
      </c>
      <c r="E450" s="1">
        <v>44590</v>
      </c>
      <c r="F450">
        <v>15395.97</v>
      </c>
      <c r="G450">
        <v>431</v>
      </c>
      <c r="H450" t="s">
        <v>47</v>
      </c>
    </row>
    <row r="451" spans="1:8" x14ac:dyDescent="0.3">
      <c r="A451">
        <v>823</v>
      </c>
      <c r="B451" t="s">
        <v>36</v>
      </c>
      <c r="C451" t="s">
        <v>9</v>
      </c>
      <c r="D451" t="s">
        <v>24</v>
      </c>
      <c r="E451" s="1">
        <v>44492</v>
      </c>
      <c r="F451">
        <v>989.62</v>
      </c>
      <c r="G451">
        <v>29</v>
      </c>
      <c r="H451" t="s">
        <v>51</v>
      </c>
    </row>
    <row r="452" spans="1:8" x14ac:dyDescent="0.3">
      <c r="A452">
        <v>824</v>
      </c>
      <c r="B452" t="s">
        <v>30</v>
      </c>
      <c r="C452" t="s">
        <v>13</v>
      </c>
      <c r="D452" t="s">
        <v>14</v>
      </c>
      <c r="E452" s="1">
        <v>44547</v>
      </c>
      <c r="F452">
        <v>368.39</v>
      </c>
      <c r="G452">
        <v>18</v>
      </c>
      <c r="H452" t="s">
        <v>41</v>
      </c>
    </row>
    <row r="453" spans="1:8" x14ac:dyDescent="0.3">
      <c r="A453">
        <v>825</v>
      </c>
      <c r="B453" t="s">
        <v>30</v>
      </c>
      <c r="C453" t="s">
        <v>26</v>
      </c>
      <c r="D453" t="s">
        <v>46</v>
      </c>
      <c r="E453" s="1">
        <v>44786</v>
      </c>
      <c r="F453">
        <v>6796.81</v>
      </c>
      <c r="G453">
        <v>394</v>
      </c>
      <c r="H453" t="s">
        <v>40</v>
      </c>
    </row>
    <row r="454" spans="1:8" x14ac:dyDescent="0.3">
      <c r="A454">
        <v>826</v>
      </c>
      <c r="B454" t="s">
        <v>8</v>
      </c>
      <c r="C454" t="s">
        <v>26</v>
      </c>
      <c r="D454" t="s">
        <v>10</v>
      </c>
      <c r="E454" s="1">
        <v>44848</v>
      </c>
      <c r="F454">
        <v>22248.07</v>
      </c>
      <c r="G454">
        <v>348</v>
      </c>
      <c r="H454" t="s">
        <v>19</v>
      </c>
    </row>
    <row r="455" spans="1:8" x14ac:dyDescent="0.3">
      <c r="A455">
        <v>827</v>
      </c>
      <c r="B455" t="s">
        <v>36</v>
      </c>
      <c r="C455" t="s">
        <v>17</v>
      </c>
      <c r="D455" t="s">
        <v>18</v>
      </c>
      <c r="E455" s="1">
        <v>44688</v>
      </c>
      <c r="F455">
        <v>7504.4</v>
      </c>
      <c r="G455">
        <v>173</v>
      </c>
      <c r="H455" t="s">
        <v>28</v>
      </c>
    </row>
    <row r="456" spans="1:8" x14ac:dyDescent="0.3">
      <c r="A456">
        <v>828</v>
      </c>
      <c r="B456" t="s">
        <v>31</v>
      </c>
      <c r="C456" t="s">
        <v>17</v>
      </c>
      <c r="D456" t="s">
        <v>44</v>
      </c>
      <c r="E456" s="1">
        <v>44794</v>
      </c>
      <c r="F456">
        <v>10284.82</v>
      </c>
      <c r="G456">
        <v>210</v>
      </c>
      <c r="H456" t="s">
        <v>40</v>
      </c>
    </row>
    <row r="457" spans="1:8" x14ac:dyDescent="0.3">
      <c r="A457">
        <v>829</v>
      </c>
      <c r="B457" t="s">
        <v>16</v>
      </c>
      <c r="C457" t="s">
        <v>17</v>
      </c>
      <c r="D457" t="s">
        <v>18</v>
      </c>
      <c r="E457" s="1">
        <v>44468</v>
      </c>
      <c r="F457">
        <v>5290.57</v>
      </c>
      <c r="G457">
        <v>137</v>
      </c>
      <c r="H457" t="s">
        <v>55</v>
      </c>
    </row>
    <row r="458" spans="1:8" x14ac:dyDescent="0.3">
      <c r="A458">
        <v>830</v>
      </c>
      <c r="B458" t="s">
        <v>31</v>
      </c>
      <c r="C458" t="s">
        <v>33</v>
      </c>
      <c r="D458" t="s">
        <v>34</v>
      </c>
      <c r="E458" s="1">
        <v>44741</v>
      </c>
      <c r="F458">
        <v>8684.61</v>
      </c>
      <c r="G458">
        <v>284</v>
      </c>
      <c r="H458" t="s">
        <v>32</v>
      </c>
    </row>
    <row r="459" spans="1:8" x14ac:dyDescent="0.3">
      <c r="A459">
        <v>831</v>
      </c>
      <c r="B459" t="s">
        <v>8</v>
      </c>
      <c r="C459" t="s">
        <v>17</v>
      </c>
      <c r="D459" t="s">
        <v>10</v>
      </c>
      <c r="E459" s="1">
        <v>44767</v>
      </c>
      <c r="F459">
        <v>357.57</v>
      </c>
      <c r="G459">
        <v>31</v>
      </c>
      <c r="H459" t="s">
        <v>52</v>
      </c>
    </row>
    <row r="460" spans="1:8" x14ac:dyDescent="0.3">
      <c r="A460">
        <v>832</v>
      </c>
      <c r="B460" t="s">
        <v>20</v>
      </c>
      <c r="C460" t="s">
        <v>33</v>
      </c>
      <c r="D460" t="s">
        <v>46</v>
      </c>
      <c r="E460" s="1">
        <v>44753</v>
      </c>
      <c r="F460">
        <v>672.47</v>
      </c>
      <c r="G460">
        <v>27</v>
      </c>
      <c r="H460" t="s">
        <v>52</v>
      </c>
    </row>
    <row r="461" spans="1:8" x14ac:dyDescent="0.3">
      <c r="A461">
        <v>833</v>
      </c>
      <c r="B461" t="s">
        <v>23</v>
      </c>
      <c r="C461" t="s">
        <v>33</v>
      </c>
      <c r="D461" t="s">
        <v>27</v>
      </c>
      <c r="E461" s="1">
        <v>44638</v>
      </c>
      <c r="F461">
        <v>15167.93</v>
      </c>
      <c r="G461">
        <v>408</v>
      </c>
      <c r="H461" t="s">
        <v>22</v>
      </c>
    </row>
    <row r="462" spans="1:8" x14ac:dyDescent="0.3">
      <c r="A462">
        <v>834</v>
      </c>
      <c r="B462" t="s">
        <v>16</v>
      </c>
      <c r="C462" t="s">
        <v>9</v>
      </c>
      <c r="D462" t="s">
        <v>21</v>
      </c>
      <c r="E462" s="1">
        <v>44544</v>
      </c>
      <c r="F462">
        <v>2270.4499999999998</v>
      </c>
      <c r="G462">
        <v>86</v>
      </c>
      <c r="H462" t="s">
        <v>41</v>
      </c>
    </row>
    <row r="463" spans="1:8" x14ac:dyDescent="0.3">
      <c r="A463">
        <v>835</v>
      </c>
      <c r="B463" t="s">
        <v>20</v>
      </c>
      <c r="C463" t="s">
        <v>26</v>
      </c>
      <c r="D463" t="s">
        <v>27</v>
      </c>
      <c r="E463" s="1">
        <v>44648</v>
      </c>
      <c r="F463">
        <v>19612.259999999998</v>
      </c>
      <c r="G463">
        <v>499</v>
      </c>
      <c r="H463" t="s">
        <v>22</v>
      </c>
    </row>
    <row r="464" spans="1:8" x14ac:dyDescent="0.3">
      <c r="A464">
        <v>836</v>
      </c>
      <c r="B464" t="s">
        <v>31</v>
      </c>
      <c r="C464" t="s">
        <v>33</v>
      </c>
      <c r="D464" t="s">
        <v>18</v>
      </c>
      <c r="E464" s="1">
        <v>44549</v>
      </c>
      <c r="F464">
        <v>23133.16</v>
      </c>
      <c r="G464">
        <v>470</v>
      </c>
      <c r="H464" t="s">
        <v>41</v>
      </c>
    </row>
    <row r="465" spans="1:8" x14ac:dyDescent="0.3">
      <c r="A465">
        <v>837</v>
      </c>
      <c r="B465" t="s">
        <v>16</v>
      </c>
      <c r="C465" t="s">
        <v>26</v>
      </c>
      <c r="D465" t="s">
        <v>54</v>
      </c>
      <c r="E465" s="1">
        <v>44629</v>
      </c>
      <c r="F465">
        <v>3398.47</v>
      </c>
      <c r="G465">
        <v>156</v>
      </c>
      <c r="H465" t="s">
        <v>22</v>
      </c>
    </row>
    <row r="466" spans="1:8" x14ac:dyDescent="0.3">
      <c r="A466">
        <v>838</v>
      </c>
      <c r="B466" t="s">
        <v>31</v>
      </c>
      <c r="C466" t="s">
        <v>26</v>
      </c>
      <c r="D466" t="s">
        <v>21</v>
      </c>
      <c r="E466" s="1">
        <v>44717</v>
      </c>
      <c r="F466">
        <v>8609.11</v>
      </c>
      <c r="G466">
        <v>219</v>
      </c>
      <c r="H466" t="s">
        <v>32</v>
      </c>
    </row>
    <row r="467" spans="1:8" x14ac:dyDescent="0.3">
      <c r="A467">
        <v>839</v>
      </c>
      <c r="B467" t="s">
        <v>16</v>
      </c>
      <c r="C467" t="s">
        <v>13</v>
      </c>
      <c r="D467" t="s">
        <v>21</v>
      </c>
      <c r="E467" s="1">
        <v>44718</v>
      </c>
      <c r="F467">
        <v>15966.21</v>
      </c>
      <c r="G467">
        <v>422</v>
      </c>
      <c r="H467" t="s">
        <v>32</v>
      </c>
    </row>
    <row r="468" spans="1:8" x14ac:dyDescent="0.3">
      <c r="A468">
        <v>840</v>
      </c>
      <c r="B468" t="s">
        <v>12</v>
      </c>
      <c r="C468" t="s">
        <v>13</v>
      </c>
      <c r="D468" t="s">
        <v>27</v>
      </c>
      <c r="E468" s="1">
        <v>44663</v>
      </c>
      <c r="F468">
        <v>5199.87</v>
      </c>
      <c r="G468">
        <v>247</v>
      </c>
      <c r="H468" t="s">
        <v>35</v>
      </c>
    </row>
    <row r="469" spans="1:8" x14ac:dyDescent="0.3">
      <c r="A469">
        <v>841</v>
      </c>
      <c r="B469" t="s">
        <v>42</v>
      </c>
      <c r="C469" t="s">
        <v>37</v>
      </c>
      <c r="D469" t="s">
        <v>38</v>
      </c>
      <c r="E469" s="1">
        <v>44519</v>
      </c>
      <c r="F469">
        <v>14465.87</v>
      </c>
      <c r="G469">
        <v>484</v>
      </c>
      <c r="H469" t="s">
        <v>25</v>
      </c>
    </row>
    <row r="470" spans="1:8" x14ac:dyDescent="0.3">
      <c r="A470">
        <v>842</v>
      </c>
      <c r="B470" t="s">
        <v>23</v>
      </c>
      <c r="C470" t="s">
        <v>17</v>
      </c>
      <c r="D470" t="s">
        <v>34</v>
      </c>
      <c r="E470" s="1">
        <v>44502</v>
      </c>
      <c r="F470">
        <v>7103.27</v>
      </c>
      <c r="G470">
        <v>132</v>
      </c>
      <c r="H470" t="s">
        <v>25</v>
      </c>
    </row>
    <row r="471" spans="1:8" x14ac:dyDescent="0.3">
      <c r="A471">
        <v>843</v>
      </c>
      <c r="B471" t="s">
        <v>36</v>
      </c>
      <c r="C471" t="s">
        <v>33</v>
      </c>
      <c r="D471" t="s">
        <v>24</v>
      </c>
      <c r="E471" s="1">
        <v>44772</v>
      </c>
      <c r="F471">
        <v>13777.89</v>
      </c>
      <c r="G471">
        <v>365</v>
      </c>
      <c r="H471" t="s">
        <v>52</v>
      </c>
    </row>
    <row r="472" spans="1:8" x14ac:dyDescent="0.3">
      <c r="A472">
        <v>844</v>
      </c>
      <c r="B472" t="s">
        <v>39</v>
      </c>
      <c r="C472" t="s">
        <v>9</v>
      </c>
      <c r="D472" t="s">
        <v>18</v>
      </c>
      <c r="E472" s="1">
        <v>44662</v>
      </c>
      <c r="F472">
        <v>11270.01</v>
      </c>
      <c r="G472">
        <v>373</v>
      </c>
      <c r="H472" t="s">
        <v>35</v>
      </c>
    </row>
    <row r="473" spans="1:8" x14ac:dyDescent="0.3">
      <c r="A473">
        <v>845</v>
      </c>
      <c r="B473" t="s">
        <v>20</v>
      </c>
      <c r="C473" t="s">
        <v>13</v>
      </c>
      <c r="D473" t="s">
        <v>27</v>
      </c>
      <c r="E473" s="1">
        <v>44648</v>
      </c>
      <c r="F473">
        <v>6977.44</v>
      </c>
      <c r="G473">
        <v>322</v>
      </c>
      <c r="H473" t="s">
        <v>22</v>
      </c>
    </row>
    <row r="474" spans="1:8" x14ac:dyDescent="0.3">
      <c r="A474">
        <v>846</v>
      </c>
      <c r="B474" t="s">
        <v>30</v>
      </c>
      <c r="C474" t="s">
        <v>33</v>
      </c>
      <c r="D474" t="s">
        <v>21</v>
      </c>
      <c r="E474" s="1">
        <v>44927</v>
      </c>
      <c r="F474">
        <v>5205.96</v>
      </c>
      <c r="G474">
        <v>384</v>
      </c>
      <c r="H474" t="s">
        <v>56</v>
      </c>
    </row>
    <row r="475" spans="1:8" x14ac:dyDescent="0.3">
      <c r="A475">
        <v>847</v>
      </c>
      <c r="B475" t="s">
        <v>39</v>
      </c>
      <c r="C475" t="s">
        <v>9</v>
      </c>
      <c r="D475" t="s">
        <v>24</v>
      </c>
      <c r="E475" s="1">
        <v>44572</v>
      </c>
      <c r="F475">
        <v>12623.25</v>
      </c>
      <c r="G475">
        <v>390</v>
      </c>
      <c r="H475" t="s">
        <v>47</v>
      </c>
    </row>
    <row r="476" spans="1:8" x14ac:dyDescent="0.3">
      <c r="A476">
        <v>848</v>
      </c>
      <c r="B476" t="s">
        <v>42</v>
      </c>
      <c r="C476" t="s">
        <v>33</v>
      </c>
      <c r="D476" t="s">
        <v>38</v>
      </c>
      <c r="E476" s="1">
        <v>44554</v>
      </c>
      <c r="F476">
        <v>20249.41</v>
      </c>
      <c r="G476">
        <v>409</v>
      </c>
      <c r="H476" t="s">
        <v>41</v>
      </c>
    </row>
    <row r="477" spans="1:8" x14ac:dyDescent="0.3">
      <c r="A477">
        <v>849</v>
      </c>
      <c r="B477" t="s">
        <v>16</v>
      </c>
      <c r="C477" t="s">
        <v>33</v>
      </c>
      <c r="D477" t="s">
        <v>10</v>
      </c>
      <c r="E477" s="1">
        <v>44818</v>
      </c>
      <c r="F477">
        <v>4203.09</v>
      </c>
      <c r="G477">
        <v>91</v>
      </c>
      <c r="H477" t="s">
        <v>45</v>
      </c>
    </row>
    <row r="478" spans="1:8" x14ac:dyDescent="0.3">
      <c r="A478">
        <v>850</v>
      </c>
      <c r="B478" t="s">
        <v>16</v>
      </c>
      <c r="C478" t="s">
        <v>33</v>
      </c>
      <c r="D478" t="s">
        <v>54</v>
      </c>
      <c r="E478" s="1">
        <v>44718</v>
      </c>
      <c r="F478">
        <v>6825.05</v>
      </c>
      <c r="G478">
        <v>174</v>
      </c>
      <c r="H478" t="s">
        <v>32</v>
      </c>
    </row>
    <row r="479" spans="1:8" x14ac:dyDescent="0.3">
      <c r="A479">
        <v>851</v>
      </c>
      <c r="B479" t="s">
        <v>23</v>
      </c>
      <c r="C479" t="s">
        <v>26</v>
      </c>
      <c r="D479" t="s">
        <v>54</v>
      </c>
      <c r="E479" s="1">
        <v>44819</v>
      </c>
      <c r="F479">
        <v>1525.15</v>
      </c>
      <c r="G479">
        <v>36</v>
      </c>
      <c r="H479" t="s">
        <v>45</v>
      </c>
    </row>
    <row r="480" spans="1:8" x14ac:dyDescent="0.3">
      <c r="A480">
        <v>852</v>
      </c>
      <c r="B480" t="s">
        <v>20</v>
      </c>
      <c r="C480" t="s">
        <v>9</v>
      </c>
      <c r="D480" t="s">
        <v>43</v>
      </c>
      <c r="E480" s="1">
        <v>44895</v>
      </c>
      <c r="F480">
        <v>14430.18</v>
      </c>
      <c r="G480">
        <v>576</v>
      </c>
      <c r="H480" t="s">
        <v>53</v>
      </c>
    </row>
    <row r="481" spans="1:8" x14ac:dyDescent="0.3">
      <c r="A481">
        <v>853</v>
      </c>
      <c r="B481" t="s">
        <v>42</v>
      </c>
      <c r="C481" t="s">
        <v>26</v>
      </c>
      <c r="D481" t="s">
        <v>43</v>
      </c>
      <c r="E481" s="1">
        <v>44520</v>
      </c>
      <c r="F481">
        <v>4988.43</v>
      </c>
      <c r="G481">
        <v>90</v>
      </c>
      <c r="H481" t="s">
        <v>25</v>
      </c>
    </row>
    <row r="482" spans="1:8" x14ac:dyDescent="0.3">
      <c r="A482">
        <v>854</v>
      </c>
      <c r="B482" t="s">
        <v>8</v>
      </c>
      <c r="C482" t="s">
        <v>9</v>
      </c>
      <c r="D482" t="s">
        <v>54</v>
      </c>
      <c r="E482" s="1">
        <v>44872</v>
      </c>
      <c r="F482">
        <v>5188.72</v>
      </c>
      <c r="G482">
        <v>119</v>
      </c>
      <c r="H482" t="s">
        <v>53</v>
      </c>
    </row>
    <row r="483" spans="1:8" x14ac:dyDescent="0.3">
      <c r="A483">
        <v>855</v>
      </c>
      <c r="B483" t="s">
        <v>42</v>
      </c>
      <c r="C483" t="s">
        <v>17</v>
      </c>
      <c r="D483" t="s">
        <v>54</v>
      </c>
      <c r="E483" s="1">
        <v>44564</v>
      </c>
      <c r="F483">
        <v>130.57</v>
      </c>
      <c r="G483">
        <v>10</v>
      </c>
      <c r="H483" t="s">
        <v>47</v>
      </c>
    </row>
    <row r="484" spans="1:8" x14ac:dyDescent="0.3">
      <c r="A484">
        <v>856</v>
      </c>
      <c r="B484" t="s">
        <v>36</v>
      </c>
      <c r="C484" t="s">
        <v>33</v>
      </c>
      <c r="D484" t="s">
        <v>24</v>
      </c>
      <c r="E484" s="1">
        <v>44780</v>
      </c>
      <c r="F484">
        <v>13632.93</v>
      </c>
      <c r="G484">
        <v>291</v>
      </c>
      <c r="H484" t="s">
        <v>40</v>
      </c>
    </row>
    <row r="485" spans="1:8" x14ac:dyDescent="0.3">
      <c r="A485">
        <v>857</v>
      </c>
      <c r="B485" t="s">
        <v>42</v>
      </c>
      <c r="C485" t="s">
        <v>33</v>
      </c>
      <c r="D485" t="s">
        <v>14</v>
      </c>
      <c r="E485" s="1">
        <v>44872</v>
      </c>
      <c r="F485">
        <v>12503.06</v>
      </c>
      <c r="G485">
        <v>341</v>
      </c>
      <c r="H485" t="s">
        <v>53</v>
      </c>
    </row>
    <row r="486" spans="1:8" x14ac:dyDescent="0.3">
      <c r="A486">
        <v>858</v>
      </c>
      <c r="B486" t="s">
        <v>20</v>
      </c>
      <c r="C486" t="s">
        <v>17</v>
      </c>
      <c r="D486" t="s">
        <v>38</v>
      </c>
      <c r="E486" s="1">
        <v>44720</v>
      </c>
      <c r="F486">
        <v>5882.72</v>
      </c>
      <c r="G486">
        <v>207</v>
      </c>
      <c r="H486" t="s">
        <v>32</v>
      </c>
    </row>
    <row r="487" spans="1:8" x14ac:dyDescent="0.3">
      <c r="A487">
        <v>859</v>
      </c>
      <c r="B487" t="s">
        <v>42</v>
      </c>
      <c r="C487" t="s">
        <v>33</v>
      </c>
      <c r="D487" t="s">
        <v>38</v>
      </c>
      <c r="E487" s="1">
        <v>44744</v>
      </c>
      <c r="F487">
        <v>20989.74</v>
      </c>
      <c r="G487">
        <v>473</v>
      </c>
      <c r="H487" t="s">
        <v>52</v>
      </c>
    </row>
    <row r="488" spans="1:8" x14ac:dyDescent="0.3">
      <c r="A488">
        <v>860</v>
      </c>
      <c r="B488" t="s">
        <v>42</v>
      </c>
      <c r="C488" t="s">
        <v>26</v>
      </c>
      <c r="D488" t="s">
        <v>54</v>
      </c>
      <c r="E488" s="1">
        <v>44661</v>
      </c>
      <c r="F488">
        <v>357.73</v>
      </c>
      <c r="G488">
        <v>18</v>
      </c>
      <c r="H488" t="s">
        <v>35</v>
      </c>
    </row>
    <row r="489" spans="1:8" x14ac:dyDescent="0.3">
      <c r="A489">
        <v>861</v>
      </c>
      <c r="B489" t="s">
        <v>36</v>
      </c>
      <c r="C489" t="s">
        <v>9</v>
      </c>
      <c r="D489" t="s">
        <v>18</v>
      </c>
      <c r="E489" s="1">
        <v>44705</v>
      </c>
      <c r="F489">
        <v>5074.41</v>
      </c>
      <c r="G489">
        <v>498</v>
      </c>
      <c r="H489" t="s">
        <v>28</v>
      </c>
    </row>
    <row r="490" spans="1:8" x14ac:dyDescent="0.3">
      <c r="A490">
        <v>862</v>
      </c>
      <c r="B490" t="s">
        <v>31</v>
      </c>
      <c r="C490" t="s">
        <v>33</v>
      </c>
      <c r="D490" t="s">
        <v>24</v>
      </c>
      <c r="E490" s="1">
        <v>44738</v>
      </c>
      <c r="F490">
        <v>6163.89</v>
      </c>
      <c r="G490">
        <v>381</v>
      </c>
      <c r="H490" t="s">
        <v>32</v>
      </c>
    </row>
    <row r="491" spans="1:8" x14ac:dyDescent="0.3">
      <c r="A491">
        <v>863</v>
      </c>
      <c r="B491" t="s">
        <v>39</v>
      </c>
      <c r="C491" t="s">
        <v>9</v>
      </c>
      <c r="D491" t="s">
        <v>18</v>
      </c>
      <c r="E491" s="1">
        <v>44597</v>
      </c>
      <c r="F491">
        <v>11878.39</v>
      </c>
      <c r="G491">
        <v>402</v>
      </c>
      <c r="H491" t="s">
        <v>11</v>
      </c>
    </row>
    <row r="492" spans="1:8" x14ac:dyDescent="0.3">
      <c r="A492">
        <v>864</v>
      </c>
      <c r="B492" t="s">
        <v>30</v>
      </c>
      <c r="C492" t="s">
        <v>17</v>
      </c>
      <c r="D492" t="s">
        <v>48</v>
      </c>
      <c r="E492" s="1">
        <v>44529</v>
      </c>
      <c r="F492">
        <v>17312.439999999999</v>
      </c>
      <c r="G492">
        <v>390</v>
      </c>
      <c r="H492" t="s">
        <v>25</v>
      </c>
    </row>
    <row r="493" spans="1:8" x14ac:dyDescent="0.3">
      <c r="A493">
        <v>865</v>
      </c>
      <c r="B493" t="s">
        <v>30</v>
      </c>
      <c r="C493" t="s">
        <v>26</v>
      </c>
      <c r="D493" t="s">
        <v>44</v>
      </c>
      <c r="E493" s="1">
        <v>44649</v>
      </c>
      <c r="F493">
        <v>505.49</v>
      </c>
      <c r="G493">
        <v>41</v>
      </c>
      <c r="H493" t="s">
        <v>22</v>
      </c>
    </row>
    <row r="494" spans="1:8" x14ac:dyDescent="0.3">
      <c r="A494">
        <v>866</v>
      </c>
      <c r="B494" t="s">
        <v>8</v>
      </c>
      <c r="C494" t="s">
        <v>33</v>
      </c>
      <c r="D494" t="s">
        <v>29</v>
      </c>
      <c r="E494" s="1">
        <v>44943</v>
      </c>
      <c r="F494">
        <v>5689.13</v>
      </c>
      <c r="G494">
        <v>149</v>
      </c>
      <c r="H494" t="s">
        <v>56</v>
      </c>
    </row>
    <row r="495" spans="1:8" x14ac:dyDescent="0.3">
      <c r="A495">
        <v>867</v>
      </c>
      <c r="B495" t="s">
        <v>16</v>
      </c>
      <c r="C495" t="s">
        <v>37</v>
      </c>
      <c r="D495" t="s">
        <v>21</v>
      </c>
      <c r="E495" s="1">
        <v>44496</v>
      </c>
      <c r="F495">
        <v>10760.56</v>
      </c>
      <c r="G495">
        <v>426</v>
      </c>
      <c r="H495" t="s">
        <v>51</v>
      </c>
    </row>
    <row r="496" spans="1:8" x14ac:dyDescent="0.3">
      <c r="A496">
        <v>868</v>
      </c>
      <c r="B496" t="s">
        <v>12</v>
      </c>
      <c r="C496" t="s">
        <v>17</v>
      </c>
      <c r="D496" t="s">
        <v>48</v>
      </c>
      <c r="E496" s="1">
        <v>44606</v>
      </c>
      <c r="F496">
        <v>8362.5400000000009</v>
      </c>
      <c r="G496">
        <v>299</v>
      </c>
      <c r="H496" t="s">
        <v>11</v>
      </c>
    </row>
    <row r="497" spans="1:8" x14ac:dyDescent="0.3">
      <c r="A497">
        <v>869</v>
      </c>
      <c r="B497" t="s">
        <v>16</v>
      </c>
      <c r="C497" t="s">
        <v>37</v>
      </c>
      <c r="D497" t="s">
        <v>44</v>
      </c>
      <c r="E497" s="1">
        <v>44893</v>
      </c>
      <c r="F497">
        <v>4611.46</v>
      </c>
      <c r="G497">
        <v>154</v>
      </c>
      <c r="H497" t="s">
        <v>53</v>
      </c>
    </row>
    <row r="498" spans="1:8" x14ac:dyDescent="0.3">
      <c r="A498">
        <v>870</v>
      </c>
      <c r="B498" t="s">
        <v>42</v>
      </c>
      <c r="C498" t="s">
        <v>26</v>
      </c>
      <c r="D498" t="s">
        <v>44</v>
      </c>
      <c r="E498" s="1">
        <v>44831</v>
      </c>
      <c r="F498">
        <v>4812</v>
      </c>
      <c r="G498">
        <v>151</v>
      </c>
      <c r="H498" t="s">
        <v>45</v>
      </c>
    </row>
    <row r="499" spans="1:8" x14ac:dyDescent="0.3">
      <c r="A499">
        <v>871</v>
      </c>
      <c r="B499" t="s">
        <v>36</v>
      </c>
      <c r="C499" t="s">
        <v>33</v>
      </c>
      <c r="D499" t="s">
        <v>54</v>
      </c>
      <c r="E499" s="1">
        <v>44635</v>
      </c>
      <c r="F499">
        <v>2347.88</v>
      </c>
      <c r="G499">
        <v>61</v>
      </c>
      <c r="H499" t="s">
        <v>22</v>
      </c>
    </row>
    <row r="500" spans="1:8" x14ac:dyDescent="0.3">
      <c r="A500">
        <v>872</v>
      </c>
      <c r="B500" t="s">
        <v>42</v>
      </c>
      <c r="C500" t="s">
        <v>9</v>
      </c>
      <c r="D500" t="s">
        <v>46</v>
      </c>
      <c r="E500" s="1">
        <v>44878</v>
      </c>
      <c r="F500">
        <v>14413.38</v>
      </c>
      <c r="G500">
        <v>358</v>
      </c>
      <c r="H500" t="s">
        <v>53</v>
      </c>
    </row>
    <row r="501" spans="1:8" x14ac:dyDescent="0.3">
      <c r="A501">
        <v>873</v>
      </c>
      <c r="B501" t="s">
        <v>39</v>
      </c>
      <c r="C501" t="s">
        <v>26</v>
      </c>
      <c r="D501" t="s">
        <v>29</v>
      </c>
      <c r="E501" s="1">
        <v>44641</v>
      </c>
      <c r="F501">
        <v>4841.3500000000004</v>
      </c>
      <c r="G501">
        <v>249</v>
      </c>
      <c r="H501" t="s">
        <v>22</v>
      </c>
    </row>
    <row r="502" spans="1:8" x14ac:dyDescent="0.3">
      <c r="A502">
        <v>874</v>
      </c>
      <c r="B502" t="s">
        <v>23</v>
      </c>
      <c r="C502" t="s">
        <v>13</v>
      </c>
      <c r="D502" t="s">
        <v>34</v>
      </c>
      <c r="E502" s="1">
        <v>44805</v>
      </c>
      <c r="F502">
        <v>23868.37</v>
      </c>
      <c r="G502">
        <v>423</v>
      </c>
      <c r="H502" t="s">
        <v>45</v>
      </c>
    </row>
    <row r="503" spans="1:8" x14ac:dyDescent="0.3">
      <c r="A503">
        <v>875</v>
      </c>
      <c r="B503" t="s">
        <v>39</v>
      </c>
      <c r="C503" t="s">
        <v>33</v>
      </c>
      <c r="D503" t="s">
        <v>21</v>
      </c>
      <c r="E503" s="1">
        <v>44728</v>
      </c>
      <c r="F503">
        <v>1019.44</v>
      </c>
      <c r="G503">
        <v>41</v>
      </c>
      <c r="H503" t="s">
        <v>32</v>
      </c>
    </row>
    <row r="504" spans="1:8" x14ac:dyDescent="0.3">
      <c r="A504">
        <v>876</v>
      </c>
      <c r="B504" t="s">
        <v>16</v>
      </c>
      <c r="C504" t="s">
        <v>9</v>
      </c>
      <c r="D504" t="s">
        <v>43</v>
      </c>
      <c r="E504" s="1">
        <v>44696</v>
      </c>
      <c r="F504">
        <v>13958.8</v>
      </c>
      <c r="G504">
        <v>408</v>
      </c>
      <c r="H504" t="s">
        <v>28</v>
      </c>
    </row>
    <row r="505" spans="1:8" x14ac:dyDescent="0.3">
      <c r="A505">
        <v>877</v>
      </c>
      <c r="B505" t="s">
        <v>20</v>
      </c>
      <c r="C505" t="s">
        <v>26</v>
      </c>
      <c r="D505" t="s">
        <v>34</v>
      </c>
      <c r="E505" s="1">
        <v>44755</v>
      </c>
      <c r="F505">
        <v>2109.73</v>
      </c>
      <c r="G505">
        <v>149</v>
      </c>
      <c r="H505" t="s">
        <v>52</v>
      </c>
    </row>
    <row r="506" spans="1:8" x14ac:dyDescent="0.3">
      <c r="A506">
        <v>878</v>
      </c>
      <c r="B506" t="s">
        <v>12</v>
      </c>
      <c r="C506" t="s">
        <v>37</v>
      </c>
      <c r="D506" t="s">
        <v>43</v>
      </c>
      <c r="E506" s="1">
        <v>44603</v>
      </c>
      <c r="F506">
        <v>12916.34</v>
      </c>
      <c r="G506">
        <v>236</v>
      </c>
      <c r="H506" t="s">
        <v>11</v>
      </c>
    </row>
    <row r="507" spans="1:8" x14ac:dyDescent="0.3">
      <c r="A507">
        <v>879</v>
      </c>
      <c r="B507" t="s">
        <v>42</v>
      </c>
      <c r="C507" t="s">
        <v>37</v>
      </c>
      <c r="D507" t="s">
        <v>10</v>
      </c>
      <c r="E507" s="1">
        <v>44755</v>
      </c>
      <c r="F507">
        <v>1427.89</v>
      </c>
      <c r="G507">
        <v>31</v>
      </c>
      <c r="H507" t="s">
        <v>52</v>
      </c>
    </row>
    <row r="508" spans="1:8" x14ac:dyDescent="0.3">
      <c r="A508">
        <v>880</v>
      </c>
      <c r="B508" t="s">
        <v>23</v>
      </c>
      <c r="C508" t="s">
        <v>13</v>
      </c>
      <c r="D508" t="s">
        <v>24</v>
      </c>
      <c r="E508" s="1">
        <v>44601</v>
      </c>
      <c r="F508">
        <v>2303.52</v>
      </c>
      <c r="G508">
        <v>187</v>
      </c>
      <c r="H508" t="s">
        <v>11</v>
      </c>
    </row>
    <row r="509" spans="1:8" x14ac:dyDescent="0.3">
      <c r="A509">
        <v>881</v>
      </c>
      <c r="B509" t="s">
        <v>36</v>
      </c>
      <c r="C509" t="s">
        <v>33</v>
      </c>
      <c r="D509" t="s">
        <v>54</v>
      </c>
      <c r="E509" s="1">
        <v>44656</v>
      </c>
      <c r="F509">
        <v>3028.74</v>
      </c>
      <c r="G509">
        <v>76</v>
      </c>
      <c r="H509" t="s">
        <v>35</v>
      </c>
    </row>
    <row r="510" spans="1:8" x14ac:dyDescent="0.3">
      <c r="A510">
        <v>882</v>
      </c>
      <c r="B510" t="s">
        <v>16</v>
      </c>
      <c r="C510" t="s">
        <v>17</v>
      </c>
      <c r="D510" t="s">
        <v>18</v>
      </c>
      <c r="E510" s="1">
        <v>44892</v>
      </c>
      <c r="F510">
        <v>1306.49</v>
      </c>
      <c r="G510">
        <v>44</v>
      </c>
      <c r="H510" t="s">
        <v>53</v>
      </c>
    </row>
    <row r="511" spans="1:8" x14ac:dyDescent="0.3">
      <c r="A511">
        <v>883</v>
      </c>
      <c r="B511" t="s">
        <v>30</v>
      </c>
      <c r="C511" t="s">
        <v>9</v>
      </c>
      <c r="D511" t="s">
        <v>48</v>
      </c>
      <c r="E511" s="1">
        <v>44518</v>
      </c>
      <c r="F511">
        <v>9060.98</v>
      </c>
      <c r="G511">
        <v>131</v>
      </c>
      <c r="H511" t="s">
        <v>25</v>
      </c>
    </row>
    <row r="512" spans="1:8" x14ac:dyDescent="0.3">
      <c r="A512">
        <v>884</v>
      </c>
      <c r="B512" t="s">
        <v>39</v>
      </c>
      <c r="C512" t="s">
        <v>17</v>
      </c>
      <c r="D512" t="s">
        <v>43</v>
      </c>
      <c r="E512" s="1">
        <v>44708</v>
      </c>
      <c r="F512">
        <v>506.91</v>
      </c>
      <c r="G512">
        <v>17</v>
      </c>
      <c r="H512" t="s">
        <v>28</v>
      </c>
    </row>
    <row r="513" spans="1:8" x14ac:dyDescent="0.3">
      <c r="A513">
        <v>885</v>
      </c>
      <c r="B513" t="s">
        <v>42</v>
      </c>
      <c r="C513" t="s">
        <v>17</v>
      </c>
      <c r="D513" t="s">
        <v>49</v>
      </c>
      <c r="E513" s="1">
        <v>44872</v>
      </c>
      <c r="F513">
        <v>13366.12</v>
      </c>
      <c r="G513">
        <v>367</v>
      </c>
      <c r="H513" t="s">
        <v>53</v>
      </c>
    </row>
    <row r="514" spans="1:8" x14ac:dyDescent="0.3">
      <c r="A514">
        <v>886</v>
      </c>
      <c r="B514" t="s">
        <v>12</v>
      </c>
      <c r="C514" t="s">
        <v>13</v>
      </c>
      <c r="D514" t="s">
        <v>24</v>
      </c>
      <c r="E514" s="1">
        <v>44647</v>
      </c>
      <c r="F514">
        <v>4455.71</v>
      </c>
      <c r="G514">
        <v>205</v>
      </c>
      <c r="H514" t="s">
        <v>22</v>
      </c>
    </row>
    <row r="515" spans="1:8" x14ac:dyDescent="0.3">
      <c r="A515">
        <v>887</v>
      </c>
      <c r="B515" t="s">
        <v>36</v>
      </c>
      <c r="C515" t="s">
        <v>13</v>
      </c>
      <c r="D515" t="s">
        <v>18</v>
      </c>
      <c r="E515" s="1">
        <v>44612</v>
      </c>
      <c r="F515">
        <v>7439.28</v>
      </c>
      <c r="G515">
        <v>295</v>
      </c>
      <c r="H515" t="s">
        <v>11</v>
      </c>
    </row>
    <row r="516" spans="1:8" x14ac:dyDescent="0.3">
      <c r="A516">
        <v>888</v>
      </c>
      <c r="B516" t="s">
        <v>8</v>
      </c>
      <c r="C516" t="s">
        <v>9</v>
      </c>
      <c r="D516" t="s">
        <v>54</v>
      </c>
      <c r="E516" s="1">
        <v>44907</v>
      </c>
      <c r="F516">
        <v>6541.97</v>
      </c>
      <c r="G516">
        <v>98</v>
      </c>
      <c r="H516" t="s">
        <v>15</v>
      </c>
    </row>
    <row r="517" spans="1:8" x14ac:dyDescent="0.3">
      <c r="A517">
        <v>889</v>
      </c>
      <c r="B517" t="s">
        <v>20</v>
      </c>
      <c r="C517" t="s">
        <v>26</v>
      </c>
      <c r="D517" t="s">
        <v>34</v>
      </c>
      <c r="E517" s="1">
        <v>44598</v>
      </c>
      <c r="F517">
        <v>10568.07</v>
      </c>
      <c r="G517">
        <v>238</v>
      </c>
      <c r="H517" t="s">
        <v>11</v>
      </c>
    </row>
    <row r="518" spans="1:8" x14ac:dyDescent="0.3">
      <c r="A518">
        <v>890</v>
      </c>
      <c r="B518" t="s">
        <v>16</v>
      </c>
      <c r="C518" t="s">
        <v>33</v>
      </c>
      <c r="D518" t="s">
        <v>54</v>
      </c>
      <c r="E518" s="1">
        <v>44712</v>
      </c>
      <c r="F518">
        <v>5791.7</v>
      </c>
      <c r="G518">
        <v>133</v>
      </c>
      <c r="H518" t="s">
        <v>28</v>
      </c>
    </row>
    <row r="519" spans="1:8" x14ac:dyDescent="0.3">
      <c r="A519">
        <v>891</v>
      </c>
      <c r="B519" t="s">
        <v>16</v>
      </c>
      <c r="C519" t="s">
        <v>17</v>
      </c>
      <c r="D519" t="s">
        <v>27</v>
      </c>
      <c r="E519" s="1">
        <v>44807</v>
      </c>
      <c r="F519">
        <v>4354.4399999999996</v>
      </c>
      <c r="G519">
        <v>195</v>
      </c>
      <c r="H519" t="s">
        <v>45</v>
      </c>
    </row>
    <row r="520" spans="1:8" x14ac:dyDescent="0.3">
      <c r="A520">
        <v>892</v>
      </c>
      <c r="B520" t="s">
        <v>36</v>
      </c>
      <c r="C520" t="s">
        <v>13</v>
      </c>
      <c r="D520" t="s">
        <v>18</v>
      </c>
      <c r="E520" s="1">
        <v>44821</v>
      </c>
      <c r="F520">
        <v>9863.16</v>
      </c>
      <c r="G520">
        <v>279</v>
      </c>
      <c r="H520" t="s">
        <v>45</v>
      </c>
    </row>
    <row r="521" spans="1:8" x14ac:dyDescent="0.3">
      <c r="A521">
        <v>893</v>
      </c>
      <c r="B521" t="s">
        <v>42</v>
      </c>
      <c r="C521" t="s">
        <v>37</v>
      </c>
      <c r="D521" t="s">
        <v>10</v>
      </c>
      <c r="E521" s="1">
        <v>44761</v>
      </c>
      <c r="F521">
        <v>6200.03</v>
      </c>
      <c r="G521">
        <v>146</v>
      </c>
      <c r="H521" t="s">
        <v>52</v>
      </c>
    </row>
    <row r="522" spans="1:8" x14ac:dyDescent="0.3">
      <c r="A522">
        <v>894</v>
      </c>
      <c r="B522" t="s">
        <v>20</v>
      </c>
      <c r="C522" t="s">
        <v>13</v>
      </c>
      <c r="D522" t="s">
        <v>44</v>
      </c>
      <c r="E522" s="1">
        <v>44614</v>
      </c>
      <c r="F522">
        <v>16492.63</v>
      </c>
      <c r="G522">
        <v>547</v>
      </c>
      <c r="H522" t="s">
        <v>11</v>
      </c>
    </row>
    <row r="523" spans="1:8" x14ac:dyDescent="0.3">
      <c r="A523">
        <v>895</v>
      </c>
      <c r="B523" t="s">
        <v>39</v>
      </c>
      <c r="C523" t="s">
        <v>37</v>
      </c>
      <c r="D523" t="s">
        <v>29</v>
      </c>
      <c r="E523" s="1">
        <v>44744</v>
      </c>
      <c r="F523">
        <v>5493.75</v>
      </c>
      <c r="G523">
        <v>426</v>
      </c>
      <c r="H523" t="s">
        <v>52</v>
      </c>
    </row>
    <row r="524" spans="1:8" x14ac:dyDescent="0.3">
      <c r="A524">
        <v>896</v>
      </c>
      <c r="B524" t="s">
        <v>42</v>
      </c>
      <c r="C524" t="s">
        <v>33</v>
      </c>
      <c r="D524" t="s">
        <v>46</v>
      </c>
      <c r="E524" s="1">
        <v>44748</v>
      </c>
      <c r="F524">
        <v>4976.57</v>
      </c>
      <c r="G524">
        <v>111</v>
      </c>
      <c r="H524" t="s">
        <v>52</v>
      </c>
    </row>
    <row r="525" spans="1:8" x14ac:dyDescent="0.3">
      <c r="A525">
        <v>897</v>
      </c>
      <c r="B525" t="s">
        <v>42</v>
      </c>
      <c r="C525" t="s">
        <v>26</v>
      </c>
      <c r="D525" t="s">
        <v>27</v>
      </c>
      <c r="E525" s="1">
        <v>44555</v>
      </c>
      <c r="F525">
        <v>6495.98</v>
      </c>
      <c r="G525">
        <v>436</v>
      </c>
      <c r="H525" t="s">
        <v>41</v>
      </c>
    </row>
    <row r="526" spans="1:8" x14ac:dyDescent="0.3">
      <c r="A526">
        <v>898</v>
      </c>
      <c r="B526" t="s">
        <v>39</v>
      </c>
      <c r="C526" t="s">
        <v>33</v>
      </c>
      <c r="D526" t="s">
        <v>34</v>
      </c>
      <c r="E526" s="1">
        <v>44872</v>
      </c>
      <c r="F526">
        <v>2518.5500000000002</v>
      </c>
      <c r="G526">
        <v>111</v>
      </c>
      <c r="H526" t="s">
        <v>53</v>
      </c>
    </row>
    <row r="527" spans="1:8" x14ac:dyDescent="0.3">
      <c r="A527">
        <v>899</v>
      </c>
      <c r="B527" t="s">
        <v>39</v>
      </c>
      <c r="C527" t="s">
        <v>17</v>
      </c>
      <c r="D527" t="s">
        <v>49</v>
      </c>
      <c r="E527" s="1">
        <v>44644</v>
      </c>
      <c r="F527">
        <v>4527.92</v>
      </c>
      <c r="G527">
        <v>223</v>
      </c>
      <c r="H527" t="s">
        <v>22</v>
      </c>
    </row>
    <row r="528" spans="1:8" x14ac:dyDescent="0.3">
      <c r="A528">
        <v>900</v>
      </c>
      <c r="B528" t="s">
        <v>42</v>
      </c>
      <c r="C528" t="s">
        <v>26</v>
      </c>
      <c r="D528" t="s">
        <v>54</v>
      </c>
      <c r="E528" s="1">
        <v>44571</v>
      </c>
      <c r="F528">
        <v>374.55</v>
      </c>
      <c r="G528">
        <v>14</v>
      </c>
      <c r="H528" t="s">
        <v>47</v>
      </c>
    </row>
    <row r="529" spans="1:8" x14ac:dyDescent="0.3">
      <c r="A529">
        <v>901</v>
      </c>
      <c r="B529" t="s">
        <v>30</v>
      </c>
      <c r="C529" t="s">
        <v>17</v>
      </c>
      <c r="D529" t="s">
        <v>54</v>
      </c>
      <c r="E529" s="1">
        <v>44571</v>
      </c>
      <c r="F529">
        <v>10639.68</v>
      </c>
      <c r="G529">
        <v>193</v>
      </c>
      <c r="H529" t="s">
        <v>47</v>
      </c>
    </row>
    <row r="530" spans="1:8" x14ac:dyDescent="0.3">
      <c r="A530">
        <v>902</v>
      </c>
      <c r="B530" t="s">
        <v>23</v>
      </c>
      <c r="C530" t="s">
        <v>37</v>
      </c>
      <c r="D530" t="s">
        <v>21</v>
      </c>
      <c r="E530" s="1">
        <v>44495</v>
      </c>
      <c r="F530">
        <v>21952.23</v>
      </c>
      <c r="G530">
        <v>445</v>
      </c>
      <c r="H530" t="s">
        <v>51</v>
      </c>
    </row>
    <row r="531" spans="1:8" x14ac:dyDescent="0.3">
      <c r="A531">
        <v>903</v>
      </c>
      <c r="B531" t="s">
        <v>12</v>
      </c>
      <c r="C531" t="s">
        <v>37</v>
      </c>
      <c r="D531" t="s">
        <v>43</v>
      </c>
      <c r="E531" s="1">
        <v>44766</v>
      </c>
      <c r="F531">
        <v>11255.47</v>
      </c>
      <c r="G531">
        <v>310</v>
      </c>
      <c r="H531" t="s">
        <v>52</v>
      </c>
    </row>
    <row r="532" spans="1:8" x14ac:dyDescent="0.3">
      <c r="A532">
        <v>904</v>
      </c>
      <c r="B532" t="s">
        <v>39</v>
      </c>
      <c r="C532" t="s">
        <v>17</v>
      </c>
      <c r="D532" t="s">
        <v>43</v>
      </c>
      <c r="E532" s="1">
        <v>44854</v>
      </c>
      <c r="F532">
        <v>508.8</v>
      </c>
      <c r="G532">
        <v>15</v>
      </c>
      <c r="H532" t="s">
        <v>19</v>
      </c>
    </row>
    <row r="533" spans="1:8" x14ac:dyDescent="0.3">
      <c r="A533">
        <v>905</v>
      </c>
      <c r="B533" t="s">
        <v>12</v>
      </c>
      <c r="C533" t="s">
        <v>13</v>
      </c>
      <c r="D533" t="s">
        <v>43</v>
      </c>
      <c r="E533" s="1">
        <v>44539</v>
      </c>
      <c r="F533">
        <v>7549.53</v>
      </c>
      <c r="G533">
        <v>317</v>
      </c>
      <c r="H533" t="s">
        <v>41</v>
      </c>
    </row>
    <row r="534" spans="1:8" x14ac:dyDescent="0.3">
      <c r="A534">
        <v>906</v>
      </c>
      <c r="B534" t="s">
        <v>16</v>
      </c>
      <c r="C534" t="s">
        <v>9</v>
      </c>
      <c r="D534" t="s">
        <v>43</v>
      </c>
      <c r="E534" s="1">
        <v>44593</v>
      </c>
      <c r="F534">
        <v>15057.92</v>
      </c>
      <c r="G534">
        <v>284</v>
      </c>
      <c r="H534" t="s">
        <v>11</v>
      </c>
    </row>
    <row r="535" spans="1:8" x14ac:dyDescent="0.3">
      <c r="A535">
        <v>907</v>
      </c>
      <c r="B535" t="s">
        <v>36</v>
      </c>
      <c r="C535" t="s">
        <v>26</v>
      </c>
      <c r="D535" t="s">
        <v>21</v>
      </c>
      <c r="E535" s="1">
        <v>44776</v>
      </c>
      <c r="F535">
        <v>4155.8900000000003</v>
      </c>
      <c r="G535">
        <v>124</v>
      </c>
      <c r="H535" t="s">
        <v>40</v>
      </c>
    </row>
    <row r="536" spans="1:8" x14ac:dyDescent="0.3">
      <c r="A536">
        <v>908</v>
      </c>
      <c r="B536" t="s">
        <v>23</v>
      </c>
      <c r="C536" t="s">
        <v>26</v>
      </c>
      <c r="D536" t="s">
        <v>54</v>
      </c>
      <c r="E536" s="1">
        <v>44874</v>
      </c>
      <c r="F536">
        <v>1582.32</v>
      </c>
      <c r="G536">
        <v>40</v>
      </c>
      <c r="H536" t="s">
        <v>53</v>
      </c>
    </row>
    <row r="537" spans="1:8" x14ac:dyDescent="0.3">
      <c r="A537">
        <v>909</v>
      </c>
      <c r="B537" t="s">
        <v>42</v>
      </c>
      <c r="C537" t="s">
        <v>26</v>
      </c>
      <c r="D537" t="s">
        <v>27</v>
      </c>
      <c r="E537" s="1">
        <v>44714</v>
      </c>
      <c r="F537">
        <v>6499.91</v>
      </c>
      <c r="G537">
        <v>487</v>
      </c>
      <c r="H537" t="s">
        <v>32</v>
      </c>
    </row>
    <row r="538" spans="1:8" x14ac:dyDescent="0.3">
      <c r="A538">
        <v>910</v>
      </c>
      <c r="B538" t="s">
        <v>12</v>
      </c>
      <c r="C538" t="s">
        <v>17</v>
      </c>
      <c r="D538" t="s">
        <v>29</v>
      </c>
      <c r="E538" s="1">
        <v>44626</v>
      </c>
      <c r="F538">
        <v>8163.27</v>
      </c>
      <c r="G538">
        <v>198</v>
      </c>
      <c r="H538" t="s">
        <v>22</v>
      </c>
    </row>
    <row r="539" spans="1:8" x14ac:dyDescent="0.3">
      <c r="A539">
        <v>911</v>
      </c>
      <c r="B539" t="s">
        <v>23</v>
      </c>
      <c r="C539" t="s">
        <v>13</v>
      </c>
      <c r="D539" t="s">
        <v>34</v>
      </c>
      <c r="E539" s="1">
        <v>44822</v>
      </c>
      <c r="F539">
        <v>19493.7</v>
      </c>
      <c r="G539">
        <v>544</v>
      </c>
      <c r="H539" t="s">
        <v>45</v>
      </c>
    </row>
    <row r="540" spans="1:8" x14ac:dyDescent="0.3">
      <c r="A540">
        <v>912</v>
      </c>
      <c r="B540" t="s">
        <v>16</v>
      </c>
      <c r="C540" t="s">
        <v>33</v>
      </c>
      <c r="D540" t="s">
        <v>54</v>
      </c>
      <c r="E540" s="1">
        <v>44656</v>
      </c>
      <c r="F540">
        <v>6240.11</v>
      </c>
      <c r="G540">
        <v>219</v>
      </c>
      <c r="H540" t="s">
        <v>35</v>
      </c>
    </row>
    <row r="541" spans="1:8" x14ac:dyDescent="0.3">
      <c r="A541">
        <v>913</v>
      </c>
      <c r="B541" t="s">
        <v>16</v>
      </c>
      <c r="C541" t="s">
        <v>33</v>
      </c>
      <c r="D541" t="s">
        <v>38</v>
      </c>
      <c r="E541" s="1">
        <v>44754</v>
      </c>
      <c r="F541">
        <v>14779.67</v>
      </c>
      <c r="G541">
        <v>337</v>
      </c>
      <c r="H541" t="s">
        <v>52</v>
      </c>
    </row>
    <row r="542" spans="1:8" x14ac:dyDescent="0.3">
      <c r="A542">
        <v>914</v>
      </c>
      <c r="B542" t="s">
        <v>16</v>
      </c>
      <c r="C542" t="s">
        <v>13</v>
      </c>
      <c r="D542" t="s">
        <v>21</v>
      </c>
      <c r="E542" s="1">
        <v>44675</v>
      </c>
      <c r="F542">
        <v>13394.77</v>
      </c>
      <c r="G542">
        <v>348</v>
      </c>
      <c r="H542" t="s">
        <v>35</v>
      </c>
    </row>
    <row r="543" spans="1:8" x14ac:dyDescent="0.3">
      <c r="A543">
        <v>915</v>
      </c>
      <c r="B543" t="s">
        <v>39</v>
      </c>
      <c r="C543" t="s">
        <v>26</v>
      </c>
      <c r="D543" t="s">
        <v>10</v>
      </c>
      <c r="E543" s="1">
        <v>44480</v>
      </c>
      <c r="F543">
        <v>8105.58</v>
      </c>
      <c r="G543">
        <v>279</v>
      </c>
      <c r="H543" t="s">
        <v>51</v>
      </c>
    </row>
    <row r="544" spans="1:8" x14ac:dyDescent="0.3">
      <c r="A544">
        <v>916</v>
      </c>
      <c r="B544" t="s">
        <v>31</v>
      </c>
      <c r="C544" t="s">
        <v>13</v>
      </c>
      <c r="D544" t="s">
        <v>34</v>
      </c>
      <c r="E544" s="1">
        <v>44441</v>
      </c>
      <c r="F544">
        <v>13986.94</v>
      </c>
      <c r="G544">
        <v>464</v>
      </c>
      <c r="H544" t="s">
        <v>55</v>
      </c>
    </row>
    <row r="545" spans="1:8" x14ac:dyDescent="0.3">
      <c r="A545">
        <v>917</v>
      </c>
      <c r="B545" t="s">
        <v>8</v>
      </c>
      <c r="C545" t="s">
        <v>33</v>
      </c>
      <c r="D545" t="s">
        <v>14</v>
      </c>
      <c r="E545" s="1">
        <v>44592</v>
      </c>
      <c r="F545">
        <v>15466.39</v>
      </c>
      <c r="G545">
        <v>363</v>
      </c>
      <c r="H545" t="s">
        <v>47</v>
      </c>
    </row>
    <row r="546" spans="1:8" x14ac:dyDescent="0.3">
      <c r="A546">
        <v>918</v>
      </c>
      <c r="B546" t="s">
        <v>12</v>
      </c>
      <c r="C546" t="s">
        <v>26</v>
      </c>
      <c r="D546" t="s">
        <v>29</v>
      </c>
      <c r="E546" s="1">
        <v>44544</v>
      </c>
      <c r="F546">
        <v>1004.3</v>
      </c>
      <c r="G546">
        <v>35</v>
      </c>
      <c r="H546" t="s">
        <v>41</v>
      </c>
    </row>
    <row r="547" spans="1:8" x14ac:dyDescent="0.3">
      <c r="A547">
        <v>919</v>
      </c>
      <c r="B547" t="s">
        <v>36</v>
      </c>
      <c r="C547" t="s">
        <v>13</v>
      </c>
      <c r="D547" t="s">
        <v>49</v>
      </c>
      <c r="E547" s="1">
        <v>44540</v>
      </c>
      <c r="F547">
        <v>3607.72</v>
      </c>
      <c r="G547">
        <v>115</v>
      </c>
      <c r="H547" t="s">
        <v>41</v>
      </c>
    </row>
    <row r="548" spans="1:8" x14ac:dyDescent="0.3">
      <c r="A548">
        <v>920</v>
      </c>
      <c r="B548" t="s">
        <v>39</v>
      </c>
      <c r="C548" t="s">
        <v>9</v>
      </c>
      <c r="D548" t="s">
        <v>10</v>
      </c>
      <c r="E548" s="1">
        <v>44810</v>
      </c>
      <c r="F548">
        <v>6321.17</v>
      </c>
      <c r="G548">
        <v>368</v>
      </c>
      <c r="H548" t="s">
        <v>45</v>
      </c>
    </row>
    <row r="549" spans="1:8" x14ac:dyDescent="0.3">
      <c r="A549">
        <v>921</v>
      </c>
      <c r="B549" t="s">
        <v>23</v>
      </c>
      <c r="C549" t="s">
        <v>17</v>
      </c>
      <c r="D549" t="s">
        <v>44</v>
      </c>
      <c r="E549" s="1">
        <v>44752</v>
      </c>
      <c r="F549">
        <v>4903.8100000000004</v>
      </c>
      <c r="G549">
        <v>220</v>
      </c>
      <c r="H549" t="s">
        <v>52</v>
      </c>
    </row>
    <row r="550" spans="1:8" x14ac:dyDescent="0.3">
      <c r="A550">
        <v>922</v>
      </c>
      <c r="B550" t="s">
        <v>31</v>
      </c>
      <c r="C550" t="s">
        <v>13</v>
      </c>
      <c r="D550" t="s">
        <v>38</v>
      </c>
      <c r="E550" s="1">
        <v>44425</v>
      </c>
      <c r="F550">
        <v>4329.03</v>
      </c>
      <c r="G550">
        <v>186</v>
      </c>
      <c r="H550" t="s">
        <v>50</v>
      </c>
    </row>
    <row r="551" spans="1:8" x14ac:dyDescent="0.3">
      <c r="A551">
        <v>923</v>
      </c>
      <c r="B551" t="s">
        <v>36</v>
      </c>
      <c r="C551" t="s">
        <v>26</v>
      </c>
      <c r="D551" t="s">
        <v>43</v>
      </c>
      <c r="E551" s="1">
        <v>44727</v>
      </c>
      <c r="F551">
        <v>13055.45</v>
      </c>
      <c r="G551">
        <v>521</v>
      </c>
      <c r="H551" t="s">
        <v>32</v>
      </c>
    </row>
    <row r="552" spans="1:8" x14ac:dyDescent="0.3">
      <c r="A552">
        <v>924</v>
      </c>
      <c r="B552" t="s">
        <v>36</v>
      </c>
      <c r="C552" t="s">
        <v>17</v>
      </c>
      <c r="D552" t="s">
        <v>14</v>
      </c>
      <c r="E552" s="1">
        <v>44724</v>
      </c>
      <c r="F552">
        <v>2464.02</v>
      </c>
      <c r="G552">
        <v>245</v>
      </c>
      <c r="H552" t="s">
        <v>32</v>
      </c>
    </row>
    <row r="553" spans="1:8" x14ac:dyDescent="0.3">
      <c r="A553">
        <v>925</v>
      </c>
      <c r="B553" t="s">
        <v>36</v>
      </c>
      <c r="C553" t="s">
        <v>33</v>
      </c>
      <c r="D553" t="s">
        <v>24</v>
      </c>
      <c r="E553" s="1">
        <v>44547</v>
      </c>
      <c r="F553">
        <v>16726.41</v>
      </c>
      <c r="G553">
        <v>313</v>
      </c>
      <c r="H553" t="s">
        <v>41</v>
      </c>
    </row>
    <row r="554" spans="1:8" x14ac:dyDescent="0.3">
      <c r="A554">
        <v>926</v>
      </c>
      <c r="B554" t="s">
        <v>39</v>
      </c>
      <c r="C554" t="s">
        <v>26</v>
      </c>
      <c r="D554" t="s">
        <v>29</v>
      </c>
      <c r="E554" s="1">
        <v>44760</v>
      </c>
      <c r="F554">
        <v>5139.1099999999997</v>
      </c>
      <c r="G554">
        <v>223</v>
      </c>
      <c r="H554" t="s">
        <v>52</v>
      </c>
    </row>
    <row r="555" spans="1:8" x14ac:dyDescent="0.3">
      <c r="A555">
        <v>927</v>
      </c>
      <c r="B555" t="s">
        <v>36</v>
      </c>
      <c r="C555" t="s">
        <v>13</v>
      </c>
      <c r="D555" t="s">
        <v>49</v>
      </c>
      <c r="E555" s="1">
        <v>44606</v>
      </c>
      <c r="F555">
        <v>3186.55</v>
      </c>
      <c r="G555">
        <v>119</v>
      </c>
      <c r="H555" t="s">
        <v>11</v>
      </c>
    </row>
    <row r="556" spans="1:8" x14ac:dyDescent="0.3">
      <c r="A556">
        <v>928</v>
      </c>
      <c r="B556" t="s">
        <v>42</v>
      </c>
      <c r="C556" t="s">
        <v>17</v>
      </c>
      <c r="D556" t="s">
        <v>48</v>
      </c>
      <c r="E556" s="1">
        <v>44816</v>
      </c>
      <c r="F556">
        <v>20752.57</v>
      </c>
      <c r="G556">
        <v>442</v>
      </c>
      <c r="H556" t="s">
        <v>45</v>
      </c>
    </row>
    <row r="557" spans="1:8" x14ac:dyDescent="0.3">
      <c r="A557">
        <v>929</v>
      </c>
      <c r="B557" t="s">
        <v>8</v>
      </c>
      <c r="C557" t="s">
        <v>33</v>
      </c>
      <c r="D557" t="s">
        <v>49</v>
      </c>
      <c r="E557" s="1">
        <v>44896</v>
      </c>
      <c r="F557">
        <v>4519.75</v>
      </c>
      <c r="G557">
        <v>347</v>
      </c>
      <c r="H557" t="s">
        <v>15</v>
      </c>
    </row>
    <row r="558" spans="1:8" x14ac:dyDescent="0.3">
      <c r="A558">
        <v>930</v>
      </c>
      <c r="B558" t="s">
        <v>42</v>
      </c>
      <c r="C558" t="s">
        <v>37</v>
      </c>
      <c r="D558" t="s">
        <v>38</v>
      </c>
      <c r="E558" s="1">
        <v>44745</v>
      </c>
      <c r="F558">
        <v>11637.69</v>
      </c>
      <c r="G558">
        <v>465</v>
      </c>
      <c r="H558" t="s">
        <v>52</v>
      </c>
    </row>
    <row r="559" spans="1:8" x14ac:dyDescent="0.3">
      <c r="A559">
        <v>931</v>
      </c>
      <c r="B559" t="s">
        <v>16</v>
      </c>
      <c r="C559" t="s">
        <v>33</v>
      </c>
      <c r="D559" t="s">
        <v>54</v>
      </c>
      <c r="E559" s="1">
        <v>44679</v>
      </c>
      <c r="F559">
        <v>5596.07</v>
      </c>
      <c r="G559">
        <v>167</v>
      </c>
      <c r="H559" t="s">
        <v>35</v>
      </c>
    </row>
    <row r="560" spans="1:8" x14ac:dyDescent="0.3">
      <c r="A560">
        <v>932</v>
      </c>
      <c r="B560" t="s">
        <v>31</v>
      </c>
      <c r="C560" t="s">
        <v>17</v>
      </c>
      <c r="D560" t="s">
        <v>34</v>
      </c>
      <c r="E560" s="1">
        <v>44578</v>
      </c>
      <c r="F560">
        <v>5128.41</v>
      </c>
      <c r="G560">
        <v>237</v>
      </c>
      <c r="H560" t="s">
        <v>47</v>
      </c>
    </row>
    <row r="561" spans="1:8" x14ac:dyDescent="0.3">
      <c r="A561">
        <v>933</v>
      </c>
      <c r="B561" t="s">
        <v>23</v>
      </c>
      <c r="C561" t="s">
        <v>17</v>
      </c>
      <c r="D561" t="s">
        <v>18</v>
      </c>
      <c r="E561" s="1">
        <v>44610</v>
      </c>
      <c r="F561">
        <v>14069.89</v>
      </c>
      <c r="G561">
        <v>422</v>
      </c>
      <c r="H561" t="s">
        <v>11</v>
      </c>
    </row>
    <row r="562" spans="1:8" x14ac:dyDescent="0.3">
      <c r="A562">
        <v>934</v>
      </c>
      <c r="B562" t="s">
        <v>12</v>
      </c>
      <c r="C562" t="s">
        <v>9</v>
      </c>
      <c r="D562" t="s">
        <v>10</v>
      </c>
      <c r="E562" s="1">
        <v>44849</v>
      </c>
      <c r="F562">
        <v>6040.78</v>
      </c>
      <c r="G562">
        <v>144</v>
      </c>
      <c r="H562" t="s">
        <v>19</v>
      </c>
    </row>
    <row r="563" spans="1:8" x14ac:dyDescent="0.3">
      <c r="A563">
        <v>935</v>
      </c>
      <c r="B563" t="s">
        <v>39</v>
      </c>
      <c r="C563" t="s">
        <v>33</v>
      </c>
      <c r="D563" t="s">
        <v>10</v>
      </c>
      <c r="E563" s="1">
        <v>44615</v>
      </c>
      <c r="F563">
        <v>3138.46</v>
      </c>
      <c r="G563">
        <v>124</v>
      </c>
      <c r="H563" t="s">
        <v>11</v>
      </c>
    </row>
    <row r="564" spans="1:8" x14ac:dyDescent="0.3">
      <c r="A564">
        <v>936</v>
      </c>
      <c r="B564" t="s">
        <v>20</v>
      </c>
      <c r="C564" t="s">
        <v>17</v>
      </c>
      <c r="D564" t="s">
        <v>38</v>
      </c>
      <c r="E564" s="1">
        <v>44639</v>
      </c>
      <c r="F564">
        <v>5416.51</v>
      </c>
      <c r="G564">
        <v>216</v>
      </c>
      <c r="H564" t="s">
        <v>22</v>
      </c>
    </row>
    <row r="565" spans="1:8" x14ac:dyDescent="0.3">
      <c r="A565">
        <v>937</v>
      </c>
      <c r="B565" t="s">
        <v>39</v>
      </c>
      <c r="C565" t="s">
        <v>33</v>
      </c>
      <c r="D565" t="s">
        <v>38</v>
      </c>
      <c r="E565" s="1">
        <v>44686</v>
      </c>
      <c r="F565">
        <v>16051.64</v>
      </c>
      <c r="G565">
        <v>295</v>
      </c>
      <c r="H565" t="s">
        <v>28</v>
      </c>
    </row>
    <row r="566" spans="1:8" x14ac:dyDescent="0.3">
      <c r="A566">
        <v>938</v>
      </c>
      <c r="B566" t="s">
        <v>39</v>
      </c>
      <c r="C566" t="s">
        <v>17</v>
      </c>
      <c r="D566" t="s">
        <v>38</v>
      </c>
      <c r="E566" s="1">
        <v>44576</v>
      </c>
      <c r="F566">
        <v>11079.29</v>
      </c>
      <c r="G566">
        <v>495</v>
      </c>
      <c r="H566" t="s">
        <v>47</v>
      </c>
    </row>
    <row r="567" spans="1:8" x14ac:dyDescent="0.3">
      <c r="A567">
        <v>939</v>
      </c>
      <c r="B567" t="s">
        <v>31</v>
      </c>
      <c r="C567" t="s">
        <v>37</v>
      </c>
      <c r="D567" t="s">
        <v>54</v>
      </c>
      <c r="E567" s="1">
        <v>44740</v>
      </c>
      <c r="F567">
        <v>9939.9500000000007</v>
      </c>
      <c r="G567">
        <v>294</v>
      </c>
      <c r="H567" t="s">
        <v>32</v>
      </c>
    </row>
    <row r="568" spans="1:8" x14ac:dyDescent="0.3">
      <c r="A568">
        <v>940</v>
      </c>
      <c r="B568" t="s">
        <v>23</v>
      </c>
      <c r="C568" t="s">
        <v>17</v>
      </c>
      <c r="D568" t="s">
        <v>14</v>
      </c>
      <c r="E568" s="1">
        <v>44466</v>
      </c>
      <c r="F568">
        <v>2331.81</v>
      </c>
      <c r="G568">
        <v>101</v>
      </c>
      <c r="H568" t="s">
        <v>55</v>
      </c>
    </row>
    <row r="569" spans="1:8" x14ac:dyDescent="0.3">
      <c r="A569">
        <v>941</v>
      </c>
      <c r="B569" t="s">
        <v>16</v>
      </c>
      <c r="C569" t="s">
        <v>37</v>
      </c>
      <c r="D569" t="s">
        <v>21</v>
      </c>
      <c r="E569" s="1">
        <v>44757</v>
      </c>
      <c r="F569">
        <v>8908.7999999999993</v>
      </c>
      <c r="G569">
        <v>347</v>
      </c>
      <c r="H569" t="s">
        <v>52</v>
      </c>
    </row>
    <row r="570" spans="1:8" x14ac:dyDescent="0.3">
      <c r="A570">
        <v>942</v>
      </c>
      <c r="B570" t="s">
        <v>8</v>
      </c>
      <c r="C570" t="s">
        <v>13</v>
      </c>
      <c r="D570" t="s">
        <v>14</v>
      </c>
      <c r="E570" s="1">
        <v>44900</v>
      </c>
      <c r="F570">
        <v>863.19</v>
      </c>
      <c r="G570">
        <v>61</v>
      </c>
      <c r="H570" t="s">
        <v>15</v>
      </c>
    </row>
    <row r="571" spans="1:8" x14ac:dyDescent="0.3">
      <c r="A571">
        <v>943</v>
      </c>
      <c r="B571" t="s">
        <v>39</v>
      </c>
      <c r="C571" t="s">
        <v>26</v>
      </c>
      <c r="D571" t="s">
        <v>29</v>
      </c>
      <c r="E571" s="1">
        <v>44687</v>
      </c>
      <c r="F571">
        <v>6243.26</v>
      </c>
      <c r="G571">
        <v>225</v>
      </c>
      <c r="H571" t="s">
        <v>28</v>
      </c>
    </row>
    <row r="572" spans="1:8" x14ac:dyDescent="0.3">
      <c r="A572">
        <v>944</v>
      </c>
      <c r="B572" t="s">
        <v>42</v>
      </c>
      <c r="C572" t="s">
        <v>9</v>
      </c>
      <c r="D572" t="s">
        <v>44</v>
      </c>
      <c r="E572" s="1">
        <v>44721</v>
      </c>
      <c r="F572">
        <v>5762.67</v>
      </c>
      <c r="G572">
        <v>397</v>
      </c>
      <c r="H572" t="s">
        <v>32</v>
      </c>
    </row>
    <row r="573" spans="1:8" x14ac:dyDescent="0.3">
      <c r="A573">
        <v>945</v>
      </c>
      <c r="B573" t="s">
        <v>16</v>
      </c>
      <c r="C573" t="s">
        <v>37</v>
      </c>
      <c r="D573" t="s">
        <v>44</v>
      </c>
      <c r="E573" s="1">
        <v>44665</v>
      </c>
      <c r="F573">
        <v>5683.3</v>
      </c>
      <c r="G573">
        <v>158</v>
      </c>
      <c r="H573" t="s">
        <v>35</v>
      </c>
    </row>
    <row r="574" spans="1:8" x14ac:dyDescent="0.3">
      <c r="A574">
        <v>946</v>
      </c>
      <c r="B574" t="s">
        <v>30</v>
      </c>
      <c r="C574" t="s">
        <v>9</v>
      </c>
      <c r="D574" t="s">
        <v>24</v>
      </c>
      <c r="E574" s="1">
        <v>44902</v>
      </c>
      <c r="F574">
        <v>14610.64</v>
      </c>
      <c r="G574">
        <v>363</v>
      </c>
      <c r="H574" t="s">
        <v>15</v>
      </c>
    </row>
    <row r="575" spans="1:8" x14ac:dyDescent="0.3">
      <c r="A575">
        <v>947</v>
      </c>
      <c r="B575" t="s">
        <v>16</v>
      </c>
      <c r="C575" t="s">
        <v>37</v>
      </c>
      <c r="D575" t="s">
        <v>44</v>
      </c>
      <c r="E575" s="1">
        <v>44757</v>
      </c>
      <c r="F575">
        <v>6373.03</v>
      </c>
      <c r="G575">
        <v>119</v>
      </c>
      <c r="H575" t="s">
        <v>52</v>
      </c>
    </row>
    <row r="576" spans="1:8" x14ac:dyDescent="0.3">
      <c r="A576">
        <v>948</v>
      </c>
      <c r="B576" t="s">
        <v>30</v>
      </c>
      <c r="C576" t="s">
        <v>33</v>
      </c>
      <c r="D576" t="s">
        <v>38</v>
      </c>
      <c r="E576" s="1">
        <v>44615</v>
      </c>
      <c r="F576">
        <v>7553.23</v>
      </c>
      <c r="G576">
        <v>142</v>
      </c>
      <c r="H576" t="s">
        <v>11</v>
      </c>
    </row>
    <row r="577" spans="1:8" x14ac:dyDescent="0.3">
      <c r="A577">
        <v>949</v>
      </c>
      <c r="B577" t="s">
        <v>31</v>
      </c>
      <c r="C577" t="s">
        <v>9</v>
      </c>
      <c r="D577" t="s">
        <v>29</v>
      </c>
      <c r="E577" s="1">
        <v>44534</v>
      </c>
      <c r="F577">
        <v>659.6</v>
      </c>
      <c r="G577">
        <v>39</v>
      </c>
      <c r="H577" t="s">
        <v>41</v>
      </c>
    </row>
    <row r="578" spans="1:8" x14ac:dyDescent="0.3">
      <c r="A578">
        <v>950</v>
      </c>
      <c r="B578" t="s">
        <v>31</v>
      </c>
      <c r="C578" t="s">
        <v>17</v>
      </c>
      <c r="D578" t="s">
        <v>48</v>
      </c>
      <c r="E578" s="1">
        <v>44597</v>
      </c>
      <c r="F578">
        <v>14301.02</v>
      </c>
      <c r="G578">
        <v>386</v>
      </c>
      <c r="H578" t="s">
        <v>11</v>
      </c>
    </row>
    <row r="579" spans="1:8" x14ac:dyDescent="0.3">
      <c r="A579">
        <v>951</v>
      </c>
      <c r="B579" t="s">
        <v>23</v>
      </c>
      <c r="C579" t="s">
        <v>33</v>
      </c>
      <c r="D579" t="s">
        <v>24</v>
      </c>
      <c r="E579" s="1">
        <v>44482</v>
      </c>
      <c r="F579">
        <v>9749.81</v>
      </c>
      <c r="G579">
        <v>322</v>
      </c>
      <c r="H579" t="s">
        <v>51</v>
      </c>
    </row>
    <row r="580" spans="1:8" x14ac:dyDescent="0.3">
      <c r="A580">
        <v>952</v>
      </c>
      <c r="B580" t="s">
        <v>20</v>
      </c>
      <c r="C580" t="s">
        <v>13</v>
      </c>
      <c r="D580" t="s">
        <v>21</v>
      </c>
      <c r="E580" s="1">
        <v>44773</v>
      </c>
      <c r="F580">
        <v>4627.42</v>
      </c>
      <c r="G580">
        <v>194</v>
      </c>
      <c r="H580" t="s">
        <v>52</v>
      </c>
    </row>
    <row r="581" spans="1:8" x14ac:dyDescent="0.3">
      <c r="A581">
        <v>953</v>
      </c>
      <c r="B581" t="s">
        <v>31</v>
      </c>
      <c r="C581" t="s">
        <v>17</v>
      </c>
      <c r="D581" t="s">
        <v>44</v>
      </c>
      <c r="E581" s="1">
        <v>44653</v>
      </c>
      <c r="F581">
        <v>2202.4299999999998</v>
      </c>
      <c r="G581">
        <v>120</v>
      </c>
      <c r="H581" t="s">
        <v>35</v>
      </c>
    </row>
    <row r="582" spans="1:8" x14ac:dyDescent="0.3">
      <c r="A582">
        <v>954</v>
      </c>
      <c r="B582" t="s">
        <v>8</v>
      </c>
      <c r="C582" t="s">
        <v>13</v>
      </c>
      <c r="D582" t="s">
        <v>21</v>
      </c>
      <c r="E582" s="1">
        <v>44600</v>
      </c>
      <c r="F582">
        <v>4989.07</v>
      </c>
      <c r="G582">
        <v>191</v>
      </c>
      <c r="H582" t="s">
        <v>11</v>
      </c>
    </row>
    <row r="583" spans="1:8" x14ac:dyDescent="0.3">
      <c r="A583">
        <v>955</v>
      </c>
      <c r="B583" t="s">
        <v>30</v>
      </c>
      <c r="C583" t="s">
        <v>13</v>
      </c>
      <c r="D583" t="s">
        <v>38</v>
      </c>
      <c r="E583" s="1">
        <v>44442</v>
      </c>
      <c r="F583">
        <v>6192.77</v>
      </c>
      <c r="G583">
        <v>394</v>
      </c>
      <c r="H583" t="s">
        <v>55</v>
      </c>
    </row>
    <row r="584" spans="1:8" x14ac:dyDescent="0.3">
      <c r="A584">
        <v>956</v>
      </c>
      <c r="B584" t="s">
        <v>16</v>
      </c>
      <c r="C584" t="s">
        <v>9</v>
      </c>
      <c r="D584" t="s">
        <v>21</v>
      </c>
      <c r="E584" s="1">
        <v>44577</v>
      </c>
      <c r="F584">
        <v>9555.61</v>
      </c>
      <c r="G584">
        <v>211</v>
      </c>
      <c r="H584" t="s">
        <v>47</v>
      </c>
    </row>
    <row r="585" spans="1:8" x14ac:dyDescent="0.3">
      <c r="A585">
        <v>957</v>
      </c>
      <c r="B585" t="s">
        <v>20</v>
      </c>
      <c r="C585" t="s">
        <v>17</v>
      </c>
      <c r="D585" t="s">
        <v>18</v>
      </c>
      <c r="E585" s="1">
        <v>44736</v>
      </c>
      <c r="F585">
        <v>4673.3100000000004</v>
      </c>
      <c r="G585">
        <v>228</v>
      </c>
      <c r="H585" t="s">
        <v>32</v>
      </c>
    </row>
    <row r="586" spans="1:8" x14ac:dyDescent="0.3">
      <c r="A586">
        <v>958</v>
      </c>
      <c r="B586" t="s">
        <v>23</v>
      </c>
      <c r="C586" t="s">
        <v>26</v>
      </c>
      <c r="D586" t="s">
        <v>10</v>
      </c>
      <c r="E586" s="1">
        <v>44527</v>
      </c>
      <c r="F586">
        <v>565.53</v>
      </c>
      <c r="G586">
        <v>21</v>
      </c>
      <c r="H586" t="s">
        <v>25</v>
      </c>
    </row>
    <row r="587" spans="1:8" x14ac:dyDescent="0.3">
      <c r="A587">
        <v>959</v>
      </c>
      <c r="B587" t="s">
        <v>39</v>
      </c>
      <c r="C587" t="s">
        <v>26</v>
      </c>
      <c r="D587" t="s">
        <v>21</v>
      </c>
      <c r="E587" s="1">
        <v>44738</v>
      </c>
      <c r="F587">
        <v>18656.509999999998</v>
      </c>
      <c r="G587">
        <v>394</v>
      </c>
      <c r="H587" t="s">
        <v>32</v>
      </c>
    </row>
    <row r="588" spans="1:8" x14ac:dyDescent="0.3">
      <c r="A588">
        <v>960</v>
      </c>
      <c r="B588" t="s">
        <v>8</v>
      </c>
      <c r="C588" t="s">
        <v>33</v>
      </c>
      <c r="D588" t="s">
        <v>38</v>
      </c>
      <c r="E588" s="1">
        <v>44708</v>
      </c>
      <c r="F588">
        <v>6245.99</v>
      </c>
      <c r="G588">
        <v>305</v>
      </c>
      <c r="H588" t="s">
        <v>28</v>
      </c>
    </row>
    <row r="589" spans="1:8" x14ac:dyDescent="0.3">
      <c r="A589">
        <v>961</v>
      </c>
      <c r="B589" t="s">
        <v>42</v>
      </c>
      <c r="C589" t="s">
        <v>26</v>
      </c>
      <c r="D589" t="s">
        <v>54</v>
      </c>
      <c r="E589" s="1">
        <v>44603</v>
      </c>
      <c r="F589">
        <v>348.58</v>
      </c>
      <c r="G589">
        <v>15</v>
      </c>
      <c r="H589" t="s">
        <v>11</v>
      </c>
    </row>
    <row r="590" spans="1:8" x14ac:dyDescent="0.3">
      <c r="A590">
        <v>962</v>
      </c>
      <c r="B590" t="s">
        <v>20</v>
      </c>
      <c r="C590" t="s">
        <v>17</v>
      </c>
      <c r="D590" t="s">
        <v>34</v>
      </c>
      <c r="E590" s="1">
        <v>44597</v>
      </c>
      <c r="F590">
        <v>4142.9399999999996</v>
      </c>
      <c r="G590">
        <v>234</v>
      </c>
      <c r="H590" t="s">
        <v>11</v>
      </c>
    </row>
    <row r="591" spans="1:8" x14ac:dyDescent="0.3">
      <c r="A591">
        <v>963</v>
      </c>
      <c r="B591" t="s">
        <v>12</v>
      </c>
      <c r="C591" t="s">
        <v>26</v>
      </c>
      <c r="D591" t="s">
        <v>14</v>
      </c>
      <c r="E591" s="1">
        <v>44723</v>
      </c>
      <c r="F591">
        <v>8134.16</v>
      </c>
      <c r="G591">
        <v>210</v>
      </c>
      <c r="H591" t="s">
        <v>32</v>
      </c>
    </row>
    <row r="592" spans="1:8" x14ac:dyDescent="0.3">
      <c r="A592">
        <v>964</v>
      </c>
      <c r="B592" t="s">
        <v>20</v>
      </c>
      <c r="C592" t="s">
        <v>37</v>
      </c>
      <c r="D592" t="s">
        <v>21</v>
      </c>
      <c r="E592" s="1">
        <v>44626</v>
      </c>
      <c r="F592">
        <v>4500.66</v>
      </c>
      <c r="G592">
        <v>167</v>
      </c>
      <c r="H592" t="s">
        <v>22</v>
      </c>
    </row>
    <row r="593" spans="1:8" x14ac:dyDescent="0.3">
      <c r="A593">
        <v>965</v>
      </c>
      <c r="B593" t="s">
        <v>8</v>
      </c>
      <c r="C593" t="s">
        <v>13</v>
      </c>
      <c r="D593" t="s">
        <v>14</v>
      </c>
      <c r="E593" s="1">
        <v>44725</v>
      </c>
      <c r="F593">
        <v>8781.4699999999993</v>
      </c>
      <c r="G593">
        <v>317</v>
      </c>
      <c r="H593" t="s">
        <v>32</v>
      </c>
    </row>
    <row r="594" spans="1:8" x14ac:dyDescent="0.3">
      <c r="A594">
        <v>966</v>
      </c>
      <c r="B594" t="s">
        <v>31</v>
      </c>
      <c r="C594" t="s">
        <v>33</v>
      </c>
      <c r="D594" t="s">
        <v>48</v>
      </c>
      <c r="E594" s="1">
        <v>44701</v>
      </c>
      <c r="F594">
        <v>3099.39</v>
      </c>
      <c r="G594">
        <v>239</v>
      </c>
      <c r="H594" t="s">
        <v>28</v>
      </c>
    </row>
    <row r="595" spans="1:8" x14ac:dyDescent="0.3">
      <c r="A595">
        <v>967</v>
      </c>
      <c r="B595" t="s">
        <v>12</v>
      </c>
      <c r="C595" t="s">
        <v>13</v>
      </c>
      <c r="D595" t="s">
        <v>14</v>
      </c>
      <c r="E595" s="1">
        <v>44886</v>
      </c>
      <c r="F595">
        <v>1018.47</v>
      </c>
      <c r="G595">
        <v>32</v>
      </c>
      <c r="H595" t="s">
        <v>53</v>
      </c>
    </row>
    <row r="596" spans="1:8" x14ac:dyDescent="0.3">
      <c r="A596">
        <v>968</v>
      </c>
      <c r="B596" t="s">
        <v>39</v>
      </c>
      <c r="C596" t="s">
        <v>13</v>
      </c>
      <c r="D596" t="s">
        <v>27</v>
      </c>
      <c r="E596" s="1">
        <v>44767</v>
      </c>
      <c r="F596">
        <v>487.07</v>
      </c>
      <c r="G596">
        <v>15</v>
      </c>
      <c r="H596" t="s">
        <v>52</v>
      </c>
    </row>
    <row r="597" spans="1:8" x14ac:dyDescent="0.3">
      <c r="A597">
        <v>969</v>
      </c>
      <c r="B597" t="s">
        <v>23</v>
      </c>
      <c r="C597" t="s">
        <v>17</v>
      </c>
      <c r="D597" t="s">
        <v>24</v>
      </c>
      <c r="E597" s="1">
        <v>44676</v>
      </c>
      <c r="F597">
        <v>16684.5</v>
      </c>
      <c r="G597">
        <v>485</v>
      </c>
      <c r="H597" t="s">
        <v>35</v>
      </c>
    </row>
    <row r="598" spans="1:8" x14ac:dyDescent="0.3">
      <c r="A598">
        <v>970</v>
      </c>
      <c r="B598" t="s">
        <v>42</v>
      </c>
      <c r="C598" t="s">
        <v>26</v>
      </c>
      <c r="D598" t="s">
        <v>21</v>
      </c>
      <c r="E598" s="1">
        <v>44563</v>
      </c>
      <c r="F598">
        <v>11904.46</v>
      </c>
      <c r="G598">
        <v>247</v>
      </c>
      <c r="H598" t="s">
        <v>47</v>
      </c>
    </row>
    <row r="599" spans="1:8" x14ac:dyDescent="0.3">
      <c r="A599">
        <v>971</v>
      </c>
      <c r="B599" t="s">
        <v>23</v>
      </c>
      <c r="C599" t="s">
        <v>9</v>
      </c>
      <c r="D599" t="s">
        <v>21</v>
      </c>
      <c r="E599" s="1">
        <v>44577</v>
      </c>
      <c r="F599">
        <v>13376.21</v>
      </c>
      <c r="G599">
        <v>355</v>
      </c>
      <c r="H599" t="s">
        <v>47</v>
      </c>
    </row>
    <row r="600" spans="1:8" x14ac:dyDescent="0.3">
      <c r="A600">
        <v>972</v>
      </c>
      <c r="B600" t="s">
        <v>42</v>
      </c>
      <c r="C600" t="s">
        <v>26</v>
      </c>
      <c r="D600" t="s">
        <v>18</v>
      </c>
      <c r="E600" s="1">
        <v>44473</v>
      </c>
      <c r="F600">
        <v>2906.12</v>
      </c>
      <c r="G600">
        <v>250</v>
      </c>
      <c r="H600" t="s">
        <v>51</v>
      </c>
    </row>
    <row r="601" spans="1:8" x14ac:dyDescent="0.3">
      <c r="A601">
        <v>973</v>
      </c>
      <c r="B601" t="s">
        <v>42</v>
      </c>
      <c r="C601" t="s">
        <v>13</v>
      </c>
      <c r="D601" t="s">
        <v>14</v>
      </c>
      <c r="E601" s="1">
        <v>44651</v>
      </c>
      <c r="F601">
        <v>16816.39</v>
      </c>
      <c r="G601">
        <v>440</v>
      </c>
      <c r="H601" t="s">
        <v>22</v>
      </c>
    </row>
    <row r="602" spans="1:8" x14ac:dyDescent="0.3">
      <c r="A602">
        <v>974</v>
      </c>
      <c r="B602" t="s">
        <v>31</v>
      </c>
      <c r="C602" t="s">
        <v>37</v>
      </c>
      <c r="D602" t="s">
        <v>27</v>
      </c>
      <c r="E602" s="1">
        <v>44701</v>
      </c>
      <c r="F602">
        <v>10502.97</v>
      </c>
      <c r="G602">
        <v>266</v>
      </c>
      <c r="H602" t="s">
        <v>28</v>
      </c>
    </row>
    <row r="603" spans="1:8" x14ac:dyDescent="0.3">
      <c r="A603">
        <v>975</v>
      </c>
      <c r="B603" t="s">
        <v>20</v>
      </c>
      <c r="C603" t="s">
        <v>9</v>
      </c>
      <c r="D603" t="s">
        <v>18</v>
      </c>
      <c r="E603" s="1">
        <v>44389</v>
      </c>
      <c r="F603">
        <v>11116.5</v>
      </c>
      <c r="G603">
        <v>351</v>
      </c>
      <c r="H603" t="s">
        <v>57</v>
      </c>
    </row>
    <row r="604" spans="1:8" x14ac:dyDescent="0.3">
      <c r="A604">
        <v>976</v>
      </c>
      <c r="B604" t="s">
        <v>36</v>
      </c>
      <c r="C604" t="s">
        <v>33</v>
      </c>
      <c r="D604" t="s">
        <v>24</v>
      </c>
      <c r="E604" s="1">
        <v>44708</v>
      </c>
      <c r="F604">
        <v>15757.52</v>
      </c>
      <c r="G604">
        <v>326</v>
      </c>
      <c r="H604" t="s">
        <v>28</v>
      </c>
    </row>
    <row r="605" spans="1:8" x14ac:dyDescent="0.3">
      <c r="A605">
        <v>977</v>
      </c>
      <c r="B605" t="s">
        <v>8</v>
      </c>
      <c r="C605" t="s">
        <v>33</v>
      </c>
      <c r="D605" t="s">
        <v>29</v>
      </c>
      <c r="E605" s="1">
        <v>44524</v>
      </c>
      <c r="F605">
        <v>2426.3200000000002</v>
      </c>
      <c r="G605">
        <v>163</v>
      </c>
      <c r="H605" t="s">
        <v>25</v>
      </c>
    </row>
    <row r="606" spans="1:8" x14ac:dyDescent="0.3">
      <c r="A606">
        <v>978</v>
      </c>
      <c r="B606" t="s">
        <v>20</v>
      </c>
      <c r="C606" t="s">
        <v>26</v>
      </c>
      <c r="D606" t="s">
        <v>38</v>
      </c>
      <c r="E606" s="1">
        <v>44702</v>
      </c>
      <c r="F606">
        <v>1594.93</v>
      </c>
      <c r="G606">
        <v>56</v>
      </c>
      <c r="H606" t="s">
        <v>28</v>
      </c>
    </row>
    <row r="607" spans="1:8" x14ac:dyDescent="0.3">
      <c r="A607">
        <v>979</v>
      </c>
      <c r="B607" t="s">
        <v>20</v>
      </c>
      <c r="C607" t="s">
        <v>17</v>
      </c>
      <c r="D607" t="s">
        <v>49</v>
      </c>
      <c r="E607" s="1">
        <v>44572</v>
      </c>
      <c r="F607">
        <v>4660.2299999999996</v>
      </c>
      <c r="G607">
        <v>288</v>
      </c>
      <c r="H607" t="s">
        <v>47</v>
      </c>
    </row>
    <row r="608" spans="1:8" x14ac:dyDescent="0.3">
      <c r="A608">
        <v>980</v>
      </c>
      <c r="B608" t="s">
        <v>30</v>
      </c>
      <c r="C608" t="s">
        <v>33</v>
      </c>
      <c r="D608" t="s">
        <v>29</v>
      </c>
      <c r="E608" s="1">
        <v>44810</v>
      </c>
      <c r="F608">
        <v>13895.53</v>
      </c>
      <c r="G608">
        <v>272</v>
      </c>
      <c r="H608" t="s">
        <v>45</v>
      </c>
    </row>
    <row r="609" spans="1:8" x14ac:dyDescent="0.3">
      <c r="A609">
        <v>981</v>
      </c>
      <c r="B609" t="s">
        <v>36</v>
      </c>
      <c r="C609" t="s">
        <v>17</v>
      </c>
      <c r="D609" t="s">
        <v>29</v>
      </c>
      <c r="E609" s="1">
        <v>44696</v>
      </c>
      <c r="F609">
        <v>7201.69</v>
      </c>
      <c r="G609">
        <v>154</v>
      </c>
      <c r="H609" t="s">
        <v>28</v>
      </c>
    </row>
    <row r="610" spans="1:8" x14ac:dyDescent="0.3">
      <c r="A610">
        <v>982</v>
      </c>
      <c r="B610" t="s">
        <v>39</v>
      </c>
      <c r="C610" t="s">
        <v>33</v>
      </c>
      <c r="D610" t="s">
        <v>34</v>
      </c>
      <c r="E610" s="1">
        <v>44802</v>
      </c>
      <c r="F610">
        <v>2325.37</v>
      </c>
      <c r="G610">
        <v>126</v>
      </c>
      <c r="H610" t="s">
        <v>40</v>
      </c>
    </row>
    <row r="611" spans="1:8" x14ac:dyDescent="0.3">
      <c r="A611">
        <v>983</v>
      </c>
      <c r="B611" t="s">
        <v>39</v>
      </c>
      <c r="C611" t="s">
        <v>9</v>
      </c>
      <c r="D611" t="s">
        <v>18</v>
      </c>
      <c r="E611" s="1">
        <v>44463</v>
      </c>
      <c r="F611">
        <v>9007.82</v>
      </c>
      <c r="G611">
        <v>409</v>
      </c>
      <c r="H611" t="s">
        <v>55</v>
      </c>
    </row>
    <row r="612" spans="1:8" x14ac:dyDescent="0.3">
      <c r="A612">
        <v>984</v>
      </c>
      <c r="B612" t="s">
        <v>12</v>
      </c>
      <c r="C612" t="s">
        <v>13</v>
      </c>
      <c r="D612" t="s">
        <v>49</v>
      </c>
      <c r="E612" s="1">
        <v>44552</v>
      </c>
      <c r="F612">
        <v>801.45</v>
      </c>
      <c r="G612">
        <v>33</v>
      </c>
      <c r="H612" t="s">
        <v>41</v>
      </c>
    </row>
    <row r="613" spans="1:8" x14ac:dyDescent="0.3">
      <c r="A613">
        <v>985</v>
      </c>
      <c r="B613" t="s">
        <v>39</v>
      </c>
      <c r="C613" t="s">
        <v>13</v>
      </c>
      <c r="D613" t="s">
        <v>34</v>
      </c>
      <c r="E613" s="1">
        <v>44679</v>
      </c>
      <c r="F613">
        <v>17977.830000000002</v>
      </c>
      <c r="G613">
        <v>413</v>
      </c>
      <c r="H613" t="s">
        <v>35</v>
      </c>
    </row>
    <row r="614" spans="1:8" x14ac:dyDescent="0.3">
      <c r="A614">
        <v>986</v>
      </c>
      <c r="B614" t="s">
        <v>36</v>
      </c>
      <c r="C614" t="s">
        <v>13</v>
      </c>
      <c r="D614" t="s">
        <v>27</v>
      </c>
      <c r="E614" s="1">
        <v>44732</v>
      </c>
      <c r="F614">
        <v>1381.24</v>
      </c>
      <c r="G614">
        <v>53</v>
      </c>
      <c r="H614" t="s">
        <v>32</v>
      </c>
    </row>
    <row r="615" spans="1:8" x14ac:dyDescent="0.3">
      <c r="A615">
        <v>987</v>
      </c>
      <c r="B615" t="s">
        <v>31</v>
      </c>
      <c r="C615" t="s">
        <v>26</v>
      </c>
      <c r="D615" t="s">
        <v>29</v>
      </c>
      <c r="E615" s="1">
        <v>44547</v>
      </c>
      <c r="F615">
        <v>3951.02</v>
      </c>
      <c r="G615">
        <v>306</v>
      </c>
      <c r="H615" t="s">
        <v>41</v>
      </c>
    </row>
    <row r="616" spans="1:8" x14ac:dyDescent="0.3">
      <c r="A616">
        <v>988</v>
      </c>
      <c r="B616" t="s">
        <v>16</v>
      </c>
      <c r="C616" t="s">
        <v>37</v>
      </c>
      <c r="D616" t="s">
        <v>44</v>
      </c>
      <c r="E616" s="1">
        <v>44934</v>
      </c>
      <c r="F616">
        <v>5422.97</v>
      </c>
      <c r="G616">
        <v>162</v>
      </c>
      <c r="H616" t="s">
        <v>56</v>
      </c>
    </row>
    <row r="617" spans="1:8" x14ac:dyDescent="0.3">
      <c r="A617">
        <v>989</v>
      </c>
      <c r="B617" t="s">
        <v>39</v>
      </c>
      <c r="C617" t="s">
        <v>13</v>
      </c>
      <c r="D617" t="s">
        <v>38</v>
      </c>
      <c r="E617" s="1">
        <v>44837</v>
      </c>
      <c r="F617">
        <v>417.5</v>
      </c>
      <c r="G617">
        <v>33</v>
      </c>
      <c r="H617" t="s">
        <v>19</v>
      </c>
    </row>
    <row r="618" spans="1:8" x14ac:dyDescent="0.3">
      <c r="A618">
        <v>990</v>
      </c>
      <c r="B618" t="s">
        <v>42</v>
      </c>
      <c r="C618" t="s">
        <v>26</v>
      </c>
      <c r="D618" t="s">
        <v>18</v>
      </c>
      <c r="E618" s="1">
        <v>44544</v>
      </c>
      <c r="F618">
        <v>3611.28</v>
      </c>
      <c r="G618">
        <v>264</v>
      </c>
      <c r="H618" t="s">
        <v>41</v>
      </c>
    </row>
    <row r="619" spans="1:8" x14ac:dyDescent="0.3">
      <c r="A619">
        <v>991</v>
      </c>
      <c r="B619" t="s">
        <v>42</v>
      </c>
      <c r="C619" t="s">
        <v>13</v>
      </c>
      <c r="D619" t="s">
        <v>14</v>
      </c>
      <c r="E619" s="1">
        <v>44725</v>
      </c>
      <c r="F619">
        <v>16342.9</v>
      </c>
      <c r="G619">
        <v>418</v>
      </c>
      <c r="H619" t="s">
        <v>32</v>
      </c>
    </row>
    <row r="620" spans="1:8" x14ac:dyDescent="0.3">
      <c r="A620">
        <v>992</v>
      </c>
      <c r="B620" t="s">
        <v>12</v>
      </c>
      <c r="C620" t="s">
        <v>17</v>
      </c>
      <c r="D620" t="s">
        <v>43</v>
      </c>
      <c r="E620" s="1">
        <v>44692</v>
      </c>
      <c r="F620">
        <v>3366.8</v>
      </c>
      <c r="G620">
        <v>198</v>
      </c>
      <c r="H620" t="s">
        <v>28</v>
      </c>
    </row>
    <row r="621" spans="1:8" x14ac:dyDescent="0.3">
      <c r="A621">
        <v>993</v>
      </c>
      <c r="B621" t="s">
        <v>20</v>
      </c>
      <c r="C621" t="s">
        <v>13</v>
      </c>
      <c r="D621" t="s">
        <v>29</v>
      </c>
      <c r="E621" s="1">
        <v>44722</v>
      </c>
      <c r="F621">
        <v>22497</v>
      </c>
      <c r="G621">
        <v>338</v>
      </c>
      <c r="H621" t="s">
        <v>32</v>
      </c>
    </row>
    <row r="622" spans="1:8" x14ac:dyDescent="0.3">
      <c r="A622">
        <v>994</v>
      </c>
      <c r="B622" t="s">
        <v>36</v>
      </c>
      <c r="C622" t="s">
        <v>37</v>
      </c>
      <c r="D622" t="s">
        <v>18</v>
      </c>
      <c r="E622" s="1">
        <v>44651</v>
      </c>
      <c r="F622">
        <v>304.70999999999998</v>
      </c>
      <c r="G622">
        <v>13</v>
      </c>
      <c r="H622" t="s">
        <v>22</v>
      </c>
    </row>
    <row r="623" spans="1:8" x14ac:dyDescent="0.3">
      <c r="A623">
        <v>995</v>
      </c>
      <c r="B623" t="s">
        <v>16</v>
      </c>
      <c r="C623" t="s">
        <v>17</v>
      </c>
      <c r="D623" t="s">
        <v>18</v>
      </c>
      <c r="E623" s="1">
        <v>44725</v>
      </c>
      <c r="F623">
        <v>4315.99</v>
      </c>
      <c r="G623">
        <v>148</v>
      </c>
      <c r="H623" t="s">
        <v>32</v>
      </c>
    </row>
    <row r="624" spans="1:8" x14ac:dyDescent="0.3">
      <c r="A624">
        <v>996</v>
      </c>
      <c r="B624" t="s">
        <v>31</v>
      </c>
      <c r="C624" t="s">
        <v>13</v>
      </c>
      <c r="D624" t="s">
        <v>38</v>
      </c>
      <c r="E624" s="1">
        <v>44458</v>
      </c>
      <c r="F624">
        <v>4210.6400000000003</v>
      </c>
      <c r="G624">
        <v>162</v>
      </c>
      <c r="H624" t="s">
        <v>55</v>
      </c>
    </row>
    <row r="625" spans="1:8" x14ac:dyDescent="0.3">
      <c r="A625">
        <v>997</v>
      </c>
      <c r="B625" t="s">
        <v>30</v>
      </c>
      <c r="C625" t="s">
        <v>33</v>
      </c>
      <c r="D625" t="s">
        <v>21</v>
      </c>
      <c r="E625" s="1">
        <v>44780</v>
      </c>
      <c r="F625">
        <v>6334.82</v>
      </c>
      <c r="G625">
        <v>208</v>
      </c>
      <c r="H625" t="s">
        <v>40</v>
      </c>
    </row>
    <row r="626" spans="1:8" x14ac:dyDescent="0.3">
      <c r="A626">
        <v>998</v>
      </c>
      <c r="B626" t="s">
        <v>23</v>
      </c>
      <c r="C626" t="s">
        <v>9</v>
      </c>
      <c r="D626" t="s">
        <v>34</v>
      </c>
      <c r="E626" s="1">
        <v>44781</v>
      </c>
      <c r="F626">
        <v>12260.78</v>
      </c>
      <c r="G626">
        <v>489</v>
      </c>
      <c r="H626" t="s">
        <v>40</v>
      </c>
    </row>
    <row r="627" spans="1:8" x14ac:dyDescent="0.3">
      <c r="A627">
        <v>999</v>
      </c>
      <c r="B627" t="s">
        <v>30</v>
      </c>
      <c r="C627" t="s">
        <v>26</v>
      </c>
      <c r="D627" t="s">
        <v>46</v>
      </c>
      <c r="E627" s="1">
        <v>44731</v>
      </c>
      <c r="F627">
        <v>6700.87</v>
      </c>
      <c r="G627">
        <v>501</v>
      </c>
      <c r="H627" t="s">
        <v>32</v>
      </c>
    </row>
    <row r="628" spans="1:8" x14ac:dyDescent="0.3">
      <c r="A628">
        <v>1000</v>
      </c>
      <c r="B628" t="s">
        <v>30</v>
      </c>
      <c r="C628" t="s">
        <v>33</v>
      </c>
      <c r="D628" t="s">
        <v>38</v>
      </c>
      <c r="E628" s="1">
        <v>44713</v>
      </c>
      <c r="F628">
        <v>8380.82</v>
      </c>
      <c r="G628">
        <v>205</v>
      </c>
      <c r="H628" t="s">
        <v>32</v>
      </c>
    </row>
    <row r="629" spans="1:8" x14ac:dyDescent="0.3">
      <c r="A629">
        <v>1001</v>
      </c>
      <c r="B629" t="s">
        <v>42</v>
      </c>
      <c r="C629" t="s">
        <v>37</v>
      </c>
      <c r="D629" t="s">
        <v>10</v>
      </c>
      <c r="E629" s="1">
        <v>44667</v>
      </c>
      <c r="F629">
        <v>1351.51</v>
      </c>
      <c r="G629">
        <v>29</v>
      </c>
      <c r="H629" t="s">
        <v>35</v>
      </c>
    </row>
    <row r="630" spans="1:8" x14ac:dyDescent="0.3">
      <c r="A630">
        <v>1002</v>
      </c>
      <c r="B630" t="s">
        <v>36</v>
      </c>
      <c r="C630" t="s">
        <v>33</v>
      </c>
      <c r="D630" t="s">
        <v>54</v>
      </c>
      <c r="E630" s="1">
        <v>44590</v>
      </c>
      <c r="F630">
        <v>2735.98</v>
      </c>
      <c r="G630">
        <v>53</v>
      </c>
      <c r="H630" t="s">
        <v>47</v>
      </c>
    </row>
    <row r="631" spans="1:8" x14ac:dyDescent="0.3">
      <c r="A631">
        <v>1003</v>
      </c>
      <c r="B631" t="s">
        <v>20</v>
      </c>
      <c r="C631" t="s">
        <v>33</v>
      </c>
      <c r="D631" t="s">
        <v>54</v>
      </c>
      <c r="E631" s="1">
        <v>44968</v>
      </c>
      <c r="F631">
        <v>1356.12</v>
      </c>
      <c r="G631">
        <v>78</v>
      </c>
      <c r="H631" t="s">
        <v>58</v>
      </c>
    </row>
    <row r="632" spans="1:8" x14ac:dyDescent="0.3">
      <c r="A632">
        <v>1004</v>
      </c>
      <c r="B632" t="s">
        <v>31</v>
      </c>
      <c r="C632" t="s">
        <v>9</v>
      </c>
      <c r="D632" t="s">
        <v>27</v>
      </c>
      <c r="E632" s="1">
        <v>44631</v>
      </c>
      <c r="F632">
        <v>2039.55</v>
      </c>
      <c r="G632">
        <v>117</v>
      </c>
      <c r="H632" t="s">
        <v>22</v>
      </c>
    </row>
    <row r="633" spans="1:8" x14ac:dyDescent="0.3">
      <c r="A633">
        <v>1005</v>
      </c>
      <c r="B633" t="s">
        <v>36</v>
      </c>
      <c r="C633" t="s">
        <v>9</v>
      </c>
      <c r="D633" t="s">
        <v>24</v>
      </c>
      <c r="E633" s="1">
        <v>44483</v>
      </c>
      <c r="F633">
        <v>1260.8800000000001</v>
      </c>
      <c r="G633">
        <v>23</v>
      </c>
      <c r="H633" t="s">
        <v>51</v>
      </c>
    </row>
    <row r="634" spans="1:8" x14ac:dyDescent="0.3">
      <c r="A634">
        <v>1006</v>
      </c>
      <c r="B634" t="s">
        <v>31</v>
      </c>
      <c r="C634" t="s">
        <v>33</v>
      </c>
      <c r="D634" t="s">
        <v>10</v>
      </c>
      <c r="E634" s="1">
        <v>44698</v>
      </c>
      <c r="F634">
        <v>2504.04</v>
      </c>
      <c r="G634">
        <v>79</v>
      </c>
      <c r="H634" t="s">
        <v>28</v>
      </c>
    </row>
    <row r="635" spans="1:8" x14ac:dyDescent="0.3">
      <c r="A635">
        <v>1007</v>
      </c>
      <c r="B635" t="s">
        <v>20</v>
      </c>
      <c r="C635" t="s">
        <v>13</v>
      </c>
      <c r="D635" t="s">
        <v>14</v>
      </c>
      <c r="E635" s="1">
        <v>44623</v>
      </c>
      <c r="F635">
        <v>6605.52</v>
      </c>
      <c r="G635">
        <v>221</v>
      </c>
      <c r="H635" t="s">
        <v>22</v>
      </c>
    </row>
    <row r="636" spans="1:8" x14ac:dyDescent="0.3">
      <c r="A636">
        <v>1008</v>
      </c>
      <c r="B636" t="s">
        <v>23</v>
      </c>
      <c r="C636" t="s">
        <v>13</v>
      </c>
      <c r="D636" t="s">
        <v>14</v>
      </c>
      <c r="E636" s="1">
        <v>44652</v>
      </c>
      <c r="F636">
        <v>4273.8</v>
      </c>
      <c r="G636">
        <v>366</v>
      </c>
      <c r="H636" t="s">
        <v>35</v>
      </c>
    </row>
    <row r="637" spans="1:8" x14ac:dyDescent="0.3">
      <c r="A637">
        <v>1009</v>
      </c>
      <c r="B637" t="s">
        <v>39</v>
      </c>
      <c r="C637" t="s">
        <v>33</v>
      </c>
      <c r="D637" t="s">
        <v>10</v>
      </c>
      <c r="E637" s="1">
        <v>44670</v>
      </c>
      <c r="F637">
        <v>3279.37</v>
      </c>
      <c r="G637">
        <v>109</v>
      </c>
      <c r="H637" t="s">
        <v>35</v>
      </c>
    </row>
    <row r="638" spans="1:8" x14ac:dyDescent="0.3">
      <c r="A638">
        <v>1010</v>
      </c>
      <c r="B638" t="s">
        <v>30</v>
      </c>
      <c r="C638" t="s">
        <v>13</v>
      </c>
      <c r="D638" t="s">
        <v>38</v>
      </c>
      <c r="E638" s="1">
        <v>44623</v>
      </c>
      <c r="F638">
        <v>6919.92</v>
      </c>
      <c r="G638">
        <v>388</v>
      </c>
      <c r="H638" t="s">
        <v>22</v>
      </c>
    </row>
    <row r="639" spans="1:8" x14ac:dyDescent="0.3">
      <c r="A639">
        <v>1011</v>
      </c>
      <c r="B639" t="s">
        <v>42</v>
      </c>
      <c r="C639" t="s">
        <v>9</v>
      </c>
      <c r="D639" t="s">
        <v>54</v>
      </c>
      <c r="E639" s="1">
        <v>44591</v>
      </c>
      <c r="F639">
        <v>2643.38</v>
      </c>
      <c r="G639">
        <v>57</v>
      </c>
      <c r="H639" t="s">
        <v>47</v>
      </c>
    </row>
    <row r="640" spans="1:8" x14ac:dyDescent="0.3">
      <c r="A640">
        <v>1012</v>
      </c>
      <c r="B640" t="s">
        <v>30</v>
      </c>
      <c r="C640" t="s">
        <v>33</v>
      </c>
      <c r="D640" t="s">
        <v>38</v>
      </c>
      <c r="E640" s="1">
        <v>44497</v>
      </c>
      <c r="F640">
        <v>11220.49</v>
      </c>
      <c r="G640">
        <v>316</v>
      </c>
      <c r="H640" t="s">
        <v>51</v>
      </c>
    </row>
    <row r="641" spans="1:8" x14ac:dyDescent="0.3">
      <c r="A641">
        <v>1013</v>
      </c>
      <c r="B641" t="s">
        <v>31</v>
      </c>
      <c r="C641" t="s">
        <v>26</v>
      </c>
      <c r="D641" t="s">
        <v>14</v>
      </c>
      <c r="E641" s="1">
        <v>44666</v>
      </c>
      <c r="F641">
        <v>9793.59</v>
      </c>
      <c r="G641">
        <v>284</v>
      </c>
      <c r="H641" t="s">
        <v>35</v>
      </c>
    </row>
    <row r="642" spans="1:8" x14ac:dyDescent="0.3">
      <c r="A642">
        <v>1014</v>
      </c>
      <c r="B642" t="s">
        <v>23</v>
      </c>
      <c r="C642" t="s">
        <v>9</v>
      </c>
      <c r="D642" t="s">
        <v>34</v>
      </c>
      <c r="E642" s="1">
        <v>44823</v>
      </c>
      <c r="F642">
        <v>8997.65</v>
      </c>
      <c r="G642">
        <v>457</v>
      </c>
      <c r="H642" t="s">
        <v>45</v>
      </c>
    </row>
    <row r="643" spans="1:8" x14ac:dyDescent="0.3">
      <c r="A643">
        <v>1015</v>
      </c>
      <c r="B643" t="s">
        <v>16</v>
      </c>
      <c r="C643" t="s">
        <v>9</v>
      </c>
      <c r="D643" t="s">
        <v>21</v>
      </c>
      <c r="E643" s="1">
        <v>44391</v>
      </c>
      <c r="F643">
        <v>2310.29</v>
      </c>
      <c r="G643">
        <v>98</v>
      </c>
      <c r="H643" t="s">
        <v>57</v>
      </c>
    </row>
    <row r="644" spans="1:8" x14ac:dyDescent="0.3">
      <c r="A644">
        <v>1016</v>
      </c>
      <c r="B644" t="s">
        <v>30</v>
      </c>
      <c r="C644" t="s">
        <v>13</v>
      </c>
      <c r="D644" t="s">
        <v>38</v>
      </c>
      <c r="E644" s="1">
        <v>44751</v>
      </c>
      <c r="F644">
        <v>5237.99</v>
      </c>
      <c r="G644">
        <v>298</v>
      </c>
      <c r="H644" t="s">
        <v>52</v>
      </c>
    </row>
    <row r="645" spans="1:8" x14ac:dyDescent="0.3">
      <c r="A645">
        <v>1017</v>
      </c>
      <c r="B645" t="s">
        <v>39</v>
      </c>
      <c r="C645" t="s">
        <v>9</v>
      </c>
      <c r="D645" t="s">
        <v>18</v>
      </c>
      <c r="E645" s="1">
        <v>44640</v>
      </c>
      <c r="F645">
        <v>11776.79</v>
      </c>
      <c r="G645">
        <v>507</v>
      </c>
      <c r="H645" t="s">
        <v>22</v>
      </c>
    </row>
    <row r="646" spans="1:8" x14ac:dyDescent="0.3">
      <c r="A646">
        <v>1018</v>
      </c>
      <c r="B646" t="s">
        <v>31</v>
      </c>
      <c r="C646" t="s">
        <v>37</v>
      </c>
      <c r="D646" t="s">
        <v>44</v>
      </c>
      <c r="E646" s="1">
        <v>44773</v>
      </c>
      <c r="F646">
        <v>3995.27</v>
      </c>
      <c r="G646">
        <v>235</v>
      </c>
      <c r="H646" t="s">
        <v>52</v>
      </c>
    </row>
    <row r="647" spans="1:8" x14ac:dyDescent="0.3">
      <c r="A647">
        <v>1019</v>
      </c>
      <c r="B647" t="s">
        <v>12</v>
      </c>
      <c r="C647" t="s">
        <v>17</v>
      </c>
      <c r="D647" t="s">
        <v>43</v>
      </c>
      <c r="E647" s="1">
        <v>44759</v>
      </c>
      <c r="F647">
        <v>173.49</v>
      </c>
      <c r="G647">
        <v>13</v>
      </c>
      <c r="H647" t="s">
        <v>52</v>
      </c>
    </row>
    <row r="648" spans="1:8" x14ac:dyDescent="0.3">
      <c r="A648">
        <v>1020</v>
      </c>
      <c r="B648" t="s">
        <v>23</v>
      </c>
      <c r="C648" t="s">
        <v>26</v>
      </c>
      <c r="D648" t="s">
        <v>21</v>
      </c>
      <c r="E648" s="1">
        <v>44581</v>
      </c>
      <c r="F648">
        <v>10242.65</v>
      </c>
      <c r="G648">
        <v>258</v>
      </c>
      <c r="H648" t="s">
        <v>47</v>
      </c>
    </row>
    <row r="649" spans="1:8" x14ac:dyDescent="0.3">
      <c r="A649">
        <v>1021</v>
      </c>
      <c r="B649" t="s">
        <v>30</v>
      </c>
      <c r="C649" t="s">
        <v>13</v>
      </c>
      <c r="D649" t="s">
        <v>48</v>
      </c>
      <c r="E649" s="1">
        <v>44636</v>
      </c>
      <c r="F649">
        <v>14297.88</v>
      </c>
      <c r="G649">
        <v>352</v>
      </c>
      <c r="H649" t="s">
        <v>22</v>
      </c>
    </row>
    <row r="650" spans="1:8" x14ac:dyDescent="0.3">
      <c r="A650">
        <v>1022</v>
      </c>
      <c r="B650" t="s">
        <v>20</v>
      </c>
      <c r="C650" t="s">
        <v>13</v>
      </c>
      <c r="D650" t="s">
        <v>21</v>
      </c>
      <c r="E650" s="1">
        <v>44587</v>
      </c>
      <c r="F650">
        <v>4608.26</v>
      </c>
      <c r="G650">
        <v>169</v>
      </c>
      <c r="H650" t="s">
        <v>47</v>
      </c>
    </row>
    <row r="651" spans="1:8" x14ac:dyDescent="0.3">
      <c r="A651">
        <v>1023</v>
      </c>
      <c r="B651" t="s">
        <v>31</v>
      </c>
      <c r="C651" t="s">
        <v>33</v>
      </c>
      <c r="D651" t="s">
        <v>18</v>
      </c>
      <c r="E651" s="1">
        <v>44507</v>
      </c>
      <c r="F651">
        <v>20420.490000000002</v>
      </c>
      <c r="G651">
        <v>450</v>
      </c>
      <c r="H651" t="s">
        <v>25</v>
      </c>
    </row>
    <row r="652" spans="1:8" x14ac:dyDescent="0.3">
      <c r="A652">
        <v>1024</v>
      </c>
      <c r="B652" t="s">
        <v>30</v>
      </c>
      <c r="C652" t="s">
        <v>17</v>
      </c>
      <c r="D652" t="s">
        <v>38</v>
      </c>
      <c r="E652" s="1">
        <v>44622</v>
      </c>
      <c r="F652">
        <v>18863.28</v>
      </c>
      <c r="G652">
        <v>563</v>
      </c>
      <c r="H652" t="s">
        <v>22</v>
      </c>
    </row>
    <row r="653" spans="1:8" x14ac:dyDescent="0.3">
      <c r="A653">
        <v>1025</v>
      </c>
      <c r="B653" t="s">
        <v>8</v>
      </c>
      <c r="C653" t="s">
        <v>13</v>
      </c>
      <c r="D653" t="s">
        <v>49</v>
      </c>
      <c r="E653" s="1">
        <v>44779</v>
      </c>
      <c r="F653">
        <v>2720.93</v>
      </c>
      <c r="G653">
        <v>211</v>
      </c>
      <c r="H653" t="s">
        <v>40</v>
      </c>
    </row>
    <row r="654" spans="1:8" x14ac:dyDescent="0.3">
      <c r="A654">
        <v>1026</v>
      </c>
      <c r="B654" t="s">
        <v>16</v>
      </c>
      <c r="C654" t="s">
        <v>17</v>
      </c>
      <c r="D654" t="s">
        <v>18</v>
      </c>
      <c r="E654" s="1">
        <v>44606</v>
      </c>
      <c r="F654">
        <v>3508.49</v>
      </c>
      <c r="G654">
        <v>121</v>
      </c>
      <c r="H654" t="s">
        <v>11</v>
      </c>
    </row>
    <row r="655" spans="1:8" x14ac:dyDescent="0.3">
      <c r="A655">
        <v>1027</v>
      </c>
      <c r="B655" t="s">
        <v>23</v>
      </c>
      <c r="C655" t="s">
        <v>17</v>
      </c>
      <c r="D655" t="s">
        <v>34</v>
      </c>
      <c r="E655" s="1">
        <v>44725</v>
      </c>
      <c r="F655">
        <v>5221.51</v>
      </c>
      <c r="G655">
        <v>136</v>
      </c>
      <c r="H655" t="s">
        <v>32</v>
      </c>
    </row>
    <row r="656" spans="1:8" x14ac:dyDescent="0.3">
      <c r="A656">
        <v>1028</v>
      </c>
      <c r="B656" t="s">
        <v>31</v>
      </c>
      <c r="C656" t="s">
        <v>9</v>
      </c>
      <c r="D656" t="s">
        <v>29</v>
      </c>
      <c r="E656" s="1">
        <v>44738</v>
      </c>
      <c r="F656">
        <v>600.15</v>
      </c>
      <c r="G656">
        <v>35</v>
      </c>
      <c r="H656" t="s">
        <v>32</v>
      </c>
    </row>
    <row r="657" spans="1:8" x14ac:dyDescent="0.3">
      <c r="A657">
        <v>1029</v>
      </c>
      <c r="B657" t="s">
        <v>31</v>
      </c>
      <c r="C657" t="s">
        <v>9</v>
      </c>
      <c r="D657" t="s">
        <v>29</v>
      </c>
      <c r="E657" s="1">
        <v>44584</v>
      </c>
      <c r="F657">
        <v>760.86</v>
      </c>
      <c r="G657">
        <v>32</v>
      </c>
      <c r="H657" t="s">
        <v>47</v>
      </c>
    </row>
    <row r="658" spans="1:8" x14ac:dyDescent="0.3">
      <c r="A658">
        <v>1030</v>
      </c>
      <c r="B658" t="s">
        <v>23</v>
      </c>
      <c r="C658" t="s">
        <v>9</v>
      </c>
      <c r="D658" t="s">
        <v>21</v>
      </c>
      <c r="E658" s="1">
        <v>44648</v>
      </c>
      <c r="F658">
        <v>18377.04</v>
      </c>
      <c r="G658">
        <v>441</v>
      </c>
      <c r="H658" t="s">
        <v>22</v>
      </c>
    </row>
    <row r="659" spans="1:8" x14ac:dyDescent="0.3">
      <c r="A659">
        <v>1031</v>
      </c>
      <c r="B659" t="s">
        <v>31</v>
      </c>
      <c r="C659" t="s">
        <v>33</v>
      </c>
      <c r="D659" t="s">
        <v>10</v>
      </c>
      <c r="E659" s="1">
        <v>44785</v>
      </c>
      <c r="F659">
        <v>2169.8200000000002</v>
      </c>
      <c r="G659">
        <v>98</v>
      </c>
      <c r="H659" t="s">
        <v>40</v>
      </c>
    </row>
    <row r="660" spans="1:8" x14ac:dyDescent="0.3">
      <c r="A660">
        <v>1032</v>
      </c>
      <c r="B660" t="s">
        <v>39</v>
      </c>
      <c r="C660" t="s">
        <v>37</v>
      </c>
      <c r="D660" t="s">
        <v>38</v>
      </c>
      <c r="E660" s="1">
        <v>44671</v>
      </c>
      <c r="F660">
        <v>5607.22</v>
      </c>
      <c r="G660">
        <v>377</v>
      </c>
      <c r="H660" t="s">
        <v>35</v>
      </c>
    </row>
    <row r="661" spans="1:8" x14ac:dyDescent="0.3">
      <c r="A661">
        <v>1033</v>
      </c>
      <c r="B661" t="s">
        <v>20</v>
      </c>
      <c r="C661" t="s">
        <v>13</v>
      </c>
      <c r="D661" t="s">
        <v>44</v>
      </c>
      <c r="E661" s="1">
        <v>44831</v>
      </c>
      <c r="F661">
        <v>14900.34</v>
      </c>
      <c r="G661">
        <v>428</v>
      </c>
      <c r="H661" t="s">
        <v>45</v>
      </c>
    </row>
    <row r="662" spans="1:8" x14ac:dyDescent="0.3">
      <c r="A662">
        <v>1034</v>
      </c>
      <c r="B662" t="s">
        <v>23</v>
      </c>
      <c r="C662" t="s">
        <v>17</v>
      </c>
      <c r="D662" t="s">
        <v>18</v>
      </c>
      <c r="E662" s="1">
        <v>44622</v>
      </c>
      <c r="F662">
        <v>20288.689999999999</v>
      </c>
      <c r="G662">
        <v>370</v>
      </c>
      <c r="H662" t="s">
        <v>22</v>
      </c>
    </row>
    <row r="663" spans="1:8" x14ac:dyDescent="0.3">
      <c r="A663">
        <v>1035</v>
      </c>
      <c r="B663" t="s">
        <v>16</v>
      </c>
      <c r="C663" t="s">
        <v>9</v>
      </c>
      <c r="D663" t="s">
        <v>21</v>
      </c>
      <c r="E663" s="1">
        <v>44554</v>
      </c>
      <c r="F663">
        <v>1952.32</v>
      </c>
      <c r="G663">
        <v>78</v>
      </c>
      <c r="H663" t="s">
        <v>41</v>
      </c>
    </row>
    <row r="664" spans="1:8" x14ac:dyDescent="0.3">
      <c r="A664">
        <v>1036</v>
      </c>
      <c r="B664" t="s">
        <v>23</v>
      </c>
      <c r="C664" t="s">
        <v>13</v>
      </c>
      <c r="D664" t="s">
        <v>14</v>
      </c>
      <c r="E664" s="1">
        <v>44738</v>
      </c>
      <c r="F664">
        <v>4699.4399999999996</v>
      </c>
      <c r="G664">
        <v>427</v>
      </c>
      <c r="H664" t="s">
        <v>32</v>
      </c>
    </row>
    <row r="665" spans="1:8" x14ac:dyDescent="0.3">
      <c r="A665">
        <v>1037</v>
      </c>
      <c r="B665" t="s">
        <v>36</v>
      </c>
      <c r="C665" t="s">
        <v>13</v>
      </c>
      <c r="D665" t="s">
        <v>27</v>
      </c>
      <c r="E665" s="1">
        <v>44665</v>
      </c>
      <c r="F665">
        <v>794.45</v>
      </c>
      <c r="G665">
        <v>28</v>
      </c>
      <c r="H665" t="s">
        <v>35</v>
      </c>
    </row>
    <row r="666" spans="1:8" x14ac:dyDescent="0.3">
      <c r="A666">
        <v>1038</v>
      </c>
      <c r="B666" t="s">
        <v>23</v>
      </c>
      <c r="C666" t="s">
        <v>17</v>
      </c>
      <c r="D666" t="s">
        <v>18</v>
      </c>
      <c r="E666" s="1">
        <v>44413</v>
      </c>
      <c r="F666">
        <v>16283.26</v>
      </c>
      <c r="G666">
        <v>387</v>
      </c>
      <c r="H666" t="s">
        <v>50</v>
      </c>
    </row>
    <row r="667" spans="1:8" x14ac:dyDescent="0.3">
      <c r="A667">
        <v>1039</v>
      </c>
      <c r="B667" t="s">
        <v>36</v>
      </c>
      <c r="C667" t="s">
        <v>26</v>
      </c>
      <c r="D667" t="s">
        <v>29</v>
      </c>
      <c r="E667" s="1">
        <v>44652</v>
      </c>
      <c r="F667">
        <v>14149.07</v>
      </c>
      <c r="G667">
        <v>532</v>
      </c>
      <c r="H667" t="s">
        <v>35</v>
      </c>
    </row>
    <row r="668" spans="1:8" x14ac:dyDescent="0.3">
      <c r="A668">
        <v>1040</v>
      </c>
      <c r="B668" t="s">
        <v>20</v>
      </c>
      <c r="C668" t="s">
        <v>26</v>
      </c>
      <c r="D668" t="s">
        <v>34</v>
      </c>
      <c r="E668" s="1">
        <v>44819</v>
      </c>
      <c r="F668">
        <v>9417.27</v>
      </c>
      <c r="G668">
        <v>244</v>
      </c>
      <c r="H668" t="s">
        <v>45</v>
      </c>
    </row>
    <row r="669" spans="1:8" x14ac:dyDescent="0.3">
      <c r="A669">
        <v>1041</v>
      </c>
      <c r="B669" t="s">
        <v>23</v>
      </c>
      <c r="C669" t="s">
        <v>33</v>
      </c>
      <c r="D669" t="s">
        <v>46</v>
      </c>
      <c r="E669" s="1">
        <v>44914</v>
      </c>
      <c r="F669">
        <v>1726.82</v>
      </c>
      <c r="G669">
        <v>74</v>
      </c>
      <c r="H669" t="s">
        <v>15</v>
      </c>
    </row>
    <row r="670" spans="1:8" x14ac:dyDescent="0.3">
      <c r="A670">
        <v>1042</v>
      </c>
      <c r="B670" t="s">
        <v>16</v>
      </c>
      <c r="C670" t="s">
        <v>13</v>
      </c>
      <c r="D670" t="s">
        <v>29</v>
      </c>
      <c r="E670" s="1">
        <v>44558</v>
      </c>
      <c r="F670">
        <v>5443.94</v>
      </c>
      <c r="G670">
        <v>203</v>
      </c>
      <c r="H670" t="s">
        <v>41</v>
      </c>
    </row>
    <row r="671" spans="1:8" x14ac:dyDescent="0.3">
      <c r="A671">
        <v>1043</v>
      </c>
      <c r="B671" t="s">
        <v>36</v>
      </c>
      <c r="C671" t="s">
        <v>37</v>
      </c>
      <c r="D671" t="s">
        <v>21</v>
      </c>
      <c r="E671" s="1">
        <v>44747</v>
      </c>
      <c r="F671">
        <v>7834.48</v>
      </c>
      <c r="G671">
        <v>164</v>
      </c>
      <c r="H671" t="s">
        <v>52</v>
      </c>
    </row>
    <row r="672" spans="1:8" x14ac:dyDescent="0.3">
      <c r="A672">
        <v>1044</v>
      </c>
      <c r="B672" t="s">
        <v>39</v>
      </c>
      <c r="C672" t="s">
        <v>9</v>
      </c>
      <c r="D672" t="s">
        <v>34</v>
      </c>
      <c r="E672" s="1">
        <v>44442</v>
      </c>
      <c r="F672">
        <v>11595.15</v>
      </c>
      <c r="G672">
        <v>347</v>
      </c>
      <c r="H672" t="s">
        <v>55</v>
      </c>
    </row>
    <row r="673" spans="1:8" x14ac:dyDescent="0.3">
      <c r="A673">
        <v>1045</v>
      </c>
      <c r="B673" t="s">
        <v>30</v>
      </c>
      <c r="C673" t="s">
        <v>9</v>
      </c>
      <c r="D673" t="s">
        <v>10</v>
      </c>
      <c r="E673" s="1">
        <v>44543</v>
      </c>
      <c r="F673">
        <v>7306.93</v>
      </c>
      <c r="G673">
        <v>464</v>
      </c>
      <c r="H673" t="s">
        <v>41</v>
      </c>
    </row>
    <row r="674" spans="1:8" x14ac:dyDescent="0.3">
      <c r="A674">
        <v>1046</v>
      </c>
      <c r="B674" t="s">
        <v>8</v>
      </c>
      <c r="C674" t="s">
        <v>26</v>
      </c>
      <c r="D674" t="s">
        <v>21</v>
      </c>
      <c r="E674" s="1">
        <v>44768</v>
      </c>
      <c r="F674">
        <v>9886.4699999999993</v>
      </c>
      <c r="G674">
        <v>158</v>
      </c>
      <c r="H674" t="s">
        <v>52</v>
      </c>
    </row>
    <row r="675" spans="1:8" x14ac:dyDescent="0.3">
      <c r="A675">
        <v>1047</v>
      </c>
      <c r="B675" t="s">
        <v>23</v>
      </c>
      <c r="C675" t="s">
        <v>26</v>
      </c>
      <c r="D675" t="s">
        <v>18</v>
      </c>
      <c r="E675" s="1">
        <v>44613</v>
      </c>
      <c r="F675">
        <v>6821.07</v>
      </c>
      <c r="G675">
        <v>420</v>
      </c>
      <c r="H675" t="s">
        <v>11</v>
      </c>
    </row>
    <row r="676" spans="1:8" x14ac:dyDescent="0.3">
      <c r="A676">
        <v>1048</v>
      </c>
      <c r="B676" t="s">
        <v>12</v>
      </c>
      <c r="C676" t="s">
        <v>33</v>
      </c>
      <c r="D676" t="s">
        <v>24</v>
      </c>
      <c r="E676" s="1">
        <v>44490</v>
      </c>
      <c r="F676">
        <v>9824.09</v>
      </c>
      <c r="G676">
        <v>286</v>
      </c>
      <c r="H676" t="s">
        <v>51</v>
      </c>
    </row>
    <row r="677" spans="1:8" x14ac:dyDescent="0.3">
      <c r="A677">
        <v>1049</v>
      </c>
      <c r="B677" t="s">
        <v>8</v>
      </c>
      <c r="C677" t="s">
        <v>13</v>
      </c>
      <c r="D677" t="s">
        <v>49</v>
      </c>
      <c r="E677" s="1">
        <v>44949</v>
      </c>
      <c r="F677">
        <v>3046.66</v>
      </c>
      <c r="G677">
        <v>192</v>
      </c>
      <c r="H677" t="s">
        <v>56</v>
      </c>
    </row>
    <row r="678" spans="1:8" x14ac:dyDescent="0.3">
      <c r="A678">
        <v>1050</v>
      </c>
      <c r="B678" t="s">
        <v>20</v>
      </c>
      <c r="C678" t="s">
        <v>17</v>
      </c>
      <c r="D678" t="s">
        <v>18</v>
      </c>
      <c r="E678" s="1">
        <v>44779</v>
      </c>
      <c r="F678">
        <v>5135.41</v>
      </c>
      <c r="G678">
        <v>208</v>
      </c>
      <c r="H678" t="s">
        <v>40</v>
      </c>
    </row>
    <row r="679" spans="1:8" x14ac:dyDescent="0.3">
      <c r="A679">
        <v>1051</v>
      </c>
      <c r="B679" t="s">
        <v>20</v>
      </c>
      <c r="C679" t="s">
        <v>9</v>
      </c>
      <c r="D679" t="s">
        <v>18</v>
      </c>
      <c r="E679" s="1">
        <v>44654</v>
      </c>
      <c r="F679">
        <v>9699.8700000000008</v>
      </c>
      <c r="G679">
        <v>467</v>
      </c>
      <c r="H679" t="s">
        <v>35</v>
      </c>
    </row>
    <row r="680" spans="1:8" x14ac:dyDescent="0.3">
      <c r="A680">
        <v>1052</v>
      </c>
      <c r="B680" t="s">
        <v>23</v>
      </c>
      <c r="C680" t="s">
        <v>33</v>
      </c>
      <c r="D680" t="s">
        <v>27</v>
      </c>
      <c r="E680" s="1">
        <v>44920</v>
      </c>
      <c r="F680">
        <v>17866.5</v>
      </c>
      <c r="G680">
        <v>448</v>
      </c>
      <c r="H680" t="s">
        <v>15</v>
      </c>
    </row>
    <row r="681" spans="1:8" x14ac:dyDescent="0.3">
      <c r="A681">
        <v>1053</v>
      </c>
      <c r="B681" t="s">
        <v>8</v>
      </c>
      <c r="C681" t="s">
        <v>13</v>
      </c>
      <c r="D681" t="s">
        <v>21</v>
      </c>
      <c r="E681" s="1">
        <v>44749</v>
      </c>
      <c r="F681">
        <v>12760.6</v>
      </c>
      <c r="G681">
        <v>443</v>
      </c>
      <c r="H681" t="s">
        <v>52</v>
      </c>
    </row>
    <row r="682" spans="1:8" x14ac:dyDescent="0.3">
      <c r="A682">
        <v>1054</v>
      </c>
      <c r="B682" t="s">
        <v>12</v>
      </c>
      <c r="C682" t="s">
        <v>13</v>
      </c>
      <c r="D682" t="s">
        <v>14</v>
      </c>
      <c r="E682" s="1">
        <v>44563</v>
      </c>
      <c r="F682">
        <v>980.17</v>
      </c>
      <c r="G682">
        <v>25</v>
      </c>
      <c r="H682" t="s">
        <v>47</v>
      </c>
    </row>
    <row r="683" spans="1:8" x14ac:dyDescent="0.3">
      <c r="A683">
        <v>1055</v>
      </c>
      <c r="B683" t="s">
        <v>20</v>
      </c>
      <c r="C683" t="s">
        <v>33</v>
      </c>
      <c r="D683" t="s">
        <v>27</v>
      </c>
      <c r="E683" s="1">
        <v>44565</v>
      </c>
      <c r="F683">
        <v>2062.23</v>
      </c>
      <c r="G683">
        <v>189</v>
      </c>
      <c r="H683" t="s">
        <v>47</v>
      </c>
    </row>
    <row r="684" spans="1:8" x14ac:dyDescent="0.3">
      <c r="A684">
        <v>1056</v>
      </c>
      <c r="B684" t="s">
        <v>23</v>
      </c>
      <c r="C684" t="s">
        <v>33</v>
      </c>
      <c r="D684" t="s">
        <v>46</v>
      </c>
      <c r="E684" s="1">
        <v>44957</v>
      </c>
      <c r="F684">
        <v>1544.07</v>
      </c>
      <c r="G684">
        <v>74</v>
      </c>
      <c r="H684" t="s">
        <v>56</v>
      </c>
    </row>
    <row r="685" spans="1:8" x14ac:dyDescent="0.3">
      <c r="A685">
        <v>1057</v>
      </c>
      <c r="B685" t="s">
        <v>8</v>
      </c>
      <c r="C685" t="s">
        <v>26</v>
      </c>
      <c r="D685" t="s">
        <v>49</v>
      </c>
      <c r="E685" s="1">
        <v>44735</v>
      </c>
      <c r="F685">
        <v>10641.25</v>
      </c>
      <c r="G685">
        <v>206</v>
      </c>
      <c r="H685" t="s">
        <v>32</v>
      </c>
    </row>
    <row r="686" spans="1:8" x14ac:dyDescent="0.3">
      <c r="A686">
        <v>1058</v>
      </c>
      <c r="B686" t="s">
        <v>39</v>
      </c>
      <c r="C686" t="s">
        <v>17</v>
      </c>
      <c r="D686" t="s">
        <v>18</v>
      </c>
      <c r="E686" s="1">
        <v>44472</v>
      </c>
      <c r="F686">
        <v>11168.97</v>
      </c>
      <c r="G686">
        <v>407</v>
      </c>
      <c r="H686" t="s">
        <v>51</v>
      </c>
    </row>
    <row r="687" spans="1:8" x14ac:dyDescent="0.3">
      <c r="A687">
        <v>1059</v>
      </c>
      <c r="B687" t="s">
        <v>42</v>
      </c>
      <c r="C687" t="s">
        <v>17</v>
      </c>
      <c r="D687" t="s">
        <v>48</v>
      </c>
      <c r="E687" s="1">
        <v>44597</v>
      </c>
      <c r="F687">
        <v>18575.41</v>
      </c>
      <c r="G687">
        <v>394</v>
      </c>
      <c r="H687" t="s">
        <v>11</v>
      </c>
    </row>
    <row r="688" spans="1:8" x14ac:dyDescent="0.3">
      <c r="A688">
        <v>1060</v>
      </c>
      <c r="B688" t="s">
        <v>36</v>
      </c>
      <c r="C688" t="s">
        <v>17</v>
      </c>
      <c r="D688" t="s">
        <v>14</v>
      </c>
      <c r="E688" s="1">
        <v>44727</v>
      </c>
      <c r="F688">
        <v>2845.99</v>
      </c>
      <c r="G688">
        <v>239</v>
      </c>
      <c r="H688" t="s">
        <v>32</v>
      </c>
    </row>
    <row r="689" spans="1:8" x14ac:dyDescent="0.3">
      <c r="A689">
        <v>1061</v>
      </c>
      <c r="B689" t="s">
        <v>30</v>
      </c>
      <c r="C689" t="s">
        <v>9</v>
      </c>
      <c r="D689" t="s">
        <v>24</v>
      </c>
      <c r="E689" s="1">
        <v>44879</v>
      </c>
      <c r="F689">
        <v>11893.51</v>
      </c>
      <c r="G689">
        <v>410</v>
      </c>
      <c r="H689" t="s">
        <v>53</v>
      </c>
    </row>
    <row r="690" spans="1:8" x14ac:dyDescent="0.3">
      <c r="A690">
        <v>1062</v>
      </c>
      <c r="B690" t="s">
        <v>8</v>
      </c>
      <c r="C690" t="s">
        <v>17</v>
      </c>
      <c r="D690" t="s">
        <v>18</v>
      </c>
      <c r="E690" s="1">
        <v>44585</v>
      </c>
      <c r="F690">
        <v>7396.73</v>
      </c>
      <c r="G690">
        <v>164</v>
      </c>
      <c r="H690" t="s">
        <v>47</v>
      </c>
    </row>
    <row r="691" spans="1:8" x14ac:dyDescent="0.3">
      <c r="A691">
        <v>1063</v>
      </c>
      <c r="B691" t="s">
        <v>16</v>
      </c>
      <c r="C691" t="s">
        <v>9</v>
      </c>
      <c r="D691" t="s">
        <v>21</v>
      </c>
      <c r="E691" s="1">
        <v>44496</v>
      </c>
      <c r="F691">
        <v>12814.46</v>
      </c>
      <c r="G691">
        <v>188</v>
      </c>
      <c r="H691" t="s">
        <v>51</v>
      </c>
    </row>
    <row r="692" spans="1:8" x14ac:dyDescent="0.3">
      <c r="A692">
        <v>1064</v>
      </c>
      <c r="B692" t="s">
        <v>16</v>
      </c>
      <c r="C692" t="s">
        <v>9</v>
      </c>
      <c r="D692" t="s">
        <v>44</v>
      </c>
      <c r="E692" s="1">
        <v>44699</v>
      </c>
      <c r="F692">
        <v>2593.59</v>
      </c>
      <c r="G692">
        <v>226</v>
      </c>
      <c r="H692" t="s">
        <v>28</v>
      </c>
    </row>
    <row r="693" spans="1:8" x14ac:dyDescent="0.3">
      <c r="A693">
        <v>1065</v>
      </c>
      <c r="B693" t="s">
        <v>36</v>
      </c>
      <c r="C693" t="s">
        <v>33</v>
      </c>
      <c r="D693" t="s">
        <v>48</v>
      </c>
      <c r="E693" s="1">
        <v>44907</v>
      </c>
      <c r="F693">
        <v>4569.04</v>
      </c>
      <c r="G693">
        <v>302</v>
      </c>
      <c r="H693" t="s">
        <v>15</v>
      </c>
    </row>
    <row r="694" spans="1:8" x14ac:dyDescent="0.3">
      <c r="A694">
        <v>1066</v>
      </c>
      <c r="B694" t="s">
        <v>31</v>
      </c>
      <c r="C694" t="s">
        <v>17</v>
      </c>
      <c r="D694" t="s">
        <v>44</v>
      </c>
      <c r="E694" s="1">
        <v>44610</v>
      </c>
      <c r="F694">
        <v>5812.92</v>
      </c>
      <c r="G694">
        <v>200</v>
      </c>
      <c r="H694" t="s">
        <v>11</v>
      </c>
    </row>
    <row r="695" spans="1:8" x14ac:dyDescent="0.3">
      <c r="A695">
        <v>1067</v>
      </c>
      <c r="B695" t="s">
        <v>16</v>
      </c>
      <c r="C695" t="s">
        <v>13</v>
      </c>
      <c r="D695" t="s">
        <v>43</v>
      </c>
      <c r="E695" s="1">
        <v>44821</v>
      </c>
      <c r="F695">
        <v>21667.9</v>
      </c>
      <c r="G695">
        <v>504</v>
      </c>
      <c r="H695" t="s">
        <v>45</v>
      </c>
    </row>
    <row r="696" spans="1:8" x14ac:dyDescent="0.3">
      <c r="A696">
        <v>1068</v>
      </c>
      <c r="B696" t="s">
        <v>16</v>
      </c>
      <c r="C696" t="s">
        <v>9</v>
      </c>
      <c r="D696" t="s">
        <v>43</v>
      </c>
      <c r="E696" s="1">
        <v>44710</v>
      </c>
      <c r="F696">
        <v>16019.06</v>
      </c>
      <c r="G696">
        <v>396</v>
      </c>
      <c r="H696" t="s">
        <v>28</v>
      </c>
    </row>
    <row r="697" spans="1:8" x14ac:dyDescent="0.3">
      <c r="A697">
        <v>1069</v>
      </c>
      <c r="B697" t="s">
        <v>16</v>
      </c>
      <c r="C697" t="s">
        <v>33</v>
      </c>
      <c r="D697" t="s">
        <v>54</v>
      </c>
      <c r="E697" s="1">
        <v>44609</v>
      </c>
      <c r="F697">
        <v>6645.77</v>
      </c>
      <c r="G697">
        <v>234</v>
      </c>
      <c r="H697" t="s">
        <v>11</v>
      </c>
    </row>
    <row r="698" spans="1:8" x14ac:dyDescent="0.3">
      <c r="A698">
        <v>1070</v>
      </c>
      <c r="B698" t="s">
        <v>39</v>
      </c>
      <c r="C698" t="s">
        <v>33</v>
      </c>
      <c r="D698" t="s">
        <v>38</v>
      </c>
      <c r="E698" s="1">
        <v>44710</v>
      </c>
      <c r="F698">
        <v>15149.28</v>
      </c>
      <c r="G698">
        <v>303</v>
      </c>
      <c r="H698" t="s">
        <v>28</v>
      </c>
    </row>
    <row r="699" spans="1:8" x14ac:dyDescent="0.3">
      <c r="A699">
        <v>1071</v>
      </c>
      <c r="B699" t="s">
        <v>20</v>
      </c>
      <c r="C699" t="s">
        <v>26</v>
      </c>
      <c r="D699" t="s">
        <v>24</v>
      </c>
      <c r="E699" s="1">
        <v>44619</v>
      </c>
      <c r="F699">
        <v>1281.5</v>
      </c>
      <c r="G699">
        <v>86</v>
      </c>
      <c r="H699" t="s">
        <v>11</v>
      </c>
    </row>
    <row r="700" spans="1:8" x14ac:dyDescent="0.3">
      <c r="A700">
        <v>1072</v>
      </c>
      <c r="B700" t="s">
        <v>23</v>
      </c>
      <c r="C700" t="s">
        <v>26</v>
      </c>
      <c r="D700" t="s">
        <v>21</v>
      </c>
      <c r="E700" s="1">
        <v>44684</v>
      </c>
      <c r="F700">
        <v>10650.51</v>
      </c>
      <c r="G700">
        <v>236</v>
      </c>
      <c r="H700" t="s">
        <v>28</v>
      </c>
    </row>
    <row r="701" spans="1:8" x14ac:dyDescent="0.3">
      <c r="A701">
        <v>1073</v>
      </c>
      <c r="B701" t="s">
        <v>12</v>
      </c>
      <c r="C701" t="s">
        <v>13</v>
      </c>
      <c r="D701" t="s">
        <v>49</v>
      </c>
      <c r="E701" s="1">
        <v>44757</v>
      </c>
      <c r="F701">
        <v>8757.9699999999993</v>
      </c>
      <c r="G701">
        <v>421</v>
      </c>
      <c r="H701" t="s">
        <v>52</v>
      </c>
    </row>
    <row r="702" spans="1:8" x14ac:dyDescent="0.3">
      <c r="A702">
        <v>1074</v>
      </c>
      <c r="B702" t="s">
        <v>16</v>
      </c>
      <c r="C702" t="s">
        <v>26</v>
      </c>
      <c r="D702" t="s">
        <v>43</v>
      </c>
      <c r="E702" s="1">
        <v>44637</v>
      </c>
      <c r="F702">
        <v>1914.23</v>
      </c>
      <c r="G702">
        <v>103</v>
      </c>
      <c r="H702" t="s">
        <v>22</v>
      </c>
    </row>
    <row r="703" spans="1:8" x14ac:dyDescent="0.3">
      <c r="A703">
        <v>1075</v>
      </c>
      <c r="B703" t="s">
        <v>31</v>
      </c>
      <c r="C703" t="s">
        <v>26</v>
      </c>
      <c r="D703" t="s">
        <v>44</v>
      </c>
      <c r="E703" s="1">
        <v>44421</v>
      </c>
      <c r="F703">
        <v>1782.02</v>
      </c>
      <c r="G703">
        <v>62</v>
      </c>
      <c r="H703" t="s">
        <v>50</v>
      </c>
    </row>
    <row r="704" spans="1:8" x14ac:dyDescent="0.3">
      <c r="A704">
        <v>1076</v>
      </c>
      <c r="B704" t="s">
        <v>12</v>
      </c>
      <c r="C704" t="s">
        <v>13</v>
      </c>
      <c r="D704" t="s">
        <v>49</v>
      </c>
      <c r="E704" s="1">
        <v>44770</v>
      </c>
      <c r="F704">
        <v>7382.62</v>
      </c>
      <c r="G704">
        <v>571</v>
      </c>
      <c r="H704" t="s">
        <v>52</v>
      </c>
    </row>
    <row r="705" spans="1:8" x14ac:dyDescent="0.3">
      <c r="A705">
        <v>1077</v>
      </c>
      <c r="B705" t="s">
        <v>8</v>
      </c>
      <c r="C705" t="s">
        <v>26</v>
      </c>
      <c r="D705" t="s">
        <v>34</v>
      </c>
      <c r="E705" s="1">
        <v>44468</v>
      </c>
      <c r="F705">
        <v>4727.38</v>
      </c>
      <c r="G705">
        <v>295</v>
      </c>
      <c r="H705" t="s">
        <v>55</v>
      </c>
    </row>
    <row r="706" spans="1:8" x14ac:dyDescent="0.3">
      <c r="A706">
        <v>1078</v>
      </c>
      <c r="B706" t="s">
        <v>8</v>
      </c>
      <c r="C706" t="s">
        <v>33</v>
      </c>
      <c r="D706" t="s">
        <v>24</v>
      </c>
      <c r="E706" s="1">
        <v>44846</v>
      </c>
      <c r="F706">
        <v>6837.37</v>
      </c>
      <c r="G706">
        <v>169</v>
      </c>
      <c r="H706" t="s">
        <v>19</v>
      </c>
    </row>
    <row r="707" spans="1:8" x14ac:dyDescent="0.3">
      <c r="A707">
        <v>1079</v>
      </c>
      <c r="B707" t="s">
        <v>23</v>
      </c>
      <c r="C707" t="s">
        <v>26</v>
      </c>
      <c r="D707" t="s">
        <v>10</v>
      </c>
      <c r="E707" s="1">
        <v>44682</v>
      </c>
      <c r="F707">
        <v>650.41</v>
      </c>
      <c r="G707">
        <v>18</v>
      </c>
      <c r="H707" t="s">
        <v>28</v>
      </c>
    </row>
    <row r="708" spans="1:8" x14ac:dyDescent="0.3">
      <c r="A708">
        <v>1080</v>
      </c>
      <c r="B708" t="s">
        <v>31</v>
      </c>
      <c r="C708" t="s">
        <v>26</v>
      </c>
      <c r="D708" t="s">
        <v>10</v>
      </c>
      <c r="E708" s="1">
        <v>44788</v>
      </c>
      <c r="F708">
        <v>25475.23</v>
      </c>
      <c r="G708">
        <v>394</v>
      </c>
      <c r="H708" t="s">
        <v>40</v>
      </c>
    </row>
    <row r="709" spans="1:8" x14ac:dyDescent="0.3">
      <c r="A709">
        <v>1081</v>
      </c>
      <c r="B709" t="s">
        <v>39</v>
      </c>
      <c r="C709" t="s">
        <v>37</v>
      </c>
      <c r="D709" t="s">
        <v>10</v>
      </c>
      <c r="E709" s="1">
        <v>44602</v>
      </c>
      <c r="F709">
        <v>4377.2299999999996</v>
      </c>
      <c r="G709">
        <v>108</v>
      </c>
      <c r="H709" t="s">
        <v>11</v>
      </c>
    </row>
    <row r="710" spans="1:8" x14ac:dyDescent="0.3">
      <c r="A710">
        <v>1082</v>
      </c>
      <c r="B710" t="s">
        <v>30</v>
      </c>
      <c r="C710" t="s">
        <v>26</v>
      </c>
      <c r="D710" t="s">
        <v>44</v>
      </c>
      <c r="E710" s="1">
        <v>44704</v>
      </c>
      <c r="F710">
        <v>604.64</v>
      </c>
      <c r="G710">
        <v>36</v>
      </c>
      <c r="H710" t="s">
        <v>28</v>
      </c>
    </row>
    <row r="711" spans="1:8" x14ac:dyDescent="0.3">
      <c r="A711">
        <v>1083</v>
      </c>
      <c r="B711" t="s">
        <v>16</v>
      </c>
      <c r="C711" t="s">
        <v>13</v>
      </c>
      <c r="D711" t="s">
        <v>43</v>
      </c>
      <c r="E711" s="1">
        <v>44753</v>
      </c>
      <c r="F711">
        <v>692.86</v>
      </c>
      <c r="G711">
        <v>25</v>
      </c>
      <c r="H711" t="s">
        <v>52</v>
      </c>
    </row>
    <row r="712" spans="1:8" x14ac:dyDescent="0.3">
      <c r="A712">
        <v>1084</v>
      </c>
      <c r="B712" t="s">
        <v>20</v>
      </c>
      <c r="C712" t="s">
        <v>17</v>
      </c>
      <c r="D712" t="s">
        <v>14</v>
      </c>
      <c r="E712" s="1">
        <v>44744</v>
      </c>
      <c r="F712">
        <v>25498.22</v>
      </c>
      <c r="G712">
        <v>503</v>
      </c>
      <c r="H712" t="s">
        <v>52</v>
      </c>
    </row>
    <row r="713" spans="1:8" x14ac:dyDescent="0.3">
      <c r="A713">
        <v>1085</v>
      </c>
      <c r="B713" t="s">
        <v>36</v>
      </c>
      <c r="C713" t="s">
        <v>17</v>
      </c>
      <c r="D713" t="s">
        <v>29</v>
      </c>
      <c r="E713" s="1">
        <v>44825</v>
      </c>
      <c r="F713">
        <v>7013.21</v>
      </c>
      <c r="G713">
        <v>218</v>
      </c>
      <c r="H713" t="s">
        <v>45</v>
      </c>
    </row>
    <row r="714" spans="1:8" x14ac:dyDescent="0.3">
      <c r="A714">
        <v>1086</v>
      </c>
      <c r="B714" t="s">
        <v>30</v>
      </c>
      <c r="C714" t="s">
        <v>33</v>
      </c>
      <c r="D714" t="s">
        <v>21</v>
      </c>
      <c r="E714" s="1">
        <v>44533</v>
      </c>
      <c r="F714">
        <v>6082.36</v>
      </c>
      <c r="G714">
        <v>219</v>
      </c>
      <c r="H714" t="s">
        <v>41</v>
      </c>
    </row>
    <row r="715" spans="1:8" x14ac:dyDescent="0.3">
      <c r="A715">
        <v>1087</v>
      </c>
      <c r="B715" t="s">
        <v>30</v>
      </c>
      <c r="C715" t="s">
        <v>13</v>
      </c>
      <c r="D715" t="s">
        <v>14</v>
      </c>
      <c r="E715" s="1">
        <v>44577</v>
      </c>
      <c r="F715">
        <v>311.74</v>
      </c>
      <c r="G715">
        <v>19</v>
      </c>
      <c r="H715" t="s">
        <v>47</v>
      </c>
    </row>
    <row r="716" spans="1:8" x14ac:dyDescent="0.3">
      <c r="A716">
        <v>1088</v>
      </c>
      <c r="B716" t="s">
        <v>36</v>
      </c>
      <c r="C716" t="s">
        <v>33</v>
      </c>
      <c r="D716" t="s">
        <v>54</v>
      </c>
      <c r="E716" s="1">
        <v>44677</v>
      </c>
      <c r="F716">
        <v>2828.08</v>
      </c>
      <c r="G716">
        <v>58</v>
      </c>
      <c r="H716" t="s">
        <v>35</v>
      </c>
    </row>
    <row r="717" spans="1:8" x14ac:dyDescent="0.3">
      <c r="A717">
        <v>1089</v>
      </c>
      <c r="B717" t="s">
        <v>36</v>
      </c>
      <c r="C717" t="s">
        <v>17</v>
      </c>
      <c r="D717" t="s">
        <v>54</v>
      </c>
      <c r="E717" s="1">
        <v>44520</v>
      </c>
      <c r="F717">
        <v>15705.86</v>
      </c>
      <c r="G717">
        <v>570</v>
      </c>
      <c r="H717" t="s">
        <v>25</v>
      </c>
    </row>
    <row r="718" spans="1:8" x14ac:dyDescent="0.3">
      <c r="A718">
        <v>1090</v>
      </c>
      <c r="B718" t="s">
        <v>12</v>
      </c>
      <c r="C718" t="s">
        <v>13</v>
      </c>
      <c r="D718" t="s">
        <v>27</v>
      </c>
      <c r="E718" s="1">
        <v>44740</v>
      </c>
      <c r="F718">
        <v>5586.98</v>
      </c>
      <c r="G718">
        <v>296</v>
      </c>
      <c r="H718" t="s">
        <v>32</v>
      </c>
    </row>
    <row r="719" spans="1:8" x14ac:dyDescent="0.3">
      <c r="A719">
        <v>1091</v>
      </c>
      <c r="B719" t="s">
        <v>20</v>
      </c>
      <c r="C719" t="s">
        <v>13</v>
      </c>
      <c r="D719" t="s">
        <v>14</v>
      </c>
      <c r="E719" s="1">
        <v>44678</v>
      </c>
      <c r="F719">
        <v>4112.78</v>
      </c>
      <c r="G719">
        <v>108</v>
      </c>
      <c r="H719" t="s">
        <v>35</v>
      </c>
    </row>
    <row r="720" spans="1:8" x14ac:dyDescent="0.3">
      <c r="A720">
        <v>1092</v>
      </c>
      <c r="B720" t="s">
        <v>42</v>
      </c>
      <c r="C720" t="s">
        <v>26</v>
      </c>
      <c r="D720" t="s">
        <v>21</v>
      </c>
      <c r="E720" s="1">
        <v>44726</v>
      </c>
      <c r="F720">
        <v>15265.89</v>
      </c>
      <c r="G720">
        <v>309</v>
      </c>
      <c r="H720" t="s">
        <v>32</v>
      </c>
    </row>
    <row r="721" spans="1:8" x14ac:dyDescent="0.3">
      <c r="A721">
        <v>1093</v>
      </c>
      <c r="B721" t="s">
        <v>16</v>
      </c>
      <c r="C721" t="s">
        <v>13</v>
      </c>
      <c r="D721" t="s">
        <v>29</v>
      </c>
      <c r="E721" s="1">
        <v>44721</v>
      </c>
      <c r="F721">
        <v>5361.87</v>
      </c>
      <c r="G721">
        <v>226</v>
      </c>
      <c r="H721" t="s">
        <v>32</v>
      </c>
    </row>
    <row r="722" spans="1:8" x14ac:dyDescent="0.3">
      <c r="A722">
        <v>1094</v>
      </c>
      <c r="B722" t="s">
        <v>16</v>
      </c>
      <c r="C722" t="s">
        <v>17</v>
      </c>
      <c r="D722" t="s">
        <v>27</v>
      </c>
      <c r="E722" s="1">
        <v>44810</v>
      </c>
      <c r="F722">
        <v>2857.82</v>
      </c>
      <c r="G722">
        <v>87</v>
      </c>
      <c r="H722" t="s">
        <v>45</v>
      </c>
    </row>
    <row r="723" spans="1:8" x14ac:dyDescent="0.3">
      <c r="A723">
        <v>1095</v>
      </c>
      <c r="B723" t="s">
        <v>8</v>
      </c>
      <c r="C723" t="s">
        <v>26</v>
      </c>
      <c r="D723" t="s">
        <v>21</v>
      </c>
      <c r="E723" s="1">
        <v>44850</v>
      </c>
      <c r="F723">
        <v>8627.08</v>
      </c>
      <c r="G723">
        <v>200</v>
      </c>
      <c r="H723" t="s">
        <v>19</v>
      </c>
    </row>
    <row r="724" spans="1:8" x14ac:dyDescent="0.3">
      <c r="A724">
        <v>1096</v>
      </c>
      <c r="B724" t="s">
        <v>12</v>
      </c>
      <c r="C724" t="s">
        <v>13</v>
      </c>
      <c r="D724" t="s">
        <v>27</v>
      </c>
      <c r="E724" s="1">
        <v>44876</v>
      </c>
      <c r="F724">
        <v>6331.19</v>
      </c>
      <c r="G724">
        <v>208</v>
      </c>
      <c r="H724" t="s">
        <v>53</v>
      </c>
    </row>
    <row r="725" spans="1:8" x14ac:dyDescent="0.3">
      <c r="A725">
        <v>1097</v>
      </c>
      <c r="B725" t="s">
        <v>12</v>
      </c>
      <c r="C725" t="s">
        <v>13</v>
      </c>
      <c r="D725" t="s">
        <v>49</v>
      </c>
      <c r="E725" s="1">
        <v>44580</v>
      </c>
      <c r="F725">
        <v>6893.58</v>
      </c>
      <c r="G725">
        <v>566</v>
      </c>
      <c r="H725" t="s">
        <v>47</v>
      </c>
    </row>
    <row r="726" spans="1:8" x14ac:dyDescent="0.3">
      <c r="A726">
        <v>1098</v>
      </c>
      <c r="B726" t="s">
        <v>16</v>
      </c>
      <c r="C726" t="s">
        <v>26</v>
      </c>
      <c r="D726" t="s">
        <v>54</v>
      </c>
      <c r="E726" s="1">
        <v>44661</v>
      </c>
      <c r="F726">
        <v>3408.08</v>
      </c>
      <c r="G726">
        <v>152</v>
      </c>
      <c r="H726" t="s">
        <v>35</v>
      </c>
    </row>
    <row r="727" spans="1:8" x14ac:dyDescent="0.3">
      <c r="A727">
        <v>1099</v>
      </c>
      <c r="B727" t="s">
        <v>16</v>
      </c>
      <c r="C727" t="s">
        <v>26</v>
      </c>
      <c r="D727" t="s">
        <v>54</v>
      </c>
      <c r="E727" s="1">
        <v>44748</v>
      </c>
      <c r="F727">
        <v>5119.37</v>
      </c>
      <c r="G727">
        <v>114</v>
      </c>
      <c r="H727" t="s">
        <v>52</v>
      </c>
    </row>
    <row r="728" spans="1:8" x14ac:dyDescent="0.3">
      <c r="A728">
        <v>1100</v>
      </c>
      <c r="B728" t="s">
        <v>36</v>
      </c>
      <c r="C728" t="s">
        <v>17</v>
      </c>
      <c r="D728" t="s">
        <v>14</v>
      </c>
      <c r="E728" s="1">
        <v>44856</v>
      </c>
      <c r="F728">
        <v>3362.33</v>
      </c>
      <c r="G728">
        <v>220</v>
      </c>
      <c r="H728" t="s">
        <v>19</v>
      </c>
    </row>
    <row r="729" spans="1:8" x14ac:dyDescent="0.3">
      <c r="A729">
        <v>1101</v>
      </c>
      <c r="B729" t="s">
        <v>23</v>
      </c>
      <c r="C729" t="s">
        <v>17</v>
      </c>
      <c r="D729" t="s">
        <v>24</v>
      </c>
      <c r="E729" s="1">
        <v>44720</v>
      </c>
      <c r="F729">
        <v>17349.04</v>
      </c>
      <c r="G729">
        <v>501</v>
      </c>
      <c r="H729" t="s">
        <v>32</v>
      </c>
    </row>
    <row r="730" spans="1:8" x14ac:dyDescent="0.3">
      <c r="A730">
        <v>1102</v>
      </c>
      <c r="B730" t="s">
        <v>16</v>
      </c>
      <c r="C730" t="s">
        <v>33</v>
      </c>
      <c r="D730" t="s">
        <v>10</v>
      </c>
      <c r="E730" s="1">
        <v>44706</v>
      </c>
      <c r="F730">
        <v>4210.66</v>
      </c>
      <c r="G730">
        <v>70</v>
      </c>
      <c r="H730" t="s">
        <v>28</v>
      </c>
    </row>
    <row r="731" spans="1:8" x14ac:dyDescent="0.3">
      <c r="A731">
        <v>1103</v>
      </c>
      <c r="B731" t="s">
        <v>42</v>
      </c>
      <c r="C731" t="s">
        <v>26</v>
      </c>
      <c r="D731" t="s">
        <v>48</v>
      </c>
      <c r="E731" s="1">
        <v>44663</v>
      </c>
      <c r="F731">
        <v>6060.33</v>
      </c>
      <c r="G731">
        <v>178</v>
      </c>
      <c r="H731" t="s">
        <v>35</v>
      </c>
    </row>
    <row r="732" spans="1:8" x14ac:dyDescent="0.3">
      <c r="A732">
        <v>1104</v>
      </c>
      <c r="B732" t="s">
        <v>12</v>
      </c>
      <c r="C732" t="s">
        <v>13</v>
      </c>
      <c r="D732" t="s">
        <v>49</v>
      </c>
      <c r="E732" s="1">
        <v>44669</v>
      </c>
      <c r="F732">
        <v>13772</v>
      </c>
      <c r="G732">
        <v>307</v>
      </c>
      <c r="H732" t="s">
        <v>35</v>
      </c>
    </row>
    <row r="733" spans="1:8" x14ac:dyDescent="0.3">
      <c r="A733">
        <v>1105</v>
      </c>
      <c r="B733" t="s">
        <v>8</v>
      </c>
      <c r="C733" t="s">
        <v>13</v>
      </c>
      <c r="D733" t="s">
        <v>14</v>
      </c>
      <c r="E733" s="1">
        <v>44621</v>
      </c>
      <c r="F733">
        <v>3642.05</v>
      </c>
      <c r="G733">
        <v>127</v>
      </c>
      <c r="H733" t="s">
        <v>22</v>
      </c>
    </row>
    <row r="734" spans="1:8" x14ac:dyDescent="0.3">
      <c r="A734">
        <v>1106</v>
      </c>
      <c r="B734" t="s">
        <v>42</v>
      </c>
      <c r="C734" t="s">
        <v>9</v>
      </c>
      <c r="D734" t="s">
        <v>54</v>
      </c>
      <c r="E734" s="1">
        <v>44776</v>
      </c>
      <c r="F734">
        <v>2363.9699999999998</v>
      </c>
      <c r="G734">
        <v>72</v>
      </c>
      <c r="H734" t="s">
        <v>40</v>
      </c>
    </row>
    <row r="735" spans="1:8" x14ac:dyDescent="0.3">
      <c r="A735">
        <v>1107</v>
      </c>
      <c r="B735" t="s">
        <v>39</v>
      </c>
      <c r="C735" t="s">
        <v>17</v>
      </c>
      <c r="D735" t="s">
        <v>10</v>
      </c>
      <c r="E735" s="1">
        <v>44561</v>
      </c>
      <c r="F735">
        <v>14733.17</v>
      </c>
      <c r="G735">
        <v>337</v>
      </c>
      <c r="H735" t="s">
        <v>41</v>
      </c>
    </row>
    <row r="736" spans="1:8" x14ac:dyDescent="0.3">
      <c r="A736">
        <v>1108</v>
      </c>
      <c r="B736" t="s">
        <v>39</v>
      </c>
      <c r="C736" t="s">
        <v>13</v>
      </c>
      <c r="D736" t="s">
        <v>38</v>
      </c>
      <c r="E736" s="1">
        <v>44692</v>
      </c>
      <c r="F736">
        <v>507.87</v>
      </c>
      <c r="G736">
        <v>35</v>
      </c>
      <c r="H736" t="s">
        <v>28</v>
      </c>
    </row>
    <row r="737" spans="1:8" x14ac:dyDescent="0.3">
      <c r="A737">
        <v>1109</v>
      </c>
      <c r="B737" t="s">
        <v>31</v>
      </c>
      <c r="C737" t="s">
        <v>33</v>
      </c>
      <c r="D737" t="s">
        <v>34</v>
      </c>
      <c r="E737" s="1">
        <v>44758</v>
      </c>
      <c r="F737">
        <v>4715.8999999999996</v>
      </c>
      <c r="G737">
        <v>205</v>
      </c>
      <c r="H737" t="s">
        <v>52</v>
      </c>
    </row>
    <row r="738" spans="1:8" x14ac:dyDescent="0.3">
      <c r="A738">
        <v>1110</v>
      </c>
      <c r="B738" t="s">
        <v>16</v>
      </c>
      <c r="C738" t="s">
        <v>26</v>
      </c>
      <c r="D738" t="s">
        <v>54</v>
      </c>
      <c r="E738" s="1">
        <v>44539</v>
      </c>
      <c r="F738">
        <v>4572.21</v>
      </c>
      <c r="G738">
        <v>91</v>
      </c>
      <c r="H738" t="s">
        <v>41</v>
      </c>
    </row>
    <row r="739" spans="1:8" x14ac:dyDescent="0.3">
      <c r="A739">
        <v>1111</v>
      </c>
      <c r="B739" t="s">
        <v>12</v>
      </c>
      <c r="C739" t="s">
        <v>9</v>
      </c>
      <c r="D739" t="s">
        <v>44</v>
      </c>
      <c r="E739" s="1">
        <v>44946</v>
      </c>
      <c r="F739">
        <v>1319.64</v>
      </c>
      <c r="G739">
        <v>33</v>
      </c>
      <c r="H739" t="s">
        <v>56</v>
      </c>
    </row>
    <row r="740" spans="1:8" x14ac:dyDescent="0.3">
      <c r="A740">
        <v>1112</v>
      </c>
      <c r="B740" t="s">
        <v>23</v>
      </c>
      <c r="C740" t="s">
        <v>13</v>
      </c>
      <c r="D740" t="s">
        <v>27</v>
      </c>
      <c r="E740" s="1">
        <v>44669</v>
      </c>
      <c r="F740">
        <v>5224.59</v>
      </c>
      <c r="G740">
        <v>134</v>
      </c>
      <c r="H740" t="s">
        <v>35</v>
      </c>
    </row>
    <row r="741" spans="1:8" x14ac:dyDescent="0.3">
      <c r="A741">
        <v>1113</v>
      </c>
      <c r="B741" t="s">
        <v>39</v>
      </c>
      <c r="C741" t="s">
        <v>33</v>
      </c>
      <c r="D741" t="s">
        <v>10</v>
      </c>
      <c r="E741" s="1">
        <v>44554</v>
      </c>
      <c r="F741">
        <v>2948.08</v>
      </c>
      <c r="G741">
        <v>105</v>
      </c>
      <c r="H741" t="s">
        <v>41</v>
      </c>
    </row>
    <row r="742" spans="1:8" x14ac:dyDescent="0.3">
      <c r="A742">
        <v>1114</v>
      </c>
      <c r="B742" t="s">
        <v>12</v>
      </c>
      <c r="C742" t="s">
        <v>13</v>
      </c>
      <c r="D742" t="s">
        <v>43</v>
      </c>
      <c r="E742" s="1">
        <v>44510</v>
      </c>
      <c r="F742">
        <v>9107.11</v>
      </c>
      <c r="G742">
        <v>214</v>
      </c>
      <c r="H742" t="s">
        <v>25</v>
      </c>
    </row>
    <row r="743" spans="1:8" x14ac:dyDescent="0.3">
      <c r="A743">
        <v>1115</v>
      </c>
      <c r="B743" t="s">
        <v>16</v>
      </c>
      <c r="C743" t="s">
        <v>26</v>
      </c>
      <c r="D743" t="s">
        <v>44</v>
      </c>
      <c r="E743" s="1">
        <v>44637</v>
      </c>
      <c r="F743">
        <v>8521.42</v>
      </c>
      <c r="G743">
        <v>193</v>
      </c>
      <c r="H743" t="s">
        <v>22</v>
      </c>
    </row>
    <row r="744" spans="1:8" x14ac:dyDescent="0.3">
      <c r="A744">
        <v>1116</v>
      </c>
      <c r="B744" t="s">
        <v>36</v>
      </c>
      <c r="C744" t="s">
        <v>17</v>
      </c>
      <c r="D744" t="s">
        <v>54</v>
      </c>
      <c r="E744" s="1">
        <v>44657</v>
      </c>
      <c r="F744">
        <v>12195.68</v>
      </c>
      <c r="G744">
        <v>418</v>
      </c>
      <c r="H744" t="s">
        <v>35</v>
      </c>
    </row>
    <row r="745" spans="1:8" x14ac:dyDescent="0.3">
      <c r="A745">
        <v>1117</v>
      </c>
      <c r="B745" t="s">
        <v>16</v>
      </c>
      <c r="C745" t="s">
        <v>26</v>
      </c>
      <c r="D745" t="s">
        <v>29</v>
      </c>
      <c r="E745" s="1">
        <v>44613</v>
      </c>
      <c r="F745">
        <v>5253.09</v>
      </c>
      <c r="G745">
        <v>321</v>
      </c>
      <c r="H745" t="s">
        <v>11</v>
      </c>
    </row>
    <row r="746" spans="1:8" x14ac:dyDescent="0.3">
      <c r="A746">
        <v>1118</v>
      </c>
      <c r="B746" t="s">
        <v>36</v>
      </c>
      <c r="C746" t="s">
        <v>13</v>
      </c>
      <c r="D746" t="s">
        <v>18</v>
      </c>
      <c r="E746" s="1">
        <v>44713</v>
      </c>
      <c r="F746">
        <v>9785.36</v>
      </c>
      <c r="G746">
        <v>213</v>
      </c>
      <c r="H746" t="s">
        <v>32</v>
      </c>
    </row>
    <row r="747" spans="1:8" x14ac:dyDescent="0.3">
      <c r="A747">
        <v>1119</v>
      </c>
      <c r="B747" t="s">
        <v>31</v>
      </c>
      <c r="C747" t="s">
        <v>26</v>
      </c>
      <c r="D747" t="s">
        <v>44</v>
      </c>
      <c r="E747" s="1">
        <v>44471</v>
      </c>
      <c r="F747">
        <v>1652.12</v>
      </c>
      <c r="G747">
        <v>82</v>
      </c>
      <c r="H747" t="s">
        <v>51</v>
      </c>
    </row>
    <row r="748" spans="1:8" x14ac:dyDescent="0.3">
      <c r="A748">
        <v>1120</v>
      </c>
      <c r="B748" t="s">
        <v>42</v>
      </c>
      <c r="C748" t="s">
        <v>37</v>
      </c>
      <c r="D748" t="s">
        <v>10</v>
      </c>
      <c r="E748" s="1">
        <v>44654</v>
      </c>
      <c r="F748">
        <v>1101</v>
      </c>
      <c r="G748">
        <v>36</v>
      </c>
      <c r="H748" t="s">
        <v>35</v>
      </c>
    </row>
    <row r="749" spans="1:8" x14ac:dyDescent="0.3">
      <c r="A749">
        <v>1121</v>
      </c>
      <c r="B749" t="s">
        <v>30</v>
      </c>
      <c r="C749" t="s">
        <v>9</v>
      </c>
      <c r="D749" t="s">
        <v>14</v>
      </c>
      <c r="E749" s="1">
        <v>44447</v>
      </c>
      <c r="F749">
        <v>21639.84</v>
      </c>
      <c r="G749">
        <v>534</v>
      </c>
      <c r="H749" t="s">
        <v>55</v>
      </c>
    </row>
    <row r="750" spans="1:8" x14ac:dyDescent="0.3">
      <c r="A750">
        <v>1122</v>
      </c>
      <c r="B750" t="s">
        <v>42</v>
      </c>
      <c r="C750" t="s">
        <v>26</v>
      </c>
      <c r="D750" t="s">
        <v>43</v>
      </c>
      <c r="E750" s="1">
        <v>44548</v>
      </c>
      <c r="F750">
        <v>3468.53</v>
      </c>
      <c r="G750">
        <v>100</v>
      </c>
      <c r="H750" t="s">
        <v>41</v>
      </c>
    </row>
    <row r="751" spans="1:8" x14ac:dyDescent="0.3">
      <c r="A751">
        <v>1123</v>
      </c>
      <c r="B751" t="s">
        <v>20</v>
      </c>
      <c r="C751" t="s">
        <v>13</v>
      </c>
      <c r="D751" t="s">
        <v>21</v>
      </c>
      <c r="E751" s="1">
        <v>44702</v>
      </c>
      <c r="F751">
        <v>5509.62</v>
      </c>
      <c r="G751">
        <v>149</v>
      </c>
      <c r="H751" t="s">
        <v>28</v>
      </c>
    </row>
    <row r="752" spans="1:8" x14ac:dyDescent="0.3">
      <c r="A752">
        <v>1124</v>
      </c>
      <c r="B752" t="s">
        <v>36</v>
      </c>
      <c r="C752" t="s">
        <v>37</v>
      </c>
      <c r="D752" t="s">
        <v>18</v>
      </c>
      <c r="E752" s="1">
        <v>44724</v>
      </c>
      <c r="F752">
        <v>289.85000000000002</v>
      </c>
      <c r="G752">
        <v>17</v>
      </c>
      <c r="H752" t="s">
        <v>32</v>
      </c>
    </row>
    <row r="753" spans="1:8" x14ac:dyDescent="0.3">
      <c r="A753">
        <v>1125</v>
      </c>
      <c r="B753" t="s">
        <v>31</v>
      </c>
      <c r="C753" t="s">
        <v>26</v>
      </c>
      <c r="D753" t="s">
        <v>44</v>
      </c>
      <c r="E753" s="1">
        <v>44646</v>
      </c>
      <c r="F753">
        <v>1913.34</v>
      </c>
      <c r="G753">
        <v>64</v>
      </c>
      <c r="H753" t="s">
        <v>22</v>
      </c>
    </row>
    <row r="754" spans="1:8" x14ac:dyDescent="0.3">
      <c r="A754">
        <v>1126</v>
      </c>
      <c r="B754" t="s">
        <v>42</v>
      </c>
      <c r="C754" t="s">
        <v>17</v>
      </c>
      <c r="D754" t="s">
        <v>18</v>
      </c>
      <c r="E754" s="1">
        <v>44824</v>
      </c>
      <c r="F754">
        <v>1064.1099999999999</v>
      </c>
      <c r="G754">
        <v>51</v>
      </c>
      <c r="H754" t="s">
        <v>45</v>
      </c>
    </row>
    <row r="755" spans="1:8" x14ac:dyDescent="0.3">
      <c r="A755">
        <v>1127</v>
      </c>
      <c r="B755" t="s">
        <v>42</v>
      </c>
      <c r="C755" t="s">
        <v>37</v>
      </c>
      <c r="D755" t="s">
        <v>29</v>
      </c>
      <c r="E755" s="1">
        <v>44650</v>
      </c>
      <c r="F755">
        <v>2546.38</v>
      </c>
      <c r="G755">
        <v>65</v>
      </c>
      <c r="H755" t="s">
        <v>22</v>
      </c>
    </row>
    <row r="756" spans="1:8" x14ac:dyDescent="0.3">
      <c r="A756">
        <v>1128</v>
      </c>
      <c r="B756" t="s">
        <v>8</v>
      </c>
      <c r="C756" t="s">
        <v>33</v>
      </c>
      <c r="D756" t="s">
        <v>49</v>
      </c>
      <c r="E756" s="1">
        <v>44958</v>
      </c>
      <c r="F756">
        <v>4513.16</v>
      </c>
      <c r="G756">
        <v>254</v>
      </c>
      <c r="H756" t="s">
        <v>58</v>
      </c>
    </row>
    <row r="757" spans="1:8" x14ac:dyDescent="0.3">
      <c r="A757">
        <v>1129</v>
      </c>
      <c r="B757" t="s">
        <v>16</v>
      </c>
      <c r="C757" t="s">
        <v>13</v>
      </c>
      <c r="D757" t="s">
        <v>43</v>
      </c>
      <c r="E757" s="1">
        <v>44562</v>
      </c>
      <c r="F757">
        <v>535.22</v>
      </c>
      <c r="G757">
        <v>27</v>
      </c>
      <c r="H757" t="s">
        <v>47</v>
      </c>
    </row>
    <row r="758" spans="1:8" x14ac:dyDescent="0.3">
      <c r="A758">
        <v>1130</v>
      </c>
      <c r="B758" t="s">
        <v>31</v>
      </c>
      <c r="C758" t="s">
        <v>17</v>
      </c>
      <c r="D758" t="s">
        <v>27</v>
      </c>
      <c r="E758" s="1">
        <v>44649</v>
      </c>
      <c r="F758">
        <v>3687.87</v>
      </c>
      <c r="G758">
        <v>76</v>
      </c>
      <c r="H758" t="s">
        <v>22</v>
      </c>
    </row>
    <row r="759" spans="1:8" x14ac:dyDescent="0.3">
      <c r="A759">
        <v>1131</v>
      </c>
      <c r="B759" t="s">
        <v>8</v>
      </c>
      <c r="C759" t="s">
        <v>37</v>
      </c>
      <c r="D759" t="s">
        <v>46</v>
      </c>
      <c r="E759" s="1">
        <v>44610</v>
      </c>
      <c r="F759">
        <v>11459.55</v>
      </c>
      <c r="G759">
        <v>286</v>
      </c>
      <c r="H759" t="s">
        <v>11</v>
      </c>
    </row>
    <row r="760" spans="1:8" x14ac:dyDescent="0.3">
      <c r="A760">
        <v>1132</v>
      </c>
      <c r="B760" t="s">
        <v>30</v>
      </c>
      <c r="C760" t="s">
        <v>17</v>
      </c>
      <c r="D760" t="s">
        <v>48</v>
      </c>
      <c r="E760" s="1">
        <v>44587</v>
      </c>
      <c r="F760">
        <v>14881.02</v>
      </c>
      <c r="G760">
        <v>400</v>
      </c>
      <c r="H760" t="s">
        <v>47</v>
      </c>
    </row>
    <row r="761" spans="1:8" x14ac:dyDescent="0.3">
      <c r="A761">
        <v>1133</v>
      </c>
      <c r="B761" t="s">
        <v>42</v>
      </c>
      <c r="C761" t="s">
        <v>9</v>
      </c>
      <c r="D761" t="s">
        <v>27</v>
      </c>
      <c r="E761" s="1">
        <v>44853</v>
      </c>
      <c r="F761">
        <v>1705.62</v>
      </c>
      <c r="G761">
        <v>37</v>
      </c>
      <c r="H761" t="s">
        <v>19</v>
      </c>
    </row>
    <row r="762" spans="1:8" x14ac:dyDescent="0.3">
      <c r="A762">
        <v>1134</v>
      </c>
      <c r="B762" t="s">
        <v>16</v>
      </c>
      <c r="C762" t="s">
        <v>9</v>
      </c>
      <c r="D762" t="s">
        <v>43</v>
      </c>
      <c r="E762" s="1">
        <v>44680</v>
      </c>
      <c r="F762">
        <v>16480.78</v>
      </c>
      <c r="G762">
        <v>397</v>
      </c>
      <c r="H762" t="s">
        <v>35</v>
      </c>
    </row>
    <row r="763" spans="1:8" x14ac:dyDescent="0.3">
      <c r="A763">
        <v>1135</v>
      </c>
      <c r="B763" t="s">
        <v>16</v>
      </c>
      <c r="C763" t="s">
        <v>9</v>
      </c>
      <c r="D763" t="s">
        <v>21</v>
      </c>
      <c r="E763" s="1">
        <v>44586</v>
      </c>
      <c r="F763">
        <v>12566.8</v>
      </c>
      <c r="G763">
        <v>200</v>
      </c>
      <c r="H763" t="s">
        <v>47</v>
      </c>
    </row>
    <row r="764" spans="1:8" x14ac:dyDescent="0.3">
      <c r="A764">
        <v>1136</v>
      </c>
      <c r="B764" t="s">
        <v>31</v>
      </c>
      <c r="C764" t="s">
        <v>37</v>
      </c>
      <c r="D764" t="s">
        <v>44</v>
      </c>
      <c r="E764" s="1">
        <v>44841</v>
      </c>
      <c r="F764">
        <v>5148.78</v>
      </c>
      <c r="G764">
        <v>210</v>
      </c>
      <c r="H764" t="s">
        <v>19</v>
      </c>
    </row>
    <row r="765" spans="1:8" x14ac:dyDescent="0.3">
      <c r="A765">
        <v>1137</v>
      </c>
      <c r="B765" t="s">
        <v>42</v>
      </c>
      <c r="C765" t="s">
        <v>13</v>
      </c>
      <c r="D765" t="s">
        <v>14</v>
      </c>
      <c r="E765" s="1">
        <v>44704</v>
      </c>
      <c r="F765">
        <v>13514.29</v>
      </c>
      <c r="G765">
        <v>532</v>
      </c>
      <c r="H765" t="s">
        <v>28</v>
      </c>
    </row>
    <row r="766" spans="1:8" x14ac:dyDescent="0.3">
      <c r="A766">
        <v>1138</v>
      </c>
      <c r="B766" t="s">
        <v>31</v>
      </c>
      <c r="C766" t="s">
        <v>33</v>
      </c>
      <c r="D766" t="s">
        <v>24</v>
      </c>
      <c r="E766" s="1">
        <v>44756</v>
      </c>
      <c r="F766">
        <v>5668.25</v>
      </c>
      <c r="G766">
        <v>305</v>
      </c>
      <c r="H766" t="s">
        <v>52</v>
      </c>
    </row>
    <row r="767" spans="1:8" x14ac:dyDescent="0.3">
      <c r="A767">
        <v>1139</v>
      </c>
      <c r="B767" t="s">
        <v>12</v>
      </c>
      <c r="C767" t="s">
        <v>33</v>
      </c>
      <c r="D767" t="s">
        <v>38</v>
      </c>
      <c r="E767" s="1">
        <v>44672</v>
      </c>
      <c r="F767">
        <v>3631.69</v>
      </c>
      <c r="G767">
        <v>232</v>
      </c>
      <c r="H767" t="s">
        <v>35</v>
      </c>
    </row>
    <row r="768" spans="1:8" x14ac:dyDescent="0.3">
      <c r="A768">
        <v>1140</v>
      </c>
      <c r="B768" t="s">
        <v>8</v>
      </c>
      <c r="C768" t="s">
        <v>13</v>
      </c>
      <c r="D768" t="s">
        <v>21</v>
      </c>
      <c r="E768" s="1">
        <v>44779</v>
      </c>
      <c r="F768">
        <v>3462.27</v>
      </c>
      <c r="G768">
        <v>209</v>
      </c>
      <c r="H768" t="s">
        <v>40</v>
      </c>
    </row>
    <row r="769" spans="1:8" x14ac:dyDescent="0.3">
      <c r="A769">
        <v>1141</v>
      </c>
      <c r="B769" t="s">
        <v>8</v>
      </c>
      <c r="C769" t="s">
        <v>9</v>
      </c>
      <c r="D769" t="s">
        <v>46</v>
      </c>
      <c r="E769" s="1">
        <v>44720</v>
      </c>
      <c r="F769">
        <v>6435.23</v>
      </c>
      <c r="G769">
        <v>196</v>
      </c>
      <c r="H769" t="s">
        <v>32</v>
      </c>
    </row>
    <row r="770" spans="1:8" x14ac:dyDescent="0.3">
      <c r="A770">
        <v>1142</v>
      </c>
      <c r="B770" t="s">
        <v>8</v>
      </c>
      <c r="C770" t="s">
        <v>13</v>
      </c>
      <c r="D770" t="s">
        <v>21</v>
      </c>
      <c r="E770" s="1">
        <v>44794</v>
      </c>
      <c r="F770">
        <v>4071.12</v>
      </c>
      <c r="G770">
        <v>216</v>
      </c>
      <c r="H770" t="s">
        <v>40</v>
      </c>
    </row>
    <row r="771" spans="1:8" x14ac:dyDescent="0.3">
      <c r="A771">
        <v>1143</v>
      </c>
      <c r="B771" t="s">
        <v>31</v>
      </c>
      <c r="C771" t="s">
        <v>9</v>
      </c>
      <c r="D771" t="s">
        <v>10</v>
      </c>
      <c r="E771" s="1">
        <v>44767</v>
      </c>
      <c r="F771">
        <v>3222.27</v>
      </c>
      <c r="G771">
        <v>74</v>
      </c>
      <c r="H771" t="s">
        <v>52</v>
      </c>
    </row>
    <row r="772" spans="1:8" x14ac:dyDescent="0.3">
      <c r="A772">
        <v>1144</v>
      </c>
      <c r="B772" t="s">
        <v>12</v>
      </c>
      <c r="C772" t="s">
        <v>13</v>
      </c>
      <c r="D772" t="s">
        <v>24</v>
      </c>
      <c r="E772" s="1">
        <v>44716</v>
      </c>
      <c r="F772">
        <v>3182.21</v>
      </c>
      <c r="G772">
        <v>172</v>
      </c>
      <c r="H772" t="s">
        <v>32</v>
      </c>
    </row>
    <row r="773" spans="1:8" x14ac:dyDescent="0.3">
      <c r="A773">
        <v>1145</v>
      </c>
      <c r="B773" t="s">
        <v>8</v>
      </c>
      <c r="C773" t="s">
        <v>26</v>
      </c>
      <c r="D773" t="s">
        <v>54</v>
      </c>
      <c r="E773" s="1">
        <v>44692</v>
      </c>
      <c r="F773">
        <v>3585.19</v>
      </c>
      <c r="G773">
        <v>76</v>
      </c>
      <c r="H773" t="s">
        <v>28</v>
      </c>
    </row>
    <row r="774" spans="1:8" x14ac:dyDescent="0.3">
      <c r="A774">
        <v>1146</v>
      </c>
      <c r="B774" t="s">
        <v>36</v>
      </c>
      <c r="C774" t="s">
        <v>13</v>
      </c>
      <c r="D774" t="s">
        <v>18</v>
      </c>
      <c r="E774" s="1">
        <v>44871</v>
      </c>
      <c r="F774">
        <v>8720.92</v>
      </c>
      <c r="G774">
        <v>249</v>
      </c>
      <c r="H774" t="s">
        <v>53</v>
      </c>
    </row>
    <row r="775" spans="1:8" x14ac:dyDescent="0.3">
      <c r="A775">
        <v>1147</v>
      </c>
      <c r="B775" t="s">
        <v>36</v>
      </c>
      <c r="C775" t="s">
        <v>37</v>
      </c>
      <c r="D775" t="s">
        <v>18</v>
      </c>
      <c r="E775" s="1">
        <v>44726</v>
      </c>
      <c r="F775">
        <v>347.73</v>
      </c>
      <c r="G775">
        <v>13</v>
      </c>
      <c r="H775" t="s">
        <v>32</v>
      </c>
    </row>
    <row r="776" spans="1:8" x14ac:dyDescent="0.3">
      <c r="A776">
        <v>1148</v>
      </c>
      <c r="B776" t="s">
        <v>23</v>
      </c>
      <c r="C776" t="s">
        <v>26</v>
      </c>
      <c r="D776" t="s">
        <v>38</v>
      </c>
      <c r="E776" s="1">
        <v>44834</v>
      </c>
      <c r="F776">
        <v>709.22</v>
      </c>
      <c r="G776">
        <v>76</v>
      </c>
      <c r="H776" t="s">
        <v>45</v>
      </c>
    </row>
    <row r="777" spans="1:8" x14ac:dyDescent="0.3">
      <c r="A777">
        <v>1149</v>
      </c>
      <c r="B777" t="s">
        <v>30</v>
      </c>
      <c r="C777" t="s">
        <v>9</v>
      </c>
      <c r="D777" t="s">
        <v>48</v>
      </c>
      <c r="E777" s="1">
        <v>44794</v>
      </c>
      <c r="F777">
        <v>7812.82</v>
      </c>
      <c r="G777">
        <v>144</v>
      </c>
      <c r="H777" t="s">
        <v>40</v>
      </c>
    </row>
    <row r="778" spans="1:8" x14ac:dyDescent="0.3">
      <c r="A778">
        <v>1150</v>
      </c>
      <c r="B778" t="s">
        <v>23</v>
      </c>
      <c r="C778" t="s">
        <v>17</v>
      </c>
      <c r="D778" t="s">
        <v>34</v>
      </c>
      <c r="E778" s="1">
        <v>44474</v>
      </c>
      <c r="F778">
        <v>6151.87</v>
      </c>
      <c r="G778">
        <v>125</v>
      </c>
      <c r="H778" t="s">
        <v>51</v>
      </c>
    </row>
    <row r="779" spans="1:8" x14ac:dyDescent="0.3">
      <c r="A779">
        <v>1151</v>
      </c>
      <c r="B779" t="s">
        <v>8</v>
      </c>
      <c r="C779" t="s">
        <v>33</v>
      </c>
      <c r="D779" t="s">
        <v>14</v>
      </c>
      <c r="E779" s="1">
        <v>44582</v>
      </c>
      <c r="F779">
        <v>12868.28</v>
      </c>
      <c r="G779">
        <v>349</v>
      </c>
      <c r="H779" t="s">
        <v>47</v>
      </c>
    </row>
    <row r="780" spans="1:8" x14ac:dyDescent="0.3">
      <c r="A780">
        <v>1152</v>
      </c>
      <c r="B780" t="s">
        <v>12</v>
      </c>
      <c r="C780" t="s">
        <v>33</v>
      </c>
      <c r="D780" t="s">
        <v>24</v>
      </c>
      <c r="E780" s="1">
        <v>44661</v>
      </c>
      <c r="F780">
        <v>10083.56</v>
      </c>
      <c r="G780">
        <v>387</v>
      </c>
      <c r="H780" t="s">
        <v>35</v>
      </c>
    </row>
    <row r="781" spans="1:8" x14ac:dyDescent="0.3">
      <c r="A781">
        <v>1153</v>
      </c>
      <c r="B781" t="s">
        <v>23</v>
      </c>
      <c r="C781" t="s">
        <v>37</v>
      </c>
      <c r="D781" t="s">
        <v>34</v>
      </c>
      <c r="E781" s="1">
        <v>44692</v>
      </c>
      <c r="F781">
        <v>8454.57</v>
      </c>
      <c r="G781">
        <v>330</v>
      </c>
      <c r="H781" t="s">
        <v>28</v>
      </c>
    </row>
    <row r="782" spans="1:8" x14ac:dyDescent="0.3">
      <c r="A782">
        <v>1154</v>
      </c>
      <c r="B782" t="s">
        <v>30</v>
      </c>
      <c r="C782" t="s">
        <v>37</v>
      </c>
      <c r="D782" t="s">
        <v>34</v>
      </c>
      <c r="E782" s="1">
        <v>44733</v>
      </c>
      <c r="F782">
        <v>13940.38</v>
      </c>
      <c r="G782">
        <v>406</v>
      </c>
      <c r="H782" t="s">
        <v>32</v>
      </c>
    </row>
    <row r="783" spans="1:8" x14ac:dyDescent="0.3">
      <c r="A783">
        <v>1155</v>
      </c>
      <c r="B783" t="s">
        <v>39</v>
      </c>
      <c r="C783" t="s">
        <v>26</v>
      </c>
      <c r="D783" t="s">
        <v>21</v>
      </c>
      <c r="E783" s="1">
        <v>44778</v>
      </c>
      <c r="F783">
        <v>14976.61</v>
      </c>
      <c r="G783">
        <v>348</v>
      </c>
      <c r="H783" t="s">
        <v>40</v>
      </c>
    </row>
    <row r="784" spans="1:8" x14ac:dyDescent="0.3">
      <c r="A784">
        <v>1156</v>
      </c>
      <c r="B784" t="s">
        <v>31</v>
      </c>
      <c r="C784" t="s">
        <v>9</v>
      </c>
      <c r="D784" t="s">
        <v>10</v>
      </c>
      <c r="E784" s="1">
        <v>44748</v>
      </c>
      <c r="F784">
        <v>3257.85</v>
      </c>
      <c r="G784">
        <v>63</v>
      </c>
      <c r="H784" t="s">
        <v>52</v>
      </c>
    </row>
    <row r="785" spans="1:8" x14ac:dyDescent="0.3">
      <c r="A785">
        <v>1157</v>
      </c>
      <c r="B785" t="s">
        <v>16</v>
      </c>
      <c r="C785" t="s">
        <v>17</v>
      </c>
      <c r="D785" t="s">
        <v>14</v>
      </c>
      <c r="E785" s="1">
        <v>44725</v>
      </c>
      <c r="F785">
        <v>4460.21</v>
      </c>
      <c r="G785">
        <v>290</v>
      </c>
      <c r="H785" t="s">
        <v>32</v>
      </c>
    </row>
    <row r="786" spans="1:8" x14ac:dyDescent="0.3">
      <c r="A786">
        <v>1158</v>
      </c>
      <c r="B786" t="s">
        <v>8</v>
      </c>
      <c r="C786" t="s">
        <v>26</v>
      </c>
      <c r="D786" t="s">
        <v>34</v>
      </c>
      <c r="E786" s="1">
        <v>44484</v>
      </c>
      <c r="F786">
        <v>3454.98</v>
      </c>
      <c r="G786">
        <v>311</v>
      </c>
      <c r="H786" t="s">
        <v>51</v>
      </c>
    </row>
    <row r="787" spans="1:8" x14ac:dyDescent="0.3">
      <c r="A787">
        <v>1159</v>
      </c>
      <c r="B787" t="s">
        <v>12</v>
      </c>
      <c r="C787" t="s">
        <v>9</v>
      </c>
      <c r="D787" t="s">
        <v>49</v>
      </c>
      <c r="E787" s="1">
        <v>44901</v>
      </c>
      <c r="F787">
        <v>6063.85</v>
      </c>
      <c r="G787">
        <v>315</v>
      </c>
      <c r="H787" t="s">
        <v>15</v>
      </c>
    </row>
    <row r="788" spans="1:8" x14ac:dyDescent="0.3">
      <c r="A788">
        <v>1160</v>
      </c>
      <c r="B788" t="s">
        <v>31</v>
      </c>
      <c r="C788" t="s">
        <v>33</v>
      </c>
      <c r="D788" t="s">
        <v>24</v>
      </c>
      <c r="E788" s="1">
        <v>44774</v>
      </c>
      <c r="F788">
        <v>5484.1</v>
      </c>
      <c r="G788">
        <v>378</v>
      </c>
      <c r="H788" t="s">
        <v>40</v>
      </c>
    </row>
    <row r="789" spans="1:8" x14ac:dyDescent="0.3">
      <c r="A789">
        <v>1161</v>
      </c>
      <c r="B789" t="s">
        <v>30</v>
      </c>
      <c r="C789" t="s">
        <v>33</v>
      </c>
      <c r="D789" t="s">
        <v>24</v>
      </c>
      <c r="E789" s="1">
        <v>44868</v>
      </c>
      <c r="F789">
        <v>892.98</v>
      </c>
      <c r="G789">
        <v>27</v>
      </c>
      <c r="H789" t="s">
        <v>53</v>
      </c>
    </row>
    <row r="790" spans="1:8" x14ac:dyDescent="0.3">
      <c r="A790">
        <v>1162</v>
      </c>
      <c r="B790" t="s">
        <v>16</v>
      </c>
      <c r="C790" t="s">
        <v>33</v>
      </c>
      <c r="D790" t="s">
        <v>10</v>
      </c>
      <c r="E790" s="1">
        <v>44876</v>
      </c>
      <c r="F790">
        <v>4129.16</v>
      </c>
      <c r="G790">
        <v>97</v>
      </c>
      <c r="H790" t="s">
        <v>53</v>
      </c>
    </row>
    <row r="791" spans="1:8" x14ac:dyDescent="0.3">
      <c r="A791">
        <v>1163</v>
      </c>
      <c r="B791" t="s">
        <v>30</v>
      </c>
      <c r="C791" t="s">
        <v>17</v>
      </c>
      <c r="D791" t="s">
        <v>10</v>
      </c>
      <c r="E791" s="1">
        <v>44784</v>
      </c>
      <c r="F791">
        <v>13550.42</v>
      </c>
      <c r="G791">
        <v>235</v>
      </c>
      <c r="H791" t="s">
        <v>40</v>
      </c>
    </row>
    <row r="792" spans="1:8" x14ac:dyDescent="0.3">
      <c r="A792">
        <v>1164</v>
      </c>
      <c r="B792" t="s">
        <v>20</v>
      </c>
      <c r="C792" t="s">
        <v>17</v>
      </c>
      <c r="D792" t="s">
        <v>34</v>
      </c>
      <c r="E792" s="1">
        <v>44713</v>
      </c>
      <c r="F792">
        <v>5185.8500000000004</v>
      </c>
      <c r="G792">
        <v>221</v>
      </c>
      <c r="H792" t="s">
        <v>32</v>
      </c>
    </row>
    <row r="793" spans="1:8" x14ac:dyDescent="0.3">
      <c r="A793">
        <v>1165</v>
      </c>
      <c r="B793" t="s">
        <v>30</v>
      </c>
      <c r="C793" t="s">
        <v>26</v>
      </c>
      <c r="D793" t="s">
        <v>44</v>
      </c>
      <c r="E793" s="1">
        <v>44558</v>
      </c>
      <c r="F793">
        <v>579.73</v>
      </c>
      <c r="G793">
        <v>43</v>
      </c>
      <c r="H793" t="s">
        <v>41</v>
      </c>
    </row>
    <row r="794" spans="1:8" x14ac:dyDescent="0.3">
      <c r="A794">
        <v>1166</v>
      </c>
      <c r="B794" t="s">
        <v>12</v>
      </c>
      <c r="C794" t="s">
        <v>37</v>
      </c>
      <c r="D794" t="s">
        <v>43</v>
      </c>
      <c r="E794" s="1">
        <v>44905</v>
      </c>
      <c r="F794">
        <v>11334.25</v>
      </c>
      <c r="G794">
        <v>340</v>
      </c>
      <c r="H794" t="s">
        <v>15</v>
      </c>
    </row>
    <row r="795" spans="1:8" x14ac:dyDescent="0.3">
      <c r="A795">
        <v>1167</v>
      </c>
      <c r="B795" t="s">
        <v>30</v>
      </c>
      <c r="C795" t="s">
        <v>9</v>
      </c>
      <c r="D795" t="s">
        <v>24</v>
      </c>
      <c r="E795" s="1">
        <v>44593</v>
      </c>
      <c r="F795">
        <v>11351.29</v>
      </c>
      <c r="G795">
        <v>418</v>
      </c>
      <c r="H795" t="s">
        <v>11</v>
      </c>
    </row>
    <row r="796" spans="1:8" x14ac:dyDescent="0.3">
      <c r="A796">
        <v>1168</v>
      </c>
      <c r="B796" t="s">
        <v>12</v>
      </c>
      <c r="C796" t="s">
        <v>33</v>
      </c>
      <c r="D796" t="s">
        <v>24</v>
      </c>
      <c r="E796" s="1">
        <v>44805</v>
      </c>
      <c r="F796">
        <v>9427.19</v>
      </c>
      <c r="G796">
        <v>373</v>
      </c>
      <c r="H796" t="s">
        <v>45</v>
      </c>
    </row>
    <row r="797" spans="1:8" x14ac:dyDescent="0.3">
      <c r="A797">
        <v>1169</v>
      </c>
      <c r="B797" t="s">
        <v>12</v>
      </c>
      <c r="C797" t="s">
        <v>37</v>
      </c>
      <c r="D797" t="s">
        <v>43</v>
      </c>
      <c r="E797" s="1">
        <v>44676</v>
      </c>
      <c r="F797">
        <v>11023.63</v>
      </c>
      <c r="G797">
        <v>250</v>
      </c>
      <c r="H797" t="s">
        <v>35</v>
      </c>
    </row>
    <row r="798" spans="1:8" x14ac:dyDescent="0.3">
      <c r="A798">
        <v>1170</v>
      </c>
      <c r="B798" t="s">
        <v>31</v>
      </c>
      <c r="C798" t="s">
        <v>9</v>
      </c>
      <c r="D798" t="s">
        <v>27</v>
      </c>
      <c r="E798" s="1">
        <v>44663</v>
      </c>
      <c r="F798">
        <v>1564.38</v>
      </c>
      <c r="G798">
        <v>137</v>
      </c>
      <c r="H798" t="s">
        <v>35</v>
      </c>
    </row>
    <row r="799" spans="1:8" x14ac:dyDescent="0.3">
      <c r="A799">
        <v>1171</v>
      </c>
      <c r="B799" t="s">
        <v>23</v>
      </c>
      <c r="C799" t="s">
        <v>17</v>
      </c>
      <c r="D799" t="s">
        <v>24</v>
      </c>
      <c r="E799" s="1">
        <v>44518</v>
      </c>
      <c r="F799">
        <v>17098.54</v>
      </c>
      <c r="G799">
        <v>482</v>
      </c>
      <c r="H799" t="s">
        <v>25</v>
      </c>
    </row>
    <row r="800" spans="1:8" x14ac:dyDescent="0.3">
      <c r="A800">
        <v>1172</v>
      </c>
      <c r="B800" t="s">
        <v>8</v>
      </c>
      <c r="C800" t="s">
        <v>9</v>
      </c>
      <c r="D800" t="s">
        <v>46</v>
      </c>
      <c r="E800" s="1">
        <v>44631</v>
      </c>
      <c r="F800">
        <v>6720.38</v>
      </c>
      <c r="G800">
        <v>212</v>
      </c>
      <c r="H800" t="s">
        <v>22</v>
      </c>
    </row>
    <row r="801" spans="1:8" x14ac:dyDescent="0.3">
      <c r="A801">
        <v>1173</v>
      </c>
      <c r="B801" t="s">
        <v>12</v>
      </c>
      <c r="C801" t="s">
        <v>9</v>
      </c>
      <c r="D801" t="s">
        <v>34</v>
      </c>
      <c r="E801" s="1">
        <v>44801</v>
      </c>
      <c r="F801">
        <v>6604.99</v>
      </c>
      <c r="G801">
        <v>174</v>
      </c>
      <c r="H801" t="s">
        <v>40</v>
      </c>
    </row>
    <row r="802" spans="1:8" x14ac:dyDescent="0.3">
      <c r="A802">
        <v>1174</v>
      </c>
      <c r="B802" t="s">
        <v>16</v>
      </c>
      <c r="C802" t="s">
        <v>26</v>
      </c>
      <c r="D802" t="s">
        <v>54</v>
      </c>
      <c r="E802" s="1">
        <v>44544</v>
      </c>
      <c r="F802">
        <v>5584.35</v>
      </c>
      <c r="G802">
        <v>108</v>
      </c>
      <c r="H802" t="s">
        <v>41</v>
      </c>
    </row>
    <row r="803" spans="1:8" x14ac:dyDescent="0.3">
      <c r="A803">
        <v>1175</v>
      </c>
      <c r="B803" t="s">
        <v>20</v>
      </c>
      <c r="C803" t="s">
        <v>37</v>
      </c>
      <c r="D803" t="s">
        <v>21</v>
      </c>
      <c r="E803" s="1">
        <v>44595</v>
      </c>
      <c r="F803">
        <v>4793.08</v>
      </c>
      <c r="G803">
        <v>152</v>
      </c>
      <c r="H803" t="s">
        <v>11</v>
      </c>
    </row>
    <row r="804" spans="1:8" x14ac:dyDescent="0.3">
      <c r="A804">
        <v>1176</v>
      </c>
      <c r="B804" t="s">
        <v>23</v>
      </c>
      <c r="C804" t="s">
        <v>26</v>
      </c>
      <c r="D804" t="s">
        <v>10</v>
      </c>
      <c r="E804" s="1">
        <v>44789</v>
      </c>
      <c r="F804">
        <v>10986.05</v>
      </c>
      <c r="G804">
        <v>307</v>
      </c>
      <c r="H804" t="s">
        <v>40</v>
      </c>
    </row>
    <row r="805" spans="1:8" x14ac:dyDescent="0.3">
      <c r="A805">
        <v>1177</v>
      </c>
      <c r="B805" t="s">
        <v>20</v>
      </c>
      <c r="C805" t="s">
        <v>37</v>
      </c>
      <c r="D805" t="s">
        <v>21</v>
      </c>
      <c r="E805" s="1">
        <v>44684</v>
      </c>
      <c r="F805">
        <v>4781.5</v>
      </c>
      <c r="G805">
        <v>154</v>
      </c>
      <c r="H805" t="s">
        <v>28</v>
      </c>
    </row>
    <row r="806" spans="1:8" x14ac:dyDescent="0.3">
      <c r="A806">
        <v>1178</v>
      </c>
      <c r="B806" t="s">
        <v>16</v>
      </c>
      <c r="C806" t="s">
        <v>26</v>
      </c>
      <c r="D806" t="s">
        <v>29</v>
      </c>
      <c r="E806" s="1">
        <v>44870</v>
      </c>
      <c r="F806">
        <v>6212.69</v>
      </c>
      <c r="G806">
        <v>345</v>
      </c>
      <c r="H806" t="s">
        <v>53</v>
      </c>
    </row>
    <row r="807" spans="1:8" x14ac:dyDescent="0.3">
      <c r="A807">
        <v>1179</v>
      </c>
      <c r="B807" t="s">
        <v>16</v>
      </c>
      <c r="C807" t="s">
        <v>33</v>
      </c>
      <c r="D807" t="s">
        <v>38</v>
      </c>
      <c r="E807" s="1">
        <v>44596</v>
      </c>
      <c r="F807">
        <v>13224.02</v>
      </c>
      <c r="G807">
        <v>324</v>
      </c>
      <c r="H807" t="s">
        <v>11</v>
      </c>
    </row>
    <row r="808" spans="1:8" x14ac:dyDescent="0.3">
      <c r="A808">
        <v>1180</v>
      </c>
      <c r="B808" t="s">
        <v>12</v>
      </c>
      <c r="C808" t="s">
        <v>17</v>
      </c>
      <c r="D808" t="s">
        <v>34</v>
      </c>
      <c r="E808" s="1">
        <v>44427</v>
      </c>
      <c r="F808">
        <v>15696.67</v>
      </c>
      <c r="G808">
        <v>503</v>
      </c>
      <c r="H808" t="s">
        <v>50</v>
      </c>
    </row>
    <row r="809" spans="1:8" x14ac:dyDescent="0.3">
      <c r="A809">
        <v>1181</v>
      </c>
      <c r="B809" t="s">
        <v>12</v>
      </c>
      <c r="C809" t="s">
        <v>26</v>
      </c>
      <c r="D809" t="s">
        <v>27</v>
      </c>
      <c r="E809" s="1">
        <v>44798</v>
      </c>
      <c r="F809">
        <v>14671.13</v>
      </c>
      <c r="G809">
        <v>329</v>
      </c>
      <c r="H809" t="s">
        <v>40</v>
      </c>
    </row>
    <row r="810" spans="1:8" x14ac:dyDescent="0.3">
      <c r="A810">
        <v>1182</v>
      </c>
      <c r="B810" t="s">
        <v>31</v>
      </c>
      <c r="C810" t="s">
        <v>37</v>
      </c>
      <c r="D810" t="s">
        <v>44</v>
      </c>
      <c r="E810" s="1">
        <v>44635</v>
      </c>
      <c r="F810">
        <v>4733.37</v>
      </c>
      <c r="G810">
        <v>197</v>
      </c>
      <c r="H810" t="s">
        <v>22</v>
      </c>
    </row>
    <row r="811" spans="1:8" x14ac:dyDescent="0.3">
      <c r="A811">
        <v>1183</v>
      </c>
      <c r="B811" t="s">
        <v>36</v>
      </c>
      <c r="C811" t="s">
        <v>26</v>
      </c>
      <c r="D811" t="s">
        <v>18</v>
      </c>
      <c r="E811" s="1">
        <v>44754</v>
      </c>
      <c r="F811">
        <v>1484.12</v>
      </c>
      <c r="G811">
        <v>107</v>
      </c>
      <c r="H811" t="s">
        <v>52</v>
      </c>
    </row>
    <row r="812" spans="1:8" x14ac:dyDescent="0.3">
      <c r="A812">
        <v>1184</v>
      </c>
      <c r="B812" t="s">
        <v>8</v>
      </c>
      <c r="C812" t="s">
        <v>33</v>
      </c>
      <c r="D812" t="s">
        <v>43</v>
      </c>
      <c r="E812" s="1">
        <v>44628</v>
      </c>
      <c r="F812">
        <v>12136.85</v>
      </c>
      <c r="G812">
        <v>273</v>
      </c>
      <c r="H812" t="s">
        <v>22</v>
      </c>
    </row>
    <row r="813" spans="1:8" x14ac:dyDescent="0.3">
      <c r="A813">
        <v>1185</v>
      </c>
      <c r="B813" t="s">
        <v>20</v>
      </c>
      <c r="C813" t="s">
        <v>26</v>
      </c>
      <c r="D813" t="s">
        <v>27</v>
      </c>
      <c r="E813" s="1">
        <v>44739</v>
      </c>
      <c r="F813">
        <v>14308.79</v>
      </c>
      <c r="G813">
        <v>504</v>
      </c>
      <c r="H813" t="s">
        <v>32</v>
      </c>
    </row>
    <row r="814" spans="1:8" x14ac:dyDescent="0.3">
      <c r="A814">
        <v>1186</v>
      </c>
      <c r="B814" t="s">
        <v>36</v>
      </c>
      <c r="C814" t="s">
        <v>37</v>
      </c>
      <c r="D814" t="s">
        <v>18</v>
      </c>
      <c r="E814" s="1">
        <v>44562</v>
      </c>
      <c r="F814">
        <v>310.87</v>
      </c>
      <c r="G814">
        <v>16</v>
      </c>
      <c r="H814" t="s">
        <v>47</v>
      </c>
    </row>
    <row r="815" spans="1:8" x14ac:dyDescent="0.3">
      <c r="A815">
        <v>1187</v>
      </c>
      <c r="B815" t="s">
        <v>23</v>
      </c>
      <c r="C815" t="s">
        <v>9</v>
      </c>
      <c r="D815" t="s">
        <v>43</v>
      </c>
      <c r="E815" s="1">
        <v>44808</v>
      </c>
      <c r="F815">
        <v>9424.36</v>
      </c>
      <c r="G815">
        <v>238</v>
      </c>
      <c r="H815" t="s">
        <v>45</v>
      </c>
    </row>
    <row r="816" spans="1:8" x14ac:dyDescent="0.3">
      <c r="A816">
        <v>1188</v>
      </c>
      <c r="B816" t="s">
        <v>30</v>
      </c>
      <c r="C816" t="s">
        <v>17</v>
      </c>
      <c r="D816" t="s">
        <v>48</v>
      </c>
      <c r="E816" s="1">
        <v>44544</v>
      </c>
      <c r="F816">
        <v>12731.39</v>
      </c>
      <c r="G816">
        <v>514</v>
      </c>
      <c r="H816" t="s">
        <v>41</v>
      </c>
    </row>
    <row r="817" spans="1:8" x14ac:dyDescent="0.3">
      <c r="A817">
        <v>1189</v>
      </c>
      <c r="B817" t="s">
        <v>23</v>
      </c>
      <c r="C817" t="s">
        <v>13</v>
      </c>
      <c r="D817" t="s">
        <v>27</v>
      </c>
      <c r="E817" s="1">
        <v>44659</v>
      </c>
      <c r="F817">
        <v>4798.2700000000004</v>
      </c>
      <c r="G817">
        <v>135</v>
      </c>
      <c r="H817" t="s">
        <v>35</v>
      </c>
    </row>
    <row r="818" spans="1:8" x14ac:dyDescent="0.3">
      <c r="A818">
        <v>1190</v>
      </c>
      <c r="B818" t="s">
        <v>36</v>
      </c>
      <c r="C818" t="s">
        <v>26</v>
      </c>
      <c r="D818" t="s">
        <v>29</v>
      </c>
      <c r="E818" s="1">
        <v>44756</v>
      </c>
      <c r="F818">
        <v>18164.8</v>
      </c>
      <c r="G818">
        <v>485</v>
      </c>
      <c r="H818" t="s">
        <v>52</v>
      </c>
    </row>
    <row r="819" spans="1:8" x14ac:dyDescent="0.3">
      <c r="A819">
        <v>1191</v>
      </c>
      <c r="B819" t="s">
        <v>16</v>
      </c>
      <c r="C819" t="s">
        <v>9</v>
      </c>
      <c r="D819" t="s">
        <v>43</v>
      </c>
      <c r="E819" s="1">
        <v>44701</v>
      </c>
      <c r="F819">
        <v>13762.31</v>
      </c>
      <c r="G819">
        <v>335</v>
      </c>
      <c r="H819" t="s">
        <v>28</v>
      </c>
    </row>
    <row r="820" spans="1:8" x14ac:dyDescent="0.3">
      <c r="A820">
        <v>1192</v>
      </c>
      <c r="B820" t="s">
        <v>12</v>
      </c>
      <c r="C820" t="s">
        <v>17</v>
      </c>
      <c r="D820" t="s">
        <v>34</v>
      </c>
      <c r="E820" s="1">
        <v>44729</v>
      </c>
      <c r="F820">
        <v>16401.25</v>
      </c>
      <c r="G820">
        <v>485</v>
      </c>
      <c r="H820" t="s">
        <v>32</v>
      </c>
    </row>
    <row r="821" spans="1:8" x14ac:dyDescent="0.3">
      <c r="A821">
        <v>1193</v>
      </c>
      <c r="B821" t="s">
        <v>39</v>
      </c>
      <c r="C821" t="s">
        <v>26</v>
      </c>
      <c r="D821" t="s">
        <v>29</v>
      </c>
      <c r="E821" s="1">
        <v>44576</v>
      </c>
      <c r="F821">
        <v>5330.86</v>
      </c>
      <c r="G821">
        <v>217</v>
      </c>
      <c r="H821" t="s">
        <v>47</v>
      </c>
    </row>
    <row r="822" spans="1:8" x14ac:dyDescent="0.3">
      <c r="A822">
        <v>1194</v>
      </c>
      <c r="B822" t="s">
        <v>31</v>
      </c>
      <c r="C822" t="s">
        <v>37</v>
      </c>
      <c r="D822" t="s">
        <v>27</v>
      </c>
      <c r="E822" s="1">
        <v>44497</v>
      </c>
      <c r="F822">
        <v>23491.82</v>
      </c>
      <c r="G822">
        <v>476</v>
      </c>
      <c r="H822" t="s">
        <v>51</v>
      </c>
    </row>
    <row r="823" spans="1:8" x14ac:dyDescent="0.3">
      <c r="A823">
        <v>1195</v>
      </c>
      <c r="B823" t="s">
        <v>12</v>
      </c>
      <c r="C823" t="s">
        <v>26</v>
      </c>
      <c r="D823" t="s">
        <v>29</v>
      </c>
      <c r="E823" s="1">
        <v>44752</v>
      </c>
      <c r="F823">
        <v>889.97</v>
      </c>
      <c r="G823">
        <v>27</v>
      </c>
      <c r="H823" t="s">
        <v>52</v>
      </c>
    </row>
    <row r="824" spans="1:8" x14ac:dyDescent="0.3">
      <c r="A824">
        <v>1196</v>
      </c>
      <c r="B824" t="s">
        <v>8</v>
      </c>
      <c r="C824" t="s">
        <v>37</v>
      </c>
      <c r="D824" t="s">
        <v>46</v>
      </c>
      <c r="E824" s="1">
        <v>44755</v>
      </c>
      <c r="F824">
        <v>9292.2800000000007</v>
      </c>
      <c r="G824">
        <v>244</v>
      </c>
      <c r="H824" t="s">
        <v>52</v>
      </c>
    </row>
    <row r="825" spans="1:8" x14ac:dyDescent="0.3">
      <c r="A825">
        <v>1197</v>
      </c>
      <c r="B825" t="s">
        <v>20</v>
      </c>
      <c r="C825" t="s">
        <v>26</v>
      </c>
      <c r="D825" t="s">
        <v>10</v>
      </c>
      <c r="E825" s="1">
        <v>44764</v>
      </c>
      <c r="F825">
        <v>3833.29</v>
      </c>
      <c r="G825">
        <v>239</v>
      </c>
      <c r="H825" t="s">
        <v>52</v>
      </c>
    </row>
    <row r="826" spans="1:8" x14ac:dyDescent="0.3">
      <c r="A826">
        <v>1198</v>
      </c>
      <c r="B826" t="s">
        <v>42</v>
      </c>
      <c r="C826" t="s">
        <v>17</v>
      </c>
      <c r="D826" t="s">
        <v>49</v>
      </c>
      <c r="E826" s="1">
        <v>44737</v>
      </c>
      <c r="F826">
        <v>17199.650000000001</v>
      </c>
      <c r="G826">
        <v>335</v>
      </c>
      <c r="H826" t="s">
        <v>32</v>
      </c>
    </row>
    <row r="827" spans="1:8" x14ac:dyDescent="0.3">
      <c r="A827">
        <v>1199</v>
      </c>
      <c r="B827" t="s">
        <v>8</v>
      </c>
      <c r="C827" t="s">
        <v>17</v>
      </c>
      <c r="D827" t="s">
        <v>10</v>
      </c>
      <c r="E827" s="1">
        <v>44770</v>
      </c>
      <c r="F827">
        <v>308.61</v>
      </c>
      <c r="G827">
        <v>33</v>
      </c>
      <c r="H827" t="s">
        <v>52</v>
      </c>
    </row>
    <row r="828" spans="1:8" x14ac:dyDescent="0.3">
      <c r="A828">
        <v>1200</v>
      </c>
      <c r="B828" t="s">
        <v>36</v>
      </c>
      <c r="C828" t="s">
        <v>33</v>
      </c>
      <c r="D828" t="s">
        <v>54</v>
      </c>
      <c r="E828" s="1">
        <v>44583</v>
      </c>
      <c r="F828">
        <v>2907.62</v>
      </c>
      <c r="G828">
        <v>60</v>
      </c>
      <c r="H828" t="s">
        <v>47</v>
      </c>
    </row>
    <row r="829" spans="1:8" x14ac:dyDescent="0.3">
      <c r="A829">
        <v>1201</v>
      </c>
      <c r="B829" t="s">
        <v>12</v>
      </c>
      <c r="C829" t="s">
        <v>37</v>
      </c>
      <c r="D829" t="s">
        <v>29</v>
      </c>
      <c r="E829" s="1">
        <v>44686</v>
      </c>
      <c r="F829">
        <v>7335.56</v>
      </c>
      <c r="G829">
        <v>416</v>
      </c>
      <c r="H829" t="s">
        <v>28</v>
      </c>
    </row>
    <row r="830" spans="1:8" x14ac:dyDescent="0.3">
      <c r="A830">
        <v>1202</v>
      </c>
      <c r="B830" t="s">
        <v>20</v>
      </c>
      <c r="C830" t="s">
        <v>26</v>
      </c>
      <c r="D830" t="s">
        <v>38</v>
      </c>
      <c r="E830" s="1">
        <v>44627</v>
      </c>
      <c r="F830">
        <v>1554.25</v>
      </c>
      <c r="G830">
        <v>58</v>
      </c>
      <c r="H830" t="s">
        <v>22</v>
      </c>
    </row>
    <row r="831" spans="1:8" x14ac:dyDescent="0.3">
      <c r="A831">
        <v>1203</v>
      </c>
      <c r="B831" t="s">
        <v>31</v>
      </c>
      <c r="C831" t="s">
        <v>26</v>
      </c>
      <c r="D831" t="s">
        <v>10</v>
      </c>
      <c r="E831" s="1">
        <v>44645</v>
      </c>
      <c r="F831">
        <v>20462.189999999999</v>
      </c>
      <c r="G831">
        <v>494</v>
      </c>
      <c r="H831" t="s">
        <v>22</v>
      </c>
    </row>
    <row r="832" spans="1:8" x14ac:dyDescent="0.3">
      <c r="A832">
        <v>1204</v>
      </c>
      <c r="B832" t="s">
        <v>12</v>
      </c>
      <c r="C832" t="s">
        <v>33</v>
      </c>
      <c r="D832" t="s">
        <v>24</v>
      </c>
      <c r="E832" s="1">
        <v>44539</v>
      </c>
      <c r="F832">
        <v>8914.7900000000009</v>
      </c>
      <c r="G832">
        <v>283</v>
      </c>
      <c r="H832" t="s">
        <v>41</v>
      </c>
    </row>
    <row r="833" spans="1:8" x14ac:dyDescent="0.3">
      <c r="A833">
        <v>1205</v>
      </c>
      <c r="B833" t="s">
        <v>42</v>
      </c>
      <c r="C833" t="s">
        <v>26</v>
      </c>
      <c r="D833" t="s">
        <v>43</v>
      </c>
      <c r="E833" s="1">
        <v>44619</v>
      </c>
      <c r="F833">
        <v>4648.8900000000003</v>
      </c>
      <c r="G833">
        <v>97</v>
      </c>
      <c r="H833" t="s">
        <v>11</v>
      </c>
    </row>
    <row r="834" spans="1:8" x14ac:dyDescent="0.3">
      <c r="A834">
        <v>1206</v>
      </c>
      <c r="B834" t="s">
        <v>39</v>
      </c>
      <c r="C834" t="s">
        <v>33</v>
      </c>
      <c r="D834" t="s">
        <v>34</v>
      </c>
      <c r="E834" s="1">
        <v>44634</v>
      </c>
      <c r="F834">
        <v>6684.27</v>
      </c>
      <c r="G834">
        <v>532</v>
      </c>
      <c r="H834" t="s">
        <v>22</v>
      </c>
    </row>
    <row r="835" spans="1:8" x14ac:dyDescent="0.3">
      <c r="A835">
        <v>1207</v>
      </c>
      <c r="B835" t="s">
        <v>8</v>
      </c>
      <c r="C835" t="s">
        <v>13</v>
      </c>
      <c r="D835" t="s">
        <v>21</v>
      </c>
      <c r="E835" s="1">
        <v>44820</v>
      </c>
      <c r="F835">
        <v>4211.74</v>
      </c>
      <c r="G835">
        <v>199</v>
      </c>
      <c r="H835" t="s">
        <v>45</v>
      </c>
    </row>
    <row r="836" spans="1:8" x14ac:dyDescent="0.3">
      <c r="A836">
        <v>1208</v>
      </c>
      <c r="B836" t="s">
        <v>8</v>
      </c>
      <c r="C836" t="s">
        <v>13</v>
      </c>
      <c r="D836" t="s">
        <v>14</v>
      </c>
      <c r="E836" s="1">
        <v>44509</v>
      </c>
      <c r="F836">
        <v>11870.63</v>
      </c>
      <c r="G836">
        <v>293</v>
      </c>
      <c r="H836" t="s">
        <v>25</v>
      </c>
    </row>
    <row r="837" spans="1:8" x14ac:dyDescent="0.3">
      <c r="A837">
        <v>1209</v>
      </c>
      <c r="B837" t="s">
        <v>8</v>
      </c>
      <c r="C837" t="s">
        <v>13</v>
      </c>
      <c r="D837" t="s">
        <v>49</v>
      </c>
      <c r="E837" s="1">
        <v>44711</v>
      </c>
      <c r="F837">
        <v>2827.41</v>
      </c>
      <c r="G837">
        <v>196</v>
      </c>
      <c r="H837" t="s">
        <v>28</v>
      </c>
    </row>
    <row r="838" spans="1:8" x14ac:dyDescent="0.3">
      <c r="A838">
        <v>1210</v>
      </c>
      <c r="B838" t="s">
        <v>39</v>
      </c>
      <c r="C838" t="s">
        <v>17</v>
      </c>
      <c r="D838" t="s">
        <v>49</v>
      </c>
      <c r="E838" s="1">
        <v>44721</v>
      </c>
      <c r="F838">
        <v>4166.6400000000003</v>
      </c>
      <c r="G838">
        <v>267</v>
      </c>
      <c r="H838" t="s">
        <v>32</v>
      </c>
    </row>
    <row r="839" spans="1:8" x14ac:dyDescent="0.3">
      <c r="A839">
        <v>1211</v>
      </c>
      <c r="B839" t="s">
        <v>36</v>
      </c>
      <c r="C839" t="s">
        <v>26</v>
      </c>
      <c r="D839" t="s">
        <v>44</v>
      </c>
      <c r="E839" s="1">
        <v>44905</v>
      </c>
      <c r="F839">
        <v>4535.8900000000003</v>
      </c>
      <c r="G839">
        <v>121</v>
      </c>
      <c r="H839" t="s">
        <v>15</v>
      </c>
    </row>
    <row r="840" spans="1:8" x14ac:dyDescent="0.3">
      <c r="A840">
        <v>1212</v>
      </c>
      <c r="B840" t="s">
        <v>23</v>
      </c>
      <c r="C840" t="s">
        <v>26</v>
      </c>
      <c r="D840" t="s">
        <v>14</v>
      </c>
      <c r="E840" s="1">
        <v>44410</v>
      </c>
      <c r="F840">
        <v>102.34</v>
      </c>
      <c r="G840">
        <v>8</v>
      </c>
      <c r="H840" t="s">
        <v>50</v>
      </c>
    </row>
    <row r="841" spans="1:8" x14ac:dyDescent="0.3">
      <c r="A841">
        <v>1213</v>
      </c>
      <c r="B841" t="s">
        <v>31</v>
      </c>
      <c r="C841" t="s">
        <v>9</v>
      </c>
      <c r="D841" t="s">
        <v>29</v>
      </c>
      <c r="E841" s="1">
        <v>44761</v>
      </c>
      <c r="F841">
        <v>786.9</v>
      </c>
      <c r="G841">
        <v>39</v>
      </c>
      <c r="H841" t="s">
        <v>52</v>
      </c>
    </row>
    <row r="842" spans="1:8" x14ac:dyDescent="0.3">
      <c r="A842">
        <v>1214</v>
      </c>
      <c r="B842" t="s">
        <v>8</v>
      </c>
      <c r="C842" t="s">
        <v>9</v>
      </c>
      <c r="D842" t="s">
        <v>48</v>
      </c>
      <c r="E842" s="1">
        <v>44471</v>
      </c>
      <c r="F842">
        <v>2682.31</v>
      </c>
      <c r="G842">
        <v>90</v>
      </c>
      <c r="H842" t="s">
        <v>51</v>
      </c>
    </row>
    <row r="843" spans="1:8" x14ac:dyDescent="0.3">
      <c r="A843">
        <v>1215</v>
      </c>
      <c r="B843" t="s">
        <v>30</v>
      </c>
      <c r="C843" t="s">
        <v>17</v>
      </c>
      <c r="D843" t="s">
        <v>54</v>
      </c>
      <c r="E843" s="1">
        <v>44589</v>
      </c>
      <c r="F843">
        <v>11911.31</v>
      </c>
      <c r="G843">
        <v>181</v>
      </c>
      <c r="H843" t="s">
        <v>47</v>
      </c>
    </row>
    <row r="844" spans="1:8" x14ac:dyDescent="0.3">
      <c r="A844">
        <v>1216</v>
      </c>
      <c r="B844" t="s">
        <v>16</v>
      </c>
      <c r="C844" t="s">
        <v>9</v>
      </c>
      <c r="D844" t="s">
        <v>43</v>
      </c>
      <c r="E844" s="1">
        <v>44751</v>
      </c>
      <c r="F844">
        <v>12526.51</v>
      </c>
      <c r="G844">
        <v>406</v>
      </c>
      <c r="H844" t="s">
        <v>52</v>
      </c>
    </row>
    <row r="845" spans="1:8" x14ac:dyDescent="0.3">
      <c r="A845">
        <v>1217</v>
      </c>
      <c r="B845" t="s">
        <v>23</v>
      </c>
      <c r="C845" t="s">
        <v>33</v>
      </c>
      <c r="D845" t="s">
        <v>43</v>
      </c>
      <c r="E845" s="1">
        <v>44553</v>
      </c>
      <c r="F845">
        <v>2644.85</v>
      </c>
      <c r="G845">
        <v>144</v>
      </c>
      <c r="H845" t="s">
        <v>41</v>
      </c>
    </row>
    <row r="846" spans="1:8" x14ac:dyDescent="0.3">
      <c r="A846">
        <v>1218</v>
      </c>
      <c r="B846" t="s">
        <v>31</v>
      </c>
      <c r="C846" t="s">
        <v>26</v>
      </c>
      <c r="D846" t="s">
        <v>21</v>
      </c>
      <c r="E846" s="1">
        <v>44778</v>
      </c>
      <c r="F846">
        <v>7195.21</v>
      </c>
      <c r="G846">
        <v>229</v>
      </c>
      <c r="H846" t="s">
        <v>40</v>
      </c>
    </row>
    <row r="847" spans="1:8" x14ac:dyDescent="0.3">
      <c r="A847">
        <v>1219</v>
      </c>
      <c r="B847" t="s">
        <v>20</v>
      </c>
      <c r="C847" t="s">
        <v>33</v>
      </c>
      <c r="D847" t="s">
        <v>27</v>
      </c>
      <c r="E847" s="1">
        <v>44489</v>
      </c>
      <c r="F847">
        <v>2191.6999999999998</v>
      </c>
      <c r="G847">
        <v>144</v>
      </c>
      <c r="H847" t="s">
        <v>51</v>
      </c>
    </row>
    <row r="848" spans="1:8" x14ac:dyDescent="0.3">
      <c r="A848">
        <v>1220</v>
      </c>
      <c r="B848" t="s">
        <v>36</v>
      </c>
      <c r="C848" t="s">
        <v>37</v>
      </c>
      <c r="D848" t="s">
        <v>18</v>
      </c>
      <c r="E848" s="1">
        <v>44553</v>
      </c>
      <c r="F848">
        <v>295.7</v>
      </c>
      <c r="G848">
        <v>18</v>
      </c>
      <c r="H848" t="s">
        <v>41</v>
      </c>
    </row>
    <row r="849" spans="1:8" x14ac:dyDescent="0.3">
      <c r="A849">
        <v>1221</v>
      </c>
      <c r="B849" t="s">
        <v>8</v>
      </c>
      <c r="C849" t="s">
        <v>13</v>
      </c>
      <c r="D849" t="s">
        <v>14</v>
      </c>
      <c r="E849" s="1">
        <v>44694</v>
      </c>
      <c r="F849">
        <v>1194.01</v>
      </c>
      <c r="G849">
        <v>77</v>
      </c>
      <c r="H849" t="s">
        <v>28</v>
      </c>
    </row>
    <row r="850" spans="1:8" x14ac:dyDescent="0.3">
      <c r="A850">
        <v>1222</v>
      </c>
      <c r="B850" t="s">
        <v>36</v>
      </c>
      <c r="C850" t="s">
        <v>26</v>
      </c>
      <c r="D850" t="s">
        <v>43</v>
      </c>
      <c r="E850" s="1">
        <v>44677</v>
      </c>
      <c r="F850">
        <v>12038.82</v>
      </c>
      <c r="G850">
        <v>523</v>
      </c>
      <c r="H850" t="s">
        <v>35</v>
      </c>
    </row>
    <row r="851" spans="1:8" x14ac:dyDescent="0.3">
      <c r="A851">
        <v>1223</v>
      </c>
      <c r="B851" t="s">
        <v>39</v>
      </c>
      <c r="C851" t="s">
        <v>26</v>
      </c>
      <c r="D851" t="s">
        <v>44</v>
      </c>
      <c r="E851" s="1">
        <v>44784</v>
      </c>
      <c r="F851">
        <v>5414.95</v>
      </c>
      <c r="G851">
        <v>178</v>
      </c>
      <c r="H851" t="s">
        <v>40</v>
      </c>
    </row>
    <row r="852" spans="1:8" x14ac:dyDescent="0.3">
      <c r="A852">
        <v>1224</v>
      </c>
      <c r="B852" t="s">
        <v>31</v>
      </c>
      <c r="C852" t="s">
        <v>17</v>
      </c>
      <c r="D852" t="s">
        <v>44</v>
      </c>
      <c r="E852" s="1">
        <v>44582</v>
      </c>
      <c r="F852">
        <v>2852.28</v>
      </c>
      <c r="G852">
        <v>92</v>
      </c>
      <c r="H852" t="s">
        <v>47</v>
      </c>
    </row>
    <row r="853" spans="1:8" x14ac:dyDescent="0.3">
      <c r="A853">
        <v>1225</v>
      </c>
      <c r="B853" t="s">
        <v>8</v>
      </c>
      <c r="C853" t="s">
        <v>33</v>
      </c>
      <c r="D853" t="s">
        <v>24</v>
      </c>
      <c r="E853" s="1">
        <v>44872</v>
      </c>
      <c r="F853">
        <v>6138.84</v>
      </c>
      <c r="G853">
        <v>160</v>
      </c>
      <c r="H853" t="s">
        <v>53</v>
      </c>
    </row>
    <row r="854" spans="1:8" x14ac:dyDescent="0.3">
      <c r="A854">
        <v>1226</v>
      </c>
      <c r="B854" t="s">
        <v>8</v>
      </c>
      <c r="C854" t="s">
        <v>26</v>
      </c>
      <c r="D854" t="s">
        <v>54</v>
      </c>
      <c r="E854" s="1">
        <v>44686</v>
      </c>
      <c r="F854">
        <v>3846.31</v>
      </c>
      <c r="G854">
        <v>69</v>
      </c>
      <c r="H854" t="s">
        <v>28</v>
      </c>
    </row>
    <row r="855" spans="1:8" x14ac:dyDescent="0.3">
      <c r="A855">
        <v>1227</v>
      </c>
      <c r="B855" t="s">
        <v>8</v>
      </c>
      <c r="C855" t="s">
        <v>33</v>
      </c>
      <c r="D855" t="s">
        <v>14</v>
      </c>
      <c r="E855" s="1">
        <v>44543</v>
      </c>
      <c r="F855">
        <v>10780.47</v>
      </c>
      <c r="G855">
        <v>273</v>
      </c>
      <c r="H855" t="s">
        <v>41</v>
      </c>
    </row>
    <row r="856" spans="1:8" x14ac:dyDescent="0.3">
      <c r="A856">
        <v>1228</v>
      </c>
      <c r="B856" t="s">
        <v>39</v>
      </c>
      <c r="C856" t="s">
        <v>13</v>
      </c>
      <c r="D856" t="s">
        <v>38</v>
      </c>
      <c r="E856" s="1">
        <v>44543</v>
      </c>
      <c r="F856">
        <v>15198.52</v>
      </c>
      <c r="G856">
        <v>348</v>
      </c>
      <c r="H856" t="s">
        <v>41</v>
      </c>
    </row>
    <row r="857" spans="1:8" x14ac:dyDescent="0.3">
      <c r="A857">
        <v>1229</v>
      </c>
      <c r="B857" t="s">
        <v>20</v>
      </c>
      <c r="C857" t="s">
        <v>37</v>
      </c>
      <c r="D857" t="s">
        <v>21</v>
      </c>
      <c r="E857" s="1">
        <v>44625</v>
      </c>
      <c r="F857">
        <v>3688.57</v>
      </c>
      <c r="G857">
        <v>188</v>
      </c>
      <c r="H857" t="s">
        <v>22</v>
      </c>
    </row>
    <row r="858" spans="1:8" x14ac:dyDescent="0.3">
      <c r="A858">
        <v>1230</v>
      </c>
      <c r="B858" t="s">
        <v>23</v>
      </c>
      <c r="C858" t="s">
        <v>17</v>
      </c>
      <c r="D858" t="s">
        <v>14</v>
      </c>
      <c r="E858" s="1">
        <v>44629</v>
      </c>
      <c r="F858">
        <v>2267.25</v>
      </c>
      <c r="G858">
        <v>93</v>
      </c>
      <c r="H858" t="s">
        <v>22</v>
      </c>
    </row>
    <row r="859" spans="1:8" x14ac:dyDescent="0.3">
      <c r="A859">
        <v>1231</v>
      </c>
      <c r="B859" t="s">
        <v>39</v>
      </c>
      <c r="C859" t="s">
        <v>37</v>
      </c>
      <c r="D859" t="s">
        <v>29</v>
      </c>
      <c r="E859" s="1">
        <v>44585</v>
      </c>
      <c r="F859">
        <v>7673.17</v>
      </c>
      <c r="G859">
        <v>382</v>
      </c>
      <c r="H859" t="s">
        <v>47</v>
      </c>
    </row>
    <row r="860" spans="1:8" x14ac:dyDescent="0.3">
      <c r="A860">
        <v>1232</v>
      </c>
      <c r="B860" t="s">
        <v>36</v>
      </c>
      <c r="C860" t="s">
        <v>33</v>
      </c>
      <c r="D860" t="s">
        <v>54</v>
      </c>
      <c r="E860" s="1">
        <v>44738</v>
      </c>
      <c r="F860">
        <v>2219.37</v>
      </c>
      <c r="G860">
        <v>58</v>
      </c>
      <c r="H860" t="s">
        <v>32</v>
      </c>
    </row>
    <row r="861" spans="1:8" x14ac:dyDescent="0.3">
      <c r="A861">
        <v>1233</v>
      </c>
      <c r="B861" t="s">
        <v>31</v>
      </c>
      <c r="C861" t="s">
        <v>17</v>
      </c>
      <c r="D861" t="s">
        <v>18</v>
      </c>
      <c r="E861" s="1">
        <v>44565</v>
      </c>
      <c r="F861">
        <v>645.04</v>
      </c>
      <c r="G861">
        <v>38</v>
      </c>
      <c r="H861" t="s">
        <v>47</v>
      </c>
    </row>
    <row r="862" spans="1:8" x14ac:dyDescent="0.3">
      <c r="A862">
        <v>1234</v>
      </c>
      <c r="B862" t="s">
        <v>31</v>
      </c>
      <c r="C862" t="s">
        <v>17</v>
      </c>
      <c r="D862" t="s">
        <v>44</v>
      </c>
      <c r="E862" s="1">
        <v>44888</v>
      </c>
      <c r="F862">
        <v>6378.02</v>
      </c>
      <c r="G862">
        <v>216</v>
      </c>
      <c r="H862" t="s">
        <v>53</v>
      </c>
    </row>
    <row r="863" spans="1:8" x14ac:dyDescent="0.3">
      <c r="A863">
        <v>1235</v>
      </c>
      <c r="B863" t="s">
        <v>42</v>
      </c>
      <c r="C863" t="s">
        <v>26</v>
      </c>
      <c r="D863" t="s">
        <v>29</v>
      </c>
      <c r="E863" s="1">
        <v>44456</v>
      </c>
      <c r="F863">
        <v>920.95</v>
      </c>
      <c r="G863">
        <v>38</v>
      </c>
      <c r="H863" t="s">
        <v>55</v>
      </c>
    </row>
    <row r="864" spans="1:8" x14ac:dyDescent="0.3">
      <c r="A864">
        <v>1236</v>
      </c>
      <c r="B864" t="s">
        <v>39</v>
      </c>
      <c r="C864" t="s">
        <v>37</v>
      </c>
      <c r="D864" t="s">
        <v>18</v>
      </c>
      <c r="E864" s="1">
        <v>44653</v>
      </c>
      <c r="F864">
        <v>9504.98</v>
      </c>
      <c r="G864">
        <v>272</v>
      </c>
      <c r="H864" t="s">
        <v>35</v>
      </c>
    </row>
    <row r="865" spans="1:8" x14ac:dyDescent="0.3">
      <c r="A865">
        <v>1237</v>
      </c>
      <c r="B865" t="s">
        <v>16</v>
      </c>
      <c r="C865" t="s">
        <v>33</v>
      </c>
      <c r="D865" t="s">
        <v>10</v>
      </c>
      <c r="E865" s="1">
        <v>44866</v>
      </c>
      <c r="F865">
        <v>3083.24</v>
      </c>
      <c r="G865">
        <v>93</v>
      </c>
      <c r="H865" t="s">
        <v>53</v>
      </c>
    </row>
    <row r="866" spans="1:8" x14ac:dyDescent="0.3">
      <c r="A866">
        <v>1238</v>
      </c>
      <c r="B866" t="s">
        <v>20</v>
      </c>
      <c r="C866" t="s">
        <v>17</v>
      </c>
      <c r="D866" t="s">
        <v>49</v>
      </c>
      <c r="E866" s="1">
        <v>44428</v>
      </c>
      <c r="F866">
        <v>5057.8500000000004</v>
      </c>
      <c r="G866">
        <v>276</v>
      </c>
      <c r="H866" t="s">
        <v>50</v>
      </c>
    </row>
    <row r="867" spans="1:8" x14ac:dyDescent="0.3">
      <c r="A867">
        <v>1239</v>
      </c>
      <c r="B867" t="s">
        <v>36</v>
      </c>
      <c r="C867" t="s">
        <v>17</v>
      </c>
      <c r="D867" t="s">
        <v>44</v>
      </c>
      <c r="E867" s="1">
        <v>44876</v>
      </c>
      <c r="F867">
        <v>11201.68</v>
      </c>
      <c r="G867">
        <v>216</v>
      </c>
      <c r="H867" t="s">
        <v>53</v>
      </c>
    </row>
    <row r="868" spans="1:8" x14ac:dyDescent="0.3">
      <c r="A868">
        <v>1240</v>
      </c>
      <c r="B868" t="s">
        <v>39</v>
      </c>
      <c r="C868" t="s">
        <v>37</v>
      </c>
      <c r="D868" t="s">
        <v>38</v>
      </c>
      <c r="E868" s="1">
        <v>44725</v>
      </c>
      <c r="F868">
        <v>7103.32</v>
      </c>
      <c r="G868">
        <v>312</v>
      </c>
      <c r="H868" t="s">
        <v>32</v>
      </c>
    </row>
    <row r="869" spans="1:8" x14ac:dyDescent="0.3">
      <c r="A869">
        <v>1241</v>
      </c>
      <c r="B869" t="s">
        <v>36</v>
      </c>
      <c r="C869" t="s">
        <v>33</v>
      </c>
      <c r="D869" t="s">
        <v>14</v>
      </c>
      <c r="E869" s="1">
        <v>44430</v>
      </c>
      <c r="F869">
        <v>4350.13</v>
      </c>
      <c r="G869">
        <v>146</v>
      </c>
      <c r="H869" t="s">
        <v>50</v>
      </c>
    </row>
    <row r="870" spans="1:8" x14ac:dyDescent="0.3">
      <c r="A870">
        <v>1242</v>
      </c>
      <c r="B870" t="s">
        <v>20</v>
      </c>
      <c r="C870" t="s">
        <v>26</v>
      </c>
      <c r="D870" t="s">
        <v>10</v>
      </c>
      <c r="E870" s="1">
        <v>44596</v>
      </c>
      <c r="F870">
        <v>2738.48</v>
      </c>
      <c r="G870">
        <v>323</v>
      </c>
      <c r="H870" t="s">
        <v>11</v>
      </c>
    </row>
    <row r="871" spans="1:8" x14ac:dyDescent="0.3">
      <c r="A871">
        <v>1243</v>
      </c>
      <c r="B871" t="s">
        <v>12</v>
      </c>
      <c r="C871" t="s">
        <v>26</v>
      </c>
      <c r="D871" t="s">
        <v>29</v>
      </c>
      <c r="E871" s="1">
        <v>44747</v>
      </c>
      <c r="F871">
        <v>952.8</v>
      </c>
      <c r="G871">
        <v>35</v>
      </c>
      <c r="H871" t="s">
        <v>52</v>
      </c>
    </row>
    <row r="872" spans="1:8" x14ac:dyDescent="0.3">
      <c r="A872">
        <v>1244</v>
      </c>
      <c r="B872" t="s">
        <v>12</v>
      </c>
      <c r="C872" t="s">
        <v>37</v>
      </c>
      <c r="D872" t="s">
        <v>29</v>
      </c>
      <c r="E872" s="1">
        <v>44784</v>
      </c>
      <c r="F872">
        <v>6744.62</v>
      </c>
      <c r="G872">
        <v>341</v>
      </c>
      <c r="H872" t="s">
        <v>40</v>
      </c>
    </row>
    <row r="873" spans="1:8" x14ac:dyDescent="0.3">
      <c r="A873">
        <v>1245</v>
      </c>
      <c r="B873" t="s">
        <v>42</v>
      </c>
      <c r="C873" t="s">
        <v>26</v>
      </c>
      <c r="D873" t="s">
        <v>18</v>
      </c>
      <c r="E873" s="1">
        <v>44579</v>
      </c>
      <c r="F873">
        <v>3541</v>
      </c>
      <c r="G873">
        <v>262</v>
      </c>
      <c r="H873" t="s">
        <v>47</v>
      </c>
    </row>
    <row r="874" spans="1:8" x14ac:dyDescent="0.3">
      <c r="A874">
        <v>1246</v>
      </c>
      <c r="B874" t="s">
        <v>20</v>
      </c>
      <c r="C874" t="s">
        <v>26</v>
      </c>
      <c r="D874" t="s">
        <v>49</v>
      </c>
      <c r="E874" s="1">
        <v>44728</v>
      </c>
      <c r="F874">
        <v>4203.76</v>
      </c>
      <c r="G874">
        <v>186</v>
      </c>
      <c r="H874" t="s">
        <v>32</v>
      </c>
    </row>
    <row r="875" spans="1:8" x14ac:dyDescent="0.3">
      <c r="A875">
        <v>1247</v>
      </c>
      <c r="B875" t="s">
        <v>20</v>
      </c>
      <c r="C875" t="s">
        <v>33</v>
      </c>
      <c r="D875" t="s">
        <v>49</v>
      </c>
      <c r="E875" s="1">
        <v>44804</v>
      </c>
      <c r="F875">
        <v>9112.2099999999991</v>
      </c>
      <c r="G875">
        <v>295</v>
      </c>
      <c r="H875" t="s">
        <v>40</v>
      </c>
    </row>
    <row r="876" spans="1:8" x14ac:dyDescent="0.3">
      <c r="A876">
        <v>1248</v>
      </c>
      <c r="B876" t="s">
        <v>30</v>
      </c>
      <c r="C876" t="s">
        <v>33</v>
      </c>
      <c r="D876" t="s">
        <v>21</v>
      </c>
      <c r="E876" s="1">
        <v>44713</v>
      </c>
      <c r="F876">
        <v>5448.92</v>
      </c>
      <c r="G876">
        <v>400</v>
      </c>
      <c r="H876" t="s">
        <v>32</v>
      </c>
    </row>
    <row r="877" spans="1:8" x14ac:dyDescent="0.3">
      <c r="A877">
        <v>1249</v>
      </c>
      <c r="B877" t="s">
        <v>12</v>
      </c>
      <c r="C877" t="s">
        <v>17</v>
      </c>
      <c r="D877" t="s">
        <v>43</v>
      </c>
      <c r="E877" s="1">
        <v>44531</v>
      </c>
      <c r="F877">
        <v>2504.13</v>
      </c>
      <c r="G877">
        <v>180</v>
      </c>
      <c r="H877" t="s">
        <v>41</v>
      </c>
    </row>
    <row r="878" spans="1:8" x14ac:dyDescent="0.3">
      <c r="A878">
        <v>1250</v>
      </c>
      <c r="B878" t="s">
        <v>31</v>
      </c>
      <c r="C878" t="s">
        <v>26</v>
      </c>
      <c r="D878" t="s">
        <v>29</v>
      </c>
      <c r="E878" s="1">
        <v>44625</v>
      </c>
      <c r="F878">
        <v>4266.05</v>
      </c>
      <c r="G878">
        <v>265</v>
      </c>
      <c r="H878" t="s">
        <v>22</v>
      </c>
    </row>
    <row r="879" spans="1:8" x14ac:dyDescent="0.3">
      <c r="A879">
        <v>1251</v>
      </c>
      <c r="B879" t="s">
        <v>20</v>
      </c>
      <c r="C879" t="s">
        <v>13</v>
      </c>
      <c r="D879" t="s">
        <v>48</v>
      </c>
      <c r="E879" s="1">
        <v>44566</v>
      </c>
      <c r="F879">
        <v>22757.74</v>
      </c>
      <c r="G879">
        <v>504</v>
      </c>
      <c r="H879" t="s">
        <v>47</v>
      </c>
    </row>
    <row r="880" spans="1:8" x14ac:dyDescent="0.3">
      <c r="A880">
        <v>1252</v>
      </c>
      <c r="B880" t="s">
        <v>20</v>
      </c>
      <c r="C880" t="s">
        <v>13</v>
      </c>
      <c r="D880" t="s">
        <v>46</v>
      </c>
      <c r="E880" s="1">
        <v>44561</v>
      </c>
      <c r="F880">
        <v>15518.2</v>
      </c>
      <c r="G880">
        <v>328</v>
      </c>
      <c r="H880" t="s">
        <v>41</v>
      </c>
    </row>
    <row r="881" spans="1:8" x14ac:dyDescent="0.3">
      <c r="A881">
        <v>1253</v>
      </c>
      <c r="B881" t="s">
        <v>20</v>
      </c>
      <c r="C881" t="s">
        <v>9</v>
      </c>
      <c r="D881" t="s">
        <v>10</v>
      </c>
      <c r="E881" s="1">
        <v>44662</v>
      </c>
      <c r="F881">
        <v>1278.6099999999999</v>
      </c>
      <c r="G881">
        <v>80</v>
      </c>
      <c r="H881" t="s">
        <v>35</v>
      </c>
    </row>
    <row r="882" spans="1:8" x14ac:dyDescent="0.3">
      <c r="A882">
        <v>1254</v>
      </c>
      <c r="B882" t="s">
        <v>12</v>
      </c>
      <c r="C882" t="s">
        <v>13</v>
      </c>
      <c r="D882" t="s">
        <v>27</v>
      </c>
      <c r="E882" s="1">
        <v>44810</v>
      </c>
      <c r="F882">
        <v>5930.24</v>
      </c>
      <c r="G882">
        <v>257</v>
      </c>
      <c r="H882" t="s">
        <v>45</v>
      </c>
    </row>
    <row r="883" spans="1:8" x14ac:dyDescent="0.3">
      <c r="A883">
        <v>1255</v>
      </c>
      <c r="B883" t="s">
        <v>39</v>
      </c>
      <c r="C883" t="s">
        <v>37</v>
      </c>
      <c r="D883" t="s">
        <v>29</v>
      </c>
      <c r="E883" s="1">
        <v>44683</v>
      </c>
      <c r="F883">
        <v>5581.34</v>
      </c>
      <c r="G883">
        <v>341</v>
      </c>
      <c r="H883" t="s">
        <v>28</v>
      </c>
    </row>
    <row r="884" spans="1:8" x14ac:dyDescent="0.3">
      <c r="A884">
        <v>1256</v>
      </c>
      <c r="B884" t="s">
        <v>31</v>
      </c>
      <c r="C884" t="s">
        <v>26</v>
      </c>
      <c r="D884" t="s">
        <v>44</v>
      </c>
      <c r="E884" s="1">
        <v>44400</v>
      </c>
      <c r="F884">
        <v>1391.47</v>
      </c>
      <c r="G884">
        <v>56</v>
      </c>
      <c r="H884" t="s">
        <v>57</v>
      </c>
    </row>
    <row r="885" spans="1:8" x14ac:dyDescent="0.3">
      <c r="A885">
        <v>1257</v>
      </c>
      <c r="B885" t="s">
        <v>23</v>
      </c>
      <c r="C885" t="s">
        <v>17</v>
      </c>
      <c r="D885" t="s">
        <v>21</v>
      </c>
      <c r="E885" s="1">
        <v>44670</v>
      </c>
      <c r="F885">
        <v>15008.83</v>
      </c>
      <c r="G885">
        <v>392</v>
      </c>
      <c r="H885" t="s">
        <v>35</v>
      </c>
    </row>
    <row r="886" spans="1:8" x14ac:dyDescent="0.3">
      <c r="A886">
        <v>1258</v>
      </c>
      <c r="B886" t="s">
        <v>16</v>
      </c>
      <c r="C886" t="s">
        <v>26</v>
      </c>
      <c r="D886" t="s">
        <v>43</v>
      </c>
      <c r="E886" s="1">
        <v>44903</v>
      </c>
      <c r="F886">
        <v>1913.15</v>
      </c>
      <c r="G886">
        <v>98</v>
      </c>
      <c r="H886" t="s">
        <v>15</v>
      </c>
    </row>
    <row r="887" spans="1:8" x14ac:dyDescent="0.3">
      <c r="A887">
        <v>1259</v>
      </c>
      <c r="B887" t="s">
        <v>42</v>
      </c>
      <c r="C887" t="s">
        <v>26</v>
      </c>
      <c r="D887" t="s">
        <v>43</v>
      </c>
      <c r="E887" s="1">
        <v>44504</v>
      </c>
      <c r="F887">
        <v>4857.95</v>
      </c>
      <c r="G887">
        <v>116</v>
      </c>
      <c r="H887" t="s">
        <v>25</v>
      </c>
    </row>
    <row r="888" spans="1:8" x14ac:dyDescent="0.3">
      <c r="A888">
        <v>1260</v>
      </c>
      <c r="B888" t="s">
        <v>36</v>
      </c>
      <c r="C888" t="s">
        <v>33</v>
      </c>
      <c r="D888" t="s">
        <v>48</v>
      </c>
      <c r="E888" s="1">
        <v>44553</v>
      </c>
      <c r="F888">
        <v>5516.05</v>
      </c>
      <c r="G888">
        <v>250</v>
      </c>
      <c r="H888" t="s">
        <v>41</v>
      </c>
    </row>
    <row r="889" spans="1:8" x14ac:dyDescent="0.3">
      <c r="A889">
        <v>1261</v>
      </c>
      <c r="B889" t="s">
        <v>42</v>
      </c>
      <c r="C889" t="s">
        <v>17</v>
      </c>
      <c r="D889" t="s">
        <v>10</v>
      </c>
      <c r="E889" s="1">
        <v>44583</v>
      </c>
      <c r="F889">
        <v>16496.86</v>
      </c>
      <c r="G889">
        <v>392</v>
      </c>
      <c r="H889" t="s">
        <v>47</v>
      </c>
    </row>
    <row r="890" spans="1:8" x14ac:dyDescent="0.3">
      <c r="A890">
        <v>1262</v>
      </c>
      <c r="B890" t="s">
        <v>16</v>
      </c>
      <c r="C890" t="s">
        <v>9</v>
      </c>
      <c r="D890" t="s">
        <v>21</v>
      </c>
      <c r="E890" s="1">
        <v>44833</v>
      </c>
      <c r="F890">
        <v>4575.32</v>
      </c>
      <c r="G890">
        <v>403</v>
      </c>
      <c r="H890" t="s">
        <v>45</v>
      </c>
    </row>
    <row r="891" spans="1:8" x14ac:dyDescent="0.3">
      <c r="A891">
        <v>1263</v>
      </c>
      <c r="B891" t="s">
        <v>42</v>
      </c>
      <c r="C891" t="s">
        <v>26</v>
      </c>
      <c r="D891" t="s">
        <v>43</v>
      </c>
      <c r="E891" s="1">
        <v>44708</v>
      </c>
      <c r="F891">
        <v>20645.78</v>
      </c>
      <c r="G891">
        <v>358</v>
      </c>
      <c r="H891" t="s">
        <v>28</v>
      </c>
    </row>
    <row r="892" spans="1:8" x14ac:dyDescent="0.3">
      <c r="A892">
        <v>1264</v>
      </c>
      <c r="B892" t="s">
        <v>8</v>
      </c>
      <c r="C892" t="s">
        <v>26</v>
      </c>
      <c r="D892" t="s">
        <v>34</v>
      </c>
      <c r="E892" s="1">
        <v>44660</v>
      </c>
      <c r="F892">
        <v>4529.13</v>
      </c>
      <c r="G892">
        <v>234</v>
      </c>
      <c r="H892" t="s">
        <v>35</v>
      </c>
    </row>
    <row r="893" spans="1:8" x14ac:dyDescent="0.3">
      <c r="A893">
        <v>1265</v>
      </c>
      <c r="B893" t="s">
        <v>12</v>
      </c>
      <c r="C893" t="s">
        <v>33</v>
      </c>
      <c r="D893" t="s">
        <v>10</v>
      </c>
      <c r="E893" s="1">
        <v>44820</v>
      </c>
      <c r="F893">
        <v>340.34</v>
      </c>
      <c r="G893">
        <v>17</v>
      </c>
      <c r="H893" t="s">
        <v>45</v>
      </c>
    </row>
    <row r="894" spans="1:8" x14ac:dyDescent="0.3">
      <c r="A894">
        <v>1266</v>
      </c>
      <c r="B894" t="s">
        <v>16</v>
      </c>
      <c r="C894" t="s">
        <v>37</v>
      </c>
      <c r="D894" t="s">
        <v>49</v>
      </c>
      <c r="E894" s="1">
        <v>44822</v>
      </c>
      <c r="F894">
        <v>17571.82</v>
      </c>
      <c r="G894">
        <v>305</v>
      </c>
      <c r="H894" t="s">
        <v>45</v>
      </c>
    </row>
    <row r="895" spans="1:8" x14ac:dyDescent="0.3">
      <c r="A895">
        <v>1267</v>
      </c>
      <c r="B895" t="s">
        <v>39</v>
      </c>
      <c r="C895" t="s">
        <v>17</v>
      </c>
      <c r="D895" t="s">
        <v>43</v>
      </c>
      <c r="E895" s="1">
        <v>44555</v>
      </c>
      <c r="F895">
        <v>452.18</v>
      </c>
      <c r="G895">
        <v>15</v>
      </c>
      <c r="H895" t="s">
        <v>41</v>
      </c>
    </row>
    <row r="896" spans="1:8" x14ac:dyDescent="0.3">
      <c r="A896">
        <v>1268</v>
      </c>
      <c r="B896" t="s">
        <v>36</v>
      </c>
      <c r="C896" t="s">
        <v>17</v>
      </c>
      <c r="D896" t="s">
        <v>44</v>
      </c>
      <c r="E896" s="1">
        <v>44776</v>
      </c>
      <c r="F896">
        <v>7868.96</v>
      </c>
      <c r="G896">
        <v>198</v>
      </c>
      <c r="H896" t="s">
        <v>40</v>
      </c>
    </row>
    <row r="897" spans="1:8" x14ac:dyDescent="0.3">
      <c r="A897">
        <v>1269</v>
      </c>
      <c r="B897" t="s">
        <v>8</v>
      </c>
      <c r="C897" t="s">
        <v>13</v>
      </c>
      <c r="D897" t="s">
        <v>18</v>
      </c>
      <c r="E897" s="1">
        <v>44738</v>
      </c>
      <c r="F897">
        <v>426.79</v>
      </c>
      <c r="G897">
        <v>13</v>
      </c>
      <c r="H897" t="s">
        <v>32</v>
      </c>
    </row>
    <row r="898" spans="1:8" x14ac:dyDescent="0.3">
      <c r="A898">
        <v>1270</v>
      </c>
      <c r="B898" t="s">
        <v>39</v>
      </c>
      <c r="C898" t="s">
        <v>17</v>
      </c>
      <c r="D898" t="s">
        <v>44</v>
      </c>
      <c r="E898" s="1">
        <v>44414</v>
      </c>
      <c r="F898">
        <v>10837.8</v>
      </c>
      <c r="G898">
        <v>224</v>
      </c>
      <c r="H898" t="s">
        <v>50</v>
      </c>
    </row>
    <row r="899" spans="1:8" x14ac:dyDescent="0.3">
      <c r="A899">
        <v>1271</v>
      </c>
      <c r="B899" t="s">
        <v>31</v>
      </c>
      <c r="C899" t="s">
        <v>37</v>
      </c>
      <c r="D899" t="s">
        <v>54</v>
      </c>
      <c r="E899" s="1">
        <v>44709</v>
      </c>
      <c r="F899">
        <v>10049.11</v>
      </c>
      <c r="G899">
        <v>363</v>
      </c>
      <c r="H899" t="s">
        <v>28</v>
      </c>
    </row>
    <row r="900" spans="1:8" x14ac:dyDescent="0.3">
      <c r="A900">
        <v>1272</v>
      </c>
      <c r="B900" t="s">
        <v>30</v>
      </c>
      <c r="C900" t="s">
        <v>17</v>
      </c>
      <c r="D900" t="s">
        <v>38</v>
      </c>
      <c r="E900" s="1">
        <v>44488</v>
      </c>
      <c r="F900">
        <v>20026.12</v>
      </c>
      <c r="G900">
        <v>450</v>
      </c>
      <c r="H900" t="s">
        <v>51</v>
      </c>
    </row>
    <row r="901" spans="1:8" x14ac:dyDescent="0.3">
      <c r="A901">
        <v>1273</v>
      </c>
      <c r="B901" t="s">
        <v>36</v>
      </c>
      <c r="C901" t="s">
        <v>33</v>
      </c>
      <c r="D901" t="s">
        <v>14</v>
      </c>
      <c r="E901" s="1">
        <v>44695</v>
      </c>
      <c r="F901">
        <v>4221.49</v>
      </c>
      <c r="G901">
        <v>155</v>
      </c>
      <c r="H901" t="s">
        <v>28</v>
      </c>
    </row>
    <row r="902" spans="1:8" x14ac:dyDescent="0.3">
      <c r="A902">
        <v>1274</v>
      </c>
      <c r="B902" t="s">
        <v>31</v>
      </c>
      <c r="C902" t="s">
        <v>33</v>
      </c>
      <c r="D902" t="s">
        <v>27</v>
      </c>
      <c r="E902" s="1">
        <v>44755</v>
      </c>
      <c r="F902">
        <v>20418.18</v>
      </c>
      <c r="G902">
        <v>414</v>
      </c>
      <c r="H902" t="s">
        <v>52</v>
      </c>
    </row>
    <row r="903" spans="1:8" x14ac:dyDescent="0.3">
      <c r="A903">
        <v>1275</v>
      </c>
      <c r="B903" t="s">
        <v>16</v>
      </c>
      <c r="C903" t="s">
        <v>33</v>
      </c>
      <c r="D903" t="s">
        <v>10</v>
      </c>
      <c r="E903" s="1">
        <v>44615</v>
      </c>
      <c r="F903">
        <v>3754.95</v>
      </c>
      <c r="G903">
        <v>94</v>
      </c>
      <c r="H903" t="s">
        <v>11</v>
      </c>
    </row>
    <row r="904" spans="1:8" x14ac:dyDescent="0.3">
      <c r="A904">
        <v>1276</v>
      </c>
      <c r="B904" t="s">
        <v>31</v>
      </c>
      <c r="C904" t="s">
        <v>17</v>
      </c>
      <c r="D904" t="s">
        <v>34</v>
      </c>
      <c r="E904" s="1">
        <v>44620</v>
      </c>
      <c r="F904">
        <v>5028.26</v>
      </c>
      <c r="G904">
        <v>200</v>
      </c>
      <c r="H904" t="s">
        <v>11</v>
      </c>
    </row>
    <row r="905" spans="1:8" x14ac:dyDescent="0.3">
      <c r="A905">
        <v>1277</v>
      </c>
      <c r="B905" t="s">
        <v>31</v>
      </c>
      <c r="C905" t="s">
        <v>37</v>
      </c>
      <c r="D905" t="s">
        <v>27</v>
      </c>
      <c r="E905" s="1">
        <v>44771</v>
      </c>
      <c r="F905">
        <v>9938.51</v>
      </c>
      <c r="G905">
        <v>293</v>
      </c>
      <c r="H905" t="s">
        <v>52</v>
      </c>
    </row>
    <row r="906" spans="1:8" x14ac:dyDescent="0.3">
      <c r="A906">
        <v>1278</v>
      </c>
      <c r="B906" t="s">
        <v>16</v>
      </c>
      <c r="C906" t="s">
        <v>13</v>
      </c>
      <c r="D906" t="s">
        <v>29</v>
      </c>
      <c r="E906" s="1">
        <v>44634</v>
      </c>
      <c r="F906">
        <v>17935.009999999998</v>
      </c>
      <c r="G906">
        <v>396</v>
      </c>
      <c r="H906" t="s">
        <v>22</v>
      </c>
    </row>
    <row r="907" spans="1:8" x14ac:dyDescent="0.3">
      <c r="A907">
        <v>1279</v>
      </c>
      <c r="B907" t="s">
        <v>8</v>
      </c>
      <c r="C907" t="s">
        <v>33</v>
      </c>
      <c r="D907" t="s">
        <v>49</v>
      </c>
      <c r="E907" s="1">
        <v>44755</v>
      </c>
      <c r="F907">
        <v>4331.25</v>
      </c>
      <c r="G907">
        <v>350</v>
      </c>
      <c r="H907" t="s">
        <v>52</v>
      </c>
    </row>
    <row r="908" spans="1:8" x14ac:dyDescent="0.3">
      <c r="A908">
        <v>1280</v>
      </c>
      <c r="B908" t="s">
        <v>12</v>
      </c>
      <c r="C908" t="s">
        <v>17</v>
      </c>
      <c r="D908" t="s">
        <v>21</v>
      </c>
      <c r="E908" s="1">
        <v>44413</v>
      </c>
      <c r="F908">
        <v>14353.78</v>
      </c>
      <c r="G908">
        <v>437</v>
      </c>
      <c r="H908" t="s">
        <v>50</v>
      </c>
    </row>
    <row r="909" spans="1:8" x14ac:dyDescent="0.3">
      <c r="A909">
        <v>1281</v>
      </c>
      <c r="B909" t="s">
        <v>23</v>
      </c>
      <c r="C909" t="s">
        <v>13</v>
      </c>
      <c r="D909" t="s">
        <v>27</v>
      </c>
      <c r="E909" s="1">
        <v>44622</v>
      </c>
      <c r="F909">
        <v>6652.48</v>
      </c>
      <c r="G909">
        <v>125</v>
      </c>
      <c r="H909" t="s">
        <v>22</v>
      </c>
    </row>
    <row r="910" spans="1:8" x14ac:dyDescent="0.3">
      <c r="A910">
        <v>1282</v>
      </c>
      <c r="B910" t="s">
        <v>20</v>
      </c>
      <c r="C910" t="s">
        <v>17</v>
      </c>
      <c r="D910" t="s">
        <v>10</v>
      </c>
      <c r="E910" s="1">
        <v>44432</v>
      </c>
      <c r="F910">
        <v>7697.48</v>
      </c>
      <c r="G910">
        <v>403</v>
      </c>
      <c r="H910" t="s">
        <v>50</v>
      </c>
    </row>
    <row r="911" spans="1:8" x14ac:dyDescent="0.3">
      <c r="A911">
        <v>1283</v>
      </c>
      <c r="B911" t="s">
        <v>8</v>
      </c>
      <c r="C911" t="s">
        <v>37</v>
      </c>
      <c r="D911" t="s">
        <v>10</v>
      </c>
      <c r="E911" s="1">
        <v>44532</v>
      </c>
      <c r="F911">
        <v>2674.71</v>
      </c>
      <c r="G911">
        <v>169</v>
      </c>
      <c r="H911" t="s">
        <v>41</v>
      </c>
    </row>
    <row r="912" spans="1:8" x14ac:dyDescent="0.3">
      <c r="A912">
        <v>1284</v>
      </c>
      <c r="B912" t="s">
        <v>23</v>
      </c>
      <c r="C912" t="s">
        <v>17</v>
      </c>
      <c r="D912" t="s">
        <v>21</v>
      </c>
      <c r="E912" s="1">
        <v>44550</v>
      </c>
      <c r="F912">
        <v>18792.28</v>
      </c>
      <c r="G912">
        <v>388</v>
      </c>
      <c r="H912" t="s">
        <v>41</v>
      </c>
    </row>
    <row r="913" spans="1:8" x14ac:dyDescent="0.3">
      <c r="A913">
        <v>1285</v>
      </c>
      <c r="B913" t="s">
        <v>30</v>
      </c>
      <c r="C913" t="s">
        <v>37</v>
      </c>
      <c r="D913" t="s">
        <v>34</v>
      </c>
      <c r="E913" s="1">
        <v>44714</v>
      </c>
      <c r="F913">
        <v>10940.45</v>
      </c>
      <c r="G913">
        <v>399</v>
      </c>
      <c r="H913" t="s">
        <v>32</v>
      </c>
    </row>
    <row r="914" spans="1:8" x14ac:dyDescent="0.3">
      <c r="A914">
        <v>1286</v>
      </c>
      <c r="B914" t="s">
        <v>30</v>
      </c>
      <c r="C914" t="s">
        <v>26</v>
      </c>
      <c r="D914" t="s">
        <v>29</v>
      </c>
      <c r="E914" s="1">
        <v>44559</v>
      </c>
      <c r="F914">
        <v>5464.34</v>
      </c>
      <c r="G914">
        <v>321</v>
      </c>
      <c r="H914" t="s">
        <v>41</v>
      </c>
    </row>
    <row r="915" spans="1:8" x14ac:dyDescent="0.3">
      <c r="A915">
        <v>1287</v>
      </c>
      <c r="B915" t="s">
        <v>20</v>
      </c>
      <c r="C915" t="s">
        <v>33</v>
      </c>
      <c r="D915" t="s">
        <v>46</v>
      </c>
      <c r="E915" s="1">
        <v>44652</v>
      </c>
      <c r="F915">
        <v>626.28</v>
      </c>
      <c r="G915">
        <v>25</v>
      </c>
      <c r="H915" t="s">
        <v>35</v>
      </c>
    </row>
    <row r="916" spans="1:8" x14ac:dyDescent="0.3">
      <c r="A916">
        <v>1288</v>
      </c>
      <c r="B916" t="s">
        <v>8</v>
      </c>
      <c r="C916" t="s">
        <v>26</v>
      </c>
      <c r="D916" t="s">
        <v>10</v>
      </c>
      <c r="E916" s="1">
        <v>44507</v>
      </c>
      <c r="F916">
        <v>14093.83</v>
      </c>
      <c r="G916">
        <v>292</v>
      </c>
      <c r="H916" t="s">
        <v>25</v>
      </c>
    </row>
    <row r="917" spans="1:8" x14ac:dyDescent="0.3">
      <c r="A917">
        <v>1289</v>
      </c>
      <c r="B917" t="s">
        <v>36</v>
      </c>
      <c r="C917" t="s">
        <v>33</v>
      </c>
      <c r="D917" t="s">
        <v>14</v>
      </c>
      <c r="E917" s="1">
        <v>44650</v>
      </c>
      <c r="F917">
        <v>4083.4</v>
      </c>
      <c r="G917">
        <v>167</v>
      </c>
      <c r="H917" t="s">
        <v>22</v>
      </c>
    </row>
    <row r="918" spans="1:8" x14ac:dyDescent="0.3">
      <c r="A918">
        <v>1290</v>
      </c>
      <c r="B918" t="s">
        <v>8</v>
      </c>
      <c r="C918" t="s">
        <v>33</v>
      </c>
      <c r="D918" t="s">
        <v>44</v>
      </c>
      <c r="E918" s="1">
        <v>44699</v>
      </c>
      <c r="F918">
        <v>13322.61</v>
      </c>
      <c r="G918">
        <v>325</v>
      </c>
      <c r="H918" t="s">
        <v>28</v>
      </c>
    </row>
    <row r="919" spans="1:8" x14ac:dyDescent="0.3">
      <c r="A919">
        <v>1291</v>
      </c>
      <c r="B919" t="s">
        <v>20</v>
      </c>
      <c r="C919" t="s">
        <v>17</v>
      </c>
      <c r="D919" t="s">
        <v>18</v>
      </c>
      <c r="E919" s="1">
        <v>44592</v>
      </c>
      <c r="F919">
        <v>10181.33</v>
      </c>
      <c r="G919">
        <v>496</v>
      </c>
      <c r="H919" t="s">
        <v>47</v>
      </c>
    </row>
    <row r="920" spans="1:8" x14ac:dyDescent="0.3">
      <c r="A920">
        <v>1292</v>
      </c>
      <c r="B920" t="s">
        <v>30</v>
      </c>
      <c r="C920" t="s">
        <v>17</v>
      </c>
      <c r="D920" t="s">
        <v>54</v>
      </c>
      <c r="E920" s="1">
        <v>44567</v>
      </c>
      <c r="F920">
        <v>11593.91</v>
      </c>
      <c r="G920">
        <v>184</v>
      </c>
      <c r="H920" t="s">
        <v>47</v>
      </c>
    </row>
    <row r="921" spans="1:8" x14ac:dyDescent="0.3">
      <c r="A921">
        <v>1293</v>
      </c>
      <c r="B921" t="s">
        <v>39</v>
      </c>
      <c r="C921" t="s">
        <v>26</v>
      </c>
      <c r="D921" t="s">
        <v>44</v>
      </c>
      <c r="E921" s="1">
        <v>44747</v>
      </c>
      <c r="F921">
        <v>6863.17</v>
      </c>
      <c r="G921">
        <v>169</v>
      </c>
      <c r="H921" t="s">
        <v>52</v>
      </c>
    </row>
    <row r="922" spans="1:8" x14ac:dyDescent="0.3">
      <c r="A922">
        <v>1294</v>
      </c>
      <c r="B922" t="s">
        <v>16</v>
      </c>
      <c r="C922" t="s">
        <v>13</v>
      </c>
      <c r="D922" t="s">
        <v>43</v>
      </c>
      <c r="E922" s="1">
        <v>44829</v>
      </c>
      <c r="F922">
        <v>21545.21</v>
      </c>
      <c r="G922">
        <v>475</v>
      </c>
      <c r="H922" t="s">
        <v>45</v>
      </c>
    </row>
    <row r="923" spans="1:8" x14ac:dyDescent="0.3">
      <c r="A923">
        <v>1295</v>
      </c>
      <c r="B923" t="s">
        <v>20</v>
      </c>
      <c r="C923" t="s">
        <v>37</v>
      </c>
      <c r="D923" t="s">
        <v>18</v>
      </c>
      <c r="E923" s="1">
        <v>44467</v>
      </c>
      <c r="F923">
        <v>7799.27</v>
      </c>
      <c r="G923">
        <v>165</v>
      </c>
      <c r="H923" t="s">
        <v>55</v>
      </c>
    </row>
    <row r="924" spans="1:8" x14ac:dyDescent="0.3">
      <c r="A924">
        <v>1296</v>
      </c>
      <c r="B924" t="s">
        <v>20</v>
      </c>
      <c r="C924" t="s">
        <v>26</v>
      </c>
      <c r="D924" t="s">
        <v>27</v>
      </c>
      <c r="E924" s="1">
        <v>44546</v>
      </c>
      <c r="F924">
        <v>16056.15</v>
      </c>
      <c r="G924">
        <v>559</v>
      </c>
      <c r="H924" t="s">
        <v>41</v>
      </c>
    </row>
    <row r="925" spans="1:8" x14ac:dyDescent="0.3">
      <c r="A925">
        <v>1297</v>
      </c>
      <c r="B925" t="s">
        <v>12</v>
      </c>
      <c r="C925" t="s">
        <v>13</v>
      </c>
      <c r="D925" t="s">
        <v>54</v>
      </c>
      <c r="E925" s="1">
        <v>44578</v>
      </c>
      <c r="F925">
        <v>4851.97</v>
      </c>
      <c r="G925">
        <v>175</v>
      </c>
      <c r="H925" t="s">
        <v>47</v>
      </c>
    </row>
    <row r="926" spans="1:8" x14ac:dyDescent="0.3">
      <c r="A926">
        <v>1298</v>
      </c>
      <c r="B926" t="s">
        <v>39</v>
      </c>
      <c r="C926" t="s">
        <v>33</v>
      </c>
      <c r="D926" t="s">
        <v>49</v>
      </c>
      <c r="E926" s="1">
        <v>44540</v>
      </c>
      <c r="F926">
        <v>17791.73</v>
      </c>
      <c r="G926">
        <v>550</v>
      </c>
      <c r="H926" t="s">
        <v>41</v>
      </c>
    </row>
    <row r="927" spans="1:8" x14ac:dyDescent="0.3">
      <c r="A927">
        <v>1299</v>
      </c>
      <c r="B927" t="s">
        <v>12</v>
      </c>
      <c r="C927" t="s">
        <v>13</v>
      </c>
      <c r="D927" t="s">
        <v>14</v>
      </c>
      <c r="E927" s="1">
        <v>44735</v>
      </c>
      <c r="F927">
        <v>747.97</v>
      </c>
      <c r="G927">
        <v>31</v>
      </c>
      <c r="H927" t="s">
        <v>32</v>
      </c>
    </row>
    <row r="928" spans="1:8" x14ac:dyDescent="0.3">
      <c r="A928">
        <v>1300</v>
      </c>
      <c r="B928" t="s">
        <v>8</v>
      </c>
      <c r="C928" t="s">
        <v>33</v>
      </c>
      <c r="D928" t="s">
        <v>49</v>
      </c>
      <c r="E928" s="1">
        <v>44892</v>
      </c>
      <c r="F928">
        <v>4337.41</v>
      </c>
      <c r="G928">
        <v>272</v>
      </c>
      <c r="H928" t="s">
        <v>53</v>
      </c>
    </row>
    <row r="929" spans="1:8" x14ac:dyDescent="0.3">
      <c r="A929">
        <v>1301</v>
      </c>
      <c r="B929" t="s">
        <v>20</v>
      </c>
      <c r="C929" t="s">
        <v>26</v>
      </c>
      <c r="D929" t="s">
        <v>10</v>
      </c>
      <c r="E929" s="1">
        <v>44803</v>
      </c>
      <c r="F929">
        <v>3287.8</v>
      </c>
      <c r="G929">
        <v>246</v>
      </c>
      <c r="H929" t="s">
        <v>40</v>
      </c>
    </row>
    <row r="930" spans="1:8" x14ac:dyDescent="0.3">
      <c r="A930">
        <v>1302</v>
      </c>
      <c r="B930" t="s">
        <v>8</v>
      </c>
      <c r="C930" t="s">
        <v>33</v>
      </c>
      <c r="D930" t="s">
        <v>14</v>
      </c>
      <c r="E930" s="1">
        <v>44722</v>
      </c>
      <c r="F930">
        <v>15185.08</v>
      </c>
      <c r="G930">
        <v>387</v>
      </c>
      <c r="H930" t="s">
        <v>32</v>
      </c>
    </row>
    <row r="931" spans="1:8" x14ac:dyDescent="0.3">
      <c r="A931">
        <v>1303</v>
      </c>
      <c r="B931" t="s">
        <v>16</v>
      </c>
      <c r="C931" t="s">
        <v>17</v>
      </c>
      <c r="D931" t="s">
        <v>18</v>
      </c>
      <c r="E931" s="1">
        <v>44802</v>
      </c>
      <c r="F931">
        <v>21218.66</v>
      </c>
      <c r="G931">
        <v>387</v>
      </c>
      <c r="H931" t="s">
        <v>40</v>
      </c>
    </row>
    <row r="932" spans="1:8" x14ac:dyDescent="0.3">
      <c r="A932">
        <v>1304</v>
      </c>
      <c r="B932" t="s">
        <v>20</v>
      </c>
      <c r="C932" t="s">
        <v>9</v>
      </c>
      <c r="D932" t="s">
        <v>10</v>
      </c>
      <c r="E932" s="1">
        <v>44813</v>
      </c>
      <c r="F932">
        <v>1224.3399999999999</v>
      </c>
      <c r="G932">
        <v>86</v>
      </c>
      <c r="H932" t="s">
        <v>45</v>
      </c>
    </row>
    <row r="933" spans="1:8" x14ac:dyDescent="0.3">
      <c r="A933">
        <v>1305</v>
      </c>
      <c r="B933" t="s">
        <v>31</v>
      </c>
      <c r="C933" t="s">
        <v>26</v>
      </c>
      <c r="D933" t="s">
        <v>14</v>
      </c>
      <c r="E933" s="1">
        <v>44807</v>
      </c>
      <c r="F933">
        <v>10099.629999999999</v>
      </c>
      <c r="G933">
        <v>278</v>
      </c>
      <c r="H933" t="s">
        <v>45</v>
      </c>
    </row>
    <row r="934" spans="1:8" x14ac:dyDescent="0.3">
      <c r="A934">
        <v>1306</v>
      </c>
      <c r="B934" t="s">
        <v>23</v>
      </c>
      <c r="C934" t="s">
        <v>13</v>
      </c>
      <c r="D934" t="s">
        <v>24</v>
      </c>
      <c r="E934" s="1">
        <v>44650</v>
      </c>
      <c r="F934">
        <v>2432.7199999999998</v>
      </c>
      <c r="G934">
        <v>175</v>
      </c>
      <c r="H934" t="s">
        <v>22</v>
      </c>
    </row>
    <row r="935" spans="1:8" x14ac:dyDescent="0.3">
      <c r="A935">
        <v>1307</v>
      </c>
      <c r="B935" t="s">
        <v>8</v>
      </c>
      <c r="C935" t="s">
        <v>17</v>
      </c>
      <c r="D935" t="s">
        <v>49</v>
      </c>
      <c r="E935" s="1">
        <v>44829</v>
      </c>
      <c r="F935">
        <v>5625.29</v>
      </c>
      <c r="G935">
        <v>171</v>
      </c>
      <c r="H935" t="s">
        <v>45</v>
      </c>
    </row>
    <row r="936" spans="1:8" x14ac:dyDescent="0.3">
      <c r="A936">
        <v>1308</v>
      </c>
      <c r="B936" t="s">
        <v>20</v>
      </c>
      <c r="C936" t="s">
        <v>9</v>
      </c>
      <c r="D936" t="s">
        <v>24</v>
      </c>
      <c r="E936" s="1">
        <v>44758</v>
      </c>
      <c r="F936">
        <v>910.67</v>
      </c>
      <c r="G936">
        <v>19</v>
      </c>
      <c r="H936" t="s">
        <v>52</v>
      </c>
    </row>
    <row r="937" spans="1:8" x14ac:dyDescent="0.3">
      <c r="A937">
        <v>1309</v>
      </c>
      <c r="B937" t="s">
        <v>42</v>
      </c>
      <c r="C937" t="s">
        <v>26</v>
      </c>
      <c r="D937" t="s">
        <v>54</v>
      </c>
      <c r="E937" s="1">
        <v>44551</v>
      </c>
      <c r="F937">
        <v>349.37</v>
      </c>
      <c r="G937">
        <v>16</v>
      </c>
      <c r="H937" t="s">
        <v>41</v>
      </c>
    </row>
    <row r="938" spans="1:8" x14ac:dyDescent="0.3">
      <c r="A938">
        <v>1310</v>
      </c>
      <c r="B938" t="s">
        <v>42</v>
      </c>
      <c r="C938" t="s">
        <v>26</v>
      </c>
      <c r="D938" t="s">
        <v>21</v>
      </c>
      <c r="E938" s="1">
        <v>44599</v>
      </c>
      <c r="F938">
        <v>15931.05</v>
      </c>
      <c r="G938">
        <v>235</v>
      </c>
      <c r="H938" t="s">
        <v>11</v>
      </c>
    </row>
    <row r="939" spans="1:8" x14ac:dyDescent="0.3">
      <c r="A939">
        <v>1311</v>
      </c>
      <c r="B939" t="s">
        <v>42</v>
      </c>
      <c r="C939" t="s">
        <v>26</v>
      </c>
      <c r="D939" t="s">
        <v>44</v>
      </c>
      <c r="E939" s="1">
        <v>44499</v>
      </c>
      <c r="F939">
        <v>4604.3999999999996</v>
      </c>
      <c r="G939">
        <v>148</v>
      </c>
      <c r="H939" t="s">
        <v>51</v>
      </c>
    </row>
    <row r="940" spans="1:8" x14ac:dyDescent="0.3">
      <c r="A940">
        <v>1312</v>
      </c>
      <c r="B940" t="s">
        <v>36</v>
      </c>
      <c r="C940" t="s">
        <v>17</v>
      </c>
      <c r="D940" t="s">
        <v>48</v>
      </c>
      <c r="E940" s="1">
        <v>44755</v>
      </c>
      <c r="F940">
        <v>8564.1200000000008</v>
      </c>
      <c r="G940">
        <v>286</v>
      </c>
      <c r="H940" t="s">
        <v>52</v>
      </c>
    </row>
    <row r="941" spans="1:8" x14ac:dyDescent="0.3">
      <c r="A941">
        <v>1313</v>
      </c>
      <c r="B941" t="s">
        <v>20</v>
      </c>
      <c r="C941" t="s">
        <v>33</v>
      </c>
      <c r="D941" t="s">
        <v>29</v>
      </c>
      <c r="E941" s="1">
        <v>44726</v>
      </c>
      <c r="F941">
        <v>9857.41</v>
      </c>
      <c r="G941">
        <v>211</v>
      </c>
      <c r="H941" t="s">
        <v>32</v>
      </c>
    </row>
    <row r="942" spans="1:8" x14ac:dyDescent="0.3">
      <c r="A942">
        <v>1314</v>
      </c>
      <c r="B942" t="s">
        <v>39</v>
      </c>
      <c r="C942" t="s">
        <v>33</v>
      </c>
      <c r="D942" t="s">
        <v>34</v>
      </c>
      <c r="E942" s="1">
        <v>44901</v>
      </c>
      <c r="F942">
        <v>7477.87</v>
      </c>
      <c r="G942">
        <v>539</v>
      </c>
      <c r="H942" t="s">
        <v>15</v>
      </c>
    </row>
    <row r="943" spans="1:8" x14ac:dyDescent="0.3">
      <c r="A943">
        <v>1315</v>
      </c>
      <c r="B943" t="s">
        <v>20</v>
      </c>
      <c r="C943" t="s">
        <v>17</v>
      </c>
      <c r="D943" t="s">
        <v>18</v>
      </c>
      <c r="E943" s="1">
        <v>44908</v>
      </c>
      <c r="F943">
        <v>11902.38</v>
      </c>
      <c r="G943">
        <v>496</v>
      </c>
      <c r="H943" t="s">
        <v>15</v>
      </c>
    </row>
    <row r="944" spans="1:8" x14ac:dyDescent="0.3">
      <c r="A944">
        <v>1316</v>
      </c>
      <c r="B944" t="s">
        <v>16</v>
      </c>
      <c r="C944" t="s">
        <v>26</v>
      </c>
      <c r="D944" t="s">
        <v>54</v>
      </c>
      <c r="E944" s="1">
        <v>44548</v>
      </c>
      <c r="F944">
        <v>3229.7</v>
      </c>
      <c r="G944">
        <v>219</v>
      </c>
      <c r="H944" t="s">
        <v>41</v>
      </c>
    </row>
    <row r="945" spans="1:8" x14ac:dyDescent="0.3">
      <c r="A945">
        <v>1317</v>
      </c>
      <c r="B945" t="s">
        <v>16</v>
      </c>
      <c r="C945" t="s">
        <v>9</v>
      </c>
      <c r="D945" t="s">
        <v>29</v>
      </c>
      <c r="E945" s="1">
        <v>44619</v>
      </c>
      <c r="F945">
        <v>3300.07</v>
      </c>
      <c r="G945">
        <v>179</v>
      </c>
      <c r="H945" t="s">
        <v>11</v>
      </c>
    </row>
    <row r="946" spans="1:8" x14ac:dyDescent="0.3">
      <c r="A946">
        <v>1318</v>
      </c>
      <c r="B946" t="s">
        <v>12</v>
      </c>
      <c r="C946" t="s">
        <v>26</v>
      </c>
      <c r="D946" t="s">
        <v>29</v>
      </c>
      <c r="E946" s="1">
        <v>44703</v>
      </c>
      <c r="F946">
        <v>943.81</v>
      </c>
      <c r="G946">
        <v>37</v>
      </c>
      <c r="H946" t="s">
        <v>28</v>
      </c>
    </row>
    <row r="947" spans="1:8" x14ac:dyDescent="0.3">
      <c r="A947">
        <v>1319</v>
      </c>
      <c r="B947" t="s">
        <v>12</v>
      </c>
      <c r="C947" t="s">
        <v>17</v>
      </c>
      <c r="D947" t="s">
        <v>43</v>
      </c>
      <c r="E947" s="1">
        <v>44584</v>
      </c>
      <c r="F947">
        <v>171.06</v>
      </c>
      <c r="G947">
        <v>10</v>
      </c>
      <c r="H947" t="s">
        <v>47</v>
      </c>
    </row>
    <row r="948" spans="1:8" x14ac:dyDescent="0.3">
      <c r="A948">
        <v>1320</v>
      </c>
      <c r="B948" t="s">
        <v>16</v>
      </c>
      <c r="C948" t="s">
        <v>13</v>
      </c>
      <c r="D948" t="s">
        <v>43</v>
      </c>
      <c r="E948" s="1">
        <v>44840</v>
      </c>
      <c r="F948">
        <v>19011.72</v>
      </c>
      <c r="G948">
        <v>371</v>
      </c>
      <c r="H948" t="s">
        <v>19</v>
      </c>
    </row>
    <row r="949" spans="1:8" x14ac:dyDescent="0.3">
      <c r="A949">
        <v>1321</v>
      </c>
      <c r="B949" t="s">
        <v>31</v>
      </c>
      <c r="C949" t="s">
        <v>37</v>
      </c>
      <c r="D949" t="s">
        <v>54</v>
      </c>
      <c r="E949" s="1">
        <v>44750</v>
      </c>
      <c r="F949">
        <v>10012.82</v>
      </c>
      <c r="G949">
        <v>280</v>
      </c>
      <c r="H949" t="s">
        <v>52</v>
      </c>
    </row>
    <row r="950" spans="1:8" x14ac:dyDescent="0.3">
      <c r="A950">
        <v>1322</v>
      </c>
      <c r="B950" t="s">
        <v>16</v>
      </c>
      <c r="C950" t="s">
        <v>37</v>
      </c>
      <c r="D950" t="s">
        <v>21</v>
      </c>
      <c r="E950" s="1">
        <v>44523</v>
      </c>
      <c r="F950">
        <v>10427.43</v>
      </c>
      <c r="G950">
        <v>390</v>
      </c>
      <c r="H950" t="s">
        <v>25</v>
      </c>
    </row>
    <row r="951" spans="1:8" x14ac:dyDescent="0.3">
      <c r="A951">
        <v>1323</v>
      </c>
      <c r="B951" t="s">
        <v>39</v>
      </c>
      <c r="C951" t="s">
        <v>37</v>
      </c>
      <c r="D951" t="s">
        <v>29</v>
      </c>
      <c r="E951" s="1">
        <v>44569</v>
      </c>
      <c r="F951">
        <v>7374.38</v>
      </c>
      <c r="G951">
        <v>358</v>
      </c>
      <c r="H951" t="s">
        <v>47</v>
      </c>
    </row>
    <row r="952" spans="1:8" x14ac:dyDescent="0.3">
      <c r="A952">
        <v>1324</v>
      </c>
      <c r="B952" t="s">
        <v>16</v>
      </c>
      <c r="C952" t="s">
        <v>26</v>
      </c>
      <c r="D952" t="s">
        <v>54</v>
      </c>
      <c r="E952" s="1">
        <v>44673</v>
      </c>
      <c r="F952">
        <v>3078.23</v>
      </c>
      <c r="G952">
        <v>172</v>
      </c>
      <c r="H952" t="s">
        <v>35</v>
      </c>
    </row>
    <row r="953" spans="1:8" x14ac:dyDescent="0.3">
      <c r="A953">
        <v>1325</v>
      </c>
      <c r="B953" t="s">
        <v>12</v>
      </c>
      <c r="C953" t="s">
        <v>13</v>
      </c>
      <c r="D953" t="s">
        <v>49</v>
      </c>
      <c r="E953" s="1">
        <v>44553</v>
      </c>
      <c r="F953">
        <v>8572.7000000000007</v>
      </c>
      <c r="G953">
        <v>478</v>
      </c>
      <c r="H953" t="s">
        <v>41</v>
      </c>
    </row>
    <row r="954" spans="1:8" x14ac:dyDescent="0.3">
      <c r="A954">
        <v>1326</v>
      </c>
      <c r="B954" t="s">
        <v>8</v>
      </c>
      <c r="C954" t="s">
        <v>33</v>
      </c>
      <c r="D954" t="s">
        <v>29</v>
      </c>
      <c r="E954" s="1">
        <v>44606</v>
      </c>
      <c r="F954">
        <v>3342.24</v>
      </c>
      <c r="G954">
        <v>201</v>
      </c>
      <c r="H954" t="s">
        <v>11</v>
      </c>
    </row>
    <row r="955" spans="1:8" x14ac:dyDescent="0.3">
      <c r="A955">
        <v>1327</v>
      </c>
      <c r="B955" t="s">
        <v>8</v>
      </c>
      <c r="C955" t="s">
        <v>13</v>
      </c>
      <c r="D955" t="s">
        <v>18</v>
      </c>
      <c r="E955" s="1">
        <v>44625</v>
      </c>
      <c r="F955">
        <v>395.3</v>
      </c>
      <c r="G955">
        <v>14</v>
      </c>
      <c r="H955" t="s">
        <v>22</v>
      </c>
    </row>
    <row r="956" spans="1:8" x14ac:dyDescent="0.3">
      <c r="A956">
        <v>1328</v>
      </c>
      <c r="B956" t="s">
        <v>8</v>
      </c>
      <c r="C956" t="s">
        <v>13</v>
      </c>
      <c r="D956" t="s">
        <v>14</v>
      </c>
      <c r="E956" s="1">
        <v>44854</v>
      </c>
      <c r="F956">
        <v>7618.85</v>
      </c>
      <c r="G956">
        <v>261</v>
      </c>
      <c r="H956" t="s">
        <v>19</v>
      </c>
    </row>
    <row r="957" spans="1:8" x14ac:dyDescent="0.3">
      <c r="A957">
        <v>1329</v>
      </c>
      <c r="B957" t="s">
        <v>20</v>
      </c>
      <c r="C957" t="s">
        <v>37</v>
      </c>
      <c r="D957" t="s">
        <v>18</v>
      </c>
      <c r="E957" s="1">
        <v>44604</v>
      </c>
      <c r="F957">
        <v>7457.57</v>
      </c>
      <c r="G957">
        <v>189</v>
      </c>
      <c r="H957" t="s">
        <v>11</v>
      </c>
    </row>
    <row r="958" spans="1:8" x14ac:dyDescent="0.3">
      <c r="A958">
        <v>1330</v>
      </c>
      <c r="B958" t="s">
        <v>31</v>
      </c>
      <c r="C958" t="s">
        <v>33</v>
      </c>
      <c r="D958" t="s">
        <v>18</v>
      </c>
      <c r="E958" s="1">
        <v>44538</v>
      </c>
      <c r="F958">
        <v>19136.990000000002</v>
      </c>
      <c r="G958">
        <v>479</v>
      </c>
      <c r="H958" t="s">
        <v>41</v>
      </c>
    </row>
    <row r="959" spans="1:8" x14ac:dyDescent="0.3">
      <c r="A959">
        <v>1331</v>
      </c>
      <c r="B959" t="s">
        <v>12</v>
      </c>
      <c r="C959" t="s">
        <v>33</v>
      </c>
      <c r="D959" t="s">
        <v>10</v>
      </c>
      <c r="E959" s="1">
        <v>44530</v>
      </c>
      <c r="F959">
        <v>359.52</v>
      </c>
      <c r="G959">
        <v>17</v>
      </c>
      <c r="H959" t="s">
        <v>25</v>
      </c>
    </row>
    <row r="960" spans="1:8" x14ac:dyDescent="0.3">
      <c r="A960">
        <v>1332</v>
      </c>
      <c r="B960" t="s">
        <v>36</v>
      </c>
      <c r="C960" t="s">
        <v>33</v>
      </c>
      <c r="D960" t="s">
        <v>48</v>
      </c>
      <c r="E960" s="1">
        <v>44934</v>
      </c>
      <c r="F960">
        <v>11445.54</v>
      </c>
      <c r="G960">
        <v>329</v>
      </c>
      <c r="H960" t="s">
        <v>56</v>
      </c>
    </row>
    <row r="961" spans="1:8" x14ac:dyDescent="0.3">
      <c r="A961">
        <v>1333</v>
      </c>
      <c r="B961" t="s">
        <v>16</v>
      </c>
      <c r="C961" t="s">
        <v>17</v>
      </c>
      <c r="D961" t="s">
        <v>14</v>
      </c>
      <c r="E961" s="1">
        <v>44553</v>
      </c>
      <c r="F961">
        <v>4738.78</v>
      </c>
      <c r="G961">
        <v>342</v>
      </c>
      <c r="H961" t="s">
        <v>41</v>
      </c>
    </row>
    <row r="962" spans="1:8" x14ac:dyDescent="0.3">
      <c r="A962">
        <v>1334</v>
      </c>
      <c r="B962" t="s">
        <v>8</v>
      </c>
      <c r="C962" t="s">
        <v>17</v>
      </c>
      <c r="D962" t="s">
        <v>10</v>
      </c>
      <c r="E962" s="1">
        <v>44536</v>
      </c>
      <c r="F962">
        <v>303.81</v>
      </c>
      <c r="G962">
        <v>33</v>
      </c>
      <c r="H962" t="s">
        <v>41</v>
      </c>
    </row>
    <row r="963" spans="1:8" x14ac:dyDescent="0.3">
      <c r="A963">
        <v>1335</v>
      </c>
      <c r="B963" t="s">
        <v>16</v>
      </c>
      <c r="C963" t="s">
        <v>37</v>
      </c>
      <c r="D963" t="s">
        <v>34</v>
      </c>
      <c r="E963" s="1">
        <v>44478</v>
      </c>
      <c r="F963">
        <v>3807.27</v>
      </c>
      <c r="G963">
        <v>91</v>
      </c>
      <c r="H963" t="s">
        <v>51</v>
      </c>
    </row>
    <row r="964" spans="1:8" x14ac:dyDescent="0.3">
      <c r="A964">
        <v>1336</v>
      </c>
      <c r="B964" t="s">
        <v>23</v>
      </c>
      <c r="C964" t="s">
        <v>37</v>
      </c>
      <c r="D964" t="s">
        <v>10</v>
      </c>
      <c r="E964" s="1">
        <v>44469</v>
      </c>
      <c r="F964">
        <v>20489.900000000001</v>
      </c>
      <c r="G964">
        <v>370</v>
      </c>
      <c r="H964" t="s">
        <v>55</v>
      </c>
    </row>
    <row r="965" spans="1:8" x14ac:dyDescent="0.3">
      <c r="A965">
        <v>1337</v>
      </c>
      <c r="B965" t="s">
        <v>42</v>
      </c>
      <c r="C965" t="s">
        <v>33</v>
      </c>
      <c r="D965" t="s">
        <v>38</v>
      </c>
      <c r="E965" s="1">
        <v>44636</v>
      </c>
      <c r="F965">
        <v>9512.7099999999991</v>
      </c>
      <c r="G965">
        <v>267</v>
      </c>
      <c r="H965" t="s">
        <v>22</v>
      </c>
    </row>
    <row r="966" spans="1:8" x14ac:dyDescent="0.3">
      <c r="A966">
        <v>1338</v>
      </c>
      <c r="B966" t="s">
        <v>39</v>
      </c>
      <c r="C966" t="s">
        <v>13</v>
      </c>
      <c r="D966" t="s">
        <v>24</v>
      </c>
      <c r="E966" s="1">
        <v>44854</v>
      </c>
      <c r="F966">
        <v>7873.24</v>
      </c>
      <c r="G966">
        <v>428</v>
      </c>
      <c r="H966" t="s">
        <v>19</v>
      </c>
    </row>
    <row r="967" spans="1:8" x14ac:dyDescent="0.3">
      <c r="A967">
        <v>1339</v>
      </c>
      <c r="B967" t="s">
        <v>36</v>
      </c>
      <c r="C967" t="s">
        <v>9</v>
      </c>
      <c r="D967" t="s">
        <v>24</v>
      </c>
      <c r="E967" s="1">
        <v>44647</v>
      </c>
      <c r="F967">
        <v>1340.71</v>
      </c>
      <c r="G967">
        <v>30</v>
      </c>
      <c r="H967" t="s">
        <v>22</v>
      </c>
    </row>
    <row r="968" spans="1:8" x14ac:dyDescent="0.3">
      <c r="A968">
        <v>1340</v>
      </c>
      <c r="B968" t="s">
        <v>36</v>
      </c>
      <c r="C968" t="s">
        <v>17</v>
      </c>
      <c r="D968" t="s">
        <v>48</v>
      </c>
      <c r="E968" s="1">
        <v>44431</v>
      </c>
      <c r="F968">
        <v>8502.61</v>
      </c>
      <c r="G968">
        <v>305</v>
      </c>
      <c r="H968" t="s">
        <v>50</v>
      </c>
    </row>
    <row r="969" spans="1:8" x14ac:dyDescent="0.3">
      <c r="A969">
        <v>1341</v>
      </c>
      <c r="B969" t="s">
        <v>31</v>
      </c>
      <c r="C969" t="s">
        <v>26</v>
      </c>
      <c r="D969" t="s">
        <v>14</v>
      </c>
      <c r="E969" s="1">
        <v>44691</v>
      </c>
      <c r="F969">
        <v>14232.84</v>
      </c>
      <c r="G969">
        <v>246</v>
      </c>
      <c r="H969" t="s">
        <v>28</v>
      </c>
    </row>
    <row r="970" spans="1:8" x14ac:dyDescent="0.3">
      <c r="A970">
        <v>1342</v>
      </c>
      <c r="B970" t="s">
        <v>8</v>
      </c>
      <c r="C970" t="s">
        <v>33</v>
      </c>
      <c r="D970" t="s">
        <v>14</v>
      </c>
      <c r="E970" s="1">
        <v>44807</v>
      </c>
      <c r="F970">
        <v>12150.16</v>
      </c>
      <c r="G970">
        <v>484</v>
      </c>
      <c r="H970" t="s">
        <v>45</v>
      </c>
    </row>
    <row r="971" spans="1:8" x14ac:dyDescent="0.3">
      <c r="A971">
        <v>1343</v>
      </c>
      <c r="B971" t="s">
        <v>8</v>
      </c>
      <c r="C971" t="s">
        <v>37</v>
      </c>
      <c r="D971" t="s">
        <v>10</v>
      </c>
      <c r="E971" s="1">
        <v>44597</v>
      </c>
      <c r="F971">
        <v>3889.76</v>
      </c>
      <c r="G971">
        <v>173</v>
      </c>
      <c r="H971" t="s">
        <v>11</v>
      </c>
    </row>
    <row r="972" spans="1:8" x14ac:dyDescent="0.3">
      <c r="A972">
        <v>1344</v>
      </c>
      <c r="B972" t="s">
        <v>36</v>
      </c>
      <c r="C972" t="s">
        <v>9</v>
      </c>
      <c r="D972" t="s">
        <v>18</v>
      </c>
      <c r="E972" s="1">
        <v>44808</v>
      </c>
      <c r="F972">
        <v>5370.22</v>
      </c>
      <c r="G972">
        <v>551</v>
      </c>
      <c r="H972" t="s">
        <v>45</v>
      </c>
    </row>
    <row r="973" spans="1:8" x14ac:dyDescent="0.3">
      <c r="A973">
        <v>1345</v>
      </c>
      <c r="B973" t="s">
        <v>20</v>
      </c>
      <c r="C973" t="s">
        <v>33</v>
      </c>
      <c r="D973" t="s">
        <v>27</v>
      </c>
      <c r="E973" s="1">
        <v>44516</v>
      </c>
      <c r="F973">
        <v>6082.11</v>
      </c>
      <c r="G973">
        <v>129</v>
      </c>
      <c r="H973" t="s">
        <v>25</v>
      </c>
    </row>
    <row r="974" spans="1:8" x14ac:dyDescent="0.3">
      <c r="A974">
        <v>1346</v>
      </c>
      <c r="B974" t="s">
        <v>39</v>
      </c>
      <c r="C974" t="s">
        <v>26</v>
      </c>
      <c r="D974" t="s">
        <v>44</v>
      </c>
      <c r="E974" s="1">
        <v>44807</v>
      </c>
      <c r="F974">
        <v>5162.32</v>
      </c>
      <c r="G974">
        <v>174</v>
      </c>
      <c r="H974" t="s">
        <v>45</v>
      </c>
    </row>
    <row r="975" spans="1:8" x14ac:dyDescent="0.3">
      <c r="A975">
        <v>1347</v>
      </c>
      <c r="B975" t="s">
        <v>8</v>
      </c>
      <c r="C975" t="s">
        <v>9</v>
      </c>
      <c r="D975" t="s">
        <v>24</v>
      </c>
      <c r="E975" s="1">
        <v>44889</v>
      </c>
      <c r="F975">
        <v>6455.15</v>
      </c>
      <c r="G975">
        <v>239</v>
      </c>
      <c r="H975" t="s">
        <v>53</v>
      </c>
    </row>
    <row r="976" spans="1:8" x14ac:dyDescent="0.3">
      <c r="A976">
        <v>1348</v>
      </c>
      <c r="B976" t="s">
        <v>23</v>
      </c>
      <c r="C976" t="s">
        <v>17</v>
      </c>
      <c r="D976" t="s">
        <v>44</v>
      </c>
      <c r="E976" s="1">
        <v>44740</v>
      </c>
      <c r="F976">
        <v>5149.17</v>
      </c>
      <c r="G976">
        <v>226</v>
      </c>
      <c r="H976" t="s">
        <v>32</v>
      </c>
    </row>
    <row r="977" spans="1:8" x14ac:dyDescent="0.3">
      <c r="A977">
        <v>1349</v>
      </c>
      <c r="B977" t="s">
        <v>42</v>
      </c>
      <c r="C977" t="s">
        <v>13</v>
      </c>
      <c r="D977" t="s">
        <v>21</v>
      </c>
      <c r="E977" s="1">
        <v>44714</v>
      </c>
      <c r="F977">
        <v>6640.88</v>
      </c>
      <c r="G977">
        <v>206</v>
      </c>
      <c r="H977" t="s">
        <v>32</v>
      </c>
    </row>
    <row r="978" spans="1:8" x14ac:dyDescent="0.3">
      <c r="A978">
        <v>1350</v>
      </c>
      <c r="B978" t="s">
        <v>36</v>
      </c>
      <c r="C978" t="s">
        <v>17</v>
      </c>
      <c r="D978" t="s">
        <v>18</v>
      </c>
      <c r="E978" s="1">
        <v>44519</v>
      </c>
      <c r="F978">
        <v>6761.57</v>
      </c>
      <c r="G978">
        <v>169</v>
      </c>
      <c r="H978" t="s">
        <v>25</v>
      </c>
    </row>
    <row r="979" spans="1:8" x14ac:dyDescent="0.3">
      <c r="A979">
        <v>1351</v>
      </c>
      <c r="B979" t="s">
        <v>8</v>
      </c>
      <c r="C979" t="s">
        <v>9</v>
      </c>
      <c r="D979" t="s">
        <v>46</v>
      </c>
      <c r="E979" s="1">
        <v>44611</v>
      </c>
      <c r="F979">
        <v>6288.24</v>
      </c>
      <c r="G979">
        <v>207</v>
      </c>
      <c r="H979" t="s">
        <v>11</v>
      </c>
    </row>
    <row r="980" spans="1:8" x14ac:dyDescent="0.3">
      <c r="A980">
        <v>1352</v>
      </c>
      <c r="B980" t="s">
        <v>20</v>
      </c>
      <c r="C980" t="s">
        <v>37</v>
      </c>
      <c r="D980" t="s">
        <v>18</v>
      </c>
      <c r="E980" s="1">
        <v>44524</v>
      </c>
      <c r="F980">
        <v>8804.67</v>
      </c>
      <c r="G980">
        <v>201</v>
      </c>
      <c r="H980" t="s">
        <v>25</v>
      </c>
    </row>
    <row r="981" spans="1:8" x14ac:dyDescent="0.3">
      <c r="A981">
        <v>1353</v>
      </c>
      <c r="B981" t="s">
        <v>39</v>
      </c>
      <c r="C981" t="s">
        <v>13</v>
      </c>
      <c r="D981" t="s">
        <v>38</v>
      </c>
      <c r="E981" s="1">
        <v>44580</v>
      </c>
      <c r="F981">
        <v>7679.74</v>
      </c>
      <c r="G981">
        <v>120</v>
      </c>
      <c r="H981" t="s">
        <v>47</v>
      </c>
    </row>
    <row r="982" spans="1:8" x14ac:dyDescent="0.3">
      <c r="A982">
        <v>1354</v>
      </c>
      <c r="B982" t="s">
        <v>16</v>
      </c>
      <c r="C982" t="s">
        <v>17</v>
      </c>
      <c r="D982" t="s">
        <v>27</v>
      </c>
      <c r="E982" s="1">
        <v>44506</v>
      </c>
      <c r="F982">
        <v>4388.1499999999996</v>
      </c>
      <c r="G982">
        <v>225</v>
      </c>
      <c r="H982" t="s">
        <v>25</v>
      </c>
    </row>
    <row r="983" spans="1:8" x14ac:dyDescent="0.3">
      <c r="A983">
        <v>1355</v>
      </c>
      <c r="B983" t="s">
        <v>31</v>
      </c>
      <c r="C983" t="s">
        <v>33</v>
      </c>
      <c r="D983" t="s">
        <v>34</v>
      </c>
      <c r="E983" s="1">
        <v>44553</v>
      </c>
      <c r="F983">
        <v>6812.4</v>
      </c>
      <c r="G983">
        <v>243</v>
      </c>
      <c r="H983" t="s">
        <v>41</v>
      </c>
    </row>
    <row r="984" spans="1:8" x14ac:dyDescent="0.3">
      <c r="A984">
        <v>1356</v>
      </c>
      <c r="B984" t="s">
        <v>36</v>
      </c>
      <c r="C984" t="s">
        <v>13</v>
      </c>
      <c r="D984" t="s">
        <v>14</v>
      </c>
      <c r="E984" s="1">
        <v>44615</v>
      </c>
      <c r="F984">
        <v>6340.05</v>
      </c>
      <c r="G984">
        <v>396</v>
      </c>
      <c r="H984" t="s">
        <v>11</v>
      </c>
    </row>
    <row r="985" spans="1:8" x14ac:dyDescent="0.3">
      <c r="A985">
        <v>1357</v>
      </c>
      <c r="B985" t="s">
        <v>20</v>
      </c>
      <c r="C985" t="s">
        <v>13</v>
      </c>
      <c r="D985" t="s">
        <v>44</v>
      </c>
      <c r="E985" s="1">
        <v>44899</v>
      </c>
      <c r="F985">
        <v>15653.45</v>
      </c>
      <c r="G985">
        <v>455</v>
      </c>
      <c r="H985" t="s">
        <v>15</v>
      </c>
    </row>
    <row r="986" spans="1:8" x14ac:dyDescent="0.3">
      <c r="A986">
        <v>1358</v>
      </c>
      <c r="B986" t="s">
        <v>39</v>
      </c>
      <c r="C986" t="s">
        <v>37</v>
      </c>
      <c r="D986" t="s">
        <v>38</v>
      </c>
      <c r="E986" s="1">
        <v>44506</v>
      </c>
      <c r="F986">
        <v>7930.16</v>
      </c>
      <c r="G986">
        <v>296</v>
      </c>
      <c r="H986" t="s">
        <v>25</v>
      </c>
    </row>
    <row r="987" spans="1:8" x14ac:dyDescent="0.3">
      <c r="A987">
        <v>1359</v>
      </c>
      <c r="B987" t="s">
        <v>23</v>
      </c>
      <c r="C987" t="s">
        <v>37</v>
      </c>
      <c r="D987" t="s">
        <v>34</v>
      </c>
      <c r="E987" s="1">
        <v>44793</v>
      </c>
      <c r="F987">
        <v>8905</v>
      </c>
      <c r="G987">
        <v>371</v>
      </c>
      <c r="H987" t="s">
        <v>40</v>
      </c>
    </row>
    <row r="988" spans="1:8" x14ac:dyDescent="0.3">
      <c r="A988">
        <v>1360</v>
      </c>
      <c r="B988" t="s">
        <v>31</v>
      </c>
      <c r="C988" t="s">
        <v>26</v>
      </c>
      <c r="D988" t="s">
        <v>24</v>
      </c>
      <c r="E988" s="1">
        <v>44609</v>
      </c>
      <c r="F988">
        <v>19048.21</v>
      </c>
      <c r="G988">
        <v>456</v>
      </c>
      <c r="H988" t="s">
        <v>11</v>
      </c>
    </row>
    <row r="989" spans="1:8" x14ac:dyDescent="0.3">
      <c r="A989">
        <v>1361</v>
      </c>
      <c r="B989" t="s">
        <v>8</v>
      </c>
      <c r="C989" t="s">
        <v>33</v>
      </c>
      <c r="D989" t="s">
        <v>38</v>
      </c>
      <c r="E989" s="1">
        <v>44841</v>
      </c>
      <c r="F989">
        <v>6192.59</v>
      </c>
      <c r="G989">
        <v>291</v>
      </c>
      <c r="H989" t="s">
        <v>19</v>
      </c>
    </row>
    <row r="990" spans="1:8" x14ac:dyDescent="0.3">
      <c r="A990">
        <v>1362</v>
      </c>
      <c r="B990" t="s">
        <v>42</v>
      </c>
      <c r="C990" t="s">
        <v>26</v>
      </c>
      <c r="D990" t="s">
        <v>48</v>
      </c>
      <c r="E990" s="1">
        <v>44898</v>
      </c>
      <c r="F990">
        <v>6493.18</v>
      </c>
      <c r="G990">
        <v>161</v>
      </c>
      <c r="H990" t="s">
        <v>15</v>
      </c>
    </row>
    <row r="991" spans="1:8" x14ac:dyDescent="0.3">
      <c r="A991">
        <v>1363</v>
      </c>
      <c r="B991" t="s">
        <v>20</v>
      </c>
      <c r="C991" t="s">
        <v>37</v>
      </c>
      <c r="D991" t="s">
        <v>18</v>
      </c>
      <c r="E991" s="1">
        <v>44643</v>
      </c>
      <c r="F991">
        <v>8608.7800000000007</v>
      </c>
      <c r="G991">
        <v>181</v>
      </c>
      <c r="H991" t="s">
        <v>22</v>
      </c>
    </row>
    <row r="992" spans="1:8" x14ac:dyDescent="0.3">
      <c r="A992">
        <v>1364</v>
      </c>
      <c r="B992" t="s">
        <v>39</v>
      </c>
      <c r="C992" t="s">
        <v>9</v>
      </c>
      <c r="D992" t="s">
        <v>34</v>
      </c>
      <c r="E992" s="1">
        <v>44602</v>
      </c>
      <c r="F992">
        <v>12930.2</v>
      </c>
      <c r="G992">
        <v>377</v>
      </c>
      <c r="H992" t="s">
        <v>11</v>
      </c>
    </row>
    <row r="993" spans="1:8" x14ac:dyDescent="0.3">
      <c r="A993">
        <v>1365</v>
      </c>
      <c r="B993" t="s">
        <v>42</v>
      </c>
      <c r="C993" t="s">
        <v>17</v>
      </c>
      <c r="D993" t="s">
        <v>49</v>
      </c>
      <c r="E993" s="1">
        <v>44720</v>
      </c>
      <c r="F993">
        <v>14883.71</v>
      </c>
      <c r="G993">
        <v>360</v>
      </c>
      <c r="H993" t="s">
        <v>32</v>
      </c>
    </row>
    <row r="994" spans="1:8" x14ac:dyDescent="0.3">
      <c r="A994">
        <v>1366</v>
      </c>
      <c r="B994" t="s">
        <v>36</v>
      </c>
      <c r="C994" t="s">
        <v>33</v>
      </c>
      <c r="D994" t="s">
        <v>24</v>
      </c>
      <c r="E994" s="1">
        <v>44544</v>
      </c>
      <c r="F994">
        <v>14933.78</v>
      </c>
      <c r="G994">
        <v>394</v>
      </c>
      <c r="H994" t="s">
        <v>41</v>
      </c>
    </row>
    <row r="995" spans="1:8" x14ac:dyDescent="0.3">
      <c r="A995">
        <v>1367</v>
      </c>
      <c r="B995" t="s">
        <v>23</v>
      </c>
      <c r="C995" t="s">
        <v>26</v>
      </c>
      <c r="D995" t="s">
        <v>38</v>
      </c>
      <c r="E995" s="1">
        <v>44866</v>
      </c>
      <c r="F995">
        <v>856.69</v>
      </c>
      <c r="G995">
        <v>77</v>
      </c>
      <c r="H995" t="s">
        <v>53</v>
      </c>
    </row>
    <row r="996" spans="1:8" x14ac:dyDescent="0.3">
      <c r="A996">
        <v>1368</v>
      </c>
      <c r="B996" t="s">
        <v>23</v>
      </c>
      <c r="C996" t="s">
        <v>17</v>
      </c>
      <c r="D996" t="s">
        <v>38</v>
      </c>
      <c r="E996" s="1">
        <v>44725</v>
      </c>
      <c r="F996">
        <v>1136.6300000000001</v>
      </c>
      <c r="G996">
        <v>24</v>
      </c>
      <c r="H996" t="s">
        <v>32</v>
      </c>
    </row>
    <row r="997" spans="1:8" x14ac:dyDescent="0.3">
      <c r="A997">
        <v>1369</v>
      </c>
      <c r="B997" t="s">
        <v>20</v>
      </c>
      <c r="C997" t="s">
        <v>13</v>
      </c>
      <c r="D997" t="s">
        <v>48</v>
      </c>
      <c r="E997" s="1">
        <v>44724</v>
      </c>
      <c r="F997">
        <v>21568.79</v>
      </c>
      <c r="G997">
        <v>543</v>
      </c>
      <c r="H997" t="s">
        <v>32</v>
      </c>
    </row>
    <row r="998" spans="1:8" x14ac:dyDescent="0.3">
      <c r="A998">
        <v>1370</v>
      </c>
      <c r="B998" t="s">
        <v>16</v>
      </c>
      <c r="C998" t="s">
        <v>26</v>
      </c>
      <c r="D998" t="s">
        <v>34</v>
      </c>
      <c r="E998" s="1">
        <v>44510</v>
      </c>
      <c r="F998">
        <v>5499.5</v>
      </c>
      <c r="G998">
        <v>303</v>
      </c>
      <c r="H998" t="s">
        <v>25</v>
      </c>
    </row>
    <row r="999" spans="1:8" x14ac:dyDescent="0.3">
      <c r="A999">
        <v>1371</v>
      </c>
      <c r="B999" t="s">
        <v>31</v>
      </c>
      <c r="C999" t="s">
        <v>26</v>
      </c>
      <c r="D999" t="s">
        <v>24</v>
      </c>
      <c r="E999" s="1">
        <v>44638</v>
      </c>
      <c r="F999">
        <v>20331.84</v>
      </c>
      <c r="G999">
        <v>498</v>
      </c>
      <c r="H999" t="s">
        <v>22</v>
      </c>
    </row>
    <row r="1000" spans="1:8" x14ac:dyDescent="0.3">
      <c r="A1000">
        <v>1372</v>
      </c>
      <c r="B1000" t="s">
        <v>30</v>
      </c>
      <c r="C1000" t="s">
        <v>9</v>
      </c>
      <c r="D1000" t="s">
        <v>24</v>
      </c>
      <c r="E1000" s="1">
        <v>44693</v>
      </c>
      <c r="F1000">
        <v>13778.28</v>
      </c>
      <c r="G1000">
        <v>419</v>
      </c>
      <c r="H1000" t="s">
        <v>28</v>
      </c>
    </row>
    <row r="1001" spans="1:8" x14ac:dyDescent="0.3">
      <c r="A1001">
        <v>1373</v>
      </c>
      <c r="B1001" t="s">
        <v>20</v>
      </c>
      <c r="C1001" t="s">
        <v>26</v>
      </c>
      <c r="D1001" t="s">
        <v>24</v>
      </c>
      <c r="E1001" s="1">
        <v>44491</v>
      </c>
      <c r="F1001">
        <v>940.8</v>
      </c>
      <c r="G1001">
        <v>83</v>
      </c>
      <c r="H1001" t="s">
        <v>51</v>
      </c>
    </row>
    <row r="1002" spans="1:8" x14ac:dyDescent="0.3">
      <c r="A1002">
        <v>1374</v>
      </c>
      <c r="B1002" t="s">
        <v>20</v>
      </c>
      <c r="C1002" t="s">
        <v>13</v>
      </c>
      <c r="D1002" t="s">
        <v>48</v>
      </c>
      <c r="E1002" s="1">
        <v>44873</v>
      </c>
      <c r="F1002">
        <v>20688.259999999998</v>
      </c>
      <c r="G1002">
        <v>448</v>
      </c>
      <c r="H1002" t="s">
        <v>53</v>
      </c>
    </row>
    <row r="1003" spans="1:8" x14ac:dyDescent="0.3">
      <c r="A1003">
        <v>1375</v>
      </c>
      <c r="B1003" t="s">
        <v>12</v>
      </c>
      <c r="C1003" t="s">
        <v>33</v>
      </c>
      <c r="D1003" t="s">
        <v>43</v>
      </c>
      <c r="E1003" s="1">
        <v>44729</v>
      </c>
      <c r="F1003">
        <v>19836.41</v>
      </c>
      <c r="G1003">
        <v>391</v>
      </c>
      <c r="H1003" t="s">
        <v>32</v>
      </c>
    </row>
    <row r="1004" spans="1:8" x14ac:dyDescent="0.3">
      <c r="A1004">
        <v>1376</v>
      </c>
      <c r="B1004" t="s">
        <v>12</v>
      </c>
      <c r="C1004" t="s">
        <v>9</v>
      </c>
      <c r="D1004" t="s">
        <v>44</v>
      </c>
      <c r="E1004" s="1">
        <v>44689</v>
      </c>
      <c r="F1004">
        <v>1106.56</v>
      </c>
      <c r="G1004">
        <v>45</v>
      </c>
      <c r="H1004" t="s">
        <v>28</v>
      </c>
    </row>
    <row r="1005" spans="1:8" x14ac:dyDescent="0.3">
      <c r="A1005">
        <v>1377</v>
      </c>
      <c r="B1005" t="s">
        <v>12</v>
      </c>
      <c r="C1005" t="s">
        <v>13</v>
      </c>
      <c r="D1005" t="s">
        <v>27</v>
      </c>
      <c r="E1005" s="1">
        <v>44923</v>
      </c>
      <c r="F1005">
        <v>6184.77</v>
      </c>
      <c r="G1005">
        <v>287</v>
      </c>
      <c r="H1005" t="s">
        <v>15</v>
      </c>
    </row>
    <row r="1006" spans="1:8" x14ac:dyDescent="0.3">
      <c r="A1006">
        <v>1378</v>
      </c>
      <c r="B1006" t="s">
        <v>12</v>
      </c>
      <c r="C1006" t="s">
        <v>9</v>
      </c>
      <c r="D1006" t="s">
        <v>49</v>
      </c>
      <c r="E1006" s="1">
        <v>44836</v>
      </c>
      <c r="F1006">
        <v>8097.18</v>
      </c>
      <c r="G1006">
        <v>257</v>
      </c>
      <c r="H1006" t="s">
        <v>19</v>
      </c>
    </row>
    <row r="1007" spans="1:8" x14ac:dyDescent="0.3">
      <c r="A1007">
        <v>1379</v>
      </c>
      <c r="B1007" t="s">
        <v>12</v>
      </c>
      <c r="C1007" t="s">
        <v>17</v>
      </c>
      <c r="D1007" t="s">
        <v>43</v>
      </c>
      <c r="E1007" s="1">
        <v>44740</v>
      </c>
      <c r="F1007">
        <v>3020.26</v>
      </c>
      <c r="G1007">
        <v>198</v>
      </c>
      <c r="H1007" t="s">
        <v>32</v>
      </c>
    </row>
    <row r="1008" spans="1:8" x14ac:dyDescent="0.3">
      <c r="A1008">
        <v>1380</v>
      </c>
      <c r="B1008" t="s">
        <v>20</v>
      </c>
      <c r="C1008" t="s">
        <v>33</v>
      </c>
      <c r="D1008" t="s">
        <v>27</v>
      </c>
      <c r="E1008" s="1">
        <v>44481</v>
      </c>
      <c r="F1008">
        <v>2539.81</v>
      </c>
      <c r="G1008">
        <v>177</v>
      </c>
      <c r="H1008" t="s">
        <v>51</v>
      </c>
    </row>
    <row r="1009" spans="1:8" x14ac:dyDescent="0.3">
      <c r="A1009">
        <v>1381</v>
      </c>
      <c r="B1009" t="s">
        <v>12</v>
      </c>
      <c r="C1009" t="s">
        <v>37</v>
      </c>
      <c r="D1009" t="s">
        <v>43</v>
      </c>
      <c r="E1009" s="1">
        <v>44664</v>
      </c>
      <c r="F1009">
        <v>12415.83</v>
      </c>
      <c r="G1009">
        <v>241</v>
      </c>
      <c r="H1009" t="s">
        <v>35</v>
      </c>
    </row>
    <row r="1010" spans="1:8" x14ac:dyDescent="0.3">
      <c r="A1010">
        <v>1382</v>
      </c>
      <c r="B1010" t="s">
        <v>42</v>
      </c>
      <c r="C1010" t="s">
        <v>9</v>
      </c>
      <c r="D1010" t="s">
        <v>34</v>
      </c>
      <c r="E1010" s="1">
        <v>44537</v>
      </c>
      <c r="F1010">
        <v>11481.47</v>
      </c>
      <c r="G1010">
        <v>299</v>
      </c>
      <c r="H1010" t="s">
        <v>41</v>
      </c>
    </row>
    <row r="1011" spans="1:8" x14ac:dyDescent="0.3">
      <c r="A1011">
        <v>1383</v>
      </c>
      <c r="B1011" t="s">
        <v>39</v>
      </c>
      <c r="C1011" t="s">
        <v>9</v>
      </c>
      <c r="D1011" t="s">
        <v>34</v>
      </c>
      <c r="E1011" s="1">
        <v>44746</v>
      </c>
      <c r="F1011">
        <v>11324.71</v>
      </c>
      <c r="G1011">
        <v>287</v>
      </c>
      <c r="H1011" t="s">
        <v>52</v>
      </c>
    </row>
    <row r="1012" spans="1:8" x14ac:dyDescent="0.3">
      <c r="A1012">
        <v>1384</v>
      </c>
      <c r="B1012" t="s">
        <v>30</v>
      </c>
      <c r="C1012" t="s">
        <v>33</v>
      </c>
      <c r="D1012" t="s">
        <v>21</v>
      </c>
      <c r="E1012" s="1">
        <v>44655</v>
      </c>
      <c r="F1012">
        <v>6116</v>
      </c>
      <c r="G1012">
        <v>375</v>
      </c>
      <c r="H1012" t="s">
        <v>35</v>
      </c>
    </row>
    <row r="1013" spans="1:8" x14ac:dyDescent="0.3">
      <c r="A1013">
        <v>1385</v>
      </c>
      <c r="B1013" t="s">
        <v>31</v>
      </c>
      <c r="C1013" t="s">
        <v>37</v>
      </c>
      <c r="D1013" t="s">
        <v>14</v>
      </c>
      <c r="E1013" s="1">
        <v>44746</v>
      </c>
      <c r="F1013">
        <v>5799.31</v>
      </c>
      <c r="G1013">
        <v>350</v>
      </c>
      <c r="H1013" t="s">
        <v>52</v>
      </c>
    </row>
    <row r="1014" spans="1:8" x14ac:dyDescent="0.3">
      <c r="A1014">
        <v>1386</v>
      </c>
      <c r="B1014" t="s">
        <v>42</v>
      </c>
      <c r="C1014" t="s">
        <v>37</v>
      </c>
      <c r="D1014" t="s">
        <v>29</v>
      </c>
      <c r="E1014" s="1">
        <v>44852</v>
      </c>
      <c r="F1014">
        <v>2326.79</v>
      </c>
      <c r="G1014">
        <v>79</v>
      </c>
      <c r="H1014" t="s">
        <v>19</v>
      </c>
    </row>
    <row r="1015" spans="1:8" x14ac:dyDescent="0.3">
      <c r="A1015">
        <v>1387</v>
      </c>
      <c r="B1015" t="s">
        <v>31</v>
      </c>
      <c r="C1015" t="s">
        <v>37</v>
      </c>
      <c r="D1015" t="s">
        <v>27</v>
      </c>
      <c r="E1015" s="1">
        <v>44805</v>
      </c>
      <c r="F1015">
        <v>10033</v>
      </c>
      <c r="G1015">
        <v>222</v>
      </c>
      <c r="H1015" t="s">
        <v>45</v>
      </c>
    </row>
    <row r="1016" spans="1:8" x14ac:dyDescent="0.3">
      <c r="A1016">
        <v>1388</v>
      </c>
      <c r="B1016" t="s">
        <v>39</v>
      </c>
      <c r="C1016" t="s">
        <v>9</v>
      </c>
      <c r="D1016" t="s">
        <v>18</v>
      </c>
      <c r="E1016" s="1">
        <v>44595</v>
      </c>
      <c r="F1016">
        <v>9741.23</v>
      </c>
      <c r="G1016">
        <v>468</v>
      </c>
      <c r="H1016" t="s">
        <v>11</v>
      </c>
    </row>
    <row r="1017" spans="1:8" x14ac:dyDescent="0.3">
      <c r="A1017">
        <v>1389</v>
      </c>
      <c r="B1017" t="s">
        <v>20</v>
      </c>
      <c r="C1017" t="s">
        <v>13</v>
      </c>
      <c r="D1017" t="s">
        <v>34</v>
      </c>
      <c r="E1017" s="1">
        <v>44674</v>
      </c>
      <c r="F1017">
        <v>7146.14</v>
      </c>
      <c r="G1017">
        <v>477</v>
      </c>
      <c r="H1017" t="s">
        <v>35</v>
      </c>
    </row>
    <row r="1018" spans="1:8" x14ac:dyDescent="0.3">
      <c r="A1018">
        <v>1390</v>
      </c>
      <c r="B1018" t="s">
        <v>23</v>
      </c>
      <c r="C1018" t="s">
        <v>13</v>
      </c>
      <c r="D1018" t="s">
        <v>24</v>
      </c>
      <c r="E1018" s="1">
        <v>44535</v>
      </c>
      <c r="F1018">
        <v>1895.1</v>
      </c>
      <c r="G1018">
        <v>140</v>
      </c>
      <c r="H1018" t="s">
        <v>41</v>
      </c>
    </row>
    <row r="1019" spans="1:8" x14ac:dyDescent="0.3">
      <c r="A1019">
        <v>1391</v>
      </c>
      <c r="B1019" t="s">
        <v>42</v>
      </c>
      <c r="C1019" t="s">
        <v>9</v>
      </c>
      <c r="D1019" t="s">
        <v>34</v>
      </c>
      <c r="E1019" s="1">
        <v>44443</v>
      </c>
      <c r="F1019">
        <v>8788.07</v>
      </c>
      <c r="G1019">
        <v>218</v>
      </c>
      <c r="H1019" t="s">
        <v>55</v>
      </c>
    </row>
    <row r="1020" spans="1:8" x14ac:dyDescent="0.3">
      <c r="A1020">
        <v>1392</v>
      </c>
      <c r="B1020" t="s">
        <v>42</v>
      </c>
      <c r="C1020" t="s">
        <v>9</v>
      </c>
      <c r="D1020" t="s">
        <v>44</v>
      </c>
      <c r="E1020" s="1">
        <v>44794</v>
      </c>
      <c r="F1020">
        <v>7979.8</v>
      </c>
      <c r="G1020">
        <v>421</v>
      </c>
      <c r="H1020" t="s">
        <v>40</v>
      </c>
    </row>
    <row r="1021" spans="1:8" x14ac:dyDescent="0.3">
      <c r="A1021">
        <v>1393</v>
      </c>
      <c r="B1021" t="s">
        <v>42</v>
      </c>
      <c r="C1021" t="s">
        <v>26</v>
      </c>
      <c r="D1021" t="s">
        <v>48</v>
      </c>
      <c r="E1021" s="1">
        <v>44885</v>
      </c>
      <c r="F1021">
        <v>6248.61</v>
      </c>
      <c r="G1021">
        <v>175</v>
      </c>
      <c r="H1021" t="s">
        <v>53</v>
      </c>
    </row>
    <row r="1022" spans="1:8" x14ac:dyDescent="0.3">
      <c r="A1022">
        <v>1394</v>
      </c>
      <c r="B1022" t="s">
        <v>31</v>
      </c>
      <c r="C1022" t="s">
        <v>33</v>
      </c>
      <c r="D1022" t="s">
        <v>24</v>
      </c>
      <c r="E1022" s="1">
        <v>44548</v>
      </c>
      <c r="F1022">
        <v>6665.39</v>
      </c>
      <c r="G1022">
        <v>417</v>
      </c>
      <c r="H1022" t="s">
        <v>41</v>
      </c>
    </row>
    <row r="1023" spans="1:8" x14ac:dyDescent="0.3">
      <c r="A1023">
        <v>1395</v>
      </c>
      <c r="B1023" t="s">
        <v>12</v>
      </c>
      <c r="C1023" t="s">
        <v>33</v>
      </c>
      <c r="D1023" t="s">
        <v>24</v>
      </c>
      <c r="E1023" s="1">
        <v>44798</v>
      </c>
      <c r="F1023">
        <v>9766.0499999999993</v>
      </c>
      <c r="G1023">
        <v>373</v>
      </c>
      <c r="H1023" t="s">
        <v>40</v>
      </c>
    </row>
    <row r="1024" spans="1:8" x14ac:dyDescent="0.3">
      <c r="A1024">
        <v>1396</v>
      </c>
      <c r="B1024" t="s">
        <v>16</v>
      </c>
      <c r="C1024" t="s">
        <v>37</v>
      </c>
      <c r="D1024" t="s">
        <v>34</v>
      </c>
      <c r="E1024" s="1">
        <v>44733</v>
      </c>
      <c r="F1024">
        <v>4123.29</v>
      </c>
      <c r="G1024">
        <v>99</v>
      </c>
      <c r="H1024" t="s">
        <v>32</v>
      </c>
    </row>
    <row r="1025" spans="1:8" x14ac:dyDescent="0.3">
      <c r="A1025">
        <v>1397</v>
      </c>
      <c r="B1025" t="s">
        <v>42</v>
      </c>
      <c r="C1025" t="s">
        <v>33</v>
      </c>
      <c r="D1025" t="s">
        <v>14</v>
      </c>
      <c r="E1025" s="1">
        <v>44875</v>
      </c>
      <c r="F1025">
        <v>11256.58</v>
      </c>
      <c r="G1025">
        <v>276</v>
      </c>
      <c r="H1025" t="s">
        <v>53</v>
      </c>
    </row>
    <row r="1026" spans="1:8" x14ac:dyDescent="0.3">
      <c r="A1026">
        <v>1398</v>
      </c>
      <c r="B1026" t="s">
        <v>12</v>
      </c>
      <c r="C1026" t="s">
        <v>33</v>
      </c>
      <c r="D1026" t="s">
        <v>24</v>
      </c>
      <c r="E1026" s="1">
        <v>44745</v>
      </c>
      <c r="F1026">
        <v>10766.01</v>
      </c>
      <c r="G1026">
        <v>393</v>
      </c>
      <c r="H1026" t="s">
        <v>52</v>
      </c>
    </row>
    <row r="1027" spans="1:8" x14ac:dyDescent="0.3">
      <c r="A1027">
        <v>1399</v>
      </c>
      <c r="B1027" t="s">
        <v>39</v>
      </c>
      <c r="C1027" t="s">
        <v>17</v>
      </c>
      <c r="D1027" t="s">
        <v>46</v>
      </c>
      <c r="E1027" s="1">
        <v>44744</v>
      </c>
      <c r="F1027">
        <v>4881.62</v>
      </c>
      <c r="G1027">
        <v>140</v>
      </c>
      <c r="H1027" t="s">
        <v>52</v>
      </c>
    </row>
    <row r="1028" spans="1:8" x14ac:dyDescent="0.3">
      <c r="A1028">
        <v>1400</v>
      </c>
      <c r="B1028" t="s">
        <v>12</v>
      </c>
      <c r="C1028" t="s">
        <v>17</v>
      </c>
      <c r="D1028" t="s">
        <v>29</v>
      </c>
      <c r="E1028" s="1">
        <v>44732</v>
      </c>
      <c r="F1028">
        <v>7217.56</v>
      </c>
      <c r="G1028">
        <v>232</v>
      </c>
      <c r="H1028" t="s">
        <v>32</v>
      </c>
    </row>
    <row r="1029" spans="1:8" x14ac:dyDescent="0.3">
      <c r="A1029">
        <v>1401</v>
      </c>
      <c r="B1029" t="s">
        <v>30</v>
      </c>
      <c r="C1029" t="s">
        <v>26</v>
      </c>
      <c r="D1029" t="s">
        <v>21</v>
      </c>
      <c r="E1029" s="1">
        <v>44857</v>
      </c>
      <c r="F1029">
        <v>5197.25</v>
      </c>
      <c r="G1029">
        <v>119</v>
      </c>
      <c r="H1029" t="s">
        <v>19</v>
      </c>
    </row>
    <row r="1030" spans="1:8" x14ac:dyDescent="0.3">
      <c r="A1030">
        <v>1402</v>
      </c>
      <c r="B1030" t="s">
        <v>31</v>
      </c>
      <c r="C1030" t="s">
        <v>26</v>
      </c>
      <c r="D1030" t="s">
        <v>29</v>
      </c>
      <c r="E1030" s="1">
        <v>44697</v>
      </c>
      <c r="F1030">
        <v>3831.38</v>
      </c>
      <c r="G1030">
        <v>216</v>
      </c>
      <c r="H1030" t="s">
        <v>28</v>
      </c>
    </row>
    <row r="1031" spans="1:8" x14ac:dyDescent="0.3">
      <c r="A1031">
        <v>1403</v>
      </c>
      <c r="B1031" t="s">
        <v>23</v>
      </c>
      <c r="C1031" t="s">
        <v>26</v>
      </c>
      <c r="D1031" t="s">
        <v>14</v>
      </c>
      <c r="E1031" s="1">
        <v>44679</v>
      </c>
      <c r="F1031">
        <v>127.16</v>
      </c>
      <c r="G1031">
        <v>10</v>
      </c>
      <c r="H1031" t="s">
        <v>35</v>
      </c>
    </row>
    <row r="1032" spans="1:8" x14ac:dyDescent="0.3">
      <c r="A1032">
        <v>1404</v>
      </c>
      <c r="B1032" t="s">
        <v>8</v>
      </c>
      <c r="C1032" t="s">
        <v>9</v>
      </c>
      <c r="D1032" t="s">
        <v>46</v>
      </c>
      <c r="E1032" s="1">
        <v>44711</v>
      </c>
      <c r="F1032">
        <v>7218.18</v>
      </c>
      <c r="G1032">
        <v>209</v>
      </c>
      <c r="H1032" t="s">
        <v>28</v>
      </c>
    </row>
    <row r="1033" spans="1:8" x14ac:dyDescent="0.3">
      <c r="A1033">
        <v>1405</v>
      </c>
      <c r="B1033" t="s">
        <v>8</v>
      </c>
      <c r="C1033" t="s">
        <v>33</v>
      </c>
      <c r="D1033" t="s">
        <v>14</v>
      </c>
      <c r="E1033" s="1">
        <v>44661</v>
      </c>
      <c r="F1033">
        <v>14986.65</v>
      </c>
      <c r="G1033">
        <v>291</v>
      </c>
      <c r="H1033" t="s">
        <v>35</v>
      </c>
    </row>
    <row r="1034" spans="1:8" x14ac:dyDescent="0.3">
      <c r="A1034">
        <v>1406</v>
      </c>
      <c r="B1034" t="s">
        <v>31</v>
      </c>
      <c r="C1034" t="s">
        <v>26</v>
      </c>
      <c r="D1034" t="s">
        <v>21</v>
      </c>
      <c r="E1034" s="1">
        <v>44437</v>
      </c>
      <c r="F1034">
        <v>8720.76</v>
      </c>
      <c r="G1034">
        <v>264</v>
      </c>
      <c r="H1034" t="s">
        <v>50</v>
      </c>
    </row>
    <row r="1035" spans="1:8" x14ac:dyDescent="0.3">
      <c r="A1035">
        <v>1407</v>
      </c>
      <c r="B1035" t="s">
        <v>42</v>
      </c>
      <c r="C1035" t="s">
        <v>9</v>
      </c>
      <c r="D1035" t="s">
        <v>34</v>
      </c>
      <c r="E1035" s="1">
        <v>44781</v>
      </c>
      <c r="F1035">
        <v>11267.31</v>
      </c>
      <c r="G1035">
        <v>226</v>
      </c>
      <c r="H1035" t="s">
        <v>40</v>
      </c>
    </row>
    <row r="1036" spans="1:8" x14ac:dyDescent="0.3">
      <c r="A1036">
        <v>1408</v>
      </c>
      <c r="B1036" t="s">
        <v>12</v>
      </c>
      <c r="C1036" t="s">
        <v>17</v>
      </c>
      <c r="D1036" t="s">
        <v>43</v>
      </c>
      <c r="E1036" s="1">
        <v>44525</v>
      </c>
      <c r="F1036">
        <v>156.38</v>
      </c>
      <c r="G1036">
        <v>13</v>
      </c>
      <c r="H1036" t="s">
        <v>25</v>
      </c>
    </row>
    <row r="1037" spans="1:8" x14ac:dyDescent="0.3">
      <c r="A1037">
        <v>1409</v>
      </c>
      <c r="B1037" t="s">
        <v>42</v>
      </c>
      <c r="C1037" t="s">
        <v>9</v>
      </c>
      <c r="D1037" t="s">
        <v>54</v>
      </c>
      <c r="E1037" s="1">
        <v>44527</v>
      </c>
      <c r="F1037">
        <v>2378.29</v>
      </c>
      <c r="G1037">
        <v>60</v>
      </c>
      <c r="H1037" t="s">
        <v>25</v>
      </c>
    </row>
    <row r="1038" spans="1:8" x14ac:dyDescent="0.3">
      <c r="A1038">
        <v>1410</v>
      </c>
      <c r="B1038" t="s">
        <v>12</v>
      </c>
      <c r="C1038" t="s">
        <v>13</v>
      </c>
      <c r="D1038" t="s">
        <v>49</v>
      </c>
      <c r="E1038" s="1">
        <v>44655</v>
      </c>
      <c r="F1038">
        <v>1002.27</v>
      </c>
      <c r="G1038">
        <v>32</v>
      </c>
      <c r="H1038" t="s">
        <v>35</v>
      </c>
    </row>
    <row r="1039" spans="1:8" x14ac:dyDescent="0.3">
      <c r="A1039">
        <v>1411</v>
      </c>
      <c r="B1039" t="s">
        <v>42</v>
      </c>
      <c r="C1039" t="s">
        <v>37</v>
      </c>
      <c r="D1039" t="s">
        <v>38</v>
      </c>
      <c r="E1039" s="1">
        <v>44561</v>
      </c>
      <c r="F1039">
        <v>15078.06</v>
      </c>
      <c r="G1039">
        <v>476</v>
      </c>
      <c r="H1039" t="s">
        <v>41</v>
      </c>
    </row>
    <row r="1040" spans="1:8" x14ac:dyDescent="0.3">
      <c r="A1040">
        <v>1412</v>
      </c>
      <c r="B1040" t="s">
        <v>8</v>
      </c>
      <c r="C1040" t="s">
        <v>9</v>
      </c>
      <c r="D1040" t="s">
        <v>54</v>
      </c>
      <c r="E1040" s="1">
        <v>44859</v>
      </c>
      <c r="F1040">
        <v>5945.21</v>
      </c>
      <c r="G1040">
        <v>117</v>
      </c>
      <c r="H1040" t="s">
        <v>19</v>
      </c>
    </row>
    <row r="1041" spans="1:8" x14ac:dyDescent="0.3">
      <c r="A1041">
        <v>1413</v>
      </c>
      <c r="B1041" t="s">
        <v>39</v>
      </c>
      <c r="C1041" t="s">
        <v>26</v>
      </c>
      <c r="D1041" t="s">
        <v>21</v>
      </c>
      <c r="E1041" s="1">
        <v>44594</v>
      </c>
      <c r="F1041">
        <v>13928.62</v>
      </c>
      <c r="G1041">
        <v>398</v>
      </c>
      <c r="H1041" t="s">
        <v>11</v>
      </c>
    </row>
    <row r="1042" spans="1:8" x14ac:dyDescent="0.3">
      <c r="A1042">
        <v>1414</v>
      </c>
      <c r="B1042" t="s">
        <v>8</v>
      </c>
      <c r="C1042" t="s">
        <v>17</v>
      </c>
      <c r="D1042" t="s">
        <v>18</v>
      </c>
      <c r="E1042" s="1">
        <v>44496</v>
      </c>
      <c r="F1042">
        <v>6927.14</v>
      </c>
      <c r="G1042">
        <v>178</v>
      </c>
      <c r="H1042" t="s">
        <v>51</v>
      </c>
    </row>
    <row r="1043" spans="1:8" x14ac:dyDescent="0.3">
      <c r="A1043">
        <v>1415</v>
      </c>
      <c r="B1043" t="s">
        <v>12</v>
      </c>
      <c r="C1043" t="s">
        <v>13</v>
      </c>
      <c r="D1043" t="s">
        <v>43</v>
      </c>
      <c r="E1043" s="1">
        <v>44721</v>
      </c>
      <c r="F1043">
        <v>6355.14</v>
      </c>
      <c r="G1043">
        <v>328</v>
      </c>
      <c r="H1043" t="s">
        <v>32</v>
      </c>
    </row>
    <row r="1044" spans="1:8" x14ac:dyDescent="0.3">
      <c r="A1044">
        <v>1416</v>
      </c>
      <c r="B1044" t="s">
        <v>39</v>
      </c>
      <c r="C1044" t="s">
        <v>33</v>
      </c>
      <c r="D1044" t="s">
        <v>21</v>
      </c>
      <c r="E1044" s="1">
        <v>44904</v>
      </c>
      <c r="F1044">
        <v>1143.49</v>
      </c>
      <c r="G1044">
        <v>33</v>
      </c>
      <c r="H1044" t="s">
        <v>15</v>
      </c>
    </row>
    <row r="1045" spans="1:8" x14ac:dyDescent="0.3">
      <c r="A1045">
        <v>1417</v>
      </c>
      <c r="B1045" t="s">
        <v>23</v>
      </c>
      <c r="C1045" t="s">
        <v>17</v>
      </c>
      <c r="D1045" t="s">
        <v>34</v>
      </c>
      <c r="E1045" s="1">
        <v>44703</v>
      </c>
      <c r="F1045">
        <v>6116.23</v>
      </c>
      <c r="G1045">
        <v>111</v>
      </c>
      <c r="H1045" t="s">
        <v>28</v>
      </c>
    </row>
    <row r="1046" spans="1:8" x14ac:dyDescent="0.3">
      <c r="A1046">
        <v>1418</v>
      </c>
      <c r="B1046" t="s">
        <v>42</v>
      </c>
      <c r="C1046" t="s">
        <v>26</v>
      </c>
      <c r="D1046" t="s">
        <v>27</v>
      </c>
      <c r="E1046" s="1">
        <v>44569</v>
      </c>
      <c r="F1046">
        <v>7114.27</v>
      </c>
      <c r="G1046">
        <v>409</v>
      </c>
      <c r="H1046" t="s">
        <v>47</v>
      </c>
    </row>
    <row r="1047" spans="1:8" x14ac:dyDescent="0.3">
      <c r="A1047">
        <v>1419</v>
      </c>
      <c r="B1047" t="s">
        <v>12</v>
      </c>
      <c r="C1047" t="s">
        <v>33</v>
      </c>
      <c r="D1047" t="s">
        <v>24</v>
      </c>
      <c r="E1047" s="1">
        <v>44572</v>
      </c>
      <c r="F1047">
        <v>11529.43</v>
      </c>
      <c r="G1047">
        <v>388</v>
      </c>
      <c r="H1047" t="s">
        <v>47</v>
      </c>
    </row>
    <row r="1048" spans="1:8" x14ac:dyDescent="0.3">
      <c r="A1048">
        <v>1420</v>
      </c>
      <c r="B1048" t="s">
        <v>31</v>
      </c>
      <c r="C1048" t="s">
        <v>33</v>
      </c>
      <c r="D1048" t="s">
        <v>49</v>
      </c>
      <c r="E1048" s="1">
        <v>44788</v>
      </c>
      <c r="F1048">
        <v>598.49</v>
      </c>
      <c r="G1048">
        <v>35</v>
      </c>
      <c r="H1048" t="s">
        <v>40</v>
      </c>
    </row>
    <row r="1049" spans="1:8" x14ac:dyDescent="0.3">
      <c r="A1049">
        <v>1421</v>
      </c>
      <c r="B1049" t="s">
        <v>16</v>
      </c>
      <c r="C1049" t="s">
        <v>17</v>
      </c>
      <c r="D1049" t="s">
        <v>24</v>
      </c>
      <c r="E1049" s="1">
        <v>44627</v>
      </c>
      <c r="F1049">
        <v>8220.66</v>
      </c>
      <c r="G1049">
        <v>388</v>
      </c>
      <c r="H1049" t="s">
        <v>22</v>
      </c>
    </row>
    <row r="1050" spans="1:8" x14ac:dyDescent="0.3">
      <c r="A1050">
        <v>1422</v>
      </c>
      <c r="B1050" t="s">
        <v>42</v>
      </c>
      <c r="C1050" t="s">
        <v>37</v>
      </c>
      <c r="D1050" t="s">
        <v>14</v>
      </c>
      <c r="E1050" s="1">
        <v>44723</v>
      </c>
      <c r="F1050">
        <v>13416.14</v>
      </c>
      <c r="G1050">
        <v>333</v>
      </c>
      <c r="H1050" t="s">
        <v>32</v>
      </c>
    </row>
    <row r="1051" spans="1:8" x14ac:dyDescent="0.3">
      <c r="A1051">
        <v>1423</v>
      </c>
      <c r="B1051" t="s">
        <v>30</v>
      </c>
      <c r="C1051" t="s">
        <v>17</v>
      </c>
      <c r="D1051" t="s">
        <v>49</v>
      </c>
      <c r="E1051" s="1">
        <v>44816</v>
      </c>
      <c r="F1051">
        <v>9756.23</v>
      </c>
      <c r="G1051">
        <v>319</v>
      </c>
      <c r="H1051" t="s">
        <v>45</v>
      </c>
    </row>
    <row r="1052" spans="1:8" x14ac:dyDescent="0.3">
      <c r="A1052">
        <v>1424</v>
      </c>
      <c r="B1052" t="s">
        <v>39</v>
      </c>
      <c r="C1052" t="s">
        <v>17</v>
      </c>
      <c r="D1052" t="s">
        <v>49</v>
      </c>
      <c r="E1052" s="1">
        <v>44574</v>
      </c>
      <c r="F1052">
        <v>5631.82</v>
      </c>
      <c r="G1052">
        <v>263</v>
      </c>
      <c r="H1052" t="s">
        <v>47</v>
      </c>
    </row>
    <row r="1053" spans="1:8" x14ac:dyDescent="0.3">
      <c r="A1053">
        <v>1425</v>
      </c>
      <c r="B1053" t="s">
        <v>42</v>
      </c>
      <c r="C1053" t="s">
        <v>37</v>
      </c>
      <c r="D1053" t="s">
        <v>27</v>
      </c>
      <c r="E1053" s="1">
        <v>44585</v>
      </c>
      <c r="F1053">
        <v>7493</v>
      </c>
      <c r="G1053">
        <v>377</v>
      </c>
      <c r="H1053" t="s">
        <v>47</v>
      </c>
    </row>
    <row r="1054" spans="1:8" x14ac:dyDescent="0.3">
      <c r="A1054">
        <v>1426</v>
      </c>
      <c r="B1054" t="s">
        <v>23</v>
      </c>
      <c r="C1054" t="s">
        <v>13</v>
      </c>
      <c r="D1054" t="s">
        <v>24</v>
      </c>
      <c r="E1054" s="1">
        <v>44643</v>
      </c>
      <c r="F1054">
        <v>2617.2800000000002</v>
      </c>
      <c r="G1054">
        <v>159</v>
      </c>
      <c r="H1054" t="s">
        <v>22</v>
      </c>
    </row>
    <row r="1055" spans="1:8" x14ac:dyDescent="0.3">
      <c r="A1055">
        <v>1427</v>
      </c>
      <c r="B1055" t="s">
        <v>30</v>
      </c>
      <c r="C1055" t="s">
        <v>33</v>
      </c>
      <c r="D1055" t="s">
        <v>21</v>
      </c>
      <c r="E1055" s="1">
        <v>44739</v>
      </c>
      <c r="F1055">
        <v>4705.84</v>
      </c>
      <c r="G1055">
        <v>446</v>
      </c>
      <c r="H1055" t="s">
        <v>32</v>
      </c>
    </row>
    <row r="1056" spans="1:8" x14ac:dyDescent="0.3">
      <c r="A1056">
        <v>1428</v>
      </c>
      <c r="B1056" t="s">
        <v>31</v>
      </c>
      <c r="C1056" t="s">
        <v>9</v>
      </c>
      <c r="D1056" t="s">
        <v>49</v>
      </c>
      <c r="E1056" s="1">
        <v>44711</v>
      </c>
      <c r="F1056">
        <v>9632.91</v>
      </c>
      <c r="G1056">
        <v>155</v>
      </c>
      <c r="H1056" t="s">
        <v>28</v>
      </c>
    </row>
    <row r="1057" spans="1:8" x14ac:dyDescent="0.3">
      <c r="A1057">
        <v>1429</v>
      </c>
      <c r="B1057" t="s">
        <v>30</v>
      </c>
      <c r="C1057" t="s">
        <v>26</v>
      </c>
      <c r="D1057" t="s">
        <v>29</v>
      </c>
      <c r="E1057" s="1">
        <v>44675</v>
      </c>
      <c r="F1057">
        <v>6662.74</v>
      </c>
      <c r="G1057">
        <v>422</v>
      </c>
      <c r="H1057" t="s">
        <v>35</v>
      </c>
    </row>
    <row r="1058" spans="1:8" x14ac:dyDescent="0.3">
      <c r="A1058">
        <v>1430</v>
      </c>
      <c r="B1058" t="s">
        <v>31</v>
      </c>
      <c r="C1058" t="s">
        <v>26</v>
      </c>
      <c r="D1058" t="s">
        <v>10</v>
      </c>
      <c r="E1058" s="1">
        <v>44794</v>
      </c>
      <c r="F1058">
        <v>26901.84</v>
      </c>
      <c r="G1058">
        <v>407</v>
      </c>
      <c r="H1058" t="s">
        <v>40</v>
      </c>
    </row>
    <row r="1059" spans="1:8" x14ac:dyDescent="0.3">
      <c r="A1059">
        <v>1431</v>
      </c>
      <c r="B1059" t="s">
        <v>12</v>
      </c>
      <c r="C1059" t="s">
        <v>17</v>
      </c>
      <c r="D1059" t="s">
        <v>21</v>
      </c>
      <c r="E1059" s="1">
        <v>44504</v>
      </c>
      <c r="F1059">
        <v>11528.75</v>
      </c>
      <c r="G1059">
        <v>537</v>
      </c>
      <c r="H1059" t="s">
        <v>25</v>
      </c>
    </row>
    <row r="1060" spans="1:8" x14ac:dyDescent="0.3">
      <c r="A1060">
        <v>1432</v>
      </c>
      <c r="B1060" t="s">
        <v>20</v>
      </c>
      <c r="C1060" t="s">
        <v>33</v>
      </c>
      <c r="D1060" t="s">
        <v>29</v>
      </c>
      <c r="E1060" s="1">
        <v>44499</v>
      </c>
      <c r="F1060">
        <v>12769.51</v>
      </c>
      <c r="G1060">
        <v>242</v>
      </c>
      <c r="H1060" t="s">
        <v>51</v>
      </c>
    </row>
    <row r="1061" spans="1:8" x14ac:dyDescent="0.3">
      <c r="A1061">
        <v>1433</v>
      </c>
      <c r="B1061" t="s">
        <v>12</v>
      </c>
      <c r="C1061" t="s">
        <v>17</v>
      </c>
      <c r="D1061" t="s">
        <v>14</v>
      </c>
      <c r="E1061" s="1">
        <v>44524</v>
      </c>
      <c r="F1061">
        <v>21206.71</v>
      </c>
      <c r="G1061">
        <v>425</v>
      </c>
      <c r="H1061" t="s">
        <v>25</v>
      </c>
    </row>
    <row r="1062" spans="1:8" x14ac:dyDescent="0.3">
      <c r="A1062">
        <v>1434</v>
      </c>
      <c r="B1062" t="s">
        <v>16</v>
      </c>
      <c r="C1062" t="s">
        <v>9</v>
      </c>
      <c r="D1062" t="s">
        <v>44</v>
      </c>
      <c r="E1062" s="1">
        <v>44677</v>
      </c>
      <c r="F1062">
        <v>2667.74</v>
      </c>
      <c r="G1062">
        <v>165</v>
      </c>
      <c r="H1062" t="s">
        <v>35</v>
      </c>
    </row>
    <row r="1063" spans="1:8" x14ac:dyDescent="0.3">
      <c r="A1063">
        <v>1435</v>
      </c>
      <c r="B1063" t="s">
        <v>31</v>
      </c>
      <c r="C1063" t="s">
        <v>33</v>
      </c>
      <c r="D1063" t="s">
        <v>10</v>
      </c>
      <c r="E1063" s="1">
        <v>44706</v>
      </c>
      <c r="F1063">
        <v>2710.45</v>
      </c>
      <c r="G1063">
        <v>83</v>
      </c>
      <c r="H1063" t="s">
        <v>28</v>
      </c>
    </row>
    <row r="1064" spans="1:8" x14ac:dyDescent="0.3">
      <c r="A1064">
        <v>1436</v>
      </c>
      <c r="B1064" t="s">
        <v>20</v>
      </c>
      <c r="C1064" t="s">
        <v>33</v>
      </c>
      <c r="D1064" t="s">
        <v>27</v>
      </c>
      <c r="E1064" s="1">
        <v>44465</v>
      </c>
      <c r="F1064">
        <v>5266.86</v>
      </c>
      <c r="G1064">
        <v>134</v>
      </c>
      <c r="H1064" t="s">
        <v>55</v>
      </c>
    </row>
    <row r="1065" spans="1:8" x14ac:dyDescent="0.3">
      <c r="A1065">
        <v>1437</v>
      </c>
      <c r="B1065" t="s">
        <v>8</v>
      </c>
      <c r="C1065" t="s">
        <v>33</v>
      </c>
      <c r="D1065" t="s">
        <v>38</v>
      </c>
      <c r="E1065" s="1">
        <v>44664</v>
      </c>
      <c r="F1065">
        <v>6563.91</v>
      </c>
      <c r="G1065">
        <v>291</v>
      </c>
      <c r="H1065" t="s">
        <v>35</v>
      </c>
    </row>
    <row r="1066" spans="1:8" x14ac:dyDescent="0.3">
      <c r="A1066">
        <v>1438</v>
      </c>
      <c r="B1066" t="s">
        <v>42</v>
      </c>
      <c r="C1066" t="s">
        <v>26</v>
      </c>
      <c r="D1066" t="s">
        <v>44</v>
      </c>
      <c r="E1066" s="1">
        <v>44537</v>
      </c>
      <c r="F1066">
        <v>4413.88</v>
      </c>
      <c r="G1066">
        <v>161</v>
      </c>
      <c r="H1066" t="s">
        <v>41</v>
      </c>
    </row>
    <row r="1067" spans="1:8" x14ac:dyDescent="0.3">
      <c r="A1067">
        <v>1439</v>
      </c>
      <c r="B1067" t="s">
        <v>36</v>
      </c>
      <c r="C1067" t="s">
        <v>26</v>
      </c>
      <c r="D1067" t="s">
        <v>54</v>
      </c>
      <c r="E1067" s="1">
        <v>44478</v>
      </c>
      <c r="F1067">
        <v>4301.24</v>
      </c>
      <c r="G1067">
        <v>95</v>
      </c>
      <c r="H1067" t="s">
        <v>51</v>
      </c>
    </row>
    <row r="1068" spans="1:8" x14ac:dyDescent="0.3">
      <c r="A1068">
        <v>1440</v>
      </c>
      <c r="B1068" t="s">
        <v>36</v>
      </c>
      <c r="C1068" t="s">
        <v>26</v>
      </c>
      <c r="D1068" t="s">
        <v>18</v>
      </c>
      <c r="E1068" s="1">
        <v>44660</v>
      </c>
      <c r="F1068">
        <v>1466.14</v>
      </c>
      <c r="G1068">
        <v>93</v>
      </c>
      <c r="H1068" t="s">
        <v>35</v>
      </c>
    </row>
    <row r="1069" spans="1:8" x14ac:dyDescent="0.3">
      <c r="A1069">
        <v>1441</v>
      </c>
      <c r="B1069" t="s">
        <v>30</v>
      </c>
      <c r="C1069" t="s">
        <v>17</v>
      </c>
      <c r="D1069" t="s">
        <v>48</v>
      </c>
      <c r="E1069" s="1">
        <v>44590</v>
      </c>
      <c r="F1069">
        <v>13173.35</v>
      </c>
      <c r="G1069">
        <v>527</v>
      </c>
      <c r="H1069" t="s">
        <v>47</v>
      </c>
    </row>
    <row r="1070" spans="1:8" x14ac:dyDescent="0.3">
      <c r="A1070">
        <v>1442</v>
      </c>
      <c r="B1070" t="s">
        <v>31</v>
      </c>
      <c r="C1070" t="s">
        <v>26</v>
      </c>
      <c r="D1070" t="s">
        <v>14</v>
      </c>
      <c r="E1070" s="1">
        <v>44807</v>
      </c>
      <c r="F1070">
        <v>10754.01</v>
      </c>
      <c r="G1070">
        <v>212</v>
      </c>
      <c r="H1070" t="s">
        <v>45</v>
      </c>
    </row>
    <row r="1071" spans="1:8" x14ac:dyDescent="0.3">
      <c r="A1071">
        <v>1443</v>
      </c>
      <c r="B1071" t="s">
        <v>23</v>
      </c>
      <c r="C1071" t="s">
        <v>17</v>
      </c>
      <c r="D1071" t="s">
        <v>54</v>
      </c>
      <c r="E1071" s="1">
        <v>44700</v>
      </c>
      <c r="F1071">
        <v>5196.74</v>
      </c>
      <c r="G1071">
        <v>289</v>
      </c>
      <c r="H1071" t="s">
        <v>28</v>
      </c>
    </row>
    <row r="1072" spans="1:8" x14ac:dyDescent="0.3">
      <c r="A1072">
        <v>1444</v>
      </c>
      <c r="B1072" t="s">
        <v>31</v>
      </c>
      <c r="C1072" t="s">
        <v>33</v>
      </c>
      <c r="D1072" t="s">
        <v>34</v>
      </c>
      <c r="E1072" s="1">
        <v>44620</v>
      </c>
      <c r="F1072">
        <v>8088</v>
      </c>
      <c r="G1072">
        <v>203</v>
      </c>
      <c r="H1072" t="s">
        <v>11</v>
      </c>
    </row>
    <row r="1073" spans="1:8" x14ac:dyDescent="0.3">
      <c r="A1073">
        <v>1445</v>
      </c>
      <c r="B1073" t="s">
        <v>42</v>
      </c>
      <c r="C1073" t="s">
        <v>26</v>
      </c>
      <c r="D1073" t="s">
        <v>48</v>
      </c>
      <c r="E1073" s="1">
        <v>44588</v>
      </c>
      <c r="F1073">
        <v>4999.59</v>
      </c>
      <c r="G1073">
        <v>158</v>
      </c>
      <c r="H1073" t="s">
        <v>47</v>
      </c>
    </row>
    <row r="1074" spans="1:8" x14ac:dyDescent="0.3">
      <c r="A1074">
        <v>1446</v>
      </c>
      <c r="B1074" t="s">
        <v>39</v>
      </c>
      <c r="C1074" t="s">
        <v>13</v>
      </c>
      <c r="D1074" t="s">
        <v>38</v>
      </c>
      <c r="E1074" s="1">
        <v>44592</v>
      </c>
      <c r="F1074">
        <v>441.08</v>
      </c>
      <c r="G1074">
        <v>35</v>
      </c>
      <c r="H1074" t="s">
        <v>47</v>
      </c>
    </row>
    <row r="1075" spans="1:8" x14ac:dyDescent="0.3">
      <c r="A1075">
        <v>1447</v>
      </c>
      <c r="B1075" t="s">
        <v>16</v>
      </c>
      <c r="C1075" t="s">
        <v>9</v>
      </c>
      <c r="D1075" t="s">
        <v>21</v>
      </c>
      <c r="E1075" s="1">
        <v>44757</v>
      </c>
      <c r="F1075">
        <v>10002.41</v>
      </c>
      <c r="G1075">
        <v>248</v>
      </c>
      <c r="H1075" t="s">
        <v>52</v>
      </c>
    </row>
    <row r="1076" spans="1:8" x14ac:dyDescent="0.3">
      <c r="A1076">
        <v>1448</v>
      </c>
      <c r="B1076" t="s">
        <v>30</v>
      </c>
      <c r="C1076" t="s">
        <v>37</v>
      </c>
      <c r="D1076" t="s">
        <v>14</v>
      </c>
      <c r="E1076" s="1">
        <v>44688</v>
      </c>
      <c r="F1076">
        <v>9657.26</v>
      </c>
      <c r="G1076">
        <v>269</v>
      </c>
      <c r="H1076" t="s">
        <v>28</v>
      </c>
    </row>
    <row r="1077" spans="1:8" x14ac:dyDescent="0.3">
      <c r="A1077">
        <v>1449</v>
      </c>
      <c r="B1077" t="s">
        <v>23</v>
      </c>
      <c r="C1077" t="s">
        <v>13</v>
      </c>
      <c r="D1077" t="s">
        <v>34</v>
      </c>
      <c r="E1077" s="1">
        <v>44661</v>
      </c>
      <c r="F1077">
        <v>22293.67</v>
      </c>
      <c r="G1077">
        <v>456</v>
      </c>
      <c r="H1077" t="s">
        <v>35</v>
      </c>
    </row>
    <row r="1078" spans="1:8" x14ac:dyDescent="0.3">
      <c r="A1078">
        <v>1450</v>
      </c>
      <c r="B1078" t="s">
        <v>31</v>
      </c>
      <c r="C1078" t="s">
        <v>33</v>
      </c>
      <c r="D1078" t="s">
        <v>27</v>
      </c>
      <c r="E1078" s="1">
        <v>44610</v>
      </c>
      <c r="F1078">
        <v>15668.42</v>
      </c>
      <c r="G1078">
        <v>497</v>
      </c>
      <c r="H1078" t="s">
        <v>11</v>
      </c>
    </row>
    <row r="1079" spans="1:8" x14ac:dyDescent="0.3">
      <c r="A1079">
        <v>1451</v>
      </c>
      <c r="B1079" t="s">
        <v>23</v>
      </c>
      <c r="C1079" t="s">
        <v>17</v>
      </c>
      <c r="D1079" t="s">
        <v>24</v>
      </c>
      <c r="E1079" s="1">
        <v>44759</v>
      </c>
      <c r="F1079">
        <v>19103.52</v>
      </c>
      <c r="G1079">
        <v>422</v>
      </c>
      <c r="H1079" t="s">
        <v>52</v>
      </c>
    </row>
    <row r="1080" spans="1:8" x14ac:dyDescent="0.3">
      <c r="A1080">
        <v>1452</v>
      </c>
      <c r="B1080" t="s">
        <v>12</v>
      </c>
      <c r="C1080" t="s">
        <v>17</v>
      </c>
      <c r="D1080" t="s">
        <v>43</v>
      </c>
      <c r="E1080" s="1">
        <v>44485</v>
      </c>
      <c r="F1080">
        <v>3249.38</v>
      </c>
      <c r="G1080">
        <v>218</v>
      </c>
      <c r="H1080" t="s">
        <v>51</v>
      </c>
    </row>
    <row r="1081" spans="1:8" x14ac:dyDescent="0.3">
      <c r="A1081">
        <v>1453</v>
      </c>
      <c r="B1081" t="s">
        <v>12</v>
      </c>
      <c r="C1081" t="s">
        <v>13</v>
      </c>
      <c r="D1081" t="s">
        <v>49</v>
      </c>
      <c r="E1081" s="1">
        <v>44569</v>
      </c>
      <c r="F1081">
        <v>14925.92</v>
      </c>
      <c r="G1081">
        <v>418</v>
      </c>
      <c r="H1081" t="s">
        <v>47</v>
      </c>
    </row>
    <row r="1082" spans="1:8" x14ac:dyDescent="0.3">
      <c r="A1082">
        <v>1454</v>
      </c>
      <c r="B1082" t="s">
        <v>31</v>
      </c>
      <c r="C1082" t="s">
        <v>17</v>
      </c>
      <c r="D1082" t="s">
        <v>44</v>
      </c>
      <c r="E1082" s="1">
        <v>44692</v>
      </c>
      <c r="F1082">
        <v>6859.8</v>
      </c>
      <c r="G1082">
        <v>194</v>
      </c>
      <c r="H1082" t="s">
        <v>28</v>
      </c>
    </row>
    <row r="1083" spans="1:8" x14ac:dyDescent="0.3">
      <c r="A1083">
        <v>1455</v>
      </c>
      <c r="B1083" t="s">
        <v>16</v>
      </c>
      <c r="C1083" t="s">
        <v>17</v>
      </c>
      <c r="D1083" t="s">
        <v>18</v>
      </c>
      <c r="E1083" s="1">
        <v>44847</v>
      </c>
      <c r="F1083">
        <v>12092.44</v>
      </c>
      <c r="G1083">
        <v>229</v>
      </c>
      <c r="H1083" t="s">
        <v>19</v>
      </c>
    </row>
    <row r="1084" spans="1:8" x14ac:dyDescent="0.3">
      <c r="A1084">
        <v>1456</v>
      </c>
      <c r="B1084" t="s">
        <v>20</v>
      </c>
      <c r="C1084" t="s">
        <v>17</v>
      </c>
      <c r="D1084" t="s">
        <v>21</v>
      </c>
      <c r="E1084" s="1">
        <v>44936</v>
      </c>
      <c r="F1084">
        <v>1044.55</v>
      </c>
      <c r="G1084">
        <v>66</v>
      </c>
      <c r="H1084" t="s">
        <v>56</v>
      </c>
    </row>
    <row r="1085" spans="1:8" x14ac:dyDescent="0.3">
      <c r="A1085">
        <v>1457</v>
      </c>
      <c r="B1085" t="s">
        <v>16</v>
      </c>
      <c r="C1085" t="s">
        <v>17</v>
      </c>
      <c r="D1085" t="s">
        <v>24</v>
      </c>
      <c r="E1085" s="1">
        <v>44566</v>
      </c>
      <c r="F1085">
        <v>7054.76</v>
      </c>
      <c r="G1085">
        <v>288</v>
      </c>
      <c r="H1085" t="s">
        <v>47</v>
      </c>
    </row>
    <row r="1086" spans="1:8" x14ac:dyDescent="0.3">
      <c r="A1086">
        <v>1458</v>
      </c>
      <c r="B1086" t="s">
        <v>16</v>
      </c>
      <c r="C1086" t="s">
        <v>26</v>
      </c>
      <c r="D1086" t="s">
        <v>54</v>
      </c>
      <c r="E1086" s="1">
        <v>44738</v>
      </c>
      <c r="F1086">
        <v>2975.58</v>
      </c>
      <c r="G1086">
        <v>136</v>
      </c>
      <c r="H1086" t="s">
        <v>32</v>
      </c>
    </row>
    <row r="1087" spans="1:8" x14ac:dyDescent="0.3">
      <c r="A1087">
        <v>1459</v>
      </c>
      <c r="B1087" t="s">
        <v>36</v>
      </c>
      <c r="C1087" t="s">
        <v>17</v>
      </c>
      <c r="D1087" t="s">
        <v>48</v>
      </c>
      <c r="E1087" s="1">
        <v>44564</v>
      </c>
      <c r="F1087">
        <v>9484.73</v>
      </c>
      <c r="G1087">
        <v>305</v>
      </c>
      <c r="H1087" t="s">
        <v>47</v>
      </c>
    </row>
    <row r="1088" spans="1:8" x14ac:dyDescent="0.3">
      <c r="A1088">
        <v>1460</v>
      </c>
      <c r="B1088" t="s">
        <v>36</v>
      </c>
      <c r="C1088" t="s">
        <v>33</v>
      </c>
      <c r="D1088" t="s">
        <v>14</v>
      </c>
      <c r="E1088" s="1">
        <v>44725</v>
      </c>
      <c r="F1088">
        <v>3013.83</v>
      </c>
      <c r="G1088">
        <v>150</v>
      </c>
      <c r="H1088" t="s">
        <v>32</v>
      </c>
    </row>
    <row r="1089" spans="1:8" x14ac:dyDescent="0.3">
      <c r="A1089">
        <v>1461</v>
      </c>
      <c r="B1089" t="s">
        <v>20</v>
      </c>
      <c r="C1089" t="s">
        <v>13</v>
      </c>
      <c r="D1089" t="s">
        <v>34</v>
      </c>
      <c r="E1089" s="1">
        <v>44826</v>
      </c>
      <c r="F1089">
        <v>6870.75</v>
      </c>
      <c r="G1089">
        <v>500</v>
      </c>
      <c r="H1089" t="s">
        <v>45</v>
      </c>
    </row>
    <row r="1090" spans="1:8" x14ac:dyDescent="0.3">
      <c r="A1090">
        <v>1462</v>
      </c>
      <c r="B1090" t="s">
        <v>42</v>
      </c>
      <c r="C1090" t="s">
        <v>26</v>
      </c>
      <c r="D1090" t="s">
        <v>21</v>
      </c>
      <c r="E1090" s="1">
        <v>44703</v>
      </c>
      <c r="F1090">
        <v>16097.43</v>
      </c>
      <c r="G1090">
        <v>234</v>
      </c>
      <c r="H1090" t="s">
        <v>28</v>
      </c>
    </row>
    <row r="1091" spans="1:8" x14ac:dyDescent="0.3">
      <c r="A1091">
        <v>1463</v>
      </c>
      <c r="B1091" t="s">
        <v>20</v>
      </c>
      <c r="C1091" t="s">
        <v>26</v>
      </c>
      <c r="D1091" t="s">
        <v>34</v>
      </c>
      <c r="E1091" s="1">
        <v>44770</v>
      </c>
      <c r="F1091">
        <v>12677.02</v>
      </c>
      <c r="G1091">
        <v>215</v>
      </c>
      <c r="H1091" t="s">
        <v>52</v>
      </c>
    </row>
    <row r="1092" spans="1:8" x14ac:dyDescent="0.3">
      <c r="A1092">
        <v>1464</v>
      </c>
      <c r="B1092" t="s">
        <v>36</v>
      </c>
      <c r="C1092" t="s">
        <v>9</v>
      </c>
      <c r="D1092" t="s">
        <v>18</v>
      </c>
      <c r="E1092" s="1">
        <v>44497</v>
      </c>
      <c r="F1092">
        <v>5075.3900000000003</v>
      </c>
      <c r="G1092">
        <v>413</v>
      </c>
      <c r="H1092" t="s">
        <v>51</v>
      </c>
    </row>
    <row r="1093" spans="1:8" x14ac:dyDescent="0.3">
      <c r="A1093">
        <v>1465</v>
      </c>
      <c r="B1093" t="s">
        <v>12</v>
      </c>
      <c r="C1093" t="s">
        <v>13</v>
      </c>
      <c r="D1093" t="s">
        <v>43</v>
      </c>
      <c r="E1093" s="1">
        <v>44582</v>
      </c>
      <c r="F1093">
        <v>5330.42</v>
      </c>
      <c r="G1093">
        <v>252</v>
      </c>
      <c r="H1093" t="s">
        <v>47</v>
      </c>
    </row>
    <row r="1094" spans="1:8" x14ac:dyDescent="0.3">
      <c r="A1094">
        <v>1466</v>
      </c>
      <c r="B1094" t="s">
        <v>39</v>
      </c>
      <c r="C1094" t="s">
        <v>37</v>
      </c>
      <c r="D1094" t="s">
        <v>38</v>
      </c>
      <c r="E1094" s="1">
        <v>44604</v>
      </c>
      <c r="F1094">
        <v>7855.79</v>
      </c>
      <c r="G1094">
        <v>364</v>
      </c>
      <c r="H1094" t="s">
        <v>11</v>
      </c>
    </row>
    <row r="1095" spans="1:8" x14ac:dyDescent="0.3">
      <c r="A1095">
        <v>1467</v>
      </c>
      <c r="B1095" t="s">
        <v>39</v>
      </c>
      <c r="C1095" t="s">
        <v>17</v>
      </c>
      <c r="D1095" t="s">
        <v>10</v>
      </c>
      <c r="E1095" s="1">
        <v>44816</v>
      </c>
      <c r="F1095">
        <v>14044.28</v>
      </c>
      <c r="G1095">
        <v>241</v>
      </c>
      <c r="H1095" t="s">
        <v>45</v>
      </c>
    </row>
    <row r="1096" spans="1:8" x14ac:dyDescent="0.3">
      <c r="A1096">
        <v>1468</v>
      </c>
      <c r="B1096" t="s">
        <v>39</v>
      </c>
      <c r="C1096" t="s">
        <v>9</v>
      </c>
      <c r="D1096" t="s">
        <v>18</v>
      </c>
      <c r="E1096" s="1">
        <v>44607</v>
      </c>
      <c r="F1096">
        <v>12025.13</v>
      </c>
      <c r="G1096">
        <v>432</v>
      </c>
      <c r="H1096" t="s">
        <v>11</v>
      </c>
    </row>
    <row r="1097" spans="1:8" x14ac:dyDescent="0.3">
      <c r="A1097">
        <v>1469</v>
      </c>
      <c r="B1097" t="s">
        <v>16</v>
      </c>
      <c r="C1097" t="s">
        <v>13</v>
      </c>
      <c r="D1097" t="s">
        <v>43</v>
      </c>
      <c r="E1097" s="1">
        <v>44514</v>
      </c>
      <c r="F1097">
        <v>486.07</v>
      </c>
      <c r="G1097">
        <v>26</v>
      </c>
      <c r="H1097" t="s">
        <v>25</v>
      </c>
    </row>
    <row r="1098" spans="1:8" x14ac:dyDescent="0.3">
      <c r="A1098">
        <v>1470</v>
      </c>
      <c r="B1098" t="s">
        <v>20</v>
      </c>
      <c r="C1098" t="s">
        <v>26</v>
      </c>
      <c r="D1098" t="s">
        <v>34</v>
      </c>
      <c r="E1098" s="1">
        <v>44910</v>
      </c>
      <c r="F1098">
        <v>12916.43</v>
      </c>
      <c r="G1098">
        <v>259</v>
      </c>
      <c r="H1098" t="s">
        <v>15</v>
      </c>
    </row>
    <row r="1099" spans="1:8" x14ac:dyDescent="0.3">
      <c r="A1099">
        <v>1471</v>
      </c>
      <c r="B1099" t="s">
        <v>16</v>
      </c>
      <c r="C1099" t="s">
        <v>17</v>
      </c>
      <c r="D1099" t="s">
        <v>24</v>
      </c>
      <c r="E1099" s="1">
        <v>44780</v>
      </c>
      <c r="F1099">
        <v>9057.64</v>
      </c>
      <c r="G1099">
        <v>349</v>
      </c>
      <c r="H1099" t="s">
        <v>40</v>
      </c>
    </row>
    <row r="1100" spans="1:8" x14ac:dyDescent="0.3">
      <c r="A1100">
        <v>1472</v>
      </c>
      <c r="B1100" t="s">
        <v>20</v>
      </c>
      <c r="C1100" t="s">
        <v>9</v>
      </c>
      <c r="D1100" t="s">
        <v>24</v>
      </c>
      <c r="E1100" s="1">
        <v>44733</v>
      </c>
      <c r="F1100">
        <v>1082.3900000000001</v>
      </c>
      <c r="G1100">
        <v>18</v>
      </c>
      <c r="H1100" t="s">
        <v>32</v>
      </c>
    </row>
    <row r="1101" spans="1:8" x14ac:dyDescent="0.3">
      <c r="A1101">
        <v>1473</v>
      </c>
      <c r="B1101" t="s">
        <v>16</v>
      </c>
      <c r="C1101" t="s">
        <v>17</v>
      </c>
      <c r="D1101" t="s">
        <v>18</v>
      </c>
      <c r="E1101" s="1">
        <v>44563</v>
      </c>
      <c r="F1101">
        <v>4622.41</v>
      </c>
      <c r="G1101">
        <v>124</v>
      </c>
      <c r="H1101" t="s">
        <v>47</v>
      </c>
    </row>
    <row r="1102" spans="1:8" x14ac:dyDescent="0.3">
      <c r="A1102">
        <v>1474</v>
      </c>
      <c r="B1102" t="s">
        <v>8</v>
      </c>
      <c r="C1102" t="s">
        <v>9</v>
      </c>
      <c r="D1102" t="s">
        <v>48</v>
      </c>
      <c r="E1102" s="1">
        <v>44565</v>
      </c>
      <c r="F1102">
        <v>2596.3200000000002</v>
      </c>
      <c r="G1102">
        <v>111</v>
      </c>
      <c r="H1102" t="s">
        <v>47</v>
      </c>
    </row>
    <row r="1103" spans="1:8" x14ac:dyDescent="0.3">
      <c r="A1103">
        <v>1475</v>
      </c>
      <c r="B1103" t="s">
        <v>16</v>
      </c>
      <c r="C1103" t="s">
        <v>13</v>
      </c>
      <c r="D1103" t="s">
        <v>21</v>
      </c>
      <c r="E1103" s="1">
        <v>44613</v>
      </c>
      <c r="F1103">
        <v>16304.55</v>
      </c>
      <c r="G1103">
        <v>499</v>
      </c>
      <c r="H1103" t="s">
        <v>11</v>
      </c>
    </row>
    <row r="1104" spans="1:8" x14ac:dyDescent="0.3">
      <c r="A1104">
        <v>1476</v>
      </c>
      <c r="B1104" t="s">
        <v>23</v>
      </c>
      <c r="C1104" t="s">
        <v>17</v>
      </c>
      <c r="D1104" t="s">
        <v>21</v>
      </c>
      <c r="E1104" s="1">
        <v>44726</v>
      </c>
      <c r="F1104">
        <v>16392.21</v>
      </c>
      <c r="G1104">
        <v>341</v>
      </c>
      <c r="H1104" t="s">
        <v>32</v>
      </c>
    </row>
    <row r="1105" spans="1:8" x14ac:dyDescent="0.3">
      <c r="A1105">
        <v>1477</v>
      </c>
      <c r="B1105" t="s">
        <v>16</v>
      </c>
      <c r="C1105" t="s">
        <v>17</v>
      </c>
      <c r="D1105" t="s">
        <v>24</v>
      </c>
      <c r="E1105" s="1">
        <v>44740</v>
      </c>
      <c r="F1105">
        <v>7862.31</v>
      </c>
      <c r="G1105">
        <v>394</v>
      </c>
      <c r="H1105" t="s">
        <v>32</v>
      </c>
    </row>
    <row r="1106" spans="1:8" x14ac:dyDescent="0.3">
      <c r="A1106">
        <v>1478</v>
      </c>
      <c r="B1106" t="s">
        <v>8</v>
      </c>
      <c r="C1106" t="s">
        <v>13</v>
      </c>
      <c r="D1106" t="s">
        <v>14</v>
      </c>
      <c r="E1106" s="1">
        <v>44898</v>
      </c>
      <c r="F1106">
        <v>1000.23</v>
      </c>
      <c r="G1106">
        <v>80</v>
      </c>
      <c r="H1106" t="s">
        <v>15</v>
      </c>
    </row>
    <row r="1107" spans="1:8" x14ac:dyDescent="0.3">
      <c r="A1107">
        <v>1479</v>
      </c>
      <c r="B1107" t="s">
        <v>42</v>
      </c>
      <c r="C1107" t="s">
        <v>26</v>
      </c>
      <c r="D1107" t="s">
        <v>48</v>
      </c>
      <c r="E1107" s="1">
        <v>44849</v>
      </c>
      <c r="F1107">
        <v>6026.36</v>
      </c>
      <c r="G1107">
        <v>177</v>
      </c>
      <c r="H1107" t="s">
        <v>19</v>
      </c>
    </row>
    <row r="1108" spans="1:8" x14ac:dyDescent="0.3">
      <c r="A1108">
        <v>1480</v>
      </c>
      <c r="B1108" t="s">
        <v>8</v>
      </c>
      <c r="C1108" t="s">
        <v>17</v>
      </c>
      <c r="D1108" t="s">
        <v>49</v>
      </c>
      <c r="E1108" s="1">
        <v>44835</v>
      </c>
      <c r="F1108">
        <v>5186.3999999999996</v>
      </c>
      <c r="G1108">
        <v>150</v>
      </c>
      <c r="H1108" t="s">
        <v>19</v>
      </c>
    </row>
    <row r="1109" spans="1:8" x14ac:dyDescent="0.3">
      <c r="A1109">
        <v>1481</v>
      </c>
      <c r="B1109" t="s">
        <v>36</v>
      </c>
      <c r="C1109" t="s">
        <v>26</v>
      </c>
      <c r="D1109" t="s">
        <v>54</v>
      </c>
      <c r="E1109" s="1">
        <v>44532</v>
      </c>
      <c r="F1109">
        <v>4601.66</v>
      </c>
      <c r="G1109">
        <v>84</v>
      </c>
      <c r="H1109" t="s">
        <v>41</v>
      </c>
    </row>
    <row r="1110" spans="1:8" x14ac:dyDescent="0.3">
      <c r="A1110">
        <v>1482</v>
      </c>
      <c r="B1110" t="s">
        <v>30</v>
      </c>
      <c r="C1110" t="s">
        <v>13</v>
      </c>
      <c r="D1110" t="s">
        <v>48</v>
      </c>
      <c r="E1110" s="1">
        <v>44650</v>
      </c>
      <c r="F1110">
        <v>14845.49</v>
      </c>
      <c r="G1110">
        <v>296</v>
      </c>
      <c r="H1110" t="s">
        <v>22</v>
      </c>
    </row>
    <row r="1111" spans="1:8" x14ac:dyDescent="0.3">
      <c r="A1111">
        <v>1483</v>
      </c>
      <c r="B1111" t="s">
        <v>31</v>
      </c>
      <c r="C1111" t="s">
        <v>33</v>
      </c>
      <c r="D1111" t="s">
        <v>24</v>
      </c>
      <c r="E1111" s="1">
        <v>44499</v>
      </c>
      <c r="F1111">
        <v>6125.14</v>
      </c>
      <c r="G1111">
        <v>390</v>
      </c>
      <c r="H1111" t="s">
        <v>51</v>
      </c>
    </row>
    <row r="1112" spans="1:8" x14ac:dyDescent="0.3">
      <c r="A1112">
        <v>1484</v>
      </c>
      <c r="B1112" t="s">
        <v>30</v>
      </c>
      <c r="C1112" t="s">
        <v>13</v>
      </c>
      <c r="D1112" t="s">
        <v>48</v>
      </c>
      <c r="E1112" s="1">
        <v>44756</v>
      </c>
      <c r="F1112">
        <v>15987.3</v>
      </c>
      <c r="G1112">
        <v>311</v>
      </c>
      <c r="H1112" t="s">
        <v>52</v>
      </c>
    </row>
    <row r="1113" spans="1:8" x14ac:dyDescent="0.3">
      <c r="A1113">
        <v>1485</v>
      </c>
      <c r="B1113" t="s">
        <v>8</v>
      </c>
      <c r="C1113" t="s">
        <v>37</v>
      </c>
      <c r="D1113" t="s">
        <v>46</v>
      </c>
      <c r="E1113" s="1">
        <v>44770</v>
      </c>
      <c r="F1113">
        <v>5908.23</v>
      </c>
      <c r="G1113">
        <v>210</v>
      </c>
      <c r="H1113" t="s">
        <v>52</v>
      </c>
    </row>
    <row r="1114" spans="1:8" x14ac:dyDescent="0.3">
      <c r="A1114">
        <v>1486</v>
      </c>
      <c r="B1114" t="s">
        <v>30</v>
      </c>
      <c r="C1114" t="s">
        <v>37</v>
      </c>
      <c r="D1114" t="s">
        <v>46</v>
      </c>
      <c r="E1114" s="1">
        <v>44750</v>
      </c>
      <c r="F1114">
        <v>477.9</v>
      </c>
      <c r="G1114">
        <v>23</v>
      </c>
      <c r="H1114" t="s">
        <v>52</v>
      </c>
    </row>
    <row r="1115" spans="1:8" x14ac:dyDescent="0.3">
      <c r="A1115">
        <v>1487</v>
      </c>
      <c r="B1115" t="s">
        <v>12</v>
      </c>
      <c r="C1115" t="s">
        <v>37</v>
      </c>
      <c r="D1115" t="s">
        <v>38</v>
      </c>
      <c r="E1115" s="1">
        <v>44473</v>
      </c>
      <c r="F1115">
        <v>3124.3</v>
      </c>
      <c r="G1115">
        <v>131</v>
      </c>
      <c r="H1115" t="s">
        <v>51</v>
      </c>
    </row>
    <row r="1116" spans="1:8" x14ac:dyDescent="0.3">
      <c r="A1116">
        <v>1488</v>
      </c>
      <c r="B1116" t="s">
        <v>20</v>
      </c>
      <c r="C1116" t="s">
        <v>26</v>
      </c>
      <c r="D1116" t="s">
        <v>34</v>
      </c>
      <c r="E1116" s="1">
        <v>44720</v>
      </c>
      <c r="F1116">
        <v>11152.9</v>
      </c>
      <c r="G1116">
        <v>254</v>
      </c>
      <c r="H1116" t="s">
        <v>32</v>
      </c>
    </row>
    <row r="1117" spans="1:8" x14ac:dyDescent="0.3">
      <c r="A1117">
        <v>1489</v>
      </c>
      <c r="B1117" t="s">
        <v>20</v>
      </c>
      <c r="C1117" t="s">
        <v>17</v>
      </c>
      <c r="D1117" t="s">
        <v>49</v>
      </c>
      <c r="E1117" s="1">
        <v>44602</v>
      </c>
      <c r="F1117">
        <v>3995.38</v>
      </c>
      <c r="G1117">
        <v>275</v>
      </c>
      <c r="H1117" t="s">
        <v>11</v>
      </c>
    </row>
    <row r="1118" spans="1:8" x14ac:dyDescent="0.3">
      <c r="A1118">
        <v>1490</v>
      </c>
      <c r="B1118" t="s">
        <v>8</v>
      </c>
      <c r="C1118" t="s">
        <v>33</v>
      </c>
      <c r="D1118" t="s">
        <v>49</v>
      </c>
      <c r="E1118" s="1">
        <v>44633</v>
      </c>
      <c r="F1118">
        <v>5008.03</v>
      </c>
      <c r="G1118">
        <v>338</v>
      </c>
      <c r="H1118" t="s">
        <v>22</v>
      </c>
    </row>
    <row r="1119" spans="1:8" x14ac:dyDescent="0.3">
      <c r="A1119">
        <v>1491</v>
      </c>
      <c r="B1119" t="s">
        <v>12</v>
      </c>
      <c r="C1119" t="s">
        <v>13</v>
      </c>
      <c r="D1119" t="s">
        <v>14</v>
      </c>
      <c r="E1119" s="1">
        <v>44802</v>
      </c>
      <c r="F1119">
        <v>524.79</v>
      </c>
      <c r="G1119">
        <v>11</v>
      </c>
      <c r="H1119" t="s">
        <v>40</v>
      </c>
    </row>
    <row r="1120" spans="1:8" x14ac:dyDescent="0.3">
      <c r="A1120">
        <v>1492</v>
      </c>
      <c r="B1120" t="s">
        <v>12</v>
      </c>
      <c r="C1120" t="s">
        <v>13</v>
      </c>
      <c r="D1120" t="s">
        <v>49</v>
      </c>
      <c r="E1120" s="1">
        <v>44863</v>
      </c>
      <c r="F1120">
        <v>7957.75</v>
      </c>
      <c r="G1120">
        <v>556</v>
      </c>
      <c r="H1120" t="s">
        <v>19</v>
      </c>
    </row>
    <row r="1121" spans="1:8" x14ac:dyDescent="0.3">
      <c r="A1121">
        <v>1493</v>
      </c>
      <c r="B1121" t="s">
        <v>12</v>
      </c>
      <c r="C1121" t="s">
        <v>13</v>
      </c>
      <c r="D1121" t="s">
        <v>29</v>
      </c>
      <c r="E1121" s="1">
        <v>44740</v>
      </c>
      <c r="F1121">
        <v>7707.65</v>
      </c>
      <c r="G1121">
        <v>209</v>
      </c>
      <c r="H1121" t="s">
        <v>32</v>
      </c>
    </row>
    <row r="1122" spans="1:8" x14ac:dyDescent="0.3">
      <c r="A1122">
        <v>1494</v>
      </c>
      <c r="B1122" t="s">
        <v>39</v>
      </c>
      <c r="C1122" t="s">
        <v>13</v>
      </c>
      <c r="D1122" t="s">
        <v>38</v>
      </c>
      <c r="E1122" s="1">
        <v>44751</v>
      </c>
      <c r="F1122">
        <v>7344.51</v>
      </c>
      <c r="G1122">
        <v>135</v>
      </c>
      <c r="H1122" t="s">
        <v>52</v>
      </c>
    </row>
    <row r="1123" spans="1:8" x14ac:dyDescent="0.3">
      <c r="A1123">
        <v>1495</v>
      </c>
      <c r="B1123" t="s">
        <v>8</v>
      </c>
      <c r="C1123" t="s">
        <v>33</v>
      </c>
      <c r="D1123" t="s">
        <v>14</v>
      </c>
      <c r="E1123" s="1">
        <v>44648</v>
      </c>
      <c r="F1123">
        <v>13787.59</v>
      </c>
      <c r="G1123">
        <v>489</v>
      </c>
      <c r="H1123" t="s">
        <v>22</v>
      </c>
    </row>
    <row r="1124" spans="1:8" x14ac:dyDescent="0.3">
      <c r="A1124">
        <v>1496</v>
      </c>
      <c r="B1124" t="s">
        <v>31</v>
      </c>
      <c r="C1124" t="s">
        <v>26</v>
      </c>
      <c r="D1124" t="s">
        <v>14</v>
      </c>
      <c r="E1124" s="1">
        <v>44622</v>
      </c>
      <c r="F1124">
        <v>12022.17</v>
      </c>
      <c r="G1124">
        <v>231</v>
      </c>
      <c r="H1124" t="s">
        <v>22</v>
      </c>
    </row>
    <row r="1125" spans="1:8" x14ac:dyDescent="0.3">
      <c r="A1125">
        <v>1497</v>
      </c>
      <c r="B1125" t="s">
        <v>30</v>
      </c>
      <c r="C1125" t="s">
        <v>33</v>
      </c>
      <c r="D1125" t="s">
        <v>29</v>
      </c>
      <c r="E1125" s="1">
        <v>44737</v>
      </c>
      <c r="F1125">
        <v>12868.38</v>
      </c>
      <c r="G1125">
        <v>302</v>
      </c>
      <c r="H1125" t="s">
        <v>32</v>
      </c>
    </row>
    <row r="1126" spans="1:8" x14ac:dyDescent="0.3">
      <c r="A1126">
        <v>1498</v>
      </c>
      <c r="B1126" t="s">
        <v>30</v>
      </c>
      <c r="C1126" t="s">
        <v>17</v>
      </c>
      <c r="D1126" t="s">
        <v>10</v>
      </c>
      <c r="E1126" s="1">
        <v>44587</v>
      </c>
      <c r="F1126">
        <v>10063.06</v>
      </c>
      <c r="G1126">
        <v>252</v>
      </c>
      <c r="H1126" t="s">
        <v>47</v>
      </c>
    </row>
    <row r="1127" spans="1:8" x14ac:dyDescent="0.3">
      <c r="A1127">
        <v>1499</v>
      </c>
      <c r="B1127" t="s">
        <v>16</v>
      </c>
      <c r="C1127" t="s">
        <v>17</v>
      </c>
      <c r="D1127" t="s">
        <v>14</v>
      </c>
      <c r="E1127" s="1">
        <v>44523</v>
      </c>
      <c r="F1127">
        <v>4024.83</v>
      </c>
      <c r="G1127">
        <v>296</v>
      </c>
      <c r="H1127" t="s">
        <v>25</v>
      </c>
    </row>
    <row r="1128" spans="1:8" x14ac:dyDescent="0.3">
      <c r="A1128">
        <v>1500</v>
      </c>
      <c r="B1128" t="s">
        <v>39</v>
      </c>
      <c r="C1128" t="s">
        <v>26</v>
      </c>
      <c r="D1128" t="s">
        <v>44</v>
      </c>
      <c r="E1128" s="1">
        <v>44799</v>
      </c>
      <c r="F1128">
        <v>5629.22</v>
      </c>
      <c r="G1128">
        <v>149</v>
      </c>
      <c r="H1128" t="s">
        <v>40</v>
      </c>
    </row>
    <row r="1129" spans="1:8" x14ac:dyDescent="0.3">
      <c r="A1129">
        <v>1501</v>
      </c>
      <c r="B1129" t="s">
        <v>12</v>
      </c>
      <c r="C1129" t="s">
        <v>13</v>
      </c>
      <c r="D1129" t="s">
        <v>27</v>
      </c>
      <c r="E1129" s="1">
        <v>44765</v>
      </c>
      <c r="F1129">
        <v>6240.66</v>
      </c>
      <c r="G1129">
        <v>264</v>
      </c>
      <c r="H1129" t="s">
        <v>52</v>
      </c>
    </row>
    <row r="1130" spans="1:8" x14ac:dyDescent="0.3">
      <c r="A1130">
        <v>1502</v>
      </c>
      <c r="B1130" t="s">
        <v>23</v>
      </c>
      <c r="C1130" t="s">
        <v>37</v>
      </c>
      <c r="D1130" t="s">
        <v>10</v>
      </c>
      <c r="E1130" s="1">
        <v>44763</v>
      </c>
      <c r="F1130">
        <v>16026.91</v>
      </c>
      <c r="G1130">
        <v>419</v>
      </c>
      <c r="H1130" t="s">
        <v>52</v>
      </c>
    </row>
    <row r="1131" spans="1:8" x14ac:dyDescent="0.3">
      <c r="A1131">
        <v>1503</v>
      </c>
      <c r="B1131" t="s">
        <v>31</v>
      </c>
      <c r="C1131" t="s">
        <v>17</v>
      </c>
      <c r="D1131" t="s">
        <v>14</v>
      </c>
      <c r="E1131" s="1">
        <v>44853</v>
      </c>
      <c r="F1131">
        <v>7398.37</v>
      </c>
      <c r="G1131">
        <v>243</v>
      </c>
      <c r="H1131" t="s">
        <v>19</v>
      </c>
    </row>
    <row r="1132" spans="1:8" x14ac:dyDescent="0.3">
      <c r="A1132">
        <v>1504</v>
      </c>
      <c r="B1132" t="s">
        <v>23</v>
      </c>
      <c r="C1132" t="s">
        <v>26</v>
      </c>
      <c r="D1132" t="s">
        <v>54</v>
      </c>
      <c r="E1132" s="1">
        <v>44730</v>
      </c>
      <c r="F1132">
        <v>1303.04</v>
      </c>
      <c r="G1132">
        <v>34</v>
      </c>
      <c r="H1132" t="s">
        <v>32</v>
      </c>
    </row>
    <row r="1133" spans="1:8" x14ac:dyDescent="0.3">
      <c r="A1133">
        <v>1505</v>
      </c>
      <c r="B1133" t="s">
        <v>39</v>
      </c>
      <c r="C1133" t="s">
        <v>13</v>
      </c>
      <c r="D1133" t="s">
        <v>27</v>
      </c>
      <c r="E1133" s="1">
        <v>44914</v>
      </c>
      <c r="F1133">
        <v>677.25</v>
      </c>
      <c r="G1133">
        <v>11</v>
      </c>
      <c r="H1133" t="s">
        <v>15</v>
      </c>
    </row>
    <row r="1134" spans="1:8" x14ac:dyDescent="0.3">
      <c r="A1134">
        <v>1506</v>
      </c>
      <c r="B1134" t="s">
        <v>42</v>
      </c>
      <c r="C1134" t="s">
        <v>26</v>
      </c>
      <c r="D1134" t="s">
        <v>44</v>
      </c>
      <c r="E1134" s="1">
        <v>44823</v>
      </c>
      <c r="F1134">
        <v>4870.96</v>
      </c>
      <c r="G1134">
        <v>181</v>
      </c>
      <c r="H1134" t="s">
        <v>45</v>
      </c>
    </row>
    <row r="1135" spans="1:8" x14ac:dyDescent="0.3">
      <c r="A1135">
        <v>1507</v>
      </c>
      <c r="B1135" t="s">
        <v>36</v>
      </c>
      <c r="C1135" t="s">
        <v>26</v>
      </c>
      <c r="D1135" t="s">
        <v>49</v>
      </c>
      <c r="E1135" s="1">
        <v>44694</v>
      </c>
      <c r="F1135">
        <v>4510.2299999999996</v>
      </c>
      <c r="G1135">
        <v>220</v>
      </c>
      <c r="H1135" t="s">
        <v>28</v>
      </c>
    </row>
    <row r="1136" spans="1:8" x14ac:dyDescent="0.3">
      <c r="A1136">
        <v>1508</v>
      </c>
      <c r="B1136" t="s">
        <v>36</v>
      </c>
      <c r="C1136" t="s">
        <v>33</v>
      </c>
      <c r="D1136" t="s">
        <v>14</v>
      </c>
      <c r="E1136" s="1">
        <v>44528</v>
      </c>
      <c r="F1136">
        <v>3252.94</v>
      </c>
      <c r="G1136">
        <v>135</v>
      </c>
      <c r="H1136" t="s">
        <v>25</v>
      </c>
    </row>
    <row r="1137" spans="1:8" x14ac:dyDescent="0.3">
      <c r="A1137">
        <v>1509</v>
      </c>
      <c r="B1137" t="s">
        <v>16</v>
      </c>
      <c r="C1137" t="s">
        <v>13</v>
      </c>
      <c r="D1137" t="s">
        <v>29</v>
      </c>
      <c r="E1137" s="1">
        <v>44701</v>
      </c>
      <c r="F1137">
        <v>18395.45</v>
      </c>
      <c r="G1137">
        <v>421</v>
      </c>
      <c r="H1137" t="s">
        <v>28</v>
      </c>
    </row>
    <row r="1138" spans="1:8" x14ac:dyDescent="0.3">
      <c r="A1138">
        <v>1510</v>
      </c>
      <c r="B1138" t="s">
        <v>20</v>
      </c>
      <c r="C1138" t="s">
        <v>9</v>
      </c>
      <c r="D1138" t="s">
        <v>18</v>
      </c>
      <c r="E1138" s="1">
        <v>44669</v>
      </c>
      <c r="F1138">
        <v>8566.5</v>
      </c>
      <c r="G1138">
        <v>406</v>
      </c>
      <c r="H1138" t="s">
        <v>35</v>
      </c>
    </row>
    <row r="1139" spans="1:8" x14ac:dyDescent="0.3">
      <c r="A1139">
        <v>1511</v>
      </c>
      <c r="B1139" t="s">
        <v>8</v>
      </c>
      <c r="C1139" t="s">
        <v>17</v>
      </c>
      <c r="D1139" t="s">
        <v>49</v>
      </c>
      <c r="E1139" s="1">
        <v>44603</v>
      </c>
      <c r="F1139">
        <v>4399.1899999999996</v>
      </c>
      <c r="G1139">
        <v>152</v>
      </c>
      <c r="H1139" t="s">
        <v>11</v>
      </c>
    </row>
    <row r="1140" spans="1:8" x14ac:dyDescent="0.3">
      <c r="A1140">
        <v>1512</v>
      </c>
      <c r="B1140" t="s">
        <v>36</v>
      </c>
      <c r="C1140" t="s">
        <v>13</v>
      </c>
      <c r="D1140" t="s">
        <v>27</v>
      </c>
      <c r="E1140" s="1">
        <v>44422</v>
      </c>
      <c r="F1140">
        <v>1403.87</v>
      </c>
      <c r="G1140">
        <v>63</v>
      </c>
      <c r="H1140" t="s">
        <v>50</v>
      </c>
    </row>
    <row r="1141" spans="1:8" x14ac:dyDescent="0.3">
      <c r="A1141">
        <v>1513</v>
      </c>
      <c r="B1141" t="s">
        <v>12</v>
      </c>
      <c r="C1141" t="s">
        <v>33</v>
      </c>
      <c r="D1141" t="s">
        <v>24</v>
      </c>
      <c r="E1141" s="1">
        <v>44774</v>
      </c>
      <c r="F1141">
        <v>8593.02</v>
      </c>
      <c r="G1141">
        <v>390</v>
      </c>
      <c r="H1141" t="s">
        <v>40</v>
      </c>
    </row>
    <row r="1142" spans="1:8" x14ac:dyDescent="0.3">
      <c r="A1142">
        <v>1514</v>
      </c>
      <c r="B1142" t="s">
        <v>42</v>
      </c>
      <c r="C1142" t="s">
        <v>26</v>
      </c>
      <c r="D1142" t="s">
        <v>43</v>
      </c>
      <c r="E1142" s="1">
        <v>44794</v>
      </c>
      <c r="F1142">
        <v>3421.41</v>
      </c>
      <c r="G1142">
        <v>98</v>
      </c>
      <c r="H1142" t="s">
        <v>40</v>
      </c>
    </row>
    <row r="1143" spans="1:8" x14ac:dyDescent="0.3">
      <c r="A1143">
        <v>1515</v>
      </c>
      <c r="B1143" t="s">
        <v>36</v>
      </c>
      <c r="C1143" t="s">
        <v>26</v>
      </c>
      <c r="D1143" t="s">
        <v>18</v>
      </c>
      <c r="E1143" s="1">
        <v>44763</v>
      </c>
      <c r="F1143">
        <v>1280.54</v>
      </c>
      <c r="G1143">
        <v>101</v>
      </c>
      <c r="H1143" t="s">
        <v>52</v>
      </c>
    </row>
    <row r="1144" spans="1:8" x14ac:dyDescent="0.3">
      <c r="A1144">
        <v>1516</v>
      </c>
      <c r="B1144" t="s">
        <v>8</v>
      </c>
      <c r="C1144" t="s">
        <v>26</v>
      </c>
      <c r="D1144" t="s">
        <v>21</v>
      </c>
      <c r="E1144" s="1">
        <v>44776</v>
      </c>
      <c r="F1144">
        <v>6783.24</v>
      </c>
      <c r="G1144">
        <v>151</v>
      </c>
      <c r="H1144" t="s">
        <v>40</v>
      </c>
    </row>
    <row r="1145" spans="1:8" x14ac:dyDescent="0.3">
      <c r="A1145">
        <v>1517</v>
      </c>
      <c r="B1145" t="s">
        <v>39</v>
      </c>
      <c r="C1145" t="s">
        <v>26</v>
      </c>
      <c r="D1145" t="s">
        <v>44</v>
      </c>
      <c r="E1145" s="1">
        <v>44740</v>
      </c>
      <c r="F1145">
        <v>5024.25</v>
      </c>
      <c r="G1145">
        <v>193</v>
      </c>
      <c r="H1145" t="s">
        <v>32</v>
      </c>
    </row>
    <row r="1146" spans="1:8" x14ac:dyDescent="0.3">
      <c r="A1146">
        <v>1518</v>
      </c>
      <c r="B1146" t="s">
        <v>31</v>
      </c>
      <c r="C1146" t="s">
        <v>26</v>
      </c>
      <c r="D1146" t="s">
        <v>21</v>
      </c>
      <c r="E1146" s="1">
        <v>44734</v>
      </c>
      <c r="F1146">
        <v>7373.89</v>
      </c>
      <c r="G1146">
        <v>205</v>
      </c>
      <c r="H1146" t="s">
        <v>32</v>
      </c>
    </row>
    <row r="1147" spans="1:8" x14ac:dyDescent="0.3">
      <c r="A1147">
        <v>1519</v>
      </c>
      <c r="B1147" t="s">
        <v>36</v>
      </c>
      <c r="C1147" t="s">
        <v>17</v>
      </c>
      <c r="D1147" t="s">
        <v>34</v>
      </c>
      <c r="E1147" s="1">
        <v>44619</v>
      </c>
      <c r="F1147">
        <v>974.09</v>
      </c>
      <c r="G1147">
        <v>47</v>
      </c>
      <c r="H1147" t="s">
        <v>11</v>
      </c>
    </row>
    <row r="1148" spans="1:8" x14ac:dyDescent="0.3">
      <c r="A1148">
        <v>1520</v>
      </c>
      <c r="B1148" t="s">
        <v>8</v>
      </c>
      <c r="C1148" t="s">
        <v>26</v>
      </c>
      <c r="D1148" t="s">
        <v>18</v>
      </c>
      <c r="E1148" s="1">
        <v>44888</v>
      </c>
      <c r="F1148">
        <v>13673</v>
      </c>
      <c r="G1148">
        <v>290</v>
      </c>
      <c r="H1148" t="s">
        <v>53</v>
      </c>
    </row>
    <row r="1149" spans="1:8" x14ac:dyDescent="0.3">
      <c r="A1149">
        <v>1521</v>
      </c>
      <c r="B1149" t="s">
        <v>8</v>
      </c>
      <c r="C1149" t="s">
        <v>17</v>
      </c>
      <c r="D1149" t="s">
        <v>18</v>
      </c>
      <c r="E1149" s="1">
        <v>44517</v>
      </c>
      <c r="F1149">
        <v>7112.88</v>
      </c>
      <c r="G1149">
        <v>203</v>
      </c>
      <c r="H1149" t="s">
        <v>25</v>
      </c>
    </row>
    <row r="1150" spans="1:8" x14ac:dyDescent="0.3">
      <c r="A1150">
        <v>1522</v>
      </c>
      <c r="B1150" t="s">
        <v>36</v>
      </c>
      <c r="C1150" t="s">
        <v>37</v>
      </c>
      <c r="D1150" t="s">
        <v>38</v>
      </c>
      <c r="E1150" s="1">
        <v>44793</v>
      </c>
      <c r="F1150">
        <v>5664.35</v>
      </c>
      <c r="G1150">
        <v>196</v>
      </c>
      <c r="H1150" t="s">
        <v>40</v>
      </c>
    </row>
    <row r="1151" spans="1:8" x14ac:dyDescent="0.3">
      <c r="A1151">
        <v>1523</v>
      </c>
      <c r="B1151" t="s">
        <v>31</v>
      </c>
      <c r="C1151" t="s">
        <v>17</v>
      </c>
      <c r="D1151" t="s">
        <v>48</v>
      </c>
      <c r="E1151" s="1">
        <v>44885</v>
      </c>
      <c r="F1151">
        <v>15978.94</v>
      </c>
      <c r="G1151">
        <v>477</v>
      </c>
      <c r="H1151" t="s">
        <v>53</v>
      </c>
    </row>
    <row r="1152" spans="1:8" x14ac:dyDescent="0.3">
      <c r="A1152">
        <v>1524</v>
      </c>
      <c r="B1152" t="s">
        <v>20</v>
      </c>
      <c r="C1152" t="s">
        <v>26</v>
      </c>
      <c r="D1152" t="s">
        <v>10</v>
      </c>
      <c r="E1152" s="1">
        <v>44484</v>
      </c>
      <c r="F1152">
        <v>3198.51</v>
      </c>
      <c r="G1152">
        <v>235</v>
      </c>
      <c r="H1152" t="s">
        <v>51</v>
      </c>
    </row>
    <row r="1153" spans="1:8" x14ac:dyDescent="0.3">
      <c r="A1153">
        <v>1525</v>
      </c>
      <c r="B1153" t="s">
        <v>8</v>
      </c>
      <c r="C1153" t="s">
        <v>17</v>
      </c>
      <c r="D1153" t="s">
        <v>18</v>
      </c>
      <c r="E1153" s="1">
        <v>44906</v>
      </c>
      <c r="F1153">
        <v>7683.32</v>
      </c>
      <c r="G1153">
        <v>419</v>
      </c>
      <c r="H1153" t="s">
        <v>15</v>
      </c>
    </row>
    <row r="1154" spans="1:8" x14ac:dyDescent="0.3">
      <c r="A1154">
        <v>1526</v>
      </c>
      <c r="B1154" t="s">
        <v>30</v>
      </c>
      <c r="C1154" t="s">
        <v>17</v>
      </c>
      <c r="D1154" t="s">
        <v>38</v>
      </c>
      <c r="E1154" s="1">
        <v>44504</v>
      </c>
      <c r="F1154">
        <v>17791.939999999999</v>
      </c>
      <c r="G1154">
        <v>418</v>
      </c>
      <c r="H1154" t="s">
        <v>25</v>
      </c>
    </row>
    <row r="1155" spans="1:8" x14ac:dyDescent="0.3">
      <c r="A1155">
        <v>1527</v>
      </c>
      <c r="B1155" t="s">
        <v>8</v>
      </c>
      <c r="C1155" t="s">
        <v>13</v>
      </c>
      <c r="D1155" t="s">
        <v>14</v>
      </c>
      <c r="E1155" s="1">
        <v>44681</v>
      </c>
      <c r="F1155">
        <v>5397.99</v>
      </c>
      <c r="G1155">
        <v>244</v>
      </c>
      <c r="H1155" t="s">
        <v>35</v>
      </c>
    </row>
    <row r="1156" spans="1:8" x14ac:dyDescent="0.3">
      <c r="A1156">
        <v>1528</v>
      </c>
      <c r="B1156" t="s">
        <v>8</v>
      </c>
      <c r="C1156" t="s">
        <v>9</v>
      </c>
      <c r="D1156" t="s">
        <v>24</v>
      </c>
      <c r="E1156" s="1">
        <v>44923</v>
      </c>
      <c r="F1156">
        <v>5253</v>
      </c>
      <c r="G1156">
        <v>268</v>
      </c>
      <c r="H1156" t="s">
        <v>15</v>
      </c>
    </row>
    <row r="1157" spans="1:8" x14ac:dyDescent="0.3">
      <c r="A1157">
        <v>1529</v>
      </c>
      <c r="B1157" t="s">
        <v>36</v>
      </c>
      <c r="C1157" t="s">
        <v>26</v>
      </c>
      <c r="D1157" t="s">
        <v>49</v>
      </c>
      <c r="E1157" s="1">
        <v>44704</v>
      </c>
      <c r="F1157">
        <v>4556.33</v>
      </c>
      <c r="G1157">
        <v>179</v>
      </c>
      <c r="H1157" t="s">
        <v>28</v>
      </c>
    </row>
    <row r="1158" spans="1:8" x14ac:dyDescent="0.3">
      <c r="A1158">
        <v>1530</v>
      </c>
      <c r="B1158" t="s">
        <v>20</v>
      </c>
      <c r="C1158" t="s">
        <v>33</v>
      </c>
      <c r="D1158" t="s">
        <v>24</v>
      </c>
      <c r="E1158" s="1">
        <v>44673</v>
      </c>
      <c r="F1158">
        <v>13259.51</v>
      </c>
      <c r="G1158">
        <v>368</v>
      </c>
      <c r="H1158" t="s">
        <v>35</v>
      </c>
    </row>
    <row r="1159" spans="1:8" x14ac:dyDescent="0.3">
      <c r="A1159">
        <v>1531</v>
      </c>
      <c r="B1159" t="s">
        <v>36</v>
      </c>
      <c r="C1159" t="s">
        <v>9</v>
      </c>
      <c r="D1159" t="s">
        <v>18</v>
      </c>
      <c r="E1159" s="1">
        <v>44795</v>
      </c>
      <c r="F1159">
        <v>5019.2299999999996</v>
      </c>
      <c r="G1159">
        <v>411</v>
      </c>
      <c r="H1159" t="s">
        <v>40</v>
      </c>
    </row>
    <row r="1160" spans="1:8" x14ac:dyDescent="0.3">
      <c r="A1160">
        <v>1532</v>
      </c>
      <c r="B1160" t="s">
        <v>36</v>
      </c>
      <c r="C1160" t="s">
        <v>17</v>
      </c>
      <c r="D1160" t="s">
        <v>14</v>
      </c>
      <c r="E1160" s="1">
        <v>44658</v>
      </c>
      <c r="F1160">
        <v>3162.15</v>
      </c>
      <c r="G1160">
        <v>216</v>
      </c>
      <c r="H1160" t="s">
        <v>35</v>
      </c>
    </row>
    <row r="1161" spans="1:8" x14ac:dyDescent="0.3">
      <c r="A1161">
        <v>1533</v>
      </c>
      <c r="B1161" t="s">
        <v>31</v>
      </c>
      <c r="C1161" t="s">
        <v>17</v>
      </c>
      <c r="D1161" t="s">
        <v>44</v>
      </c>
      <c r="E1161" s="1">
        <v>44623</v>
      </c>
      <c r="F1161">
        <v>21774.3</v>
      </c>
      <c r="G1161">
        <v>545</v>
      </c>
      <c r="H1161" t="s">
        <v>22</v>
      </c>
    </row>
    <row r="1162" spans="1:8" x14ac:dyDescent="0.3">
      <c r="A1162">
        <v>1534</v>
      </c>
      <c r="B1162" t="s">
        <v>20</v>
      </c>
      <c r="C1162" t="s">
        <v>17</v>
      </c>
      <c r="D1162" t="s">
        <v>49</v>
      </c>
      <c r="E1162" s="1">
        <v>44693</v>
      </c>
      <c r="F1162">
        <v>4047.15</v>
      </c>
      <c r="G1162">
        <v>372</v>
      </c>
      <c r="H1162" t="s">
        <v>28</v>
      </c>
    </row>
    <row r="1163" spans="1:8" x14ac:dyDescent="0.3">
      <c r="A1163">
        <v>1535</v>
      </c>
      <c r="B1163" t="s">
        <v>31</v>
      </c>
      <c r="C1163" t="s">
        <v>17</v>
      </c>
      <c r="D1163" t="s">
        <v>34</v>
      </c>
      <c r="E1163" s="1">
        <v>44557</v>
      </c>
      <c r="F1163">
        <v>4742.5600000000004</v>
      </c>
      <c r="G1163">
        <v>186</v>
      </c>
      <c r="H1163" t="s">
        <v>41</v>
      </c>
    </row>
    <row r="1164" spans="1:8" x14ac:dyDescent="0.3">
      <c r="A1164">
        <v>1536</v>
      </c>
      <c r="B1164" t="s">
        <v>36</v>
      </c>
      <c r="C1164" t="s">
        <v>17</v>
      </c>
      <c r="D1164" t="s">
        <v>34</v>
      </c>
      <c r="E1164" s="1">
        <v>44762</v>
      </c>
      <c r="F1164">
        <v>832.28</v>
      </c>
      <c r="G1164">
        <v>44</v>
      </c>
      <c r="H1164" t="s">
        <v>52</v>
      </c>
    </row>
    <row r="1165" spans="1:8" x14ac:dyDescent="0.3">
      <c r="A1165">
        <v>1537</v>
      </c>
      <c r="B1165" t="s">
        <v>8</v>
      </c>
      <c r="C1165" t="s">
        <v>9</v>
      </c>
      <c r="D1165" t="s">
        <v>46</v>
      </c>
      <c r="E1165" s="1">
        <v>44523</v>
      </c>
      <c r="F1165">
        <v>5949.41</v>
      </c>
      <c r="G1165">
        <v>178</v>
      </c>
      <c r="H1165" t="s">
        <v>25</v>
      </c>
    </row>
    <row r="1166" spans="1:8" x14ac:dyDescent="0.3">
      <c r="A1166">
        <v>1538</v>
      </c>
      <c r="B1166" t="s">
        <v>16</v>
      </c>
      <c r="C1166" t="s">
        <v>37</v>
      </c>
      <c r="D1166" t="s">
        <v>46</v>
      </c>
      <c r="E1166" s="1">
        <v>44577</v>
      </c>
      <c r="F1166">
        <v>11768.33</v>
      </c>
      <c r="G1166">
        <v>258</v>
      </c>
      <c r="H1166" t="s">
        <v>47</v>
      </c>
    </row>
    <row r="1167" spans="1:8" x14ac:dyDescent="0.3">
      <c r="A1167">
        <v>1539</v>
      </c>
      <c r="B1167" t="s">
        <v>36</v>
      </c>
      <c r="C1167" t="s">
        <v>17</v>
      </c>
      <c r="D1167" t="s">
        <v>29</v>
      </c>
      <c r="E1167" s="1">
        <v>44649</v>
      </c>
      <c r="F1167">
        <v>9980.4</v>
      </c>
      <c r="G1167">
        <v>202</v>
      </c>
      <c r="H1167" t="s">
        <v>22</v>
      </c>
    </row>
    <row r="1168" spans="1:8" x14ac:dyDescent="0.3">
      <c r="A1168">
        <v>1540</v>
      </c>
      <c r="B1168" t="s">
        <v>36</v>
      </c>
      <c r="C1168" t="s">
        <v>26</v>
      </c>
      <c r="D1168" t="s">
        <v>49</v>
      </c>
      <c r="E1168" s="1">
        <v>44861</v>
      </c>
      <c r="F1168">
        <v>4931.79</v>
      </c>
      <c r="G1168">
        <v>193</v>
      </c>
      <c r="H1168" t="s">
        <v>19</v>
      </c>
    </row>
    <row r="1169" spans="1:8" x14ac:dyDescent="0.3">
      <c r="A1169">
        <v>1541</v>
      </c>
      <c r="B1169" t="s">
        <v>12</v>
      </c>
      <c r="C1169" t="s">
        <v>33</v>
      </c>
      <c r="D1169" t="s">
        <v>46</v>
      </c>
      <c r="E1169" s="1">
        <v>44642</v>
      </c>
      <c r="F1169">
        <v>9304.48</v>
      </c>
      <c r="G1169">
        <v>314</v>
      </c>
      <c r="H1169" t="s">
        <v>22</v>
      </c>
    </row>
    <row r="1170" spans="1:8" x14ac:dyDescent="0.3">
      <c r="A1170">
        <v>1542</v>
      </c>
      <c r="B1170" t="s">
        <v>20</v>
      </c>
      <c r="C1170" t="s">
        <v>17</v>
      </c>
      <c r="D1170" t="s">
        <v>18</v>
      </c>
      <c r="E1170" s="1">
        <v>44905</v>
      </c>
      <c r="F1170">
        <v>10663.83</v>
      </c>
      <c r="G1170">
        <v>377</v>
      </c>
      <c r="H1170" t="s">
        <v>15</v>
      </c>
    </row>
    <row r="1171" spans="1:8" x14ac:dyDescent="0.3">
      <c r="A1171">
        <v>1543</v>
      </c>
      <c r="B1171" t="s">
        <v>42</v>
      </c>
      <c r="C1171" t="s">
        <v>26</v>
      </c>
      <c r="D1171" t="s">
        <v>48</v>
      </c>
      <c r="E1171" s="1">
        <v>44582</v>
      </c>
      <c r="F1171">
        <v>7922.47</v>
      </c>
      <c r="G1171">
        <v>154</v>
      </c>
      <c r="H1171" t="s">
        <v>47</v>
      </c>
    </row>
    <row r="1172" spans="1:8" x14ac:dyDescent="0.3">
      <c r="A1172">
        <v>1544</v>
      </c>
      <c r="B1172" t="s">
        <v>8</v>
      </c>
      <c r="C1172" t="s">
        <v>17</v>
      </c>
      <c r="D1172" t="s">
        <v>18</v>
      </c>
      <c r="E1172" s="1">
        <v>44535</v>
      </c>
      <c r="F1172">
        <v>8365.2099999999991</v>
      </c>
      <c r="G1172">
        <v>214</v>
      </c>
      <c r="H1172" t="s">
        <v>41</v>
      </c>
    </row>
    <row r="1173" spans="1:8" x14ac:dyDescent="0.3">
      <c r="A1173">
        <v>1545</v>
      </c>
      <c r="B1173" t="s">
        <v>12</v>
      </c>
      <c r="C1173" t="s">
        <v>33</v>
      </c>
      <c r="D1173" t="s">
        <v>38</v>
      </c>
      <c r="E1173" s="1">
        <v>44869</v>
      </c>
      <c r="F1173">
        <v>3800.88</v>
      </c>
      <c r="G1173">
        <v>331</v>
      </c>
      <c r="H1173" t="s">
        <v>53</v>
      </c>
    </row>
    <row r="1174" spans="1:8" x14ac:dyDescent="0.3">
      <c r="A1174">
        <v>1546</v>
      </c>
      <c r="B1174" t="s">
        <v>42</v>
      </c>
      <c r="C1174" t="s">
        <v>33</v>
      </c>
      <c r="D1174" t="s">
        <v>49</v>
      </c>
      <c r="E1174" s="1">
        <v>44594</v>
      </c>
      <c r="F1174">
        <v>6208.34</v>
      </c>
      <c r="G1174">
        <v>398</v>
      </c>
      <c r="H1174" t="s">
        <v>11</v>
      </c>
    </row>
    <row r="1175" spans="1:8" x14ac:dyDescent="0.3">
      <c r="A1175">
        <v>1547</v>
      </c>
      <c r="B1175" t="s">
        <v>8</v>
      </c>
      <c r="C1175" t="s">
        <v>33</v>
      </c>
      <c r="D1175" t="s">
        <v>38</v>
      </c>
      <c r="E1175" s="1">
        <v>44667</v>
      </c>
      <c r="F1175">
        <v>6023.87</v>
      </c>
      <c r="G1175">
        <v>300</v>
      </c>
      <c r="H1175" t="s">
        <v>35</v>
      </c>
    </row>
    <row r="1176" spans="1:8" x14ac:dyDescent="0.3">
      <c r="A1176">
        <v>1548</v>
      </c>
      <c r="B1176" t="s">
        <v>30</v>
      </c>
      <c r="C1176" t="s">
        <v>17</v>
      </c>
      <c r="D1176" t="s">
        <v>48</v>
      </c>
      <c r="E1176" s="1">
        <v>44585</v>
      </c>
      <c r="F1176">
        <v>12888.09</v>
      </c>
      <c r="G1176">
        <v>557</v>
      </c>
      <c r="H1176" t="s">
        <v>47</v>
      </c>
    </row>
    <row r="1177" spans="1:8" x14ac:dyDescent="0.3">
      <c r="A1177">
        <v>1549</v>
      </c>
      <c r="B1177" t="s">
        <v>8</v>
      </c>
      <c r="C1177" t="s">
        <v>13</v>
      </c>
      <c r="D1177" t="s">
        <v>49</v>
      </c>
      <c r="E1177" s="1">
        <v>44644</v>
      </c>
      <c r="F1177">
        <v>2308.13</v>
      </c>
      <c r="G1177">
        <v>224</v>
      </c>
      <c r="H1177" t="s">
        <v>22</v>
      </c>
    </row>
    <row r="1178" spans="1:8" x14ac:dyDescent="0.3">
      <c r="A1178">
        <v>1550</v>
      </c>
      <c r="B1178" t="s">
        <v>31</v>
      </c>
      <c r="C1178" t="s">
        <v>33</v>
      </c>
      <c r="D1178" t="s">
        <v>48</v>
      </c>
      <c r="E1178" s="1">
        <v>44646</v>
      </c>
      <c r="F1178">
        <v>2824.69</v>
      </c>
      <c r="G1178">
        <v>217</v>
      </c>
      <c r="H1178" t="s">
        <v>22</v>
      </c>
    </row>
    <row r="1179" spans="1:8" x14ac:dyDescent="0.3">
      <c r="A1179">
        <v>1551</v>
      </c>
      <c r="B1179" t="s">
        <v>39</v>
      </c>
      <c r="C1179" t="s">
        <v>37</v>
      </c>
      <c r="D1179" t="s">
        <v>18</v>
      </c>
      <c r="E1179" s="1">
        <v>44790</v>
      </c>
      <c r="F1179">
        <v>8534.64</v>
      </c>
      <c r="G1179">
        <v>226</v>
      </c>
      <c r="H1179" t="s">
        <v>40</v>
      </c>
    </row>
    <row r="1180" spans="1:8" x14ac:dyDescent="0.3">
      <c r="A1180">
        <v>1552</v>
      </c>
      <c r="B1180" t="s">
        <v>8</v>
      </c>
      <c r="C1180" t="s">
        <v>9</v>
      </c>
      <c r="D1180" t="s">
        <v>48</v>
      </c>
      <c r="E1180" s="1">
        <v>44814</v>
      </c>
      <c r="F1180">
        <v>2712.23</v>
      </c>
      <c r="G1180">
        <v>83</v>
      </c>
      <c r="H1180" t="s">
        <v>45</v>
      </c>
    </row>
    <row r="1181" spans="1:8" x14ac:dyDescent="0.3">
      <c r="A1181">
        <v>1553</v>
      </c>
      <c r="B1181" t="s">
        <v>23</v>
      </c>
      <c r="C1181" t="s">
        <v>26</v>
      </c>
      <c r="D1181" t="s">
        <v>54</v>
      </c>
      <c r="E1181" s="1">
        <v>44756</v>
      </c>
      <c r="F1181">
        <v>5681.63</v>
      </c>
      <c r="G1181">
        <v>364</v>
      </c>
      <c r="H1181" t="s">
        <v>52</v>
      </c>
    </row>
    <row r="1182" spans="1:8" x14ac:dyDescent="0.3">
      <c r="A1182">
        <v>1554</v>
      </c>
      <c r="B1182" t="s">
        <v>20</v>
      </c>
      <c r="C1182" t="s">
        <v>13</v>
      </c>
      <c r="D1182" t="s">
        <v>46</v>
      </c>
      <c r="E1182" s="1">
        <v>44710</v>
      </c>
      <c r="F1182">
        <v>12447.11</v>
      </c>
      <c r="G1182">
        <v>269</v>
      </c>
      <c r="H1182" t="s">
        <v>28</v>
      </c>
    </row>
    <row r="1183" spans="1:8" x14ac:dyDescent="0.3">
      <c r="A1183">
        <v>1555</v>
      </c>
      <c r="B1183" t="s">
        <v>20</v>
      </c>
      <c r="C1183" t="s">
        <v>33</v>
      </c>
      <c r="D1183" t="s">
        <v>27</v>
      </c>
      <c r="E1183" s="1">
        <v>44683</v>
      </c>
      <c r="F1183">
        <v>5670.19</v>
      </c>
      <c r="G1183">
        <v>113</v>
      </c>
      <c r="H1183" t="s">
        <v>28</v>
      </c>
    </row>
    <row r="1184" spans="1:8" x14ac:dyDescent="0.3">
      <c r="A1184">
        <v>1556</v>
      </c>
      <c r="B1184" t="s">
        <v>36</v>
      </c>
      <c r="C1184" t="s">
        <v>26</v>
      </c>
      <c r="D1184" t="s">
        <v>29</v>
      </c>
      <c r="E1184" s="1">
        <v>44668</v>
      </c>
      <c r="F1184">
        <v>15197.03</v>
      </c>
      <c r="G1184">
        <v>490</v>
      </c>
      <c r="H1184" t="s">
        <v>35</v>
      </c>
    </row>
    <row r="1185" spans="1:8" x14ac:dyDescent="0.3">
      <c r="A1185">
        <v>1557</v>
      </c>
      <c r="B1185" t="s">
        <v>8</v>
      </c>
      <c r="C1185" t="s">
        <v>13</v>
      </c>
      <c r="D1185" t="s">
        <v>14</v>
      </c>
      <c r="E1185" s="1">
        <v>44682</v>
      </c>
      <c r="F1185">
        <v>5416.34</v>
      </c>
      <c r="G1185">
        <v>213</v>
      </c>
      <c r="H1185" t="s">
        <v>28</v>
      </c>
    </row>
    <row r="1186" spans="1:8" x14ac:dyDescent="0.3">
      <c r="A1186">
        <v>1558</v>
      </c>
      <c r="B1186" t="s">
        <v>23</v>
      </c>
      <c r="C1186" t="s">
        <v>9</v>
      </c>
      <c r="D1186" t="s">
        <v>21</v>
      </c>
      <c r="E1186" s="1">
        <v>44722</v>
      </c>
      <c r="F1186">
        <v>16080.72</v>
      </c>
      <c r="G1186">
        <v>473</v>
      </c>
      <c r="H1186" t="s">
        <v>32</v>
      </c>
    </row>
    <row r="1187" spans="1:8" x14ac:dyDescent="0.3">
      <c r="A1187">
        <v>1559</v>
      </c>
      <c r="B1187" t="s">
        <v>16</v>
      </c>
      <c r="C1187" t="s">
        <v>17</v>
      </c>
      <c r="D1187" t="s">
        <v>18</v>
      </c>
      <c r="E1187" s="1">
        <v>44589</v>
      </c>
      <c r="F1187">
        <v>4417.21</v>
      </c>
      <c r="G1187">
        <v>114</v>
      </c>
      <c r="H1187" t="s">
        <v>47</v>
      </c>
    </row>
    <row r="1188" spans="1:8" x14ac:dyDescent="0.3">
      <c r="A1188">
        <v>1560</v>
      </c>
      <c r="B1188" t="s">
        <v>23</v>
      </c>
      <c r="C1188" t="s">
        <v>13</v>
      </c>
      <c r="D1188" t="s">
        <v>14</v>
      </c>
      <c r="E1188" s="1">
        <v>44560</v>
      </c>
      <c r="F1188">
        <v>3514.55</v>
      </c>
      <c r="G1188">
        <v>291</v>
      </c>
      <c r="H1188" t="s">
        <v>41</v>
      </c>
    </row>
    <row r="1189" spans="1:8" x14ac:dyDescent="0.3">
      <c r="A1189">
        <v>1561</v>
      </c>
      <c r="B1189" t="s">
        <v>23</v>
      </c>
      <c r="C1189" t="s">
        <v>26</v>
      </c>
      <c r="D1189" t="s">
        <v>14</v>
      </c>
      <c r="E1189" s="1">
        <v>44725</v>
      </c>
      <c r="F1189">
        <v>99.7</v>
      </c>
      <c r="G1189">
        <v>10</v>
      </c>
      <c r="H1189" t="s">
        <v>32</v>
      </c>
    </row>
    <row r="1190" spans="1:8" x14ac:dyDescent="0.3">
      <c r="A1190">
        <v>1562</v>
      </c>
      <c r="B1190" t="s">
        <v>42</v>
      </c>
      <c r="C1190" t="s">
        <v>26</v>
      </c>
      <c r="D1190" t="s">
        <v>48</v>
      </c>
      <c r="E1190" s="1">
        <v>44634</v>
      </c>
      <c r="F1190">
        <v>5115.83</v>
      </c>
      <c r="G1190">
        <v>145</v>
      </c>
      <c r="H1190" t="s">
        <v>22</v>
      </c>
    </row>
    <row r="1191" spans="1:8" x14ac:dyDescent="0.3">
      <c r="A1191">
        <v>1563</v>
      </c>
      <c r="B1191" t="s">
        <v>31</v>
      </c>
      <c r="C1191" t="s">
        <v>9</v>
      </c>
      <c r="D1191" t="s">
        <v>10</v>
      </c>
      <c r="E1191" s="1">
        <v>44631</v>
      </c>
      <c r="F1191">
        <v>3392.4</v>
      </c>
      <c r="G1191">
        <v>78</v>
      </c>
      <c r="H1191" t="s">
        <v>22</v>
      </c>
    </row>
    <row r="1192" spans="1:8" x14ac:dyDescent="0.3">
      <c r="A1192">
        <v>1564</v>
      </c>
      <c r="B1192" t="s">
        <v>20</v>
      </c>
      <c r="C1192" t="s">
        <v>17</v>
      </c>
      <c r="D1192" t="s">
        <v>18</v>
      </c>
      <c r="E1192" s="1">
        <v>44706</v>
      </c>
      <c r="F1192">
        <v>12322.49</v>
      </c>
      <c r="G1192">
        <v>430</v>
      </c>
      <c r="H1192" t="s">
        <v>28</v>
      </c>
    </row>
    <row r="1193" spans="1:8" x14ac:dyDescent="0.3">
      <c r="A1193">
        <v>1565</v>
      </c>
      <c r="B1193" t="s">
        <v>8</v>
      </c>
      <c r="C1193" t="s">
        <v>9</v>
      </c>
      <c r="D1193" t="s">
        <v>21</v>
      </c>
      <c r="E1193" s="1">
        <v>44585</v>
      </c>
      <c r="F1193">
        <v>4096.8</v>
      </c>
      <c r="G1193">
        <v>244</v>
      </c>
      <c r="H1193" t="s">
        <v>47</v>
      </c>
    </row>
    <row r="1194" spans="1:8" x14ac:dyDescent="0.3">
      <c r="A1194">
        <v>1566</v>
      </c>
      <c r="B1194" t="s">
        <v>16</v>
      </c>
      <c r="C1194" t="s">
        <v>17</v>
      </c>
      <c r="D1194" t="s">
        <v>24</v>
      </c>
      <c r="E1194" s="1">
        <v>44790</v>
      </c>
      <c r="F1194">
        <v>8014.92</v>
      </c>
      <c r="G1194">
        <v>370</v>
      </c>
      <c r="H1194" t="s">
        <v>40</v>
      </c>
    </row>
    <row r="1195" spans="1:8" x14ac:dyDescent="0.3">
      <c r="A1195">
        <v>1567</v>
      </c>
      <c r="B1195" t="s">
        <v>16</v>
      </c>
      <c r="C1195" t="s">
        <v>17</v>
      </c>
      <c r="D1195" t="s">
        <v>18</v>
      </c>
      <c r="E1195" s="1">
        <v>44550</v>
      </c>
      <c r="F1195">
        <v>21678.01</v>
      </c>
      <c r="G1195">
        <v>437</v>
      </c>
      <c r="H1195" t="s">
        <v>41</v>
      </c>
    </row>
    <row r="1196" spans="1:8" x14ac:dyDescent="0.3">
      <c r="A1196">
        <v>1568</v>
      </c>
      <c r="B1196" t="s">
        <v>12</v>
      </c>
      <c r="C1196" t="s">
        <v>13</v>
      </c>
      <c r="D1196" t="s">
        <v>43</v>
      </c>
      <c r="E1196" s="1">
        <v>44614</v>
      </c>
      <c r="F1196">
        <v>5192.2</v>
      </c>
      <c r="G1196">
        <v>340</v>
      </c>
      <c r="H1196" t="s">
        <v>11</v>
      </c>
    </row>
    <row r="1197" spans="1:8" x14ac:dyDescent="0.3">
      <c r="A1197">
        <v>1569</v>
      </c>
      <c r="B1197" t="s">
        <v>12</v>
      </c>
      <c r="C1197" t="s">
        <v>17</v>
      </c>
      <c r="D1197" t="s">
        <v>29</v>
      </c>
      <c r="E1197" s="1">
        <v>44822</v>
      </c>
      <c r="F1197">
        <v>8598.84</v>
      </c>
      <c r="G1197">
        <v>235</v>
      </c>
      <c r="H1197" t="s">
        <v>45</v>
      </c>
    </row>
    <row r="1198" spans="1:8" x14ac:dyDescent="0.3">
      <c r="A1198">
        <v>1570</v>
      </c>
      <c r="B1198" t="s">
        <v>23</v>
      </c>
      <c r="C1198" t="s">
        <v>9</v>
      </c>
      <c r="D1198" t="s">
        <v>21</v>
      </c>
      <c r="E1198" s="1">
        <v>44617</v>
      </c>
      <c r="F1198">
        <v>19367</v>
      </c>
      <c r="G1198">
        <v>433</v>
      </c>
      <c r="H1198" t="s">
        <v>11</v>
      </c>
    </row>
    <row r="1199" spans="1:8" x14ac:dyDescent="0.3">
      <c r="A1199">
        <v>1571</v>
      </c>
      <c r="B1199" t="s">
        <v>30</v>
      </c>
      <c r="C1199" t="s">
        <v>17</v>
      </c>
      <c r="D1199" t="s">
        <v>38</v>
      </c>
      <c r="E1199" s="1">
        <v>44776</v>
      </c>
      <c r="F1199">
        <v>17761.39</v>
      </c>
      <c r="G1199">
        <v>386</v>
      </c>
      <c r="H1199" t="s">
        <v>40</v>
      </c>
    </row>
    <row r="1200" spans="1:8" x14ac:dyDescent="0.3">
      <c r="A1200">
        <v>1572</v>
      </c>
      <c r="B1200" t="s">
        <v>36</v>
      </c>
      <c r="C1200" t="s">
        <v>17</v>
      </c>
      <c r="D1200" t="s">
        <v>54</v>
      </c>
      <c r="E1200" s="1">
        <v>44712</v>
      </c>
      <c r="F1200">
        <v>16017.51</v>
      </c>
      <c r="G1200">
        <v>483</v>
      </c>
      <c r="H1200" t="s">
        <v>28</v>
      </c>
    </row>
    <row r="1201" spans="1:8" x14ac:dyDescent="0.3">
      <c r="A1201">
        <v>1573</v>
      </c>
      <c r="B1201" t="s">
        <v>12</v>
      </c>
      <c r="C1201" t="s">
        <v>13</v>
      </c>
      <c r="D1201" t="s">
        <v>54</v>
      </c>
      <c r="E1201" s="1">
        <v>44701</v>
      </c>
      <c r="F1201">
        <v>4427.7</v>
      </c>
      <c r="G1201">
        <v>168</v>
      </c>
      <c r="H1201" t="s">
        <v>28</v>
      </c>
    </row>
    <row r="1202" spans="1:8" x14ac:dyDescent="0.3">
      <c r="A1202">
        <v>1574</v>
      </c>
      <c r="B1202" t="s">
        <v>39</v>
      </c>
      <c r="C1202" t="s">
        <v>26</v>
      </c>
      <c r="D1202" t="s">
        <v>21</v>
      </c>
      <c r="E1202" s="1">
        <v>44693</v>
      </c>
      <c r="F1202">
        <v>13991.76</v>
      </c>
      <c r="G1202">
        <v>475</v>
      </c>
      <c r="H1202" t="s">
        <v>28</v>
      </c>
    </row>
    <row r="1203" spans="1:8" x14ac:dyDescent="0.3">
      <c r="A1203">
        <v>1575</v>
      </c>
      <c r="B1203" t="s">
        <v>8</v>
      </c>
      <c r="C1203" t="s">
        <v>33</v>
      </c>
      <c r="D1203" t="s">
        <v>14</v>
      </c>
      <c r="E1203" s="1">
        <v>44711</v>
      </c>
      <c r="F1203">
        <v>15149.76</v>
      </c>
      <c r="G1203">
        <v>290</v>
      </c>
      <c r="H1203" t="s">
        <v>28</v>
      </c>
    </row>
    <row r="1204" spans="1:8" x14ac:dyDescent="0.3">
      <c r="A1204">
        <v>1576</v>
      </c>
      <c r="B1204" t="s">
        <v>12</v>
      </c>
      <c r="C1204" t="s">
        <v>13</v>
      </c>
      <c r="D1204" t="s">
        <v>14</v>
      </c>
      <c r="E1204" s="1">
        <v>44710</v>
      </c>
      <c r="F1204">
        <v>435.93</v>
      </c>
      <c r="G1204">
        <v>9</v>
      </c>
      <c r="H1204" t="s">
        <v>28</v>
      </c>
    </row>
    <row r="1205" spans="1:8" x14ac:dyDescent="0.3">
      <c r="A1205">
        <v>1577</v>
      </c>
      <c r="B1205" t="s">
        <v>8</v>
      </c>
      <c r="C1205" t="s">
        <v>33</v>
      </c>
      <c r="D1205" t="s">
        <v>14</v>
      </c>
      <c r="E1205" s="1">
        <v>44814</v>
      </c>
      <c r="F1205">
        <v>13226.4</v>
      </c>
      <c r="G1205">
        <v>368</v>
      </c>
      <c r="H1205" t="s">
        <v>45</v>
      </c>
    </row>
    <row r="1206" spans="1:8" x14ac:dyDescent="0.3">
      <c r="A1206">
        <v>1578</v>
      </c>
      <c r="B1206" t="s">
        <v>8</v>
      </c>
      <c r="C1206" t="s">
        <v>37</v>
      </c>
      <c r="D1206" t="s">
        <v>46</v>
      </c>
      <c r="E1206" s="1">
        <v>44603</v>
      </c>
      <c r="F1206">
        <v>8192.65</v>
      </c>
      <c r="G1206">
        <v>314</v>
      </c>
      <c r="H1206" t="s">
        <v>11</v>
      </c>
    </row>
    <row r="1207" spans="1:8" x14ac:dyDescent="0.3">
      <c r="A1207">
        <v>1579</v>
      </c>
      <c r="B1207" t="s">
        <v>12</v>
      </c>
      <c r="C1207" t="s">
        <v>17</v>
      </c>
      <c r="D1207" t="s">
        <v>43</v>
      </c>
      <c r="E1207" s="1">
        <v>44633</v>
      </c>
      <c r="F1207">
        <v>2291.79</v>
      </c>
      <c r="G1207">
        <v>161</v>
      </c>
      <c r="H1207" t="s">
        <v>22</v>
      </c>
    </row>
    <row r="1208" spans="1:8" x14ac:dyDescent="0.3">
      <c r="A1208">
        <v>1580</v>
      </c>
      <c r="B1208" t="s">
        <v>12</v>
      </c>
      <c r="C1208" t="s">
        <v>17</v>
      </c>
      <c r="D1208" t="s">
        <v>21</v>
      </c>
      <c r="E1208" s="1">
        <v>44685</v>
      </c>
      <c r="F1208">
        <v>13836.94</v>
      </c>
      <c r="G1208">
        <v>448</v>
      </c>
      <c r="H1208" t="s">
        <v>28</v>
      </c>
    </row>
    <row r="1209" spans="1:8" x14ac:dyDescent="0.3">
      <c r="A1209">
        <v>1581</v>
      </c>
      <c r="B1209" t="s">
        <v>30</v>
      </c>
      <c r="C1209" t="s">
        <v>17</v>
      </c>
      <c r="D1209" t="s">
        <v>10</v>
      </c>
      <c r="E1209" s="1">
        <v>44781</v>
      </c>
      <c r="F1209">
        <v>11152.04</v>
      </c>
      <c r="G1209">
        <v>237</v>
      </c>
      <c r="H1209" t="s">
        <v>40</v>
      </c>
    </row>
    <row r="1210" spans="1:8" x14ac:dyDescent="0.3">
      <c r="A1210">
        <v>1582</v>
      </c>
      <c r="B1210" t="s">
        <v>20</v>
      </c>
      <c r="C1210" t="s">
        <v>26</v>
      </c>
      <c r="D1210" t="s">
        <v>24</v>
      </c>
      <c r="E1210" s="1">
        <v>44693</v>
      </c>
      <c r="F1210">
        <v>1113.3900000000001</v>
      </c>
      <c r="G1210">
        <v>99</v>
      </c>
      <c r="H1210" t="s">
        <v>28</v>
      </c>
    </row>
    <row r="1211" spans="1:8" x14ac:dyDescent="0.3">
      <c r="A1211">
        <v>1583</v>
      </c>
      <c r="B1211" t="s">
        <v>20</v>
      </c>
      <c r="C1211" t="s">
        <v>26</v>
      </c>
      <c r="D1211" t="s">
        <v>10</v>
      </c>
      <c r="E1211" s="1">
        <v>44627</v>
      </c>
      <c r="F1211">
        <v>3438.94</v>
      </c>
      <c r="G1211">
        <v>225</v>
      </c>
      <c r="H1211" t="s">
        <v>22</v>
      </c>
    </row>
    <row r="1212" spans="1:8" x14ac:dyDescent="0.3">
      <c r="A1212">
        <v>1584</v>
      </c>
      <c r="B1212" t="s">
        <v>20</v>
      </c>
      <c r="C1212" t="s">
        <v>17</v>
      </c>
      <c r="D1212" t="s">
        <v>43</v>
      </c>
      <c r="E1212" s="1">
        <v>44551</v>
      </c>
      <c r="F1212">
        <v>9018.32</v>
      </c>
      <c r="G1212">
        <v>265</v>
      </c>
      <c r="H1212" t="s">
        <v>41</v>
      </c>
    </row>
    <row r="1213" spans="1:8" x14ac:dyDescent="0.3">
      <c r="A1213">
        <v>1585</v>
      </c>
      <c r="B1213" t="s">
        <v>16</v>
      </c>
      <c r="C1213" t="s">
        <v>17</v>
      </c>
      <c r="D1213" t="s">
        <v>24</v>
      </c>
      <c r="E1213" s="1">
        <v>44466</v>
      </c>
      <c r="F1213">
        <v>7204.18</v>
      </c>
      <c r="G1213">
        <v>376</v>
      </c>
      <c r="H1213" t="s">
        <v>55</v>
      </c>
    </row>
    <row r="1214" spans="1:8" x14ac:dyDescent="0.3">
      <c r="A1214">
        <v>1586</v>
      </c>
      <c r="B1214" t="s">
        <v>42</v>
      </c>
      <c r="C1214" t="s">
        <v>37</v>
      </c>
      <c r="D1214" t="s">
        <v>27</v>
      </c>
      <c r="E1214" s="1">
        <v>44779</v>
      </c>
      <c r="F1214">
        <v>8408.59</v>
      </c>
      <c r="G1214">
        <v>274</v>
      </c>
      <c r="H1214" t="s">
        <v>40</v>
      </c>
    </row>
    <row r="1215" spans="1:8" x14ac:dyDescent="0.3">
      <c r="A1215">
        <v>1587</v>
      </c>
      <c r="B1215" t="s">
        <v>23</v>
      </c>
      <c r="C1215" t="s">
        <v>26</v>
      </c>
      <c r="D1215" t="s">
        <v>10</v>
      </c>
      <c r="E1215" s="1">
        <v>44563</v>
      </c>
      <c r="F1215">
        <v>548.91</v>
      </c>
      <c r="G1215">
        <v>19</v>
      </c>
      <c r="H1215" t="s">
        <v>47</v>
      </c>
    </row>
    <row r="1216" spans="1:8" x14ac:dyDescent="0.3">
      <c r="A1216">
        <v>1588</v>
      </c>
      <c r="B1216" t="s">
        <v>16</v>
      </c>
      <c r="C1216" t="s">
        <v>37</v>
      </c>
      <c r="D1216" t="s">
        <v>21</v>
      </c>
      <c r="E1216" s="1">
        <v>44667</v>
      </c>
      <c r="F1216">
        <v>10556.13</v>
      </c>
      <c r="G1216">
        <v>367</v>
      </c>
      <c r="H1216" t="s">
        <v>35</v>
      </c>
    </row>
    <row r="1217" spans="1:8" x14ac:dyDescent="0.3">
      <c r="A1217">
        <v>1589</v>
      </c>
      <c r="B1217" t="s">
        <v>31</v>
      </c>
      <c r="C1217" t="s">
        <v>37</v>
      </c>
      <c r="D1217" t="s">
        <v>44</v>
      </c>
      <c r="E1217" s="1">
        <v>44776</v>
      </c>
      <c r="F1217">
        <v>5266.42</v>
      </c>
      <c r="G1217">
        <v>210</v>
      </c>
      <c r="H1217" t="s">
        <v>40</v>
      </c>
    </row>
    <row r="1218" spans="1:8" x14ac:dyDescent="0.3">
      <c r="A1218">
        <v>1590</v>
      </c>
      <c r="B1218" t="s">
        <v>31</v>
      </c>
      <c r="C1218" t="s">
        <v>33</v>
      </c>
      <c r="D1218" t="s">
        <v>18</v>
      </c>
      <c r="E1218" s="1">
        <v>44576</v>
      </c>
      <c r="F1218">
        <v>24730.2</v>
      </c>
      <c r="G1218">
        <v>417</v>
      </c>
      <c r="H1218" t="s">
        <v>47</v>
      </c>
    </row>
    <row r="1219" spans="1:8" x14ac:dyDescent="0.3">
      <c r="A1219">
        <v>1591</v>
      </c>
      <c r="B1219" t="s">
        <v>36</v>
      </c>
      <c r="C1219" t="s">
        <v>17</v>
      </c>
      <c r="D1219" t="s">
        <v>54</v>
      </c>
      <c r="E1219" s="1">
        <v>44569</v>
      </c>
      <c r="F1219">
        <v>15007.5</v>
      </c>
      <c r="G1219">
        <v>503</v>
      </c>
      <c r="H1219" t="s">
        <v>47</v>
      </c>
    </row>
    <row r="1220" spans="1:8" x14ac:dyDescent="0.3">
      <c r="A1220">
        <v>1592</v>
      </c>
      <c r="B1220" t="s">
        <v>8</v>
      </c>
      <c r="C1220" t="s">
        <v>9</v>
      </c>
      <c r="D1220" t="s">
        <v>21</v>
      </c>
      <c r="E1220" s="1">
        <v>44689</v>
      </c>
      <c r="F1220">
        <v>3716.38</v>
      </c>
      <c r="G1220">
        <v>232</v>
      </c>
      <c r="H1220" t="s">
        <v>28</v>
      </c>
    </row>
    <row r="1221" spans="1:8" x14ac:dyDescent="0.3">
      <c r="A1221">
        <v>1593</v>
      </c>
      <c r="B1221" t="s">
        <v>23</v>
      </c>
      <c r="C1221" t="s">
        <v>13</v>
      </c>
      <c r="D1221" t="s">
        <v>27</v>
      </c>
      <c r="E1221" s="1">
        <v>44576</v>
      </c>
      <c r="F1221">
        <v>6336.17</v>
      </c>
      <c r="G1221">
        <v>156</v>
      </c>
      <c r="H1221" t="s">
        <v>47</v>
      </c>
    </row>
    <row r="1222" spans="1:8" x14ac:dyDescent="0.3">
      <c r="A1222">
        <v>1594</v>
      </c>
      <c r="B1222" t="s">
        <v>39</v>
      </c>
      <c r="C1222" t="s">
        <v>9</v>
      </c>
      <c r="D1222" t="s">
        <v>10</v>
      </c>
      <c r="E1222" s="1">
        <v>44939</v>
      </c>
      <c r="F1222">
        <v>5912.88</v>
      </c>
      <c r="G1222">
        <v>410</v>
      </c>
      <c r="H1222" t="s">
        <v>56</v>
      </c>
    </row>
    <row r="1223" spans="1:8" x14ac:dyDescent="0.3">
      <c r="A1223">
        <v>1595</v>
      </c>
      <c r="B1223" t="s">
        <v>30</v>
      </c>
      <c r="C1223" t="s">
        <v>37</v>
      </c>
      <c r="D1223" t="s">
        <v>34</v>
      </c>
      <c r="E1223" s="1">
        <v>44613</v>
      </c>
      <c r="F1223">
        <v>11462.04</v>
      </c>
      <c r="G1223">
        <v>397</v>
      </c>
      <c r="H1223" t="s">
        <v>11</v>
      </c>
    </row>
    <row r="1224" spans="1:8" x14ac:dyDescent="0.3">
      <c r="A1224">
        <v>1596</v>
      </c>
      <c r="B1224" t="s">
        <v>12</v>
      </c>
      <c r="C1224" t="s">
        <v>37</v>
      </c>
      <c r="D1224" t="s">
        <v>29</v>
      </c>
      <c r="E1224" s="1">
        <v>44795</v>
      </c>
      <c r="F1224">
        <v>8322.7099999999991</v>
      </c>
      <c r="G1224">
        <v>306</v>
      </c>
      <c r="H1224" t="s">
        <v>40</v>
      </c>
    </row>
    <row r="1225" spans="1:8" x14ac:dyDescent="0.3">
      <c r="A1225">
        <v>1597</v>
      </c>
      <c r="B1225" t="s">
        <v>42</v>
      </c>
      <c r="C1225" t="s">
        <v>26</v>
      </c>
      <c r="D1225" t="s">
        <v>29</v>
      </c>
      <c r="E1225" s="1">
        <v>44463</v>
      </c>
      <c r="F1225">
        <v>959.82</v>
      </c>
      <c r="G1225">
        <v>33</v>
      </c>
      <c r="H1225" t="s">
        <v>55</v>
      </c>
    </row>
    <row r="1226" spans="1:8" x14ac:dyDescent="0.3">
      <c r="A1226">
        <v>1598</v>
      </c>
      <c r="B1226" t="s">
        <v>31</v>
      </c>
      <c r="C1226" t="s">
        <v>37</v>
      </c>
      <c r="D1226" t="s">
        <v>44</v>
      </c>
      <c r="E1226" s="1">
        <v>44941</v>
      </c>
      <c r="F1226">
        <v>5556.5</v>
      </c>
      <c r="G1226">
        <v>204</v>
      </c>
      <c r="H1226" t="s">
        <v>56</v>
      </c>
    </row>
    <row r="1227" spans="1:8" x14ac:dyDescent="0.3">
      <c r="A1227">
        <v>1599</v>
      </c>
      <c r="B1227" t="s">
        <v>12</v>
      </c>
      <c r="C1227" t="s">
        <v>13</v>
      </c>
      <c r="D1227" t="s">
        <v>14</v>
      </c>
      <c r="E1227" s="1">
        <v>44630</v>
      </c>
      <c r="F1227">
        <v>595.41</v>
      </c>
      <c r="G1227">
        <v>10</v>
      </c>
      <c r="H1227" t="s">
        <v>22</v>
      </c>
    </row>
    <row r="1228" spans="1:8" x14ac:dyDescent="0.3">
      <c r="A1228">
        <v>1600</v>
      </c>
      <c r="B1228" t="s">
        <v>42</v>
      </c>
      <c r="C1228" t="s">
        <v>37</v>
      </c>
      <c r="D1228" t="s">
        <v>29</v>
      </c>
      <c r="E1228" s="1">
        <v>44904</v>
      </c>
      <c r="F1228">
        <v>3127.05</v>
      </c>
      <c r="G1228">
        <v>70</v>
      </c>
      <c r="H1228" t="s">
        <v>15</v>
      </c>
    </row>
    <row r="1229" spans="1:8" x14ac:dyDescent="0.3">
      <c r="A1229">
        <v>1601</v>
      </c>
      <c r="B1229" t="s">
        <v>31</v>
      </c>
      <c r="C1229" t="s">
        <v>33</v>
      </c>
      <c r="D1229" t="s">
        <v>34</v>
      </c>
      <c r="E1229" s="1">
        <v>44673</v>
      </c>
      <c r="F1229">
        <v>6552.36</v>
      </c>
      <c r="G1229">
        <v>263</v>
      </c>
      <c r="H1229" t="s">
        <v>35</v>
      </c>
    </row>
    <row r="1230" spans="1:8" x14ac:dyDescent="0.3">
      <c r="A1230">
        <v>1602</v>
      </c>
      <c r="B1230" t="s">
        <v>31</v>
      </c>
      <c r="C1230" t="s">
        <v>17</v>
      </c>
      <c r="D1230" t="s">
        <v>44</v>
      </c>
      <c r="E1230" s="1">
        <v>44671</v>
      </c>
      <c r="F1230">
        <v>2512.81</v>
      </c>
      <c r="G1230">
        <v>88</v>
      </c>
      <c r="H1230" t="s">
        <v>35</v>
      </c>
    </row>
    <row r="1231" spans="1:8" x14ac:dyDescent="0.3">
      <c r="A1231">
        <v>1603</v>
      </c>
      <c r="B1231" t="s">
        <v>39</v>
      </c>
      <c r="C1231" t="s">
        <v>13</v>
      </c>
      <c r="D1231" t="s">
        <v>14</v>
      </c>
      <c r="E1231" s="1">
        <v>44664</v>
      </c>
      <c r="F1231">
        <v>13748.43</v>
      </c>
      <c r="G1231">
        <v>258</v>
      </c>
      <c r="H1231" t="s">
        <v>35</v>
      </c>
    </row>
    <row r="1232" spans="1:8" x14ac:dyDescent="0.3">
      <c r="A1232">
        <v>1604</v>
      </c>
      <c r="B1232" t="s">
        <v>39</v>
      </c>
      <c r="C1232" t="s">
        <v>9</v>
      </c>
      <c r="D1232" t="s">
        <v>34</v>
      </c>
      <c r="E1232" s="1">
        <v>44496</v>
      </c>
      <c r="F1232">
        <v>11832.97</v>
      </c>
      <c r="G1232">
        <v>310</v>
      </c>
      <c r="H1232" t="s">
        <v>51</v>
      </c>
    </row>
    <row r="1233" spans="1:8" x14ac:dyDescent="0.3">
      <c r="A1233">
        <v>1605</v>
      </c>
      <c r="B1233" t="s">
        <v>23</v>
      </c>
      <c r="C1233" t="s">
        <v>26</v>
      </c>
      <c r="D1233" t="s">
        <v>24</v>
      </c>
      <c r="E1233" s="1">
        <v>44791</v>
      </c>
      <c r="F1233">
        <v>18922.97</v>
      </c>
      <c r="G1233">
        <v>459</v>
      </c>
      <c r="H1233" t="s">
        <v>40</v>
      </c>
    </row>
    <row r="1234" spans="1:8" x14ac:dyDescent="0.3">
      <c r="A1234">
        <v>1606</v>
      </c>
      <c r="B1234" t="s">
        <v>16</v>
      </c>
      <c r="C1234" t="s">
        <v>9</v>
      </c>
      <c r="D1234" t="s">
        <v>44</v>
      </c>
      <c r="E1234" s="1">
        <v>44657</v>
      </c>
      <c r="F1234">
        <v>3010.73</v>
      </c>
      <c r="G1234">
        <v>178</v>
      </c>
      <c r="H1234" t="s">
        <v>35</v>
      </c>
    </row>
    <row r="1235" spans="1:8" x14ac:dyDescent="0.3">
      <c r="A1235">
        <v>1607</v>
      </c>
      <c r="B1235" t="s">
        <v>39</v>
      </c>
      <c r="C1235" t="s">
        <v>33</v>
      </c>
      <c r="D1235" t="s">
        <v>43</v>
      </c>
      <c r="E1235" s="1">
        <v>44891</v>
      </c>
      <c r="F1235">
        <v>412.98</v>
      </c>
      <c r="G1235">
        <v>24</v>
      </c>
      <c r="H1235" t="s">
        <v>53</v>
      </c>
    </row>
    <row r="1236" spans="1:8" x14ac:dyDescent="0.3">
      <c r="A1236">
        <v>1608</v>
      </c>
      <c r="B1236" t="s">
        <v>30</v>
      </c>
      <c r="C1236" t="s">
        <v>17</v>
      </c>
      <c r="D1236" t="s">
        <v>38</v>
      </c>
      <c r="E1236" s="1">
        <v>44457</v>
      </c>
      <c r="F1236">
        <v>18276.93</v>
      </c>
      <c r="G1236">
        <v>425</v>
      </c>
      <c r="H1236" t="s">
        <v>55</v>
      </c>
    </row>
    <row r="1237" spans="1:8" x14ac:dyDescent="0.3">
      <c r="A1237">
        <v>1609</v>
      </c>
      <c r="B1237" t="s">
        <v>16</v>
      </c>
      <c r="C1237" t="s">
        <v>33</v>
      </c>
      <c r="D1237" t="s">
        <v>38</v>
      </c>
      <c r="E1237" s="1">
        <v>44848</v>
      </c>
      <c r="F1237">
        <v>14823.49</v>
      </c>
      <c r="G1237">
        <v>382</v>
      </c>
      <c r="H1237" t="s">
        <v>19</v>
      </c>
    </row>
    <row r="1238" spans="1:8" x14ac:dyDescent="0.3">
      <c r="A1238">
        <v>1610</v>
      </c>
      <c r="B1238" t="s">
        <v>31</v>
      </c>
      <c r="C1238" t="s">
        <v>13</v>
      </c>
      <c r="D1238" t="s">
        <v>10</v>
      </c>
      <c r="E1238" s="1">
        <v>44761</v>
      </c>
      <c r="F1238">
        <v>7446.37</v>
      </c>
      <c r="G1238">
        <v>203</v>
      </c>
      <c r="H1238" t="s">
        <v>52</v>
      </c>
    </row>
    <row r="1239" spans="1:8" x14ac:dyDescent="0.3">
      <c r="A1239">
        <v>1611</v>
      </c>
      <c r="B1239" t="s">
        <v>12</v>
      </c>
      <c r="C1239" t="s">
        <v>13</v>
      </c>
      <c r="D1239" t="s">
        <v>24</v>
      </c>
      <c r="E1239" s="1">
        <v>44851</v>
      </c>
      <c r="F1239">
        <v>3695.41</v>
      </c>
      <c r="G1239">
        <v>185</v>
      </c>
      <c r="H1239" t="s">
        <v>19</v>
      </c>
    </row>
    <row r="1240" spans="1:8" x14ac:dyDescent="0.3">
      <c r="A1240">
        <v>1612</v>
      </c>
      <c r="B1240" t="s">
        <v>36</v>
      </c>
      <c r="C1240" t="s">
        <v>33</v>
      </c>
      <c r="D1240" t="s">
        <v>54</v>
      </c>
      <c r="E1240" s="1">
        <v>44711</v>
      </c>
      <c r="F1240">
        <v>2222.85</v>
      </c>
      <c r="G1240">
        <v>58</v>
      </c>
      <c r="H1240" t="s">
        <v>28</v>
      </c>
    </row>
    <row r="1241" spans="1:8" x14ac:dyDescent="0.3">
      <c r="A1241">
        <v>1613</v>
      </c>
      <c r="B1241" t="s">
        <v>20</v>
      </c>
      <c r="C1241" t="s">
        <v>13</v>
      </c>
      <c r="D1241" t="s">
        <v>44</v>
      </c>
      <c r="E1241" s="1">
        <v>44834</v>
      </c>
      <c r="F1241">
        <v>20681.97</v>
      </c>
      <c r="G1241">
        <v>440</v>
      </c>
      <c r="H1241" t="s">
        <v>45</v>
      </c>
    </row>
    <row r="1242" spans="1:8" x14ac:dyDescent="0.3">
      <c r="A1242">
        <v>1614</v>
      </c>
      <c r="B1242" t="s">
        <v>8</v>
      </c>
      <c r="C1242" t="s">
        <v>9</v>
      </c>
      <c r="D1242" t="s">
        <v>46</v>
      </c>
      <c r="E1242" s="1">
        <v>44857</v>
      </c>
      <c r="F1242">
        <v>2924.82</v>
      </c>
      <c r="G1242">
        <v>132</v>
      </c>
      <c r="H1242" t="s">
        <v>19</v>
      </c>
    </row>
    <row r="1243" spans="1:8" x14ac:dyDescent="0.3">
      <c r="A1243">
        <v>1615</v>
      </c>
      <c r="B1243" t="s">
        <v>20</v>
      </c>
      <c r="C1243" t="s">
        <v>37</v>
      </c>
      <c r="D1243" t="s">
        <v>46</v>
      </c>
      <c r="E1243" s="1">
        <v>44676</v>
      </c>
      <c r="F1243">
        <v>5259.01</v>
      </c>
      <c r="G1243">
        <v>156</v>
      </c>
      <c r="H1243" t="s">
        <v>35</v>
      </c>
    </row>
    <row r="1244" spans="1:8" x14ac:dyDescent="0.3">
      <c r="A1244">
        <v>1616</v>
      </c>
      <c r="B1244" t="s">
        <v>16</v>
      </c>
      <c r="C1244" t="s">
        <v>37</v>
      </c>
      <c r="D1244" t="s">
        <v>21</v>
      </c>
      <c r="E1244" s="1">
        <v>44741</v>
      </c>
      <c r="F1244">
        <v>7834.2</v>
      </c>
      <c r="G1244">
        <v>425</v>
      </c>
      <c r="H1244" t="s">
        <v>32</v>
      </c>
    </row>
    <row r="1245" spans="1:8" x14ac:dyDescent="0.3">
      <c r="A1245">
        <v>1617</v>
      </c>
      <c r="B1245" t="s">
        <v>31</v>
      </c>
      <c r="C1245" t="s">
        <v>13</v>
      </c>
      <c r="D1245" t="s">
        <v>38</v>
      </c>
      <c r="E1245" s="1">
        <v>44627</v>
      </c>
      <c r="F1245">
        <v>4570.3100000000004</v>
      </c>
      <c r="G1245">
        <v>187</v>
      </c>
      <c r="H1245" t="s">
        <v>22</v>
      </c>
    </row>
    <row r="1246" spans="1:8" x14ac:dyDescent="0.3">
      <c r="A1246">
        <v>1618</v>
      </c>
      <c r="B1246" t="s">
        <v>8</v>
      </c>
      <c r="C1246" t="s">
        <v>13</v>
      </c>
      <c r="D1246" t="s">
        <v>14</v>
      </c>
      <c r="E1246" s="1">
        <v>44733</v>
      </c>
      <c r="F1246">
        <v>11467.89</v>
      </c>
      <c r="G1246">
        <v>396</v>
      </c>
      <c r="H1246" t="s">
        <v>32</v>
      </c>
    </row>
    <row r="1247" spans="1:8" x14ac:dyDescent="0.3">
      <c r="A1247">
        <v>1619</v>
      </c>
      <c r="B1247" t="s">
        <v>20</v>
      </c>
      <c r="C1247" t="s">
        <v>26</v>
      </c>
      <c r="D1247" t="s">
        <v>24</v>
      </c>
      <c r="E1247" s="1">
        <v>44474</v>
      </c>
      <c r="F1247">
        <v>1048.27</v>
      </c>
      <c r="G1247">
        <v>83</v>
      </c>
      <c r="H1247" t="s">
        <v>51</v>
      </c>
    </row>
    <row r="1248" spans="1:8" x14ac:dyDescent="0.3">
      <c r="A1248">
        <v>1620</v>
      </c>
      <c r="B1248" t="s">
        <v>23</v>
      </c>
      <c r="C1248" t="s">
        <v>13</v>
      </c>
      <c r="D1248" t="s">
        <v>27</v>
      </c>
      <c r="E1248" s="1">
        <v>44461</v>
      </c>
      <c r="F1248">
        <v>4910.92</v>
      </c>
      <c r="G1248">
        <v>131</v>
      </c>
      <c r="H1248" t="s">
        <v>55</v>
      </c>
    </row>
    <row r="1249" spans="1:8" x14ac:dyDescent="0.3">
      <c r="A1249">
        <v>1621</v>
      </c>
      <c r="B1249" t="s">
        <v>31</v>
      </c>
      <c r="C1249" t="s">
        <v>26</v>
      </c>
      <c r="D1249" t="s">
        <v>21</v>
      </c>
      <c r="E1249" s="1">
        <v>44529</v>
      </c>
      <c r="F1249">
        <v>7597</v>
      </c>
      <c r="G1249">
        <v>277</v>
      </c>
      <c r="H1249" t="s">
        <v>25</v>
      </c>
    </row>
    <row r="1250" spans="1:8" x14ac:dyDescent="0.3">
      <c r="A1250">
        <v>1622</v>
      </c>
      <c r="B1250" t="s">
        <v>42</v>
      </c>
      <c r="C1250" t="s">
        <v>26</v>
      </c>
      <c r="D1250" t="s">
        <v>44</v>
      </c>
      <c r="E1250" s="1">
        <v>44587</v>
      </c>
      <c r="F1250">
        <v>4828.8999999999996</v>
      </c>
      <c r="G1250">
        <v>143</v>
      </c>
      <c r="H1250" t="s">
        <v>47</v>
      </c>
    </row>
    <row r="1251" spans="1:8" x14ac:dyDescent="0.3">
      <c r="A1251">
        <v>1623</v>
      </c>
      <c r="B1251" t="s">
        <v>23</v>
      </c>
      <c r="C1251" t="s">
        <v>17</v>
      </c>
      <c r="D1251" t="s">
        <v>21</v>
      </c>
      <c r="E1251" s="1">
        <v>44747</v>
      </c>
      <c r="F1251">
        <v>18056.05</v>
      </c>
      <c r="G1251">
        <v>411</v>
      </c>
      <c r="H1251" t="s">
        <v>52</v>
      </c>
    </row>
    <row r="1252" spans="1:8" x14ac:dyDescent="0.3">
      <c r="A1252">
        <v>1624</v>
      </c>
      <c r="B1252" t="s">
        <v>31</v>
      </c>
      <c r="C1252" t="s">
        <v>17</v>
      </c>
      <c r="D1252" t="s">
        <v>48</v>
      </c>
      <c r="E1252" s="1">
        <v>44863</v>
      </c>
      <c r="F1252">
        <v>14202.28</v>
      </c>
      <c r="G1252">
        <v>368</v>
      </c>
      <c r="H1252" t="s">
        <v>19</v>
      </c>
    </row>
    <row r="1253" spans="1:8" x14ac:dyDescent="0.3">
      <c r="A1253">
        <v>1625</v>
      </c>
      <c r="B1253" t="s">
        <v>20</v>
      </c>
      <c r="C1253" t="s">
        <v>17</v>
      </c>
      <c r="D1253" t="s">
        <v>49</v>
      </c>
      <c r="E1253" s="1">
        <v>44498</v>
      </c>
      <c r="F1253">
        <v>4489.76</v>
      </c>
      <c r="G1253">
        <v>267</v>
      </c>
      <c r="H1253" t="s">
        <v>51</v>
      </c>
    </row>
    <row r="1254" spans="1:8" x14ac:dyDescent="0.3">
      <c r="A1254">
        <v>1626</v>
      </c>
      <c r="B1254" t="s">
        <v>36</v>
      </c>
      <c r="C1254" t="s">
        <v>26</v>
      </c>
      <c r="D1254" t="s">
        <v>54</v>
      </c>
      <c r="E1254" s="1">
        <v>44551</v>
      </c>
      <c r="F1254">
        <v>3528.4</v>
      </c>
      <c r="G1254">
        <v>95</v>
      </c>
      <c r="H1254" t="s">
        <v>41</v>
      </c>
    </row>
    <row r="1255" spans="1:8" x14ac:dyDescent="0.3">
      <c r="A1255">
        <v>1627</v>
      </c>
      <c r="B1255" t="s">
        <v>16</v>
      </c>
      <c r="C1255" t="s">
        <v>9</v>
      </c>
      <c r="D1255" t="s">
        <v>21</v>
      </c>
      <c r="E1255" s="1">
        <v>44468</v>
      </c>
      <c r="F1255">
        <v>2541.38</v>
      </c>
      <c r="G1255">
        <v>76</v>
      </c>
      <c r="H1255" t="s">
        <v>55</v>
      </c>
    </row>
    <row r="1256" spans="1:8" x14ac:dyDescent="0.3">
      <c r="A1256">
        <v>1628</v>
      </c>
      <c r="B1256" t="s">
        <v>36</v>
      </c>
      <c r="C1256" t="s">
        <v>33</v>
      </c>
      <c r="D1256" t="s">
        <v>54</v>
      </c>
      <c r="E1256" s="1">
        <v>44676</v>
      </c>
      <c r="F1256">
        <v>2545.92</v>
      </c>
      <c r="G1256">
        <v>78</v>
      </c>
      <c r="H1256" t="s">
        <v>35</v>
      </c>
    </row>
    <row r="1257" spans="1:8" x14ac:dyDescent="0.3">
      <c r="A1257">
        <v>1629</v>
      </c>
      <c r="B1257" t="s">
        <v>36</v>
      </c>
      <c r="C1257" t="s">
        <v>33</v>
      </c>
      <c r="D1257" t="s">
        <v>48</v>
      </c>
      <c r="E1257" s="1">
        <v>44670</v>
      </c>
      <c r="F1257">
        <v>5789.68</v>
      </c>
      <c r="G1257">
        <v>345</v>
      </c>
      <c r="H1257" t="s">
        <v>35</v>
      </c>
    </row>
    <row r="1258" spans="1:8" x14ac:dyDescent="0.3">
      <c r="A1258">
        <v>1630</v>
      </c>
      <c r="B1258" t="s">
        <v>31</v>
      </c>
      <c r="C1258" t="s">
        <v>9</v>
      </c>
      <c r="D1258" t="s">
        <v>27</v>
      </c>
      <c r="E1258" s="1">
        <v>44914</v>
      </c>
      <c r="F1258">
        <v>1507.98</v>
      </c>
      <c r="G1258">
        <v>154</v>
      </c>
      <c r="H1258" t="s">
        <v>15</v>
      </c>
    </row>
    <row r="1259" spans="1:8" x14ac:dyDescent="0.3">
      <c r="A1259">
        <v>1631</v>
      </c>
      <c r="B1259" t="s">
        <v>8</v>
      </c>
      <c r="C1259" t="s">
        <v>33</v>
      </c>
      <c r="D1259" t="s">
        <v>48</v>
      </c>
      <c r="E1259" s="1">
        <v>44664</v>
      </c>
      <c r="F1259">
        <v>828.12</v>
      </c>
      <c r="G1259">
        <v>20</v>
      </c>
      <c r="H1259" t="s">
        <v>35</v>
      </c>
    </row>
    <row r="1260" spans="1:8" x14ac:dyDescent="0.3">
      <c r="A1260">
        <v>1632</v>
      </c>
      <c r="B1260" t="s">
        <v>20</v>
      </c>
      <c r="C1260" t="s">
        <v>26</v>
      </c>
      <c r="D1260" t="s">
        <v>10</v>
      </c>
      <c r="E1260" s="1">
        <v>44665</v>
      </c>
      <c r="F1260">
        <v>2705.49</v>
      </c>
      <c r="G1260">
        <v>278</v>
      </c>
      <c r="H1260" t="s">
        <v>35</v>
      </c>
    </row>
    <row r="1261" spans="1:8" x14ac:dyDescent="0.3">
      <c r="A1261">
        <v>1633</v>
      </c>
      <c r="B1261" t="s">
        <v>42</v>
      </c>
      <c r="C1261" t="s">
        <v>37</v>
      </c>
      <c r="D1261" t="s">
        <v>10</v>
      </c>
      <c r="E1261" s="1">
        <v>44742</v>
      </c>
      <c r="F1261">
        <v>5567.64</v>
      </c>
      <c r="G1261">
        <v>171</v>
      </c>
      <c r="H1261" t="s">
        <v>32</v>
      </c>
    </row>
    <row r="1262" spans="1:8" x14ac:dyDescent="0.3">
      <c r="A1262">
        <v>1634</v>
      </c>
      <c r="B1262" t="s">
        <v>20</v>
      </c>
      <c r="C1262" t="s">
        <v>13</v>
      </c>
      <c r="D1262" t="s">
        <v>21</v>
      </c>
      <c r="E1262" s="1">
        <v>44840</v>
      </c>
      <c r="F1262">
        <v>5947.63</v>
      </c>
      <c r="G1262">
        <v>150</v>
      </c>
      <c r="H1262" t="s">
        <v>19</v>
      </c>
    </row>
    <row r="1263" spans="1:8" x14ac:dyDescent="0.3">
      <c r="A1263">
        <v>1635</v>
      </c>
      <c r="B1263" t="s">
        <v>39</v>
      </c>
      <c r="C1263" t="s">
        <v>33</v>
      </c>
      <c r="D1263" t="s">
        <v>49</v>
      </c>
      <c r="E1263" s="1">
        <v>44541</v>
      </c>
      <c r="F1263">
        <v>533.79999999999995</v>
      </c>
      <c r="G1263">
        <v>11</v>
      </c>
      <c r="H1263" t="s">
        <v>41</v>
      </c>
    </row>
    <row r="1264" spans="1:8" x14ac:dyDescent="0.3">
      <c r="A1264">
        <v>1636</v>
      </c>
      <c r="B1264" t="s">
        <v>8</v>
      </c>
      <c r="C1264" t="s">
        <v>33</v>
      </c>
      <c r="D1264" t="s">
        <v>48</v>
      </c>
      <c r="E1264" s="1">
        <v>44829</v>
      </c>
      <c r="F1264">
        <v>679.33</v>
      </c>
      <c r="G1264">
        <v>19</v>
      </c>
      <c r="H1264" t="s">
        <v>45</v>
      </c>
    </row>
    <row r="1265" spans="1:8" x14ac:dyDescent="0.3">
      <c r="A1265">
        <v>1637</v>
      </c>
      <c r="B1265" t="s">
        <v>39</v>
      </c>
      <c r="C1265" t="s">
        <v>17</v>
      </c>
      <c r="D1265" t="s">
        <v>49</v>
      </c>
      <c r="E1265" s="1">
        <v>44814</v>
      </c>
      <c r="F1265">
        <v>3919.7</v>
      </c>
      <c r="G1265">
        <v>226</v>
      </c>
      <c r="H1265" t="s">
        <v>45</v>
      </c>
    </row>
    <row r="1266" spans="1:8" x14ac:dyDescent="0.3">
      <c r="A1266">
        <v>1638</v>
      </c>
      <c r="B1266" t="s">
        <v>36</v>
      </c>
      <c r="C1266" t="s">
        <v>26</v>
      </c>
      <c r="D1266" t="s">
        <v>43</v>
      </c>
      <c r="E1266" s="1">
        <v>44620</v>
      </c>
      <c r="F1266">
        <v>12779.7</v>
      </c>
      <c r="G1266">
        <v>483</v>
      </c>
      <c r="H1266" t="s">
        <v>11</v>
      </c>
    </row>
    <row r="1267" spans="1:8" x14ac:dyDescent="0.3">
      <c r="A1267">
        <v>1639</v>
      </c>
      <c r="B1267" t="s">
        <v>30</v>
      </c>
      <c r="C1267" t="s">
        <v>26</v>
      </c>
      <c r="D1267" t="s">
        <v>46</v>
      </c>
      <c r="E1267" s="1">
        <v>44700</v>
      </c>
      <c r="F1267">
        <v>7100.6</v>
      </c>
      <c r="G1267">
        <v>409</v>
      </c>
      <c r="H1267" t="s">
        <v>28</v>
      </c>
    </row>
    <row r="1268" spans="1:8" x14ac:dyDescent="0.3">
      <c r="A1268">
        <v>1640</v>
      </c>
      <c r="B1268" t="s">
        <v>8</v>
      </c>
      <c r="C1268" t="s">
        <v>37</v>
      </c>
      <c r="D1268" t="s">
        <v>46</v>
      </c>
      <c r="E1268" s="1">
        <v>44656</v>
      </c>
      <c r="F1268">
        <v>7738.36</v>
      </c>
      <c r="G1268">
        <v>274</v>
      </c>
      <c r="H1268" t="s">
        <v>35</v>
      </c>
    </row>
    <row r="1269" spans="1:8" x14ac:dyDescent="0.3">
      <c r="A1269">
        <v>1641</v>
      </c>
      <c r="B1269" t="s">
        <v>8</v>
      </c>
      <c r="C1269" t="s">
        <v>33</v>
      </c>
      <c r="D1269" t="s">
        <v>29</v>
      </c>
      <c r="E1269" s="1">
        <v>44530</v>
      </c>
      <c r="F1269">
        <v>3169.81</v>
      </c>
      <c r="G1269">
        <v>229</v>
      </c>
      <c r="H1269" t="s">
        <v>25</v>
      </c>
    </row>
    <row r="1270" spans="1:8" x14ac:dyDescent="0.3">
      <c r="A1270">
        <v>1642</v>
      </c>
      <c r="B1270" t="s">
        <v>8</v>
      </c>
      <c r="C1270" t="s">
        <v>9</v>
      </c>
      <c r="D1270" t="s">
        <v>48</v>
      </c>
      <c r="E1270" s="1">
        <v>44582</v>
      </c>
      <c r="F1270">
        <v>2481.9899999999998</v>
      </c>
      <c r="G1270">
        <v>89</v>
      </c>
      <c r="H1270" t="s">
        <v>47</v>
      </c>
    </row>
    <row r="1271" spans="1:8" x14ac:dyDescent="0.3">
      <c r="A1271">
        <v>1643</v>
      </c>
      <c r="B1271" t="s">
        <v>12</v>
      </c>
      <c r="C1271" t="s">
        <v>26</v>
      </c>
      <c r="D1271" t="s">
        <v>27</v>
      </c>
      <c r="E1271" s="1">
        <v>44572</v>
      </c>
      <c r="F1271">
        <v>11826.82</v>
      </c>
      <c r="G1271">
        <v>455</v>
      </c>
      <c r="H1271" t="s">
        <v>47</v>
      </c>
    </row>
    <row r="1272" spans="1:8" x14ac:dyDescent="0.3">
      <c r="A1272">
        <v>1644</v>
      </c>
      <c r="B1272" t="s">
        <v>20</v>
      </c>
      <c r="C1272" t="s">
        <v>17</v>
      </c>
      <c r="D1272" t="s">
        <v>29</v>
      </c>
      <c r="E1272" s="1">
        <v>44778</v>
      </c>
      <c r="F1272">
        <v>14602.24</v>
      </c>
      <c r="G1272">
        <v>319</v>
      </c>
      <c r="H1272" t="s">
        <v>40</v>
      </c>
    </row>
    <row r="1273" spans="1:8" x14ac:dyDescent="0.3">
      <c r="A1273">
        <v>1645</v>
      </c>
      <c r="B1273" t="s">
        <v>8</v>
      </c>
      <c r="C1273" t="s">
        <v>13</v>
      </c>
      <c r="D1273" t="s">
        <v>14</v>
      </c>
      <c r="E1273" s="1">
        <v>44710</v>
      </c>
      <c r="F1273">
        <v>3835.65</v>
      </c>
      <c r="G1273">
        <v>120</v>
      </c>
      <c r="H1273" t="s">
        <v>28</v>
      </c>
    </row>
    <row r="1274" spans="1:8" x14ac:dyDescent="0.3">
      <c r="A1274">
        <v>1646</v>
      </c>
      <c r="B1274" t="s">
        <v>31</v>
      </c>
      <c r="C1274" t="s">
        <v>33</v>
      </c>
      <c r="D1274" t="s">
        <v>10</v>
      </c>
      <c r="E1274" s="1">
        <v>44654</v>
      </c>
      <c r="F1274">
        <v>2831.65</v>
      </c>
      <c r="G1274">
        <v>85</v>
      </c>
      <c r="H1274" t="s">
        <v>35</v>
      </c>
    </row>
    <row r="1275" spans="1:8" x14ac:dyDescent="0.3">
      <c r="A1275">
        <v>1647</v>
      </c>
      <c r="B1275" t="s">
        <v>20</v>
      </c>
      <c r="C1275" t="s">
        <v>26</v>
      </c>
      <c r="D1275" t="s">
        <v>24</v>
      </c>
      <c r="E1275" s="1">
        <v>44409</v>
      </c>
      <c r="F1275">
        <v>1036.3399999999999</v>
      </c>
      <c r="G1275">
        <v>96</v>
      </c>
      <c r="H1275" t="s">
        <v>50</v>
      </c>
    </row>
    <row r="1276" spans="1:8" x14ac:dyDescent="0.3">
      <c r="A1276">
        <v>1648</v>
      </c>
      <c r="B1276" t="s">
        <v>8</v>
      </c>
      <c r="C1276" t="s">
        <v>17</v>
      </c>
      <c r="D1276" t="s">
        <v>43</v>
      </c>
      <c r="E1276" s="1">
        <v>44860</v>
      </c>
      <c r="F1276">
        <v>5803.1</v>
      </c>
      <c r="G1276">
        <v>124</v>
      </c>
      <c r="H1276" t="s">
        <v>19</v>
      </c>
    </row>
    <row r="1277" spans="1:8" x14ac:dyDescent="0.3">
      <c r="A1277">
        <v>1649</v>
      </c>
      <c r="B1277" t="s">
        <v>20</v>
      </c>
      <c r="C1277" t="s">
        <v>37</v>
      </c>
      <c r="D1277" t="s">
        <v>27</v>
      </c>
      <c r="E1277" s="1">
        <v>44686</v>
      </c>
      <c r="F1277">
        <v>19813.72</v>
      </c>
      <c r="G1277">
        <v>489</v>
      </c>
      <c r="H1277" t="s">
        <v>28</v>
      </c>
    </row>
    <row r="1278" spans="1:8" x14ac:dyDescent="0.3">
      <c r="A1278">
        <v>1650</v>
      </c>
      <c r="B1278" t="s">
        <v>16</v>
      </c>
      <c r="C1278" t="s">
        <v>26</v>
      </c>
      <c r="D1278" t="s">
        <v>43</v>
      </c>
      <c r="E1278" s="1">
        <v>44602</v>
      </c>
      <c r="F1278">
        <v>2402.4899999999998</v>
      </c>
      <c r="G1278">
        <v>82</v>
      </c>
      <c r="H1278" t="s">
        <v>11</v>
      </c>
    </row>
    <row r="1279" spans="1:8" x14ac:dyDescent="0.3">
      <c r="A1279">
        <v>1651</v>
      </c>
      <c r="B1279" t="s">
        <v>16</v>
      </c>
      <c r="C1279" t="s">
        <v>37</v>
      </c>
      <c r="D1279" t="s">
        <v>44</v>
      </c>
      <c r="E1279" s="1">
        <v>44847</v>
      </c>
      <c r="F1279">
        <v>6758.15</v>
      </c>
      <c r="G1279">
        <v>157</v>
      </c>
      <c r="H1279" t="s">
        <v>19</v>
      </c>
    </row>
    <row r="1280" spans="1:8" x14ac:dyDescent="0.3">
      <c r="A1280">
        <v>1652</v>
      </c>
      <c r="B1280" t="s">
        <v>23</v>
      </c>
      <c r="C1280" t="s">
        <v>9</v>
      </c>
      <c r="D1280" t="s">
        <v>21</v>
      </c>
      <c r="E1280" s="1">
        <v>44763</v>
      </c>
      <c r="F1280">
        <v>15212.9</v>
      </c>
      <c r="G1280">
        <v>508</v>
      </c>
      <c r="H1280" t="s">
        <v>52</v>
      </c>
    </row>
    <row r="1281" spans="1:8" x14ac:dyDescent="0.3">
      <c r="A1281">
        <v>1653</v>
      </c>
      <c r="B1281" t="s">
        <v>30</v>
      </c>
      <c r="C1281" t="s">
        <v>26</v>
      </c>
      <c r="D1281" t="s">
        <v>21</v>
      </c>
      <c r="E1281" s="1">
        <v>44660</v>
      </c>
      <c r="F1281">
        <v>7569.28</v>
      </c>
      <c r="G1281">
        <v>133</v>
      </c>
      <c r="H1281" t="s">
        <v>35</v>
      </c>
    </row>
    <row r="1282" spans="1:8" x14ac:dyDescent="0.3">
      <c r="A1282">
        <v>1654</v>
      </c>
      <c r="B1282" t="s">
        <v>39</v>
      </c>
      <c r="C1282" t="s">
        <v>37</v>
      </c>
      <c r="D1282" t="s">
        <v>18</v>
      </c>
      <c r="E1282" s="1">
        <v>44612</v>
      </c>
      <c r="F1282">
        <v>7832.17</v>
      </c>
      <c r="G1282">
        <v>244</v>
      </c>
      <c r="H1282" t="s">
        <v>11</v>
      </c>
    </row>
    <row r="1283" spans="1:8" x14ac:dyDescent="0.3">
      <c r="A1283">
        <v>1655</v>
      </c>
      <c r="B1283" t="s">
        <v>30</v>
      </c>
      <c r="C1283" t="s">
        <v>26</v>
      </c>
      <c r="D1283" t="s">
        <v>44</v>
      </c>
      <c r="E1283" s="1">
        <v>44653</v>
      </c>
      <c r="F1283">
        <v>566.74</v>
      </c>
      <c r="G1283">
        <v>42</v>
      </c>
      <c r="H1283" t="s">
        <v>35</v>
      </c>
    </row>
    <row r="1284" spans="1:8" x14ac:dyDescent="0.3">
      <c r="A1284">
        <v>1656</v>
      </c>
      <c r="B1284" t="s">
        <v>36</v>
      </c>
      <c r="C1284" t="s">
        <v>26</v>
      </c>
      <c r="D1284" t="s">
        <v>44</v>
      </c>
      <c r="E1284" s="1">
        <v>44881</v>
      </c>
      <c r="F1284">
        <v>4066.98</v>
      </c>
      <c r="G1284">
        <v>98</v>
      </c>
      <c r="H1284" t="s">
        <v>53</v>
      </c>
    </row>
    <row r="1285" spans="1:8" x14ac:dyDescent="0.3">
      <c r="A1285">
        <v>1657</v>
      </c>
      <c r="B1285" t="s">
        <v>42</v>
      </c>
      <c r="C1285" t="s">
        <v>26</v>
      </c>
      <c r="D1285" t="s">
        <v>43</v>
      </c>
      <c r="E1285" s="1">
        <v>44753</v>
      </c>
      <c r="F1285">
        <v>4331.01</v>
      </c>
      <c r="G1285">
        <v>118</v>
      </c>
      <c r="H1285" t="s">
        <v>52</v>
      </c>
    </row>
    <row r="1286" spans="1:8" x14ac:dyDescent="0.3">
      <c r="A1286">
        <v>1658</v>
      </c>
      <c r="B1286" t="s">
        <v>12</v>
      </c>
      <c r="C1286" t="s">
        <v>13</v>
      </c>
      <c r="D1286" t="s">
        <v>49</v>
      </c>
      <c r="E1286" s="1">
        <v>44786</v>
      </c>
      <c r="F1286">
        <v>12052.08</v>
      </c>
      <c r="G1286">
        <v>312</v>
      </c>
      <c r="H1286" t="s">
        <v>40</v>
      </c>
    </row>
    <row r="1287" spans="1:8" x14ac:dyDescent="0.3">
      <c r="A1287">
        <v>1659</v>
      </c>
      <c r="B1287" t="s">
        <v>16</v>
      </c>
      <c r="C1287" t="s">
        <v>9</v>
      </c>
      <c r="D1287" t="s">
        <v>44</v>
      </c>
      <c r="E1287" s="1">
        <v>44705</v>
      </c>
      <c r="F1287">
        <v>2955.91</v>
      </c>
      <c r="G1287">
        <v>173</v>
      </c>
      <c r="H1287" t="s">
        <v>28</v>
      </c>
    </row>
    <row r="1288" spans="1:8" x14ac:dyDescent="0.3">
      <c r="A1288">
        <v>1660</v>
      </c>
      <c r="B1288" t="s">
        <v>8</v>
      </c>
      <c r="C1288" t="s">
        <v>33</v>
      </c>
      <c r="D1288" t="s">
        <v>29</v>
      </c>
      <c r="E1288" s="1">
        <v>44671</v>
      </c>
      <c r="F1288">
        <v>5116.6899999999996</v>
      </c>
      <c r="G1288">
        <v>175</v>
      </c>
      <c r="H1288" t="s">
        <v>35</v>
      </c>
    </row>
    <row r="1289" spans="1:8" x14ac:dyDescent="0.3">
      <c r="A1289">
        <v>1661</v>
      </c>
      <c r="B1289" t="s">
        <v>12</v>
      </c>
      <c r="C1289" t="s">
        <v>17</v>
      </c>
      <c r="D1289" t="s">
        <v>34</v>
      </c>
      <c r="E1289" s="1">
        <v>44748</v>
      </c>
      <c r="F1289">
        <v>17989.37</v>
      </c>
      <c r="G1289">
        <v>487</v>
      </c>
      <c r="H1289" t="s">
        <v>52</v>
      </c>
    </row>
    <row r="1290" spans="1:8" x14ac:dyDescent="0.3">
      <c r="A1290">
        <v>1662</v>
      </c>
      <c r="B1290" t="s">
        <v>42</v>
      </c>
      <c r="C1290" t="s">
        <v>26</v>
      </c>
      <c r="D1290" t="s">
        <v>38</v>
      </c>
      <c r="E1290" s="1">
        <v>44960</v>
      </c>
      <c r="F1290">
        <v>1010.04</v>
      </c>
      <c r="G1290">
        <v>83</v>
      </c>
      <c r="H1290" t="s">
        <v>58</v>
      </c>
    </row>
    <row r="1291" spans="1:8" x14ac:dyDescent="0.3">
      <c r="A1291">
        <v>1663</v>
      </c>
      <c r="B1291" t="s">
        <v>31</v>
      </c>
      <c r="C1291" t="s">
        <v>33</v>
      </c>
      <c r="D1291" t="s">
        <v>49</v>
      </c>
      <c r="E1291" s="1">
        <v>44780</v>
      </c>
      <c r="F1291">
        <v>691.98</v>
      </c>
      <c r="G1291">
        <v>33</v>
      </c>
      <c r="H1291" t="s">
        <v>40</v>
      </c>
    </row>
    <row r="1292" spans="1:8" x14ac:dyDescent="0.3">
      <c r="A1292">
        <v>1664</v>
      </c>
      <c r="B1292" t="s">
        <v>8</v>
      </c>
      <c r="C1292" t="s">
        <v>9</v>
      </c>
      <c r="D1292" t="s">
        <v>54</v>
      </c>
      <c r="E1292" s="1">
        <v>44703</v>
      </c>
      <c r="F1292">
        <v>5345.9</v>
      </c>
      <c r="G1292">
        <v>127</v>
      </c>
      <c r="H1292" t="s">
        <v>28</v>
      </c>
    </row>
    <row r="1293" spans="1:8" x14ac:dyDescent="0.3">
      <c r="A1293">
        <v>1665</v>
      </c>
      <c r="B1293" t="s">
        <v>12</v>
      </c>
      <c r="C1293" t="s">
        <v>17</v>
      </c>
      <c r="D1293" t="s">
        <v>29</v>
      </c>
      <c r="E1293" s="1">
        <v>44664</v>
      </c>
      <c r="F1293">
        <v>7369.86</v>
      </c>
      <c r="G1293">
        <v>257</v>
      </c>
      <c r="H1293" t="s">
        <v>35</v>
      </c>
    </row>
    <row r="1294" spans="1:8" x14ac:dyDescent="0.3">
      <c r="A1294">
        <v>1666</v>
      </c>
      <c r="B1294" t="s">
        <v>39</v>
      </c>
      <c r="C1294" t="s">
        <v>26</v>
      </c>
      <c r="D1294" t="s">
        <v>10</v>
      </c>
      <c r="E1294" s="1">
        <v>44539</v>
      </c>
      <c r="F1294">
        <v>8781.02</v>
      </c>
      <c r="G1294">
        <v>263</v>
      </c>
      <c r="H1294" t="s">
        <v>41</v>
      </c>
    </row>
    <row r="1295" spans="1:8" x14ac:dyDescent="0.3">
      <c r="A1295">
        <v>1667</v>
      </c>
      <c r="B1295" t="s">
        <v>23</v>
      </c>
      <c r="C1295" t="s">
        <v>37</v>
      </c>
      <c r="D1295" t="s">
        <v>49</v>
      </c>
      <c r="E1295" s="1">
        <v>44583</v>
      </c>
      <c r="F1295">
        <v>3748.03</v>
      </c>
      <c r="G1295">
        <v>254</v>
      </c>
      <c r="H1295" t="s">
        <v>47</v>
      </c>
    </row>
    <row r="1296" spans="1:8" x14ac:dyDescent="0.3">
      <c r="A1296">
        <v>1668</v>
      </c>
      <c r="B1296" t="s">
        <v>39</v>
      </c>
      <c r="C1296" t="s">
        <v>13</v>
      </c>
      <c r="D1296" t="s">
        <v>38</v>
      </c>
      <c r="E1296" s="1">
        <v>44554</v>
      </c>
      <c r="F1296">
        <v>397.64</v>
      </c>
      <c r="G1296">
        <v>30</v>
      </c>
      <c r="H1296" t="s">
        <v>41</v>
      </c>
    </row>
    <row r="1297" spans="1:8" x14ac:dyDescent="0.3">
      <c r="A1297">
        <v>1669</v>
      </c>
      <c r="B1297" t="s">
        <v>31</v>
      </c>
      <c r="C1297" t="s">
        <v>17</v>
      </c>
      <c r="D1297" t="s">
        <v>44</v>
      </c>
      <c r="E1297" s="1">
        <v>44817</v>
      </c>
      <c r="F1297">
        <v>9192.51</v>
      </c>
      <c r="G1297">
        <v>229</v>
      </c>
      <c r="H1297" t="s">
        <v>45</v>
      </c>
    </row>
    <row r="1298" spans="1:8" x14ac:dyDescent="0.3">
      <c r="A1298">
        <v>1670</v>
      </c>
      <c r="B1298" t="s">
        <v>20</v>
      </c>
      <c r="C1298" t="s">
        <v>37</v>
      </c>
      <c r="D1298" t="s">
        <v>27</v>
      </c>
      <c r="E1298" s="1">
        <v>44617</v>
      </c>
      <c r="F1298">
        <v>22580.5</v>
      </c>
      <c r="G1298">
        <v>395</v>
      </c>
      <c r="H1298" t="s">
        <v>11</v>
      </c>
    </row>
    <row r="1299" spans="1:8" x14ac:dyDescent="0.3">
      <c r="A1299">
        <v>1671</v>
      </c>
      <c r="B1299" t="s">
        <v>30</v>
      </c>
      <c r="C1299" t="s">
        <v>17</v>
      </c>
      <c r="D1299" t="s">
        <v>38</v>
      </c>
      <c r="E1299" s="1">
        <v>44673</v>
      </c>
      <c r="F1299">
        <v>17388.400000000001</v>
      </c>
      <c r="G1299">
        <v>521</v>
      </c>
      <c r="H1299" t="s">
        <v>35</v>
      </c>
    </row>
    <row r="1300" spans="1:8" x14ac:dyDescent="0.3">
      <c r="A1300">
        <v>1672</v>
      </c>
      <c r="B1300" t="s">
        <v>20</v>
      </c>
      <c r="C1300" t="s">
        <v>26</v>
      </c>
      <c r="D1300" t="s">
        <v>34</v>
      </c>
      <c r="E1300" s="1">
        <v>44801</v>
      </c>
      <c r="F1300">
        <v>2065.98</v>
      </c>
      <c r="G1300">
        <v>135</v>
      </c>
      <c r="H1300" t="s">
        <v>40</v>
      </c>
    </row>
    <row r="1301" spans="1:8" x14ac:dyDescent="0.3">
      <c r="A1301">
        <v>1673</v>
      </c>
      <c r="B1301" t="s">
        <v>42</v>
      </c>
      <c r="C1301" t="s">
        <v>9</v>
      </c>
      <c r="D1301" t="s">
        <v>46</v>
      </c>
      <c r="E1301" s="1">
        <v>44735</v>
      </c>
      <c r="F1301">
        <v>15758.95</v>
      </c>
      <c r="G1301">
        <v>345</v>
      </c>
      <c r="H1301" t="s">
        <v>32</v>
      </c>
    </row>
    <row r="1302" spans="1:8" x14ac:dyDescent="0.3">
      <c r="A1302">
        <v>1674</v>
      </c>
      <c r="B1302" t="s">
        <v>20</v>
      </c>
      <c r="C1302" t="s">
        <v>37</v>
      </c>
      <c r="D1302" t="s">
        <v>27</v>
      </c>
      <c r="E1302" s="1">
        <v>44698</v>
      </c>
      <c r="F1302">
        <v>16283.66</v>
      </c>
      <c r="G1302">
        <v>387</v>
      </c>
      <c r="H1302" t="s">
        <v>28</v>
      </c>
    </row>
    <row r="1303" spans="1:8" x14ac:dyDescent="0.3">
      <c r="A1303">
        <v>1675</v>
      </c>
      <c r="B1303" t="s">
        <v>8</v>
      </c>
      <c r="C1303" t="s">
        <v>17</v>
      </c>
      <c r="D1303" t="s">
        <v>10</v>
      </c>
      <c r="E1303" s="1">
        <v>44432</v>
      </c>
      <c r="F1303">
        <v>345.02</v>
      </c>
      <c r="G1303">
        <v>31</v>
      </c>
      <c r="H1303" t="s">
        <v>50</v>
      </c>
    </row>
    <row r="1304" spans="1:8" x14ac:dyDescent="0.3">
      <c r="A1304">
        <v>1676</v>
      </c>
      <c r="B1304" t="s">
        <v>23</v>
      </c>
      <c r="C1304" t="s">
        <v>17</v>
      </c>
      <c r="D1304" t="s">
        <v>21</v>
      </c>
      <c r="E1304" s="1">
        <v>44492</v>
      </c>
      <c r="F1304">
        <v>17712.849999999999</v>
      </c>
      <c r="G1304">
        <v>423</v>
      </c>
      <c r="H1304" t="s">
        <v>51</v>
      </c>
    </row>
    <row r="1305" spans="1:8" x14ac:dyDescent="0.3">
      <c r="A1305">
        <v>1677</v>
      </c>
      <c r="B1305" t="s">
        <v>23</v>
      </c>
      <c r="C1305" t="s">
        <v>13</v>
      </c>
      <c r="D1305" t="s">
        <v>14</v>
      </c>
      <c r="E1305" s="1">
        <v>44551</v>
      </c>
      <c r="F1305">
        <v>4223.72</v>
      </c>
      <c r="G1305">
        <v>316</v>
      </c>
      <c r="H1305" t="s">
        <v>41</v>
      </c>
    </row>
    <row r="1306" spans="1:8" x14ac:dyDescent="0.3">
      <c r="A1306">
        <v>1678</v>
      </c>
      <c r="B1306" t="s">
        <v>8</v>
      </c>
      <c r="C1306" t="s">
        <v>33</v>
      </c>
      <c r="D1306" t="s">
        <v>29</v>
      </c>
      <c r="E1306" s="1">
        <v>44855</v>
      </c>
      <c r="F1306">
        <v>4835</v>
      </c>
      <c r="G1306">
        <v>121</v>
      </c>
      <c r="H1306" t="s">
        <v>19</v>
      </c>
    </row>
    <row r="1307" spans="1:8" x14ac:dyDescent="0.3">
      <c r="A1307">
        <v>1679</v>
      </c>
      <c r="B1307" t="s">
        <v>42</v>
      </c>
      <c r="C1307" t="s">
        <v>37</v>
      </c>
      <c r="D1307" t="s">
        <v>46</v>
      </c>
      <c r="E1307" s="1">
        <v>44834</v>
      </c>
      <c r="F1307">
        <v>640.25</v>
      </c>
      <c r="G1307">
        <v>18</v>
      </c>
      <c r="H1307" t="s">
        <v>45</v>
      </c>
    </row>
    <row r="1308" spans="1:8" x14ac:dyDescent="0.3">
      <c r="A1308">
        <v>1680</v>
      </c>
      <c r="B1308" t="s">
        <v>42</v>
      </c>
      <c r="C1308" t="s">
        <v>26</v>
      </c>
      <c r="D1308" t="s">
        <v>43</v>
      </c>
      <c r="E1308" s="1">
        <v>44828</v>
      </c>
      <c r="F1308">
        <v>20791.41</v>
      </c>
      <c r="G1308">
        <v>418</v>
      </c>
      <c r="H1308" t="s">
        <v>45</v>
      </c>
    </row>
    <row r="1309" spans="1:8" x14ac:dyDescent="0.3">
      <c r="A1309">
        <v>1681</v>
      </c>
      <c r="B1309" t="s">
        <v>8</v>
      </c>
      <c r="C1309" t="s">
        <v>9</v>
      </c>
      <c r="D1309" t="s">
        <v>48</v>
      </c>
      <c r="E1309" s="1">
        <v>44671</v>
      </c>
      <c r="F1309">
        <v>2648.44</v>
      </c>
      <c r="G1309">
        <v>116</v>
      </c>
      <c r="H1309" t="s">
        <v>35</v>
      </c>
    </row>
    <row r="1310" spans="1:8" x14ac:dyDescent="0.3">
      <c r="A1310">
        <v>1682</v>
      </c>
      <c r="B1310" t="s">
        <v>36</v>
      </c>
      <c r="C1310" t="s">
        <v>17</v>
      </c>
      <c r="D1310" t="s">
        <v>29</v>
      </c>
      <c r="E1310" s="1">
        <v>44820</v>
      </c>
      <c r="F1310">
        <v>8819.41</v>
      </c>
      <c r="G1310">
        <v>155</v>
      </c>
      <c r="H1310" t="s">
        <v>45</v>
      </c>
    </row>
    <row r="1311" spans="1:8" x14ac:dyDescent="0.3">
      <c r="A1311">
        <v>1683</v>
      </c>
      <c r="B1311" t="s">
        <v>30</v>
      </c>
      <c r="C1311" t="s">
        <v>17</v>
      </c>
      <c r="D1311" t="s">
        <v>48</v>
      </c>
      <c r="E1311" s="1">
        <v>44711</v>
      </c>
      <c r="F1311">
        <v>16466.64</v>
      </c>
      <c r="G1311">
        <v>531</v>
      </c>
      <c r="H1311" t="s">
        <v>28</v>
      </c>
    </row>
    <row r="1312" spans="1:8" x14ac:dyDescent="0.3">
      <c r="A1312">
        <v>1684</v>
      </c>
      <c r="B1312" t="s">
        <v>20</v>
      </c>
      <c r="C1312" t="s">
        <v>33</v>
      </c>
      <c r="D1312" t="s">
        <v>24</v>
      </c>
      <c r="E1312" s="1">
        <v>44706</v>
      </c>
      <c r="F1312">
        <v>10155.209999999999</v>
      </c>
      <c r="G1312">
        <v>399</v>
      </c>
      <c r="H1312" t="s">
        <v>28</v>
      </c>
    </row>
    <row r="1313" spans="1:8" x14ac:dyDescent="0.3">
      <c r="A1313">
        <v>1685</v>
      </c>
      <c r="B1313" t="s">
        <v>20</v>
      </c>
      <c r="C1313" t="s">
        <v>9</v>
      </c>
      <c r="D1313" t="s">
        <v>24</v>
      </c>
      <c r="E1313" s="1">
        <v>44564</v>
      </c>
      <c r="F1313">
        <v>916.3</v>
      </c>
      <c r="G1313">
        <v>20</v>
      </c>
      <c r="H1313" t="s">
        <v>47</v>
      </c>
    </row>
    <row r="1314" spans="1:8" x14ac:dyDescent="0.3">
      <c r="A1314">
        <v>1686</v>
      </c>
      <c r="B1314" t="s">
        <v>36</v>
      </c>
      <c r="C1314" t="s">
        <v>26</v>
      </c>
      <c r="D1314" t="s">
        <v>18</v>
      </c>
      <c r="E1314" s="1">
        <v>44703</v>
      </c>
      <c r="F1314">
        <v>1176.8900000000001</v>
      </c>
      <c r="G1314">
        <v>106</v>
      </c>
      <c r="H1314" t="s">
        <v>28</v>
      </c>
    </row>
    <row r="1315" spans="1:8" x14ac:dyDescent="0.3">
      <c r="A1315">
        <v>1687</v>
      </c>
      <c r="B1315" t="s">
        <v>36</v>
      </c>
      <c r="C1315" t="s">
        <v>26</v>
      </c>
      <c r="D1315" t="s">
        <v>21</v>
      </c>
      <c r="E1315" s="1">
        <v>44588</v>
      </c>
      <c r="F1315">
        <v>3947.47</v>
      </c>
      <c r="G1315">
        <v>130</v>
      </c>
      <c r="H1315" t="s">
        <v>47</v>
      </c>
    </row>
    <row r="1316" spans="1:8" x14ac:dyDescent="0.3">
      <c r="A1316">
        <v>1688</v>
      </c>
      <c r="B1316" t="s">
        <v>36</v>
      </c>
      <c r="C1316" t="s">
        <v>33</v>
      </c>
      <c r="D1316" t="s">
        <v>54</v>
      </c>
      <c r="E1316" s="1">
        <v>44497</v>
      </c>
      <c r="F1316">
        <v>2638.28</v>
      </c>
      <c r="G1316">
        <v>65</v>
      </c>
      <c r="H1316" t="s">
        <v>51</v>
      </c>
    </row>
    <row r="1317" spans="1:8" x14ac:dyDescent="0.3">
      <c r="A1317">
        <v>1689</v>
      </c>
      <c r="B1317" t="s">
        <v>8</v>
      </c>
      <c r="C1317" t="s">
        <v>26</v>
      </c>
      <c r="D1317" t="s">
        <v>54</v>
      </c>
      <c r="E1317" s="1">
        <v>44535</v>
      </c>
      <c r="F1317">
        <v>3085.89</v>
      </c>
      <c r="G1317">
        <v>59</v>
      </c>
      <c r="H1317" t="s">
        <v>41</v>
      </c>
    </row>
    <row r="1318" spans="1:8" x14ac:dyDescent="0.3">
      <c r="A1318">
        <v>1690</v>
      </c>
      <c r="B1318" t="s">
        <v>8</v>
      </c>
      <c r="C1318" t="s">
        <v>33</v>
      </c>
      <c r="D1318" t="s">
        <v>29</v>
      </c>
      <c r="E1318" s="1">
        <v>44833</v>
      </c>
      <c r="F1318">
        <v>5966.86</v>
      </c>
      <c r="G1318">
        <v>122</v>
      </c>
      <c r="H1318" t="s">
        <v>45</v>
      </c>
    </row>
    <row r="1319" spans="1:8" x14ac:dyDescent="0.3">
      <c r="A1319">
        <v>1691</v>
      </c>
      <c r="B1319" t="s">
        <v>42</v>
      </c>
      <c r="C1319" t="s">
        <v>26</v>
      </c>
      <c r="D1319" t="s">
        <v>29</v>
      </c>
      <c r="E1319" s="1">
        <v>44701</v>
      </c>
      <c r="F1319">
        <v>1141.48</v>
      </c>
      <c r="G1319">
        <v>35</v>
      </c>
      <c r="H1319" t="s">
        <v>28</v>
      </c>
    </row>
    <row r="1320" spans="1:8" x14ac:dyDescent="0.3">
      <c r="A1320">
        <v>1692</v>
      </c>
      <c r="B1320" t="s">
        <v>8</v>
      </c>
      <c r="C1320" t="s">
        <v>13</v>
      </c>
      <c r="D1320" t="s">
        <v>49</v>
      </c>
      <c r="E1320" s="1">
        <v>44694</v>
      </c>
      <c r="F1320">
        <v>2783.06</v>
      </c>
      <c r="G1320">
        <v>155</v>
      </c>
      <c r="H1320" t="s">
        <v>28</v>
      </c>
    </row>
    <row r="1321" spans="1:8" x14ac:dyDescent="0.3">
      <c r="A1321">
        <v>1693</v>
      </c>
      <c r="B1321" t="s">
        <v>20</v>
      </c>
      <c r="C1321" t="s">
        <v>26</v>
      </c>
      <c r="D1321" t="s">
        <v>24</v>
      </c>
      <c r="E1321" s="1">
        <v>44733</v>
      </c>
      <c r="F1321">
        <v>1134.6099999999999</v>
      </c>
      <c r="G1321">
        <v>91</v>
      </c>
      <c r="H1321" t="s">
        <v>32</v>
      </c>
    </row>
    <row r="1322" spans="1:8" x14ac:dyDescent="0.3">
      <c r="A1322">
        <v>1694</v>
      </c>
      <c r="B1322" t="s">
        <v>12</v>
      </c>
      <c r="C1322" t="s">
        <v>13</v>
      </c>
      <c r="D1322" t="s">
        <v>49</v>
      </c>
      <c r="E1322" s="1">
        <v>44663</v>
      </c>
      <c r="F1322">
        <v>8611.08</v>
      </c>
      <c r="G1322">
        <v>474</v>
      </c>
      <c r="H1322" t="s">
        <v>35</v>
      </c>
    </row>
    <row r="1323" spans="1:8" x14ac:dyDescent="0.3">
      <c r="A1323">
        <v>1695</v>
      </c>
      <c r="B1323" t="s">
        <v>12</v>
      </c>
      <c r="C1323" t="s">
        <v>13</v>
      </c>
      <c r="D1323" t="s">
        <v>29</v>
      </c>
      <c r="E1323" s="1">
        <v>44566</v>
      </c>
      <c r="F1323">
        <v>5565.89</v>
      </c>
      <c r="G1323">
        <v>219</v>
      </c>
      <c r="H1323" t="s">
        <v>47</v>
      </c>
    </row>
    <row r="1324" spans="1:8" x14ac:dyDescent="0.3">
      <c r="A1324">
        <v>1696</v>
      </c>
      <c r="B1324" t="s">
        <v>42</v>
      </c>
      <c r="C1324" t="s">
        <v>17</v>
      </c>
      <c r="D1324" t="s">
        <v>18</v>
      </c>
      <c r="E1324" s="1">
        <v>44877</v>
      </c>
      <c r="F1324">
        <v>1254.01</v>
      </c>
      <c r="G1324">
        <v>48</v>
      </c>
      <c r="H1324" t="s">
        <v>53</v>
      </c>
    </row>
    <row r="1325" spans="1:8" x14ac:dyDescent="0.3">
      <c r="A1325">
        <v>1697</v>
      </c>
      <c r="B1325" t="s">
        <v>39</v>
      </c>
      <c r="C1325" t="s">
        <v>33</v>
      </c>
      <c r="D1325" t="s">
        <v>38</v>
      </c>
      <c r="E1325" s="1">
        <v>44551</v>
      </c>
      <c r="F1325">
        <v>11431.15</v>
      </c>
      <c r="G1325">
        <v>274</v>
      </c>
      <c r="H1325" t="s">
        <v>41</v>
      </c>
    </row>
    <row r="1326" spans="1:8" x14ac:dyDescent="0.3">
      <c r="A1326">
        <v>1698</v>
      </c>
      <c r="B1326" t="s">
        <v>12</v>
      </c>
      <c r="C1326" t="s">
        <v>37</v>
      </c>
      <c r="D1326" t="s">
        <v>38</v>
      </c>
      <c r="E1326" s="1">
        <v>44791</v>
      </c>
      <c r="F1326">
        <v>3901.77</v>
      </c>
      <c r="G1326">
        <v>127</v>
      </c>
      <c r="H1326" t="s">
        <v>40</v>
      </c>
    </row>
    <row r="1327" spans="1:8" x14ac:dyDescent="0.3">
      <c r="A1327">
        <v>1699</v>
      </c>
      <c r="B1327" t="s">
        <v>31</v>
      </c>
      <c r="C1327" t="s">
        <v>13</v>
      </c>
      <c r="D1327" t="s">
        <v>34</v>
      </c>
      <c r="E1327" s="1">
        <v>44446</v>
      </c>
      <c r="F1327">
        <v>14907.99</v>
      </c>
      <c r="G1327">
        <v>532</v>
      </c>
      <c r="H1327" t="s">
        <v>55</v>
      </c>
    </row>
    <row r="1328" spans="1:8" x14ac:dyDescent="0.3">
      <c r="A1328">
        <v>1700</v>
      </c>
      <c r="B1328" t="s">
        <v>12</v>
      </c>
      <c r="C1328" t="s">
        <v>26</v>
      </c>
      <c r="D1328" t="s">
        <v>27</v>
      </c>
      <c r="E1328" s="1">
        <v>44570</v>
      </c>
      <c r="F1328">
        <v>14863.77</v>
      </c>
      <c r="G1328">
        <v>318</v>
      </c>
      <c r="H1328" t="s">
        <v>47</v>
      </c>
    </row>
    <row r="1329" spans="1:8" x14ac:dyDescent="0.3">
      <c r="A1329">
        <v>1701</v>
      </c>
      <c r="B1329" t="s">
        <v>36</v>
      </c>
      <c r="C1329" t="s">
        <v>33</v>
      </c>
      <c r="D1329" t="s">
        <v>48</v>
      </c>
      <c r="E1329" s="1">
        <v>44616</v>
      </c>
      <c r="F1329">
        <v>11643.5</v>
      </c>
      <c r="G1329">
        <v>369</v>
      </c>
      <c r="H1329" t="s">
        <v>11</v>
      </c>
    </row>
    <row r="1330" spans="1:8" x14ac:dyDescent="0.3">
      <c r="A1330">
        <v>1702</v>
      </c>
      <c r="B1330" t="s">
        <v>30</v>
      </c>
      <c r="C1330" t="s">
        <v>33</v>
      </c>
      <c r="D1330" t="s">
        <v>29</v>
      </c>
      <c r="E1330" s="1">
        <v>44692</v>
      </c>
      <c r="F1330">
        <v>10497.5</v>
      </c>
      <c r="G1330">
        <v>274</v>
      </c>
      <c r="H1330" t="s">
        <v>28</v>
      </c>
    </row>
    <row r="1331" spans="1:8" x14ac:dyDescent="0.3">
      <c r="A1331">
        <v>1703</v>
      </c>
      <c r="B1331" t="s">
        <v>31</v>
      </c>
      <c r="C1331" t="s">
        <v>37</v>
      </c>
      <c r="D1331" t="s">
        <v>27</v>
      </c>
      <c r="E1331" s="1">
        <v>44642</v>
      </c>
      <c r="F1331">
        <v>19673.25</v>
      </c>
      <c r="G1331">
        <v>474</v>
      </c>
      <c r="H1331" t="s">
        <v>22</v>
      </c>
    </row>
    <row r="1332" spans="1:8" x14ac:dyDescent="0.3">
      <c r="A1332">
        <v>1704</v>
      </c>
      <c r="B1332" t="s">
        <v>8</v>
      </c>
      <c r="C1332" t="s">
        <v>33</v>
      </c>
      <c r="D1332" t="s">
        <v>24</v>
      </c>
      <c r="E1332" s="1">
        <v>44666</v>
      </c>
      <c r="F1332">
        <v>7470.1</v>
      </c>
      <c r="G1332">
        <v>163</v>
      </c>
      <c r="H1332" t="s">
        <v>35</v>
      </c>
    </row>
    <row r="1333" spans="1:8" x14ac:dyDescent="0.3">
      <c r="A1333">
        <v>1705</v>
      </c>
      <c r="B1333" t="s">
        <v>36</v>
      </c>
      <c r="C1333" t="s">
        <v>33</v>
      </c>
      <c r="D1333" t="s">
        <v>54</v>
      </c>
      <c r="E1333" s="1">
        <v>44475</v>
      </c>
      <c r="F1333">
        <v>2576.4299999999998</v>
      </c>
      <c r="G1333">
        <v>54</v>
      </c>
      <c r="H1333" t="s">
        <v>51</v>
      </c>
    </row>
    <row r="1334" spans="1:8" x14ac:dyDescent="0.3">
      <c r="A1334">
        <v>1706</v>
      </c>
      <c r="B1334" t="s">
        <v>12</v>
      </c>
      <c r="C1334" t="s">
        <v>13</v>
      </c>
      <c r="D1334" t="s">
        <v>14</v>
      </c>
      <c r="E1334" s="1">
        <v>44672</v>
      </c>
      <c r="F1334">
        <v>1056.57</v>
      </c>
      <c r="G1334">
        <v>24</v>
      </c>
      <c r="H1334" t="s">
        <v>35</v>
      </c>
    </row>
    <row r="1335" spans="1:8" x14ac:dyDescent="0.3">
      <c r="A1335">
        <v>1707</v>
      </c>
      <c r="B1335" t="s">
        <v>16</v>
      </c>
      <c r="C1335" t="s">
        <v>33</v>
      </c>
      <c r="D1335" t="s">
        <v>10</v>
      </c>
      <c r="E1335" s="1">
        <v>44871</v>
      </c>
      <c r="F1335">
        <v>3947.76</v>
      </c>
      <c r="G1335">
        <v>88</v>
      </c>
      <c r="H1335" t="s">
        <v>53</v>
      </c>
    </row>
    <row r="1336" spans="1:8" x14ac:dyDescent="0.3">
      <c r="A1336">
        <v>1708</v>
      </c>
      <c r="B1336" t="s">
        <v>31</v>
      </c>
      <c r="C1336" t="s">
        <v>13</v>
      </c>
      <c r="D1336" t="s">
        <v>38</v>
      </c>
      <c r="E1336" s="1">
        <v>44415</v>
      </c>
      <c r="F1336">
        <v>4103.07</v>
      </c>
      <c r="G1336">
        <v>163</v>
      </c>
      <c r="H1336" t="s">
        <v>50</v>
      </c>
    </row>
    <row r="1337" spans="1:8" x14ac:dyDescent="0.3">
      <c r="A1337">
        <v>1709</v>
      </c>
      <c r="B1337" t="s">
        <v>36</v>
      </c>
      <c r="C1337" t="s">
        <v>17</v>
      </c>
      <c r="D1337" t="s">
        <v>44</v>
      </c>
      <c r="E1337" s="1">
        <v>44897</v>
      </c>
      <c r="F1337">
        <v>8640.2999999999993</v>
      </c>
      <c r="G1337">
        <v>254</v>
      </c>
      <c r="H1337" t="s">
        <v>15</v>
      </c>
    </row>
    <row r="1338" spans="1:8" x14ac:dyDescent="0.3">
      <c r="A1338">
        <v>1710</v>
      </c>
      <c r="B1338" t="s">
        <v>39</v>
      </c>
      <c r="C1338" t="s">
        <v>17</v>
      </c>
      <c r="D1338" t="s">
        <v>46</v>
      </c>
      <c r="E1338" s="1">
        <v>44802</v>
      </c>
      <c r="F1338">
        <v>4665.45</v>
      </c>
      <c r="G1338">
        <v>138</v>
      </c>
      <c r="H1338" t="s">
        <v>40</v>
      </c>
    </row>
    <row r="1339" spans="1:8" x14ac:dyDescent="0.3">
      <c r="A1339">
        <v>1711</v>
      </c>
      <c r="B1339" t="s">
        <v>12</v>
      </c>
      <c r="C1339" t="s">
        <v>33</v>
      </c>
      <c r="D1339" t="s">
        <v>38</v>
      </c>
      <c r="E1339" s="1">
        <v>44752</v>
      </c>
      <c r="F1339">
        <v>3720.85</v>
      </c>
      <c r="G1339">
        <v>239</v>
      </c>
      <c r="H1339" t="s">
        <v>52</v>
      </c>
    </row>
    <row r="1340" spans="1:8" x14ac:dyDescent="0.3">
      <c r="A1340">
        <v>1712</v>
      </c>
      <c r="B1340" t="s">
        <v>36</v>
      </c>
      <c r="C1340" t="s">
        <v>13</v>
      </c>
      <c r="D1340" t="s">
        <v>18</v>
      </c>
      <c r="E1340" s="1">
        <v>44787</v>
      </c>
      <c r="F1340">
        <v>8388.98</v>
      </c>
      <c r="G1340">
        <v>270</v>
      </c>
      <c r="H1340" t="s">
        <v>40</v>
      </c>
    </row>
    <row r="1341" spans="1:8" x14ac:dyDescent="0.3">
      <c r="A1341">
        <v>1713</v>
      </c>
      <c r="B1341" t="s">
        <v>31</v>
      </c>
      <c r="C1341" t="s">
        <v>26</v>
      </c>
      <c r="D1341" t="s">
        <v>24</v>
      </c>
      <c r="E1341" s="1">
        <v>44638</v>
      </c>
      <c r="F1341">
        <v>18826.91</v>
      </c>
      <c r="G1341">
        <v>430</v>
      </c>
      <c r="H1341" t="s">
        <v>22</v>
      </c>
    </row>
    <row r="1342" spans="1:8" x14ac:dyDescent="0.3">
      <c r="A1342">
        <v>1714</v>
      </c>
      <c r="B1342" t="s">
        <v>30</v>
      </c>
      <c r="C1342" t="s">
        <v>26</v>
      </c>
      <c r="D1342" t="s">
        <v>21</v>
      </c>
      <c r="E1342" s="1">
        <v>44639</v>
      </c>
      <c r="F1342">
        <v>6370.9</v>
      </c>
      <c r="G1342">
        <v>147</v>
      </c>
      <c r="H1342" t="s">
        <v>22</v>
      </c>
    </row>
    <row r="1343" spans="1:8" x14ac:dyDescent="0.3">
      <c r="A1343">
        <v>1715</v>
      </c>
      <c r="B1343" t="s">
        <v>30</v>
      </c>
      <c r="C1343" t="s">
        <v>37</v>
      </c>
      <c r="D1343" t="s">
        <v>46</v>
      </c>
      <c r="E1343" s="1">
        <v>44658</v>
      </c>
      <c r="F1343">
        <v>455.74</v>
      </c>
      <c r="G1343">
        <v>25</v>
      </c>
      <c r="H1343" t="s">
        <v>35</v>
      </c>
    </row>
    <row r="1344" spans="1:8" x14ac:dyDescent="0.3">
      <c r="A1344">
        <v>1716</v>
      </c>
      <c r="B1344" t="s">
        <v>39</v>
      </c>
      <c r="C1344" t="s">
        <v>33</v>
      </c>
      <c r="D1344" t="s">
        <v>34</v>
      </c>
      <c r="E1344" s="1">
        <v>44820</v>
      </c>
      <c r="F1344">
        <v>7672.58</v>
      </c>
      <c r="G1344">
        <v>552</v>
      </c>
      <c r="H1344" t="s">
        <v>45</v>
      </c>
    </row>
    <row r="1345" spans="1:8" x14ac:dyDescent="0.3">
      <c r="A1345">
        <v>1717</v>
      </c>
      <c r="B1345" t="s">
        <v>23</v>
      </c>
      <c r="C1345" t="s">
        <v>17</v>
      </c>
      <c r="D1345" t="s">
        <v>24</v>
      </c>
      <c r="E1345" s="1">
        <v>44746</v>
      </c>
      <c r="F1345">
        <v>19615.8</v>
      </c>
      <c r="G1345">
        <v>491</v>
      </c>
      <c r="H1345" t="s">
        <v>52</v>
      </c>
    </row>
    <row r="1346" spans="1:8" x14ac:dyDescent="0.3">
      <c r="A1346">
        <v>1718</v>
      </c>
      <c r="B1346" t="s">
        <v>42</v>
      </c>
      <c r="C1346" t="s">
        <v>17</v>
      </c>
      <c r="D1346" t="s">
        <v>18</v>
      </c>
      <c r="E1346" s="1">
        <v>44709</v>
      </c>
      <c r="F1346">
        <v>1081.93</v>
      </c>
      <c r="G1346">
        <v>59</v>
      </c>
      <c r="H1346" t="s">
        <v>28</v>
      </c>
    </row>
    <row r="1347" spans="1:8" x14ac:dyDescent="0.3">
      <c r="A1347">
        <v>1719</v>
      </c>
      <c r="B1347" t="s">
        <v>8</v>
      </c>
      <c r="C1347" t="s">
        <v>33</v>
      </c>
      <c r="D1347" t="s">
        <v>43</v>
      </c>
      <c r="E1347" s="1">
        <v>44692</v>
      </c>
      <c r="F1347">
        <v>13261.29</v>
      </c>
      <c r="G1347">
        <v>336</v>
      </c>
      <c r="H1347" t="s">
        <v>28</v>
      </c>
    </row>
    <row r="1348" spans="1:8" x14ac:dyDescent="0.3">
      <c r="A1348">
        <v>1720</v>
      </c>
      <c r="B1348" t="s">
        <v>8</v>
      </c>
      <c r="C1348" t="s">
        <v>33</v>
      </c>
      <c r="D1348" t="s">
        <v>38</v>
      </c>
      <c r="E1348" s="1">
        <v>44607</v>
      </c>
      <c r="F1348">
        <v>6316.63</v>
      </c>
      <c r="G1348">
        <v>397</v>
      </c>
      <c r="H1348" t="s">
        <v>11</v>
      </c>
    </row>
    <row r="1349" spans="1:8" x14ac:dyDescent="0.3">
      <c r="A1349">
        <v>1721</v>
      </c>
      <c r="B1349" t="s">
        <v>39</v>
      </c>
      <c r="C1349" t="s">
        <v>17</v>
      </c>
      <c r="D1349" t="s">
        <v>43</v>
      </c>
      <c r="E1349" s="1">
        <v>44586</v>
      </c>
      <c r="F1349">
        <v>457.51</v>
      </c>
      <c r="G1349">
        <v>13</v>
      </c>
      <c r="H1349" t="s">
        <v>47</v>
      </c>
    </row>
    <row r="1350" spans="1:8" x14ac:dyDescent="0.3">
      <c r="A1350">
        <v>1722</v>
      </c>
      <c r="B1350" t="s">
        <v>31</v>
      </c>
      <c r="C1350" t="s">
        <v>17</v>
      </c>
      <c r="D1350" t="s">
        <v>34</v>
      </c>
      <c r="E1350" s="1">
        <v>44558</v>
      </c>
      <c r="F1350">
        <v>6163.03</v>
      </c>
      <c r="G1350">
        <v>179</v>
      </c>
      <c r="H1350" t="s">
        <v>41</v>
      </c>
    </row>
    <row r="1351" spans="1:8" x14ac:dyDescent="0.3">
      <c r="A1351">
        <v>1723</v>
      </c>
      <c r="B1351" t="s">
        <v>12</v>
      </c>
      <c r="C1351" t="s">
        <v>37</v>
      </c>
      <c r="D1351" t="s">
        <v>48</v>
      </c>
      <c r="E1351" s="1">
        <v>44722</v>
      </c>
      <c r="F1351">
        <v>3619.09</v>
      </c>
      <c r="G1351">
        <v>159</v>
      </c>
      <c r="H1351" t="s">
        <v>32</v>
      </c>
    </row>
    <row r="1352" spans="1:8" x14ac:dyDescent="0.3">
      <c r="A1352">
        <v>1724</v>
      </c>
      <c r="B1352" t="s">
        <v>36</v>
      </c>
      <c r="C1352" t="s">
        <v>37</v>
      </c>
      <c r="D1352" t="s">
        <v>21</v>
      </c>
      <c r="E1352" s="1">
        <v>44914</v>
      </c>
      <c r="F1352">
        <v>6250.22</v>
      </c>
      <c r="G1352">
        <v>149</v>
      </c>
      <c r="H1352" t="s">
        <v>15</v>
      </c>
    </row>
    <row r="1353" spans="1:8" x14ac:dyDescent="0.3">
      <c r="A1353">
        <v>1725</v>
      </c>
      <c r="B1353" t="s">
        <v>16</v>
      </c>
      <c r="C1353" t="s">
        <v>37</v>
      </c>
      <c r="D1353" t="s">
        <v>21</v>
      </c>
      <c r="E1353" s="1">
        <v>44685</v>
      </c>
      <c r="F1353">
        <v>11038.79</v>
      </c>
      <c r="G1353">
        <v>400</v>
      </c>
      <c r="H1353" t="s">
        <v>28</v>
      </c>
    </row>
    <row r="1354" spans="1:8" x14ac:dyDescent="0.3">
      <c r="A1354">
        <v>1726</v>
      </c>
      <c r="B1354" t="s">
        <v>23</v>
      </c>
      <c r="C1354" t="s">
        <v>33</v>
      </c>
      <c r="D1354" t="s">
        <v>34</v>
      </c>
      <c r="E1354" s="1">
        <v>44894</v>
      </c>
      <c r="F1354">
        <v>900.98</v>
      </c>
      <c r="G1354">
        <v>83</v>
      </c>
      <c r="H1354" t="s">
        <v>53</v>
      </c>
    </row>
    <row r="1355" spans="1:8" x14ac:dyDescent="0.3">
      <c r="A1355">
        <v>1727</v>
      </c>
      <c r="B1355" t="s">
        <v>12</v>
      </c>
      <c r="C1355" t="s">
        <v>33</v>
      </c>
      <c r="D1355" t="s">
        <v>46</v>
      </c>
      <c r="E1355" s="1">
        <v>44613</v>
      </c>
      <c r="F1355">
        <v>10157.42</v>
      </c>
      <c r="G1355">
        <v>376</v>
      </c>
      <c r="H1355" t="s">
        <v>11</v>
      </c>
    </row>
    <row r="1356" spans="1:8" x14ac:dyDescent="0.3">
      <c r="A1356">
        <v>1728</v>
      </c>
      <c r="B1356" t="s">
        <v>30</v>
      </c>
      <c r="C1356" t="s">
        <v>9</v>
      </c>
      <c r="D1356" t="s">
        <v>38</v>
      </c>
      <c r="E1356" s="1">
        <v>44719</v>
      </c>
      <c r="F1356">
        <v>8708.18</v>
      </c>
      <c r="G1356">
        <v>152</v>
      </c>
      <c r="H1356" t="s">
        <v>32</v>
      </c>
    </row>
    <row r="1357" spans="1:8" x14ac:dyDescent="0.3">
      <c r="A1357">
        <v>1729</v>
      </c>
      <c r="B1357" t="s">
        <v>39</v>
      </c>
      <c r="C1357" t="s">
        <v>33</v>
      </c>
      <c r="D1357" t="s">
        <v>10</v>
      </c>
      <c r="E1357" s="1">
        <v>44710</v>
      </c>
      <c r="F1357">
        <v>3145.59</v>
      </c>
      <c r="G1357">
        <v>128</v>
      </c>
      <c r="H1357" t="s">
        <v>28</v>
      </c>
    </row>
    <row r="1358" spans="1:8" x14ac:dyDescent="0.3">
      <c r="A1358">
        <v>1730</v>
      </c>
      <c r="B1358" t="s">
        <v>39</v>
      </c>
      <c r="C1358" t="s">
        <v>13</v>
      </c>
      <c r="D1358" t="s">
        <v>24</v>
      </c>
      <c r="E1358" s="1">
        <v>44548</v>
      </c>
      <c r="F1358">
        <v>7876.1</v>
      </c>
      <c r="G1358">
        <v>449</v>
      </c>
      <c r="H1358" t="s">
        <v>41</v>
      </c>
    </row>
    <row r="1359" spans="1:8" x14ac:dyDescent="0.3">
      <c r="A1359">
        <v>1731</v>
      </c>
      <c r="B1359" t="s">
        <v>16</v>
      </c>
      <c r="C1359" t="s">
        <v>17</v>
      </c>
      <c r="D1359" t="s">
        <v>18</v>
      </c>
      <c r="E1359" s="1">
        <v>44548</v>
      </c>
      <c r="F1359">
        <v>4497.4399999999996</v>
      </c>
      <c r="G1359">
        <v>165</v>
      </c>
      <c r="H1359" t="s">
        <v>41</v>
      </c>
    </row>
    <row r="1360" spans="1:8" x14ac:dyDescent="0.3">
      <c r="A1360">
        <v>1732</v>
      </c>
      <c r="B1360" t="s">
        <v>8</v>
      </c>
      <c r="C1360" t="s">
        <v>33</v>
      </c>
      <c r="D1360" t="s">
        <v>24</v>
      </c>
      <c r="E1360" s="1">
        <v>44857</v>
      </c>
      <c r="F1360">
        <v>6290.93</v>
      </c>
      <c r="G1360">
        <v>166</v>
      </c>
      <c r="H1360" t="s">
        <v>19</v>
      </c>
    </row>
    <row r="1361" spans="1:8" x14ac:dyDescent="0.3">
      <c r="A1361">
        <v>1733</v>
      </c>
      <c r="B1361" t="s">
        <v>31</v>
      </c>
      <c r="C1361" t="s">
        <v>33</v>
      </c>
      <c r="D1361" t="s">
        <v>34</v>
      </c>
      <c r="E1361" s="1">
        <v>44759</v>
      </c>
      <c r="F1361">
        <v>8605.0499999999993</v>
      </c>
      <c r="G1361">
        <v>224</v>
      </c>
      <c r="H1361" t="s">
        <v>52</v>
      </c>
    </row>
    <row r="1362" spans="1:8" x14ac:dyDescent="0.3">
      <c r="A1362">
        <v>1734</v>
      </c>
      <c r="B1362" t="s">
        <v>36</v>
      </c>
      <c r="C1362" t="s">
        <v>26</v>
      </c>
      <c r="D1362" t="s">
        <v>54</v>
      </c>
      <c r="E1362" s="1">
        <v>44474</v>
      </c>
      <c r="F1362">
        <v>4655.5200000000004</v>
      </c>
      <c r="G1362">
        <v>68</v>
      </c>
      <c r="H1362" t="s">
        <v>51</v>
      </c>
    </row>
    <row r="1363" spans="1:8" x14ac:dyDescent="0.3">
      <c r="A1363">
        <v>1735</v>
      </c>
      <c r="B1363" t="s">
        <v>36</v>
      </c>
      <c r="C1363" t="s">
        <v>13</v>
      </c>
      <c r="D1363" t="s">
        <v>27</v>
      </c>
      <c r="E1363" s="1">
        <v>44682</v>
      </c>
      <c r="F1363">
        <v>611.16</v>
      </c>
      <c r="G1363">
        <v>20</v>
      </c>
      <c r="H1363" t="s">
        <v>28</v>
      </c>
    </row>
    <row r="1364" spans="1:8" x14ac:dyDescent="0.3">
      <c r="A1364">
        <v>1736</v>
      </c>
      <c r="B1364" t="s">
        <v>39</v>
      </c>
      <c r="C1364" t="s">
        <v>13</v>
      </c>
      <c r="D1364" t="s">
        <v>38</v>
      </c>
      <c r="E1364" s="1">
        <v>44646</v>
      </c>
      <c r="F1364">
        <v>6994.86</v>
      </c>
      <c r="G1364">
        <v>160</v>
      </c>
      <c r="H1364" t="s">
        <v>22</v>
      </c>
    </row>
    <row r="1365" spans="1:8" x14ac:dyDescent="0.3">
      <c r="A1365">
        <v>1737</v>
      </c>
      <c r="B1365" t="s">
        <v>12</v>
      </c>
      <c r="C1365" t="s">
        <v>9</v>
      </c>
      <c r="D1365" t="s">
        <v>10</v>
      </c>
      <c r="E1365" s="1">
        <v>44694</v>
      </c>
      <c r="F1365">
        <v>5421.25</v>
      </c>
      <c r="G1365">
        <v>163</v>
      </c>
      <c r="H1365" t="s">
        <v>28</v>
      </c>
    </row>
    <row r="1366" spans="1:8" x14ac:dyDescent="0.3">
      <c r="A1366">
        <v>1738</v>
      </c>
      <c r="B1366" t="s">
        <v>36</v>
      </c>
      <c r="C1366" t="s">
        <v>13</v>
      </c>
      <c r="D1366" t="s">
        <v>29</v>
      </c>
      <c r="E1366" s="1">
        <v>44771</v>
      </c>
      <c r="F1366">
        <v>25358.68</v>
      </c>
      <c r="G1366">
        <v>528</v>
      </c>
      <c r="H1366" t="s">
        <v>52</v>
      </c>
    </row>
    <row r="1367" spans="1:8" x14ac:dyDescent="0.3">
      <c r="A1367">
        <v>1739</v>
      </c>
      <c r="B1367" t="s">
        <v>20</v>
      </c>
      <c r="C1367" t="s">
        <v>9</v>
      </c>
      <c r="D1367" t="s">
        <v>18</v>
      </c>
      <c r="E1367" s="1">
        <v>44614</v>
      </c>
      <c r="F1367">
        <v>10113.450000000001</v>
      </c>
      <c r="G1367">
        <v>364</v>
      </c>
      <c r="H1367" t="s">
        <v>11</v>
      </c>
    </row>
    <row r="1368" spans="1:8" x14ac:dyDescent="0.3">
      <c r="A1368">
        <v>1740</v>
      </c>
      <c r="B1368" t="s">
        <v>23</v>
      </c>
      <c r="C1368" t="s">
        <v>13</v>
      </c>
      <c r="D1368" t="s">
        <v>27</v>
      </c>
      <c r="E1368" s="1">
        <v>44637</v>
      </c>
      <c r="F1368">
        <v>5059.6000000000004</v>
      </c>
      <c r="G1368">
        <v>146</v>
      </c>
      <c r="H1368" t="s">
        <v>22</v>
      </c>
    </row>
    <row r="1369" spans="1:8" x14ac:dyDescent="0.3">
      <c r="A1369">
        <v>1741</v>
      </c>
      <c r="B1369" t="s">
        <v>16</v>
      </c>
      <c r="C1369" t="s">
        <v>37</v>
      </c>
      <c r="D1369" t="s">
        <v>49</v>
      </c>
      <c r="E1369" s="1">
        <v>44905</v>
      </c>
      <c r="F1369">
        <v>14921.36</v>
      </c>
      <c r="G1369">
        <v>395</v>
      </c>
      <c r="H1369" t="s">
        <v>15</v>
      </c>
    </row>
    <row r="1370" spans="1:8" x14ac:dyDescent="0.3">
      <c r="A1370">
        <v>1742</v>
      </c>
      <c r="B1370" t="s">
        <v>20</v>
      </c>
      <c r="C1370" t="s">
        <v>13</v>
      </c>
      <c r="D1370" t="s">
        <v>44</v>
      </c>
      <c r="E1370" s="1">
        <v>44677</v>
      </c>
      <c r="F1370">
        <v>16879.330000000002</v>
      </c>
      <c r="G1370">
        <v>508</v>
      </c>
      <c r="H1370" t="s">
        <v>35</v>
      </c>
    </row>
    <row r="1371" spans="1:8" x14ac:dyDescent="0.3">
      <c r="A1371">
        <v>1743</v>
      </c>
      <c r="B1371" t="s">
        <v>12</v>
      </c>
      <c r="C1371" t="s">
        <v>13</v>
      </c>
      <c r="D1371" t="s">
        <v>14</v>
      </c>
      <c r="E1371" s="1">
        <v>44554</v>
      </c>
      <c r="F1371">
        <v>591.61</v>
      </c>
      <c r="G1371">
        <v>9</v>
      </c>
      <c r="H1371" t="s">
        <v>41</v>
      </c>
    </row>
    <row r="1372" spans="1:8" x14ac:dyDescent="0.3">
      <c r="A1372">
        <v>1744</v>
      </c>
      <c r="B1372" t="s">
        <v>31</v>
      </c>
      <c r="C1372" t="s">
        <v>33</v>
      </c>
      <c r="D1372" t="s">
        <v>34</v>
      </c>
      <c r="E1372" s="1">
        <v>44574</v>
      </c>
      <c r="F1372">
        <v>7465.51</v>
      </c>
      <c r="G1372">
        <v>192</v>
      </c>
      <c r="H1372" t="s">
        <v>47</v>
      </c>
    </row>
    <row r="1373" spans="1:8" x14ac:dyDescent="0.3">
      <c r="A1373">
        <v>1745</v>
      </c>
      <c r="B1373" t="s">
        <v>20</v>
      </c>
      <c r="C1373" t="s">
        <v>17</v>
      </c>
      <c r="D1373" t="s">
        <v>14</v>
      </c>
      <c r="E1373" s="1">
        <v>44654</v>
      </c>
      <c r="F1373">
        <v>19190.189999999999</v>
      </c>
      <c r="G1373">
        <v>523</v>
      </c>
      <c r="H1373" t="s">
        <v>35</v>
      </c>
    </row>
    <row r="1374" spans="1:8" x14ac:dyDescent="0.3">
      <c r="A1374">
        <v>1746</v>
      </c>
      <c r="B1374" t="s">
        <v>20</v>
      </c>
      <c r="C1374" t="s">
        <v>13</v>
      </c>
      <c r="D1374" t="s">
        <v>14</v>
      </c>
      <c r="E1374" s="1">
        <v>44696</v>
      </c>
      <c r="F1374">
        <v>9452.7099999999991</v>
      </c>
      <c r="G1374">
        <v>187</v>
      </c>
      <c r="H1374" t="s">
        <v>28</v>
      </c>
    </row>
    <row r="1375" spans="1:8" x14ac:dyDescent="0.3">
      <c r="A1375">
        <v>1747</v>
      </c>
      <c r="B1375" t="s">
        <v>12</v>
      </c>
      <c r="C1375" t="s">
        <v>17</v>
      </c>
      <c r="D1375" t="s">
        <v>21</v>
      </c>
      <c r="E1375" s="1">
        <v>44469</v>
      </c>
      <c r="F1375">
        <v>11476.52</v>
      </c>
      <c r="G1375">
        <v>413</v>
      </c>
      <c r="H1375" t="s">
        <v>55</v>
      </c>
    </row>
    <row r="1376" spans="1:8" x14ac:dyDescent="0.3">
      <c r="A1376">
        <v>1748</v>
      </c>
      <c r="B1376" t="s">
        <v>12</v>
      </c>
      <c r="C1376" t="s">
        <v>13</v>
      </c>
      <c r="D1376" t="s">
        <v>43</v>
      </c>
      <c r="E1376" s="1">
        <v>44769</v>
      </c>
      <c r="F1376">
        <v>9989.2999999999993</v>
      </c>
      <c r="G1376">
        <v>174</v>
      </c>
      <c r="H1376" t="s">
        <v>52</v>
      </c>
    </row>
    <row r="1377" spans="1:8" x14ac:dyDescent="0.3">
      <c r="A1377">
        <v>1749</v>
      </c>
      <c r="B1377" t="s">
        <v>20</v>
      </c>
      <c r="C1377" t="s">
        <v>37</v>
      </c>
      <c r="D1377" t="s">
        <v>21</v>
      </c>
      <c r="E1377" s="1">
        <v>44700</v>
      </c>
      <c r="F1377">
        <v>4855.22</v>
      </c>
      <c r="G1377">
        <v>163</v>
      </c>
      <c r="H1377" t="s">
        <v>28</v>
      </c>
    </row>
    <row r="1378" spans="1:8" x14ac:dyDescent="0.3">
      <c r="A1378">
        <v>1750</v>
      </c>
      <c r="B1378" t="s">
        <v>8</v>
      </c>
      <c r="C1378" t="s">
        <v>13</v>
      </c>
      <c r="D1378" t="s">
        <v>14</v>
      </c>
      <c r="E1378" s="1">
        <v>44754</v>
      </c>
      <c r="F1378">
        <v>12301.01</v>
      </c>
      <c r="G1378">
        <v>400</v>
      </c>
      <c r="H1378" t="s">
        <v>52</v>
      </c>
    </row>
    <row r="1379" spans="1:8" x14ac:dyDescent="0.3">
      <c r="A1379">
        <v>1751</v>
      </c>
      <c r="B1379" t="s">
        <v>39</v>
      </c>
      <c r="C1379" t="s">
        <v>33</v>
      </c>
      <c r="D1379" t="s">
        <v>21</v>
      </c>
      <c r="E1379" s="1">
        <v>44612</v>
      </c>
      <c r="F1379">
        <v>915.98</v>
      </c>
      <c r="G1379">
        <v>42</v>
      </c>
      <c r="H1379" t="s">
        <v>11</v>
      </c>
    </row>
    <row r="1380" spans="1:8" x14ac:dyDescent="0.3">
      <c r="A1380">
        <v>1752</v>
      </c>
      <c r="B1380" t="s">
        <v>36</v>
      </c>
      <c r="C1380" t="s">
        <v>17</v>
      </c>
      <c r="D1380" t="s">
        <v>44</v>
      </c>
      <c r="E1380" s="1">
        <v>44823</v>
      </c>
      <c r="F1380">
        <v>7614.14</v>
      </c>
      <c r="G1380">
        <v>223</v>
      </c>
      <c r="H1380" t="s">
        <v>45</v>
      </c>
    </row>
    <row r="1381" spans="1:8" x14ac:dyDescent="0.3">
      <c r="A1381">
        <v>1753</v>
      </c>
      <c r="B1381" t="s">
        <v>23</v>
      </c>
      <c r="C1381" t="s">
        <v>17</v>
      </c>
      <c r="D1381" t="s">
        <v>29</v>
      </c>
      <c r="E1381" s="1">
        <v>44551</v>
      </c>
      <c r="F1381">
        <v>7628.94</v>
      </c>
      <c r="G1381">
        <v>366</v>
      </c>
      <c r="H1381" t="s">
        <v>41</v>
      </c>
    </row>
    <row r="1382" spans="1:8" x14ac:dyDescent="0.3">
      <c r="A1382">
        <v>1754</v>
      </c>
      <c r="B1382" t="s">
        <v>16</v>
      </c>
      <c r="C1382" t="s">
        <v>9</v>
      </c>
      <c r="D1382" t="s">
        <v>21</v>
      </c>
      <c r="E1382" s="1">
        <v>44822</v>
      </c>
      <c r="F1382">
        <v>6131.69</v>
      </c>
      <c r="G1382">
        <v>343</v>
      </c>
      <c r="H1382" t="s">
        <v>45</v>
      </c>
    </row>
    <row r="1383" spans="1:8" x14ac:dyDescent="0.3">
      <c r="A1383">
        <v>1755</v>
      </c>
      <c r="B1383" t="s">
        <v>39</v>
      </c>
      <c r="C1383" t="s">
        <v>33</v>
      </c>
      <c r="D1383" t="s">
        <v>49</v>
      </c>
      <c r="E1383" s="1">
        <v>44778</v>
      </c>
      <c r="F1383">
        <v>17589.32</v>
      </c>
      <c r="G1383">
        <v>486</v>
      </c>
      <c r="H1383" t="s">
        <v>40</v>
      </c>
    </row>
    <row r="1384" spans="1:8" x14ac:dyDescent="0.3">
      <c r="A1384">
        <v>1756</v>
      </c>
      <c r="B1384" t="s">
        <v>31</v>
      </c>
      <c r="C1384" t="s">
        <v>13</v>
      </c>
      <c r="D1384" t="s">
        <v>38</v>
      </c>
      <c r="E1384" s="1">
        <v>44725</v>
      </c>
      <c r="F1384">
        <v>3701.49</v>
      </c>
      <c r="G1384">
        <v>166</v>
      </c>
      <c r="H1384" t="s">
        <v>32</v>
      </c>
    </row>
    <row r="1385" spans="1:8" x14ac:dyDescent="0.3">
      <c r="A1385">
        <v>1757</v>
      </c>
      <c r="B1385" t="s">
        <v>30</v>
      </c>
      <c r="C1385" t="s">
        <v>13</v>
      </c>
      <c r="D1385" t="s">
        <v>14</v>
      </c>
      <c r="E1385" s="1">
        <v>44659</v>
      </c>
      <c r="F1385">
        <v>402.66</v>
      </c>
      <c r="G1385">
        <v>18</v>
      </c>
      <c r="H1385" t="s">
        <v>35</v>
      </c>
    </row>
    <row r="1386" spans="1:8" x14ac:dyDescent="0.3">
      <c r="A1386">
        <v>1758</v>
      </c>
      <c r="B1386" t="s">
        <v>8</v>
      </c>
      <c r="C1386" t="s">
        <v>37</v>
      </c>
      <c r="D1386" t="s">
        <v>10</v>
      </c>
      <c r="E1386" s="1">
        <v>44618</v>
      </c>
      <c r="F1386">
        <v>3609.27</v>
      </c>
      <c r="G1386">
        <v>143</v>
      </c>
      <c r="H1386" t="s">
        <v>11</v>
      </c>
    </row>
    <row r="1387" spans="1:8" x14ac:dyDescent="0.3">
      <c r="A1387">
        <v>1759</v>
      </c>
      <c r="B1387" t="s">
        <v>16</v>
      </c>
      <c r="C1387" t="s">
        <v>13</v>
      </c>
      <c r="D1387" t="s">
        <v>43</v>
      </c>
      <c r="E1387" s="1">
        <v>44540</v>
      </c>
      <c r="F1387">
        <v>617.15</v>
      </c>
      <c r="G1387">
        <v>27</v>
      </c>
      <c r="H1387" t="s">
        <v>41</v>
      </c>
    </row>
    <row r="1388" spans="1:8" x14ac:dyDescent="0.3">
      <c r="A1388">
        <v>1760</v>
      </c>
      <c r="B1388" t="s">
        <v>42</v>
      </c>
      <c r="C1388" t="s">
        <v>9</v>
      </c>
      <c r="D1388" t="s">
        <v>54</v>
      </c>
      <c r="E1388" s="1">
        <v>44666</v>
      </c>
      <c r="F1388">
        <v>2910.53</v>
      </c>
      <c r="G1388">
        <v>53</v>
      </c>
      <c r="H1388" t="s">
        <v>35</v>
      </c>
    </row>
    <row r="1389" spans="1:8" x14ac:dyDescent="0.3">
      <c r="A1389">
        <v>1761</v>
      </c>
      <c r="B1389" t="s">
        <v>31</v>
      </c>
      <c r="C1389" t="s">
        <v>9</v>
      </c>
      <c r="D1389" t="s">
        <v>29</v>
      </c>
      <c r="E1389" s="1">
        <v>44731</v>
      </c>
      <c r="F1389">
        <v>813.94</v>
      </c>
      <c r="G1389">
        <v>34</v>
      </c>
      <c r="H1389" t="s">
        <v>32</v>
      </c>
    </row>
    <row r="1390" spans="1:8" x14ac:dyDescent="0.3">
      <c r="A1390">
        <v>1762</v>
      </c>
      <c r="B1390" t="s">
        <v>8</v>
      </c>
      <c r="C1390" t="s">
        <v>26</v>
      </c>
      <c r="D1390" t="s">
        <v>49</v>
      </c>
      <c r="E1390" s="1">
        <v>44588</v>
      </c>
      <c r="F1390">
        <v>9498.3700000000008</v>
      </c>
      <c r="G1390">
        <v>198</v>
      </c>
      <c r="H1390" t="s">
        <v>47</v>
      </c>
    </row>
    <row r="1391" spans="1:8" x14ac:dyDescent="0.3">
      <c r="A1391">
        <v>1763</v>
      </c>
      <c r="B1391" t="s">
        <v>30</v>
      </c>
      <c r="C1391" t="s">
        <v>33</v>
      </c>
      <c r="D1391" t="s">
        <v>24</v>
      </c>
      <c r="E1391" s="1">
        <v>44662</v>
      </c>
      <c r="F1391">
        <v>669.72</v>
      </c>
      <c r="G1391">
        <v>21</v>
      </c>
      <c r="H1391" t="s">
        <v>35</v>
      </c>
    </row>
    <row r="1392" spans="1:8" x14ac:dyDescent="0.3">
      <c r="A1392">
        <v>1764</v>
      </c>
      <c r="B1392" t="s">
        <v>16</v>
      </c>
      <c r="C1392" t="s">
        <v>9</v>
      </c>
      <c r="D1392" t="s">
        <v>21</v>
      </c>
      <c r="E1392" s="1">
        <v>44685</v>
      </c>
      <c r="F1392">
        <v>10831.39</v>
      </c>
      <c r="G1392">
        <v>278</v>
      </c>
      <c r="H1392" t="s">
        <v>28</v>
      </c>
    </row>
    <row r="1393" spans="1:8" x14ac:dyDescent="0.3">
      <c r="A1393">
        <v>1765</v>
      </c>
      <c r="B1393" t="s">
        <v>39</v>
      </c>
      <c r="C1393" t="s">
        <v>33</v>
      </c>
      <c r="D1393" t="s">
        <v>10</v>
      </c>
      <c r="E1393" s="1">
        <v>44592</v>
      </c>
      <c r="F1393">
        <v>2397.21</v>
      </c>
      <c r="G1393">
        <v>115</v>
      </c>
      <c r="H1393" t="s">
        <v>47</v>
      </c>
    </row>
    <row r="1394" spans="1:8" x14ac:dyDescent="0.3">
      <c r="A1394">
        <v>1766</v>
      </c>
      <c r="B1394" t="s">
        <v>12</v>
      </c>
      <c r="C1394" t="s">
        <v>26</v>
      </c>
      <c r="D1394" t="s">
        <v>27</v>
      </c>
      <c r="E1394" s="1">
        <v>44640</v>
      </c>
      <c r="F1394">
        <v>12437.97</v>
      </c>
      <c r="G1394">
        <v>392</v>
      </c>
      <c r="H1394" t="s">
        <v>22</v>
      </c>
    </row>
    <row r="1395" spans="1:8" x14ac:dyDescent="0.3">
      <c r="A1395">
        <v>1767</v>
      </c>
      <c r="B1395" t="s">
        <v>31</v>
      </c>
      <c r="C1395" t="s">
        <v>33</v>
      </c>
      <c r="D1395" t="s">
        <v>49</v>
      </c>
      <c r="E1395" s="1">
        <v>44542</v>
      </c>
      <c r="F1395">
        <v>682.53</v>
      </c>
      <c r="G1395">
        <v>41</v>
      </c>
      <c r="H1395" t="s">
        <v>41</v>
      </c>
    </row>
    <row r="1396" spans="1:8" x14ac:dyDescent="0.3">
      <c r="A1396">
        <v>1768</v>
      </c>
      <c r="B1396" t="s">
        <v>39</v>
      </c>
      <c r="C1396" t="s">
        <v>33</v>
      </c>
      <c r="D1396" t="s">
        <v>49</v>
      </c>
      <c r="E1396" s="1">
        <v>44559</v>
      </c>
      <c r="F1396">
        <v>13260.36</v>
      </c>
      <c r="G1396">
        <v>571</v>
      </c>
      <c r="H1396" t="s">
        <v>41</v>
      </c>
    </row>
    <row r="1397" spans="1:8" x14ac:dyDescent="0.3">
      <c r="A1397">
        <v>1769</v>
      </c>
      <c r="B1397" t="s">
        <v>16</v>
      </c>
      <c r="C1397" t="s">
        <v>37</v>
      </c>
      <c r="D1397" t="s">
        <v>44</v>
      </c>
      <c r="E1397" s="1">
        <v>44652</v>
      </c>
      <c r="F1397">
        <v>5319.57</v>
      </c>
      <c r="G1397">
        <v>140</v>
      </c>
      <c r="H1397" t="s">
        <v>35</v>
      </c>
    </row>
    <row r="1398" spans="1:8" x14ac:dyDescent="0.3">
      <c r="A1398">
        <v>1770</v>
      </c>
      <c r="B1398" t="s">
        <v>8</v>
      </c>
      <c r="C1398" t="s">
        <v>13</v>
      </c>
      <c r="D1398" t="s">
        <v>14</v>
      </c>
      <c r="E1398" s="1">
        <v>44823</v>
      </c>
      <c r="F1398">
        <v>5390.74</v>
      </c>
      <c r="G1398">
        <v>298</v>
      </c>
      <c r="H1398" t="s">
        <v>45</v>
      </c>
    </row>
    <row r="1399" spans="1:8" x14ac:dyDescent="0.3">
      <c r="A1399">
        <v>1771</v>
      </c>
      <c r="B1399" t="s">
        <v>12</v>
      </c>
      <c r="C1399" t="s">
        <v>33</v>
      </c>
      <c r="D1399" t="s">
        <v>24</v>
      </c>
      <c r="E1399" s="1">
        <v>44689</v>
      </c>
      <c r="F1399">
        <v>10876.56</v>
      </c>
      <c r="G1399">
        <v>366</v>
      </c>
      <c r="H1399" t="s">
        <v>28</v>
      </c>
    </row>
    <row r="1400" spans="1:8" x14ac:dyDescent="0.3">
      <c r="A1400">
        <v>1772</v>
      </c>
      <c r="B1400" t="s">
        <v>20</v>
      </c>
      <c r="C1400" t="s">
        <v>33</v>
      </c>
      <c r="D1400" t="s">
        <v>27</v>
      </c>
      <c r="E1400" s="1">
        <v>44672</v>
      </c>
      <c r="F1400">
        <v>2856.45</v>
      </c>
      <c r="G1400">
        <v>166</v>
      </c>
      <c r="H1400" t="s">
        <v>35</v>
      </c>
    </row>
    <row r="1401" spans="1:8" x14ac:dyDescent="0.3">
      <c r="A1401">
        <v>1773</v>
      </c>
      <c r="B1401" t="s">
        <v>42</v>
      </c>
      <c r="C1401" t="s">
        <v>17</v>
      </c>
      <c r="D1401" t="s">
        <v>49</v>
      </c>
      <c r="E1401" s="1">
        <v>44650</v>
      </c>
      <c r="F1401">
        <v>12541.86</v>
      </c>
      <c r="G1401">
        <v>369</v>
      </c>
      <c r="H1401" t="s">
        <v>22</v>
      </c>
    </row>
    <row r="1402" spans="1:8" x14ac:dyDescent="0.3">
      <c r="A1402">
        <v>1774</v>
      </c>
      <c r="B1402" t="s">
        <v>12</v>
      </c>
      <c r="C1402" t="s">
        <v>37</v>
      </c>
      <c r="D1402" t="s">
        <v>29</v>
      </c>
      <c r="E1402" s="1">
        <v>44703</v>
      </c>
      <c r="F1402">
        <v>8818.4699999999993</v>
      </c>
      <c r="G1402">
        <v>380</v>
      </c>
      <c r="H1402" t="s">
        <v>28</v>
      </c>
    </row>
    <row r="1403" spans="1:8" x14ac:dyDescent="0.3">
      <c r="A1403">
        <v>1775</v>
      </c>
      <c r="B1403" t="s">
        <v>42</v>
      </c>
      <c r="C1403" t="s">
        <v>26</v>
      </c>
      <c r="D1403" t="s">
        <v>27</v>
      </c>
      <c r="E1403" s="1">
        <v>44567</v>
      </c>
      <c r="F1403">
        <v>7539.18</v>
      </c>
      <c r="G1403">
        <v>526</v>
      </c>
      <c r="H1403" t="s">
        <v>47</v>
      </c>
    </row>
    <row r="1404" spans="1:8" x14ac:dyDescent="0.3">
      <c r="A1404">
        <v>1776</v>
      </c>
      <c r="B1404" t="s">
        <v>36</v>
      </c>
      <c r="C1404" t="s">
        <v>33</v>
      </c>
      <c r="D1404" t="s">
        <v>48</v>
      </c>
      <c r="E1404" s="1">
        <v>44904</v>
      </c>
      <c r="F1404">
        <v>4952.53</v>
      </c>
      <c r="G1404">
        <v>268</v>
      </c>
      <c r="H1404" t="s">
        <v>15</v>
      </c>
    </row>
    <row r="1405" spans="1:8" x14ac:dyDescent="0.3">
      <c r="A1405">
        <v>1777</v>
      </c>
      <c r="B1405" t="s">
        <v>39</v>
      </c>
      <c r="C1405" t="s">
        <v>33</v>
      </c>
      <c r="D1405" t="s">
        <v>34</v>
      </c>
      <c r="E1405" s="1">
        <v>44595</v>
      </c>
      <c r="F1405">
        <v>5560.8</v>
      </c>
      <c r="G1405">
        <v>406</v>
      </c>
      <c r="H1405" t="s">
        <v>11</v>
      </c>
    </row>
    <row r="1406" spans="1:8" x14ac:dyDescent="0.3">
      <c r="A1406">
        <v>1778</v>
      </c>
      <c r="B1406" t="s">
        <v>42</v>
      </c>
      <c r="C1406" t="s">
        <v>9</v>
      </c>
      <c r="D1406" t="s">
        <v>46</v>
      </c>
      <c r="E1406" s="1">
        <v>44895</v>
      </c>
      <c r="F1406">
        <v>15271.34</v>
      </c>
      <c r="G1406">
        <v>337</v>
      </c>
      <c r="H1406" t="s">
        <v>53</v>
      </c>
    </row>
    <row r="1407" spans="1:8" x14ac:dyDescent="0.3">
      <c r="A1407">
        <v>1779</v>
      </c>
      <c r="B1407" t="s">
        <v>16</v>
      </c>
      <c r="C1407" t="s">
        <v>37</v>
      </c>
      <c r="D1407" t="s">
        <v>44</v>
      </c>
      <c r="E1407" s="1">
        <v>44714</v>
      </c>
      <c r="F1407">
        <v>6328.97</v>
      </c>
      <c r="G1407">
        <v>115</v>
      </c>
      <c r="H1407" t="s">
        <v>32</v>
      </c>
    </row>
    <row r="1408" spans="1:8" x14ac:dyDescent="0.3">
      <c r="A1408">
        <v>1780</v>
      </c>
      <c r="B1408" t="s">
        <v>31</v>
      </c>
      <c r="C1408" t="s">
        <v>37</v>
      </c>
      <c r="D1408" t="s">
        <v>27</v>
      </c>
      <c r="E1408" s="1">
        <v>44515</v>
      </c>
      <c r="F1408">
        <v>10148.879999999999</v>
      </c>
      <c r="G1408">
        <v>282</v>
      </c>
      <c r="H1408" t="s">
        <v>25</v>
      </c>
    </row>
    <row r="1409" spans="1:8" x14ac:dyDescent="0.3">
      <c r="A1409">
        <v>1781</v>
      </c>
      <c r="B1409" t="s">
        <v>30</v>
      </c>
      <c r="C1409" t="s">
        <v>26</v>
      </c>
      <c r="D1409" t="s">
        <v>18</v>
      </c>
      <c r="E1409" s="1">
        <v>44838</v>
      </c>
      <c r="F1409">
        <v>5795.29</v>
      </c>
      <c r="G1409">
        <v>238</v>
      </c>
      <c r="H1409" t="s">
        <v>19</v>
      </c>
    </row>
    <row r="1410" spans="1:8" x14ac:dyDescent="0.3">
      <c r="A1410">
        <v>1782</v>
      </c>
      <c r="B1410" t="s">
        <v>39</v>
      </c>
      <c r="C1410" t="s">
        <v>13</v>
      </c>
      <c r="D1410" t="s">
        <v>38</v>
      </c>
      <c r="E1410" s="1">
        <v>44439</v>
      </c>
      <c r="F1410">
        <v>12664.98</v>
      </c>
      <c r="G1410">
        <v>378</v>
      </c>
      <c r="H1410" t="s">
        <v>50</v>
      </c>
    </row>
    <row r="1411" spans="1:8" x14ac:dyDescent="0.3">
      <c r="A1411">
        <v>1783</v>
      </c>
      <c r="B1411" t="s">
        <v>31</v>
      </c>
      <c r="C1411" t="s">
        <v>17</v>
      </c>
      <c r="D1411" t="s">
        <v>48</v>
      </c>
      <c r="E1411" s="1">
        <v>44902</v>
      </c>
      <c r="F1411">
        <v>13096.38</v>
      </c>
      <c r="G1411">
        <v>447</v>
      </c>
      <c r="H1411" t="s">
        <v>15</v>
      </c>
    </row>
    <row r="1412" spans="1:8" x14ac:dyDescent="0.3">
      <c r="A1412">
        <v>1784</v>
      </c>
      <c r="B1412" t="s">
        <v>12</v>
      </c>
      <c r="C1412" t="s">
        <v>13</v>
      </c>
      <c r="D1412" t="s">
        <v>49</v>
      </c>
      <c r="E1412" s="1">
        <v>44574</v>
      </c>
      <c r="F1412">
        <v>6886.81</v>
      </c>
      <c r="G1412">
        <v>561</v>
      </c>
      <c r="H1412" t="s">
        <v>47</v>
      </c>
    </row>
    <row r="1413" spans="1:8" x14ac:dyDescent="0.3">
      <c r="A1413">
        <v>1785</v>
      </c>
      <c r="B1413" t="s">
        <v>23</v>
      </c>
      <c r="C1413" t="s">
        <v>9</v>
      </c>
      <c r="D1413" t="s">
        <v>21</v>
      </c>
      <c r="E1413" s="1">
        <v>44879</v>
      </c>
      <c r="F1413">
        <v>14840.48</v>
      </c>
      <c r="G1413">
        <v>424</v>
      </c>
      <c r="H1413" t="s">
        <v>53</v>
      </c>
    </row>
    <row r="1414" spans="1:8" x14ac:dyDescent="0.3">
      <c r="A1414">
        <v>1786</v>
      </c>
      <c r="B1414" t="s">
        <v>30</v>
      </c>
      <c r="C1414" t="s">
        <v>9</v>
      </c>
      <c r="D1414" t="s">
        <v>10</v>
      </c>
      <c r="E1414" s="1">
        <v>44792</v>
      </c>
      <c r="F1414">
        <v>8162.36</v>
      </c>
      <c r="G1414">
        <v>473</v>
      </c>
      <c r="H1414" t="s">
        <v>40</v>
      </c>
    </row>
    <row r="1415" spans="1:8" x14ac:dyDescent="0.3">
      <c r="A1415">
        <v>1787</v>
      </c>
      <c r="B1415" t="s">
        <v>36</v>
      </c>
      <c r="C1415" t="s">
        <v>13</v>
      </c>
      <c r="D1415" t="s">
        <v>49</v>
      </c>
      <c r="E1415" s="1">
        <v>44401</v>
      </c>
      <c r="F1415">
        <v>3410.25</v>
      </c>
      <c r="G1415">
        <v>107</v>
      </c>
      <c r="H1415" t="s">
        <v>57</v>
      </c>
    </row>
    <row r="1416" spans="1:8" x14ac:dyDescent="0.3">
      <c r="A1416">
        <v>1788</v>
      </c>
      <c r="B1416" t="s">
        <v>31</v>
      </c>
      <c r="C1416" t="s">
        <v>37</v>
      </c>
      <c r="D1416" t="s">
        <v>54</v>
      </c>
      <c r="E1416" s="1">
        <v>44825</v>
      </c>
      <c r="F1416">
        <v>13591.5</v>
      </c>
      <c r="G1416">
        <v>283</v>
      </c>
      <c r="H1416" t="s">
        <v>45</v>
      </c>
    </row>
    <row r="1417" spans="1:8" x14ac:dyDescent="0.3">
      <c r="A1417">
        <v>1789</v>
      </c>
      <c r="B1417" t="s">
        <v>39</v>
      </c>
      <c r="C1417" t="s">
        <v>13</v>
      </c>
      <c r="D1417" t="s">
        <v>14</v>
      </c>
      <c r="E1417" s="1">
        <v>44657</v>
      </c>
      <c r="F1417">
        <v>14259.72</v>
      </c>
      <c r="G1417">
        <v>257</v>
      </c>
      <c r="H1417" t="s">
        <v>35</v>
      </c>
    </row>
    <row r="1418" spans="1:8" x14ac:dyDescent="0.3">
      <c r="A1418">
        <v>1790</v>
      </c>
      <c r="B1418" t="s">
        <v>42</v>
      </c>
      <c r="C1418" t="s">
        <v>37</v>
      </c>
      <c r="D1418" t="s">
        <v>24</v>
      </c>
      <c r="E1418" s="1">
        <v>44755</v>
      </c>
      <c r="F1418">
        <v>12376.69</v>
      </c>
      <c r="G1418">
        <v>213</v>
      </c>
      <c r="H1418" t="s">
        <v>52</v>
      </c>
    </row>
    <row r="1419" spans="1:8" x14ac:dyDescent="0.3">
      <c r="A1419">
        <v>1791</v>
      </c>
      <c r="B1419" t="s">
        <v>12</v>
      </c>
      <c r="C1419" t="s">
        <v>13</v>
      </c>
      <c r="D1419" t="s">
        <v>54</v>
      </c>
      <c r="E1419" s="1">
        <v>44816</v>
      </c>
      <c r="F1419">
        <v>3773.49</v>
      </c>
      <c r="G1419">
        <v>145</v>
      </c>
      <c r="H1419" t="s">
        <v>45</v>
      </c>
    </row>
    <row r="1420" spans="1:8" x14ac:dyDescent="0.3">
      <c r="A1420">
        <v>1792</v>
      </c>
      <c r="B1420" t="s">
        <v>36</v>
      </c>
      <c r="C1420" t="s">
        <v>26</v>
      </c>
      <c r="D1420" t="s">
        <v>44</v>
      </c>
      <c r="E1420" s="1">
        <v>44852</v>
      </c>
      <c r="F1420">
        <v>4303.3999999999996</v>
      </c>
      <c r="G1420">
        <v>114</v>
      </c>
      <c r="H1420" t="s">
        <v>19</v>
      </c>
    </row>
    <row r="1421" spans="1:8" x14ac:dyDescent="0.3">
      <c r="A1421">
        <v>1793</v>
      </c>
      <c r="B1421" t="s">
        <v>12</v>
      </c>
      <c r="C1421" t="s">
        <v>37</v>
      </c>
      <c r="D1421" t="s">
        <v>14</v>
      </c>
      <c r="E1421" s="1">
        <v>44727</v>
      </c>
      <c r="F1421">
        <v>2109.5500000000002</v>
      </c>
      <c r="G1421">
        <v>240</v>
      </c>
      <c r="H1421" t="s">
        <v>32</v>
      </c>
    </row>
    <row r="1422" spans="1:8" x14ac:dyDescent="0.3">
      <c r="A1422">
        <v>1794</v>
      </c>
      <c r="B1422" t="s">
        <v>30</v>
      </c>
      <c r="C1422" t="s">
        <v>26</v>
      </c>
      <c r="D1422" t="s">
        <v>21</v>
      </c>
      <c r="E1422" s="1">
        <v>44622</v>
      </c>
      <c r="F1422">
        <v>6749.61</v>
      </c>
      <c r="G1422">
        <v>128</v>
      </c>
      <c r="H1422" t="s">
        <v>22</v>
      </c>
    </row>
    <row r="1423" spans="1:8" x14ac:dyDescent="0.3">
      <c r="A1423">
        <v>1795</v>
      </c>
      <c r="B1423" t="s">
        <v>31</v>
      </c>
      <c r="C1423" t="s">
        <v>17</v>
      </c>
      <c r="D1423" t="s">
        <v>44</v>
      </c>
      <c r="E1423" s="1">
        <v>44817</v>
      </c>
      <c r="F1423">
        <v>12062.26</v>
      </c>
      <c r="G1423">
        <v>200</v>
      </c>
      <c r="H1423" t="s">
        <v>45</v>
      </c>
    </row>
    <row r="1424" spans="1:8" x14ac:dyDescent="0.3">
      <c r="A1424">
        <v>1796</v>
      </c>
      <c r="B1424" t="s">
        <v>30</v>
      </c>
      <c r="C1424" t="s">
        <v>33</v>
      </c>
      <c r="D1424" t="s">
        <v>21</v>
      </c>
      <c r="E1424" s="1">
        <v>44726</v>
      </c>
      <c r="F1424">
        <v>7314.89</v>
      </c>
      <c r="G1424">
        <v>225</v>
      </c>
      <c r="H1424" t="s">
        <v>32</v>
      </c>
    </row>
    <row r="1425" spans="1:8" x14ac:dyDescent="0.3">
      <c r="A1425">
        <v>1797</v>
      </c>
      <c r="B1425" t="s">
        <v>20</v>
      </c>
      <c r="C1425" t="s">
        <v>9</v>
      </c>
      <c r="D1425" t="s">
        <v>10</v>
      </c>
      <c r="E1425" s="1">
        <v>44784</v>
      </c>
      <c r="F1425">
        <v>1155.72</v>
      </c>
      <c r="G1425">
        <v>67</v>
      </c>
      <c r="H1425" t="s">
        <v>40</v>
      </c>
    </row>
    <row r="1426" spans="1:8" x14ac:dyDescent="0.3">
      <c r="A1426">
        <v>1798</v>
      </c>
      <c r="B1426" t="s">
        <v>30</v>
      </c>
      <c r="C1426" t="s">
        <v>33</v>
      </c>
      <c r="D1426" t="s">
        <v>38</v>
      </c>
      <c r="E1426" s="1">
        <v>44571</v>
      </c>
      <c r="F1426">
        <v>7647.38</v>
      </c>
      <c r="G1426">
        <v>169</v>
      </c>
      <c r="H1426" t="s">
        <v>47</v>
      </c>
    </row>
    <row r="1427" spans="1:8" x14ac:dyDescent="0.3">
      <c r="A1427">
        <v>1799</v>
      </c>
      <c r="B1427" t="s">
        <v>23</v>
      </c>
      <c r="C1427" t="s">
        <v>9</v>
      </c>
      <c r="D1427" t="s">
        <v>21</v>
      </c>
      <c r="E1427" s="1">
        <v>44657</v>
      </c>
      <c r="F1427">
        <v>14112.79</v>
      </c>
      <c r="G1427">
        <v>439</v>
      </c>
      <c r="H1427" t="s">
        <v>35</v>
      </c>
    </row>
    <row r="1428" spans="1:8" x14ac:dyDescent="0.3">
      <c r="A1428">
        <v>1800</v>
      </c>
      <c r="B1428" t="s">
        <v>16</v>
      </c>
      <c r="C1428" t="s">
        <v>17</v>
      </c>
      <c r="D1428" t="s">
        <v>14</v>
      </c>
      <c r="E1428" s="1">
        <v>44687</v>
      </c>
      <c r="F1428">
        <v>5157.2</v>
      </c>
      <c r="G1428">
        <v>299</v>
      </c>
      <c r="H1428" t="s">
        <v>28</v>
      </c>
    </row>
    <row r="1429" spans="1:8" x14ac:dyDescent="0.3">
      <c r="A1429">
        <v>1801</v>
      </c>
      <c r="B1429" t="s">
        <v>16</v>
      </c>
      <c r="C1429" t="s">
        <v>26</v>
      </c>
      <c r="D1429" t="s">
        <v>34</v>
      </c>
      <c r="E1429" s="1">
        <v>44640</v>
      </c>
      <c r="F1429">
        <v>6332.67</v>
      </c>
      <c r="G1429">
        <v>246</v>
      </c>
      <c r="H1429" t="s">
        <v>22</v>
      </c>
    </row>
    <row r="1430" spans="1:8" x14ac:dyDescent="0.3">
      <c r="A1430">
        <v>1802</v>
      </c>
      <c r="B1430" t="s">
        <v>30</v>
      </c>
      <c r="C1430" t="s">
        <v>9</v>
      </c>
      <c r="D1430" t="s">
        <v>14</v>
      </c>
      <c r="E1430" s="1">
        <v>44505</v>
      </c>
      <c r="F1430">
        <v>19197.29</v>
      </c>
      <c r="G1430">
        <v>370</v>
      </c>
      <c r="H1430" t="s">
        <v>25</v>
      </c>
    </row>
    <row r="1431" spans="1:8" x14ac:dyDescent="0.3">
      <c r="A1431">
        <v>1803</v>
      </c>
      <c r="B1431" t="s">
        <v>39</v>
      </c>
      <c r="C1431" t="s">
        <v>33</v>
      </c>
      <c r="D1431" t="s">
        <v>49</v>
      </c>
      <c r="E1431" s="1">
        <v>44560</v>
      </c>
      <c r="F1431">
        <v>578.95000000000005</v>
      </c>
      <c r="G1431">
        <v>10</v>
      </c>
      <c r="H1431" t="s">
        <v>41</v>
      </c>
    </row>
    <row r="1432" spans="1:8" x14ac:dyDescent="0.3">
      <c r="A1432">
        <v>1804</v>
      </c>
      <c r="B1432" t="s">
        <v>39</v>
      </c>
      <c r="C1432" t="s">
        <v>37</v>
      </c>
      <c r="D1432" t="s">
        <v>38</v>
      </c>
      <c r="E1432" s="1">
        <v>44515</v>
      </c>
      <c r="F1432">
        <v>7282.6</v>
      </c>
      <c r="G1432">
        <v>333</v>
      </c>
      <c r="H1432" t="s">
        <v>25</v>
      </c>
    </row>
    <row r="1433" spans="1:8" x14ac:dyDescent="0.3">
      <c r="A1433">
        <v>1805</v>
      </c>
      <c r="B1433" t="s">
        <v>39</v>
      </c>
      <c r="C1433" t="s">
        <v>37</v>
      </c>
      <c r="D1433" t="s">
        <v>38</v>
      </c>
      <c r="E1433" s="1">
        <v>44756</v>
      </c>
      <c r="F1433">
        <v>5748.25</v>
      </c>
      <c r="G1433">
        <v>327</v>
      </c>
      <c r="H1433" t="s">
        <v>52</v>
      </c>
    </row>
    <row r="1434" spans="1:8" x14ac:dyDescent="0.3">
      <c r="A1434">
        <v>1806</v>
      </c>
      <c r="B1434" t="s">
        <v>31</v>
      </c>
      <c r="C1434" t="s">
        <v>17</v>
      </c>
      <c r="D1434" t="s">
        <v>27</v>
      </c>
      <c r="E1434" s="1">
        <v>44843</v>
      </c>
      <c r="F1434">
        <v>3439.12</v>
      </c>
      <c r="G1434">
        <v>72</v>
      </c>
      <c r="H1434" t="s">
        <v>19</v>
      </c>
    </row>
    <row r="1435" spans="1:8" x14ac:dyDescent="0.3">
      <c r="A1435">
        <v>1807</v>
      </c>
      <c r="B1435" t="s">
        <v>20</v>
      </c>
      <c r="C1435" t="s">
        <v>33</v>
      </c>
      <c r="D1435" t="s">
        <v>27</v>
      </c>
      <c r="E1435" s="1">
        <v>44414</v>
      </c>
      <c r="F1435">
        <v>5175.47</v>
      </c>
      <c r="G1435">
        <v>147</v>
      </c>
      <c r="H1435" t="s">
        <v>50</v>
      </c>
    </row>
    <row r="1436" spans="1:8" x14ac:dyDescent="0.3">
      <c r="A1436">
        <v>1808</v>
      </c>
      <c r="B1436" t="s">
        <v>36</v>
      </c>
      <c r="C1436" t="s">
        <v>17</v>
      </c>
      <c r="D1436" t="s">
        <v>48</v>
      </c>
      <c r="E1436" s="1">
        <v>44604</v>
      </c>
      <c r="F1436">
        <v>9211.09</v>
      </c>
      <c r="G1436">
        <v>357</v>
      </c>
      <c r="H1436" t="s">
        <v>11</v>
      </c>
    </row>
    <row r="1437" spans="1:8" x14ac:dyDescent="0.3">
      <c r="A1437">
        <v>1809</v>
      </c>
      <c r="B1437" t="s">
        <v>12</v>
      </c>
      <c r="C1437" t="s">
        <v>9</v>
      </c>
      <c r="D1437" t="s">
        <v>49</v>
      </c>
      <c r="E1437" s="1">
        <v>44845</v>
      </c>
      <c r="F1437">
        <v>8314.31</v>
      </c>
      <c r="G1437">
        <v>249</v>
      </c>
      <c r="H1437" t="s">
        <v>19</v>
      </c>
    </row>
    <row r="1438" spans="1:8" x14ac:dyDescent="0.3">
      <c r="A1438">
        <v>1810</v>
      </c>
      <c r="B1438" t="s">
        <v>30</v>
      </c>
      <c r="C1438" t="s">
        <v>26</v>
      </c>
      <c r="D1438" t="s">
        <v>46</v>
      </c>
      <c r="E1438" s="1">
        <v>44635</v>
      </c>
      <c r="F1438">
        <v>9217.39</v>
      </c>
      <c r="G1438">
        <v>438</v>
      </c>
      <c r="H1438" t="s">
        <v>22</v>
      </c>
    </row>
    <row r="1439" spans="1:8" x14ac:dyDescent="0.3">
      <c r="A1439">
        <v>1811</v>
      </c>
      <c r="B1439" t="s">
        <v>23</v>
      </c>
      <c r="C1439" t="s">
        <v>17</v>
      </c>
      <c r="D1439" t="s">
        <v>29</v>
      </c>
      <c r="E1439" s="1">
        <v>44653</v>
      </c>
      <c r="F1439">
        <v>7112.42</v>
      </c>
      <c r="G1439">
        <v>391</v>
      </c>
      <c r="H1439" t="s">
        <v>35</v>
      </c>
    </row>
    <row r="1440" spans="1:8" x14ac:dyDescent="0.3">
      <c r="A1440">
        <v>1812</v>
      </c>
      <c r="B1440" t="s">
        <v>20</v>
      </c>
      <c r="C1440" t="s">
        <v>17</v>
      </c>
      <c r="D1440" t="s">
        <v>29</v>
      </c>
      <c r="E1440" s="1">
        <v>44763</v>
      </c>
      <c r="F1440">
        <v>12689.34</v>
      </c>
      <c r="G1440">
        <v>267</v>
      </c>
      <c r="H1440" t="s">
        <v>52</v>
      </c>
    </row>
    <row r="1441" spans="1:8" x14ac:dyDescent="0.3">
      <c r="A1441">
        <v>1813</v>
      </c>
      <c r="B1441" t="s">
        <v>39</v>
      </c>
      <c r="C1441" t="s">
        <v>26</v>
      </c>
      <c r="D1441" t="s">
        <v>44</v>
      </c>
      <c r="E1441" s="1">
        <v>44818</v>
      </c>
      <c r="F1441">
        <v>5107.3100000000004</v>
      </c>
      <c r="G1441">
        <v>149</v>
      </c>
      <c r="H1441" t="s">
        <v>45</v>
      </c>
    </row>
    <row r="1442" spans="1:8" x14ac:dyDescent="0.3">
      <c r="A1442">
        <v>1814</v>
      </c>
      <c r="B1442" t="s">
        <v>39</v>
      </c>
      <c r="C1442" t="s">
        <v>33</v>
      </c>
      <c r="D1442" t="s">
        <v>43</v>
      </c>
      <c r="E1442" s="1">
        <v>44659</v>
      </c>
      <c r="F1442">
        <v>423.63</v>
      </c>
      <c r="G1442">
        <v>24</v>
      </c>
      <c r="H1442" t="s">
        <v>35</v>
      </c>
    </row>
    <row r="1443" spans="1:8" x14ac:dyDescent="0.3">
      <c r="A1443">
        <v>1815</v>
      </c>
      <c r="B1443" t="s">
        <v>20</v>
      </c>
      <c r="C1443" t="s">
        <v>26</v>
      </c>
      <c r="D1443" t="s">
        <v>54</v>
      </c>
      <c r="E1443" s="1">
        <v>44485</v>
      </c>
      <c r="F1443">
        <v>4378.51</v>
      </c>
      <c r="G1443">
        <v>384</v>
      </c>
      <c r="H1443" t="s">
        <v>51</v>
      </c>
    </row>
    <row r="1444" spans="1:8" x14ac:dyDescent="0.3">
      <c r="A1444">
        <v>1816</v>
      </c>
      <c r="B1444" t="s">
        <v>36</v>
      </c>
      <c r="C1444" t="s">
        <v>13</v>
      </c>
      <c r="D1444" t="s">
        <v>24</v>
      </c>
      <c r="E1444" s="1">
        <v>44708</v>
      </c>
      <c r="F1444">
        <v>12868.91</v>
      </c>
      <c r="G1444">
        <v>382</v>
      </c>
      <c r="H1444" t="s">
        <v>28</v>
      </c>
    </row>
    <row r="1445" spans="1:8" x14ac:dyDescent="0.3">
      <c r="A1445">
        <v>1817</v>
      </c>
      <c r="B1445" t="s">
        <v>39</v>
      </c>
      <c r="C1445" t="s">
        <v>13</v>
      </c>
      <c r="D1445" t="s">
        <v>24</v>
      </c>
      <c r="E1445" s="1">
        <v>44695</v>
      </c>
      <c r="F1445">
        <v>6239.43</v>
      </c>
      <c r="G1445">
        <v>500</v>
      </c>
      <c r="H1445" t="s">
        <v>28</v>
      </c>
    </row>
    <row r="1446" spans="1:8" x14ac:dyDescent="0.3">
      <c r="A1446">
        <v>1818</v>
      </c>
      <c r="B1446" t="s">
        <v>42</v>
      </c>
      <c r="C1446" t="s">
        <v>37</v>
      </c>
      <c r="D1446" t="s">
        <v>24</v>
      </c>
      <c r="E1446" s="1">
        <v>44867</v>
      </c>
      <c r="F1446">
        <v>9087.65</v>
      </c>
      <c r="G1446">
        <v>255</v>
      </c>
      <c r="H1446" t="s">
        <v>53</v>
      </c>
    </row>
    <row r="1447" spans="1:8" x14ac:dyDescent="0.3">
      <c r="A1447">
        <v>1819</v>
      </c>
      <c r="B1447" t="s">
        <v>42</v>
      </c>
      <c r="C1447" t="s">
        <v>37</v>
      </c>
      <c r="D1447" t="s">
        <v>14</v>
      </c>
      <c r="E1447" s="1">
        <v>44913</v>
      </c>
      <c r="F1447">
        <v>17276.25</v>
      </c>
      <c r="G1447">
        <v>354</v>
      </c>
      <c r="H1447" t="s">
        <v>15</v>
      </c>
    </row>
    <row r="1448" spans="1:8" x14ac:dyDescent="0.3">
      <c r="A1448">
        <v>1820</v>
      </c>
      <c r="B1448" t="s">
        <v>20</v>
      </c>
      <c r="C1448" t="s">
        <v>26</v>
      </c>
      <c r="D1448" t="s">
        <v>27</v>
      </c>
      <c r="E1448" s="1">
        <v>44719</v>
      </c>
      <c r="F1448">
        <v>13456.32</v>
      </c>
      <c r="G1448">
        <v>518</v>
      </c>
      <c r="H1448" t="s">
        <v>32</v>
      </c>
    </row>
    <row r="1449" spans="1:8" x14ac:dyDescent="0.3">
      <c r="A1449">
        <v>1821</v>
      </c>
      <c r="B1449" t="s">
        <v>12</v>
      </c>
      <c r="C1449" t="s">
        <v>17</v>
      </c>
      <c r="D1449" t="s">
        <v>48</v>
      </c>
      <c r="E1449" s="1">
        <v>44672</v>
      </c>
      <c r="F1449">
        <v>8485.73</v>
      </c>
      <c r="G1449">
        <v>261</v>
      </c>
      <c r="H1449" t="s">
        <v>35</v>
      </c>
    </row>
    <row r="1450" spans="1:8" x14ac:dyDescent="0.3">
      <c r="A1450">
        <v>1822</v>
      </c>
      <c r="B1450" t="s">
        <v>20</v>
      </c>
      <c r="C1450" t="s">
        <v>17</v>
      </c>
      <c r="D1450" t="s">
        <v>18</v>
      </c>
      <c r="E1450" s="1">
        <v>44778</v>
      </c>
      <c r="F1450">
        <v>4574.29</v>
      </c>
      <c r="G1450">
        <v>169</v>
      </c>
      <c r="H1450" t="s">
        <v>40</v>
      </c>
    </row>
    <row r="1451" spans="1:8" x14ac:dyDescent="0.3">
      <c r="A1451">
        <v>1823</v>
      </c>
      <c r="B1451" t="s">
        <v>23</v>
      </c>
      <c r="C1451" t="s">
        <v>17</v>
      </c>
      <c r="D1451" t="s">
        <v>54</v>
      </c>
      <c r="E1451" s="1">
        <v>44572</v>
      </c>
      <c r="F1451">
        <v>5165.05</v>
      </c>
      <c r="G1451">
        <v>323</v>
      </c>
      <c r="H1451" t="s">
        <v>47</v>
      </c>
    </row>
    <row r="1452" spans="1:8" x14ac:dyDescent="0.3">
      <c r="A1452">
        <v>1824</v>
      </c>
      <c r="B1452" t="s">
        <v>42</v>
      </c>
      <c r="C1452" t="s">
        <v>37</v>
      </c>
      <c r="D1452" t="s">
        <v>27</v>
      </c>
      <c r="E1452" s="1">
        <v>44795</v>
      </c>
      <c r="F1452">
        <v>8252.44</v>
      </c>
      <c r="G1452">
        <v>341</v>
      </c>
      <c r="H1452" t="s">
        <v>40</v>
      </c>
    </row>
    <row r="1453" spans="1:8" x14ac:dyDescent="0.3">
      <c r="A1453">
        <v>1825</v>
      </c>
      <c r="B1453" t="s">
        <v>42</v>
      </c>
      <c r="C1453" t="s">
        <v>26</v>
      </c>
      <c r="D1453" t="s">
        <v>43</v>
      </c>
      <c r="E1453" s="1">
        <v>44483</v>
      </c>
      <c r="F1453">
        <v>14775.1</v>
      </c>
      <c r="G1453">
        <v>378</v>
      </c>
      <c r="H1453" t="s">
        <v>51</v>
      </c>
    </row>
    <row r="1454" spans="1:8" x14ac:dyDescent="0.3">
      <c r="A1454">
        <v>1826</v>
      </c>
      <c r="B1454" t="s">
        <v>30</v>
      </c>
      <c r="C1454" t="s">
        <v>13</v>
      </c>
      <c r="D1454" t="s">
        <v>48</v>
      </c>
      <c r="E1454" s="1">
        <v>44661</v>
      </c>
      <c r="F1454">
        <v>13829.55</v>
      </c>
      <c r="G1454">
        <v>358</v>
      </c>
      <c r="H1454" t="s">
        <v>35</v>
      </c>
    </row>
    <row r="1455" spans="1:8" x14ac:dyDescent="0.3">
      <c r="A1455">
        <v>1827</v>
      </c>
      <c r="B1455" t="s">
        <v>8</v>
      </c>
      <c r="C1455" t="s">
        <v>26</v>
      </c>
      <c r="D1455" t="s">
        <v>34</v>
      </c>
      <c r="E1455" s="1">
        <v>44538</v>
      </c>
      <c r="F1455">
        <v>4502.78</v>
      </c>
      <c r="G1455">
        <v>231</v>
      </c>
      <c r="H1455" t="s">
        <v>41</v>
      </c>
    </row>
    <row r="1456" spans="1:8" x14ac:dyDescent="0.3">
      <c r="A1456">
        <v>1828</v>
      </c>
      <c r="B1456" t="s">
        <v>30</v>
      </c>
      <c r="C1456" t="s">
        <v>26</v>
      </c>
      <c r="D1456" t="s">
        <v>44</v>
      </c>
      <c r="E1456" s="1">
        <v>44500</v>
      </c>
      <c r="F1456">
        <v>490.05</v>
      </c>
      <c r="G1456">
        <v>35</v>
      </c>
      <c r="H1456" t="s">
        <v>51</v>
      </c>
    </row>
    <row r="1457" spans="1:8" x14ac:dyDescent="0.3">
      <c r="A1457">
        <v>1829</v>
      </c>
      <c r="B1457" t="s">
        <v>39</v>
      </c>
      <c r="C1457" t="s">
        <v>13</v>
      </c>
      <c r="D1457" t="s">
        <v>38</v>
      </c>
      <c r="E1457" s="1">
        <v>44683</v>
      </c>
      <c r="F1457">
        <v>481.98</v>
      </c>
      <c r="G1457">
        <v>24</v>
      </c>
      <c r="H1457" t="s">
        <v>28</v>
      </c>
    </row>
    <row r="1458" spans="1:8" x14ac:dyDescent="0.3">
      <c r="A1458">
        <v>1830</v>
      </c>
      <c r="B1458" t="s">
        <v>8</v>
      </c>
      <c r="C1458" t="s">
        <v>17</v>
      </c>
      <c r="D1458" t="s">
        <v>43</v>
      </c>
      <c r="E1458" s="1">
        <v>44858</v>
      </c>
      <c r="F1458">
        <v>4025.88</v>
      </c>
      <c r="G1458">
        <v>170</v>
      </c>
      <c r="H1458" t="s">
        <v>19</v>
      </c>
    </row>
    <row r="1459" spans="1:8" x14ac:dyDescent="0.3">
      <c r="A1459">
        <v>1831</v>
      </c>
      <c r="B1459" t="s">
        <v>12</v>
      </c>
      <c r="C1459" t="s">
        <v>26</v>
      </c>
      <c r="D1459" t="s">
        <v>14</v>
      </c>
      <c r="E1459" s="1">
        <v>44658</v>
      </c>
      <c r="F1459">
        <v>7564.09</v>
      </c>
      <c r="G1459">
        <v>256</v>
      </c>
      <c r="H1459" t="s">
        <v>35</v>
      </c>
    </row>
    <row r="1460" spans="1:8" x14ac:dyDescent="0.3">
      <c r="A1460">
        <v>1832</v>
      </c>
      <c r="B1460" t="s">
        <v>8</v>
      </c>
      <c r="C1460" t="s">
        <v>13</v>
      </c>
      <c r="D1460" t="s">
        <v>49</v>
      </c>
      <c r="E1460" s="1">
        <v>44750</v>
      </c>
      <c r="F1460">
        <v>2802.25</v>
      </c>
      <c r="G1460">
        <v>179</v>
      </c>
      <c r="H1460" t="s">
        <v>52</v>
      </c>
    </row>
    <row r="1461" spans="1:8" x14ac:dyDescent="0.3">
      <c r="A1461">
        <v>1833</v>
      </c>
      <c r="B1461" t="s">
        <v>30</v>
      </c>
      <c r="C1461" t="s">
        <v>26</v>
      </c>
      <c r="D1461" t="s">
        <v>21</v>
      </c>
      <c r="E1461" s="1">
        <v>44834</v>
      </c>
      <c r="F1461">
        <v>5920.87</v>
      </c>
      <c r="G1461">
        <v>156</v>
      </c>
      <c r="H1461" t="s">
        <v>45</v>
      </c>
    </row>
    <row r="1462" spans="1:8" x14ac:dyDescent="0.3">
      <c r="A1462">
        <v>1834</v>
      </c>
      <c r="B1462" t="s">
        <v>16</v>
      </c>
      <c r="C1462" t="s">
        <v>17</v>
      </c>
      <c r="D1462" t="s">
        <v>18</v>
      </c>
      <c r="E1462" s="1">
        <v>44604</v>
      </c>
      <c r="F1462">
        <v>3374.74</v>
      </c>
      <c r="G1462">
        <v>118</v>
      </c>
      <c r="H1462" t="s">
        <v>11</v>
      </c>
    </row>
    <row r="1463" spans="1:8" x14ac:dyDescent="0.3">
      <c r="A1463">
        <v>1835</v>
      </c>
      <c r="B1463" t="s">
        <v>23</v>
      </c>
      <c r="C1463" t="s">
        <v>13</v>
      </c>
      <c r="D1463" t="s">
        <v>24</v>
      </c>
      <c r="E1463" s="1">
        <v>44683</v>
      </c>
      <c r="F1463">
        <v>2161.1799999999998</v>
      </c>
      <c r="G1463">
        <v>184</v>
      </c>
      <c r="H1463" t="s">
        <v>28</v>
      </c>
    </row>
    <row r="1464" spans="1:8" x14ac:dyDescent="0.3">
      <c r="A1464">
        <v>1836</v>
      </c>
      <c r="B1464" t="s">
        <v>16</v>
      </c>
      <c r="C1464" t="s">
        <v>33</v>
      </c>
      <c r="D1464" t="s">
        <v>54</v>
      </c>
      <c r="E1464" s="1">
        <v>44656</v>
      </c>
      <c r="F1464">
        <v>4568.99</v>
      </c>
      <c r="G1464">
        <v>158</v>
      </c>
      <c r="H1464" t="s">
        <v>35</v>
      </c>
    </row>
    <row r="1465" spans="1:8" x14ac:dyDescent="0.3">
      <c r="A1465">
        <v>1837</v>
      </c>
      <c r="B1465" t="s">
        <v>16</v>
      </c>
      <c r="C1465" t="s">
        <v>26</v>
      </c>
      <c r="D1465" t="s">
        <v>34</v>
      </c>
      <c r="E1465" s="1">
        <v>44512</v>
      </c>
      <c r="F1465">
        <v>7191.91</v>
      </c>
      <c r="G1465">
        <v>285</v>
      </c>
      <c r="H1465" t="s">
        <v>25</v>
      </c>
    </row>
    <row r="1466" spans="1:8" x14ac:dyDescent="0.3">
      <c r="A1466">
        <v>1838</v>
      </c>
      <c r="B1466" t="s">
        <v>20</v>
      </c>
      <c r="C1466" t="s">
        <v>33</v>
      </c>
      <c r="D1466" t="s">
        <v>49</v>
      </c>
      <c r="E1466" s="1">
        <v>44505</v>
      </c>
      <c r="F1466">
        <v>9341.65</v>
      </c>
      <c r="G1466">
        <v>427</v>
      </c>
      <c r="H1466" t="s">
        <v>25</v>
      </c>
    </row>
    <row r="1467" spans="1:8" x14ac:dyDescent="0.3">
      <c r="A1467">
        <v>1839</v>
      </c>
      <c r="B1467" t="s">
        <v>36</v>
      </c>
      <c r="C1467" t="s">
        <v>17</v>
      </c>
      <c r="D1467" t="s">
        <v>44</v>
      </c>
      <c r="E1467" s="1">
        <v>44933</v>
      </c>
      <c r="F1467">
        <v>10542.21</v>
      </c>
      <c r="G1467">
        <v>196</v>
      </c>
      <c r="H1467" t="s">
        <v>56</v>
      </c>
    </row>
    <row r="1468" spans="1:8" x14ac:dyDescent="0.3">
      <c r="A1468">
        <v>1840</v>
      </c>
      <c r="B1468" t="s">
        <v>16</v>
      </c>
      <c r="C1468" t="s">
        <v>9</v>
      </c>
      <c r="D1468" t="s">
        <v>21</v>
      </c>
      <c r="E1468" s="1">
        <v>44805</v>
      </c>
      <c r="F1468">
        <v>6256.59</v>
      </c>
      <c r="G1468">
        <v>349</v>
      </c>
      <c r="H1468" t="s">
        <v>45</v>
      </c>
    </row>
    <row r="1469" spans="1:8" x14ac:dyDescent="0.3">
      <c r="A1469">
        <v>1841</v>
      </c>
      <c r="B1469" t="s">
        <v>23</v>
      </c>
      <c r="C1469" t="s">
        <v>26</v>
      </c>
      <c r="D1469" t="s">
        <v>38</v>
      </c>
      <c r="E1469" s="1">
        <v>44766</v>
      </c>
      <c r="F1469">
        <v>835.95</v>
      </c>
      <c r="G1469">
        <v>75</v>
      </c>
      <c r="H1469" t="s">
        <v>52</v>
      </c>
    </row>
    <row r="1470" spans="1:8" x14ac:dyDescent="0.3">
      <c r="A1470">
        <v>1842</v>
      </c>
      <c r="B1470" t="s">
        <v>16</v>
      </c>
      <c r="C1470" t="s">
        <v>17</v>
      </c>
      <c r="D1470" t="s">
        <v>14</v>
      </c>
      <c r="E1470" s="1">
        <v>44435</v>
      </c>
      <c r="F1470">
        <v>5195.2</v>
      </c>
      <c r="G1470">
        <v>350</v>
      </c>
      <c r="H1470" t="s">
        <v>50</v>
      </c>
    </row>
    <row r="1471" spans="1:8" x14ac:dyDescent="0.3">
      <c r="A1471">
        <v>1843</v>
      </c>
      <c r="B1471" t="s">
        <v>20</v>
      </c>
      <c r="C1471" t="s">
        <v>26</v>
      </c>
      <c r="D1471" t="s">
        <v>10</v>
      </c>
      <c r="E1471" s="1">
        <v>44651</v>
      </c>
      <c r="F1471">
        <v>6442.53</v>
      </c>
      <c r="G1471">
        <v>334</v>
      </c>
      <c r="H1471" t="s">
        <v>22</v>
      </c>
    </row>
    <row r="1472" spans="1:8" x14ac:dyDescent="0.3">
      <c r="A1472">
        <v>1844</v>
      </c>
      <c r="B1472" t="s">
        <v>42</v>
      </c>
      <c r="C1472" t="s">
        <v>13</v>
      </c>
      <c r="D1472" t="s">
        <v>21</v>
      </c>
      <c r="E1472" s="1">
        <v>44800</v>
      </c>
      <c r="F1472">
        <v>9103.59</v>
      </c>
      <c r="G1472">
        <v>194</v>
      </c>
      <c r="H1472" t="s">
        <v>40</v>
      </c>
    </row>
    <row r="1473" spans="1:8" x14ac:dyDescent="0.3">
      <c r="A1473">
        <v>1845</v>
      </c>
      <c r="B1473" t="s">
        <v>8</v>
      </c>
      <c r="C1473" t="s">
        <v>33</v>
      </c>
      <c r="D1473" t="s">
        <v>29</v>
      </c>
      <c r="E1473" s="1">
        <v>44610</v>
      </c>
      <c r="F1473">
        <v>2402.81</v>
      </c>
      <c r="G1473">
        <v>188</v>
      </c>
      <c r="H1473" t="s">
        <v>11</v>
      </c>
    </row>
    <row r="1474" spans="1:8" x14ac:dyDescent="0.3">
      <c r="A1474">
        <v>1846</v>
      </c>
      <c r="B1474" t="s">
        <v>30</v>
      </c>
      <c r="C1474" t="s">
        <v>17</v>
      </c>
      <c r="D1474" t="s">
        <v>48</v>
      </c>
      <c r="E1474" s="1">
        <v>44603</v>
      </c>
      <c r="F1474">
        <v>16883.599999999999</v>
      </c>
      <c r="G1474">
        <v>487</v>
      </c>
      <c r="H1474" t="s">
        <v>11</v>
      </c>
    </row>
    <row r="1475" spans="1:8" x14ac:dyDescent="0.3">
      <c r="A1475">
        <v>1847</v>
      </c>
      <c r="B1475" t="s">
        <v>31</v>
      </c>
      <c r="C1475" t="s">
        <v>9</v>
      </c>
      <c r="D1475" t="s">
        <v>29</v>
      </c>
      <c r="E1475" s="1">
        <v>44469</v>
      </c>
      <c r="F1475">
        <v>713.24</v>
      </c>
      <c r="G1475">
        <v>31</v>
      </c>
      <c r="H1475" t="s">
        <v>55</v>
      </c>
    </row>
    <row r="1476" spans="1:8" x14ac:dyDescent="0.3">
      <c r="A1476">
        <v>1848</v>
      </c>
      <c r="B1476" t="s">
        <v>39</v>
      </c>
      <c r="C1476" t="s">
        <v>33</v>
      </c>
      <c r="D1476" t="s">
        <v>10</v>
      </c>
      <c r="E1476" s="1">
        <v>44782</v>
      </c>
      <c r="F1476">
        <v>2754.89</v>
      </c>
      <c r="G1476">
        <v>125</v>
      </c>
      <c r="H1476" t="s">
        <v>40</v>
      </c>
    </row>
    <row r="1477" spans="1:8" x14ac:dyDescent="0.3">
      <c r="A1477">
        <v>1849</v>
      </c>
      <c r="B1477" t="s">
        <v>12</v>
      </c>
      <c r="C1477" t="s">
        <v>37</v>
      </c>
      <c r="D1477" t="s">
        <v>14</v>
      </c>
      <c r="E1477" s="1">
        <v>44825</v>
      </c>
      <c r="F1477">
        <v>2494.9499999999998</v>
      </c>
      <c r="G1477">
        <v>253</v>
      </c>
      <c r="H1477" t="s">
        <v>45</v>
      </c>
    </row>
    <row r="1478" spans="1:8" x14ac:dyDescent="0.3">
      <c r="A1478">
        <v>1850</v>
      </c>
      <c r="B1478" t="s">
        <v>8</v>
      </c>
      <c r="C1478" t="s">
        <v>13</v>
      </c>
      <c r="D1478" t="s">
        <v>14</v>
      </c>
      <c r="E1478" s="1">
        <v>44791</v>
      </c>
      <c r="F1478">
        <v>4900.92</v>
      </c>
      <c r="G1478">
        <v>104</v>
      </c>
      <c r="H1478" t="s">
        <v>40</v>
      </c>
    </row>
    <row r="1479" spans="1:8" x14ac:dyDescent="0.3">
      <c r="A1479">
        <v>1851</v>
      </c>
      <c r="B1479" t="s">
        <v>30</v>
      </c>
      <c r="C1479" t="s">
        <v>37</v>
      </c>
      <c r="D1479" t="s">
        <v>21</v>
      </c>
      <c r="E1479" s="1">
        <v>44545</v>
      </c>
      <c r="F1479">
        <v>8104.72</v>
      </c>
      <c r="G1479">
        <v>378</v>
      </c>
      <c r="H1479" t="s">
        <v>41</v>
      </c>
    </row>
    <row r="1480" spans="1:8" x14ac:dyDescent="0.3">
      <c r="A1480">
        <v>1852</v>
      </c>
      <c r="B1480" t="s">
        <v>12</v>
      </c>
      <c r="C1480" t="s">
        <v>33</v>
      </c>
      <c r="D1480" t="s">
        <v>24</v>
      </c>
      <c r="E1480" s="1">
        <v>44832</v>
      </c>
      <c r="F1480">
        <v>8392.82</v>
      </c>
      <c r="G1480">
        <v>378</v>
      </c>
      <c r="H1480" t="s">
        <v>45</v>
      </c>
    </row>
    <row r="1481" spans="1:8" x14ac:dyDescent="0.3">
      <c r="A1481">
        <v>1853</v>
      </c>
      <c r="B1481" t="s">
        <v>31</v>
      </c>
      <c r="C1481" t="s">
        <v>26</v>
      </c>
      <c r="D1481" t="s">
        <v>44</v>
      </c>
      <c r="E1481" s="1">
        <v>44482</v>
      </c>
      <c r="F1481">
        <v>1754.85</v>
      </c>
      <c r="G1481">
        <v>58</v>
      </c>
      <c r="H1481" t="s">
        <v>51</v>
      </c>
    </row>
    <row r="1482" spans="1:8" x14ac:dyDescent="0.3">
      <c r="A1482">
        <v>1854</v>
      </c>
      <c r="B1482" t="s">
        <v>16</v>
      </c>
      <c r="C1482" t="s">
        <v>17</v>
      </c>
      <c r="D1482" t="s">
        <v>18</v>
      </c>
      <c r="E1482" s="1">
        <v>44744</v>
      </c>
      <c r="F1482">
        <v>11147.9</v>
      </c>
      <c r="G1482">
        <v>279</v>
      </c>
      <c r="H1482" t="s">
        <v>52</v>
      </c>
    </row>
    <row r="1483" spans="1:8" x14ac:dyDescent="0.3">
      <c r="A1483">
        <v>1855</v>
      </c>
      <c r="B1483" t="s">
        <v>23</v>
      </c>
      <c r="C1483" t="s">
        <v>17</v>
      </c>
      <c r="D1483" t="s">
        <v>29</v>
      </c>
      <c r="E1483" s="1">
        <v>44442</v>
      </c>
      <c r="F1483">
        <v>8264.75</v>
      </c>
      <c r="G1483">
        <v>351</v>
      </c>
      <c r="H1483" t="s">
        <v>55</v>
      </c>
    </row>
    <row r="1484" spans="1:8" x14ac:dyDescent="0.3">
      <c r="A1484">
        <v>1856</v>
      </c>
      <c r="B1484" t="s">
        <v>39</v>
      </c>
      <c r="C1484" t="s">
        <v>17</v>
      </c>
      <c r="D1484" t="s">
        <v>10</v>
      </c>
      <c r="E1484" s="1">
        <v>44857</v>
      </c>
      <c r="F1484">
        <v>14920.01</v>
      </c>
      <c r="G1484">
        <v>282</v>
      </c>
      <c r="H1484" t="s">
        <v>19</v>
      </c>
    </row>
    <row r="1485" spans="1:8" x14ac:dyDescent="0.3">
      <c r="A1485">
        <v>1857</v>
      </c>
      <c r="B1485" t="s">
        <v>30</v>
      </c>
      <c r="C1485" t="s">
        <v>26</v>
      </c>
      <c r="D1485" t="s">
        <v>18</v>
      </c>
      <c r="E1485" s="1">
        <v>44562</v>
      </c>
      <c r="F1485">
        <v>8340.83</v>
      </c>
      <c r="G1485">
        <v>235</v>
      </c>
      <c r="H1485" t="s">
        <v>47</v>
      </c>
    </row>
    <row r="1486" spans="1:8" x14ac:dyDescent="0.3">
      <c r="A1486">
        <v>1858</v>
      </c>
      <c r="B1486" t="s">
        <v>20</v>
      </c>
      <c r="C1486" t="s">
        <v>33</v>
      </c>
      <c r="D1486" t="s">
        <v>29</v>
      </c>
      <c r="E1486" s="1">
        <v>44713</v>
      </c>
      <c r="F1486">
        <v>11647.77</v>
      </c>
      <c r="G1486">
        <v>220</v>
      </c>
      <c r="H1486" t="s">
        <v>32</v>
      </c>
    </row>
    <row r="1487" spans="1:8" x14ac:dyDescent="0.3">
      <c r="A1487">
        <v>1859</v>
      </c>
      <c r="B1487" t="s">
        <v>36</v>
      </c>
      <c r="C1487" t="s">
        <v>26</v>
      </c>
      <c r="D1487" t="s">
        <v>43</v>
      </c>
      <c r="E1487" s="1">
        <v>44704</v>
      </c>
      <c r="F1487">
        <v>12298.4</v>
      </c>
      <c r="G1487">
        <v>527</v>
      </c>
      <c r="H1487" t="s">
        <v>28</v>
      </c>
    </row>
    <row r="1488" spans="1:8" x14ac:dyDescent="0.3">
      <c r="A1488">
        <v>1860</v>
      </c>
      <c r="B1488" t="s">
        <v>16</v>
      </c>
      <c r="C1488" t="s">
        <v>17</v>
      </c>
      <c r="D1488" t="s">
        <v>18</v>
      </c>
      <c r="E1488" s="1">
        <v>44805</v>
      </c>
      <c r="F1488">
        <v>1101.5899999999999</v>
      </c>
      <c r="G1488">
        <v>42</v>
      </c>
      <c r="H1488" t="s">
        <v>45</v>
      </c>
    </row>
    <row r="1489" spans="1:8" x14ac:dyDescent="0.3">
      <c r="A1489">
        <v>1861</v>
      </c>
      <c r="B1489" t="s">
        <v>20</v>
      </c>
      <c r="C1489" t="s">
        <v>26</v>
      </c>
      <c r="D1489" t="s">
        <v>34</v>
      </c>
      <c r="E1489" s="1">
        <v>44771</v>
      </c>
      <c r="F1489">
        <v>12349.08</v>
      </c>
      <c r="G1489">
        <v>253</v>
      </c>
      <c r="H1489" t="s">
        <v>52</v>
      </c>
    </row>
    <row r="1490" spans="1:8" x14ac:dyDescent="0.3">
      <c r="A1490">
        <v>1862</v>
      </c>
      <c r="B1490" t="s">
        <v>20</v>
      </c>
      <c r="C1490" t="s">
        <v>13</v>
      </c>
      <c r="D1490" t="s">
        <v>27</v>
      </c>
      <c r="E1490" s="1">
        <v>44702</v>
      </c>
      <c r="F1490">
        <v>8382.52</v>
      </c>
      <c r="G1490">
        <v>363</v>
      </c>
      <c r="H1490" t="s">
        <v>28</v>
      </c>
    </row>
    <row r="1491" spans="1:8" x14ac:dyDescent="0.3">
      <c r="A1491">
        <v>1863</v>
      </c>
      <c r="B1491" t="s">
        <v>42</v>
      </c>
      <c r="C1491" t="s">
        <v>37</v>
      </c>
      <c r="D1491" t="s">
        <v>24</v>
      </c>
      <c r="E1491" s="1">
        <v>44775</v>
      </c>
      <c r="F1491">
        <v>8722.91</v>
      </c>
      <c r="G1491">
        <v>247</v>
      </c>
      <c r="H1491" t="s">
        <v>40</v>
      </c>
    </row>
    <row r="1492" spans="1:8" x14ac:dyDescent="0.3">
      <c r="A1492">
        <v>1864</v>
      </c>
      <c r="B1492" t="s">
        <v>42</v>
      </c>
      <c r="C1492" t="s">
        <v>17</v>
      </c>
      <c r="D1492" t="s">
        <v>18</v>
      </c>
      <c r="E1492" s="1">
        <v>44775</v>
      </c>
      <c r="F1492">
        <v>1060.57</v>
      </c>
      <c r="G1492">
        <v>66</v>
      </c>
      <c r="H1492" t="s">
        <v>40</v>
      </c>
    </row>
    <row r="1493" spans="1:8" x14ac:dyDescent="0.3">
      <c r="A1493">
        <v>1865</v>
      </c>
      <c r="B1493" t="s">
        <v>31</v>
      </c>
      <c r="C1493" t="s">
        <v>26</v>
      </c>
      <c r="D1493" t="s">
        <v>44</v>
      </c>
      <c r="E1493" s="1">
        <v>44652</v>
      </c>
      <c r="F1493">
        <v>1912.52</v>
      </c>
      <c r="G1493">
        <v>59</v>
      </c>
      <c r="H1493" t="s">
        <v>35</v>
      </c>
    </row>
    <row r="1494" spans="1:8" x14ac:dyDescent="0.3">
      <c r="A1494">
        <v>1866</v>
      </c>
      <c r="B1494" t="s">
        <v>23</v>
      </c>
      <c r="C1494" t="s">
        <v>37</v>
      </c>
      <c r="D1494" t="s">
        <v>10</v>
      </c>
      <c r="E1494" s="1">
        <v>44766</v>
      </c>
      <c r="F1494">
        <v>19589.72</v>
      </c>
      <c r="G1494">
        <v>446</v>
      </c>
      <c r="H1494" t="s">
        <v>52</v>
      </c>
    </row>
    <row r="1495" spans="1:8" x14ac:dyDescent="0.3">
      <c r="A1495">
        <v>1867</v>
      </c>
      <c r="B1495" t="s">
        <v>20</v>
      </c>
      <c r="C1495" t="s">
        <v>33</v>
      </c>
      <c r="D1495" t="s">
        <v>24</v>
      </c>
      <c r="E1495" s="1">
        <v>44811</v>
      </c>
      <c r="F1495">
        <v>11222.79</v>
      </c>
      <c r="G1495">
        <v>444</v>
      </c>
      <c r="H1495" t="s">
        <v>45</v>
      </c>
    </row>
    <row r="1496" spans="1:8" x14ac:dyDescent="0.3">
      <c r="A1496">
        <v>1868</v>
      </c>
      <c r="B1496" t="s">
        <v>23</v>
      </c>
      <c r="C1496" t="s">
        <v>37</v>
      </c>
      <c r="D1496" t="s">
        <v>34</v>
      </c>
      <c r="E1496" s="1">
        <v>44565</v>
      </c>
      <c r="F1496">
        <v>7763.51</v>
      </c>
      <c r="G1496">
        <v>369</v>
      </c>
      <c r="H1496" t="s">
        <v>47</v>
      </c>
    </row>
    <row r="1497" spans="1:8" x14ac:dyDescent="0.3">
      <c r="A1497">
        <v>1869</v>
      </c>
      <c r="B1497" t="s">
        <v>42</v>
      </c>
      <c r="C1497" t="s">
        <v>26</v>
      </c>
      <c r="D1497" t="s">
        <v>18</v>
      </c>
      <c r="E1497" s="1">
        <v>44576</v>
      </c>
      <c r="F1497">
        <v>2864.21</v>
      </c>
      <c r="G1497">
        <v>222</v>
      </c>
      <c r="H1497" t="s">
        <v>47</v>
      </c>
    </row>
    <row r="1498" spans="1:8" x14ac:dyDescent="0.3">
      <c r="A1498">
        <v>1870</v>
      </c>
      <c r="B1498" t="s">
        <v>36</v>
      </c>
      <c r="C1498" t="s">
        <v>26</v>
      </c>
      <c r="D1498" t="s">
        <v>21</v>
      </c>
      <c r="E1498" s="1">
        <v>44562</v>
      </c>
      <c r="F1498">
        <v>3777.1</v>
      </c>
      <c r="G1498">
        <v>130</v>
      </c>
      <c r="H1498" t="s">
        <v>47</v>
      </c>
    </row>
    <row r="1499" spans="1:8" x14ac:dyDescent="0.3">
      <c r="A1499">
        <v>1871</v>
      </c>
      <c r="B1499" t="s">
        <v>12</v>
      </c>
      <c r="C1499" t="s">
        <v>9</v>
      </c>
      <c r="D1499" t="s">
        <v>29</v>
      </c>
      <c r="E1499" s="1">
        <v>44658</v>
      </c>
      <c r="F1499">
        <v>598.48</v>
      </c>
      <c r="G1499">
        <v>34</v>
      </c>
      <c r="H1499" t="s">
        <v>35</v>
      </c>
    </row>
    <row r="1500" spans="1:8" x14ac:dyDescent="0.3">
      <c r="A1500">
        <v>1872</v>
      </c>
      <c r="B1500" t="s">
        <v>8</v>
      </c>
      <c r="C1500" t="s">
        <v>9</v>
      </c>
      <c r="D1500" t="s">
        <v>46</v>
      </c>
      <c r="E1500" s="1">
        <v>44687</v>
      </c>
      <c r="F1500">
        <v>2558.86</v>
      </c>
      <c r="G1500">
        <v>141</v>
      </c>
      <c r="H1500" t="s">
        <v>28</v>
      </c>
    </row>
    <row r="1501" spans="1:8" x14ac:dyDescent="0.3">
      <c r="A1501">
        <v>1873</v>
      </c>
      <c r="B1501" t="s">
        <v>20</v>
      </c>
      <c r="C1501" t="s">
        <v>13</v>
      </c>
      <c r="D1501" t="s">
        <v>48</v>
      </c>
      <c r="E1501" s="1">
        <v>44876</v>
      </c>
      <c r="F1501">
        <v>25562.22</v>
      </c>
      <c r="G1501">
        <v>416</v>
      </c>
      <c r="H1501" t="s">
        <v>53</v>
      </c>
    </row>
    <row r="1502" spans="1:8" x14ac:dyDescent="0.3">
      <c r="A1502">
        <v>1874</v>
      </c>
      <c r="B1502" t="s">
        <v>8</v>
      </c>
      <c r="C1502" t="s">
        <v>9</v>
      </c>
      <c r="D1502" t="s">
        <v>10</v>
      </c>
      <c r="E1502" s="1">
        <v>44647</v>
      </c>
      <c r="F1502">
        <v>10035.549999999999</v>
      </c>
      <c r="G1502">
        <v>426</v>
      </c>
      <c r="H1502" t="s">
        <v>22</v>
      </c>
    </row>
    <row r="1503" spans="1:8" x14ac:dyDescent="0.3">
      <c r="A1503">
        <v>1875</v>
      </c>
      <c r="B1503" t="s">
        <v>36</v>
      </c>
      <c r="C1503" t="s">
        <v>17</v>
      </c>
      <c r="D1503" t="s">
        <v>54</v>
      </c>
      <c r="E1503" s="1">
        <v>44748</v>
      </c>
      <c r="F1503">
        <v>15730.36</v>
      </c>
      <c r="G1503">
        <v>439</v>
      </c>
      <c r="H1503" t="s">
        <v>52</v>
      </c>
    </row>
    <row r="1504" spans="1:8" x14ac:dyDescent="0.3">
      <c r="A1504">
        <v>1876</v>
      </c>
      <c r="B1504" t="s">
        <v>30</v>
      </c>
      <c r="C1504" t="s">
        <v>33</v>
      </c>
      <c r="D1504" t="s">
        <v>29</v>
      </c>
      <c r="E1504" s="1">
        <v>44680</v>
      </c>
      <c r="F1504">
        <v>13924.79</v>
      </c>
      <c r="G1504">
        <v>219</v>
      </c>
      <c r="H1504" t="s">
        <v>35</v>
      </c>
    </row>
    <row r="1505" spans="1:8" x14ac:dyDescent="0.3">
      <c r="A1505">
        <v>1877</v>
      </c>
      <c r="B1505" t="s">
        <v>42</v>
      </c>
      <c r="C1505" t="s">
        <v>33</v>
      </c>
      <c r="D1505" t="s">
        <v>49</v>
      </c>
      <c r="E1505" s="1">
        <v>44608</v>
      </c>
      <c r="F1505">
        <v>6861.04</v>
      </c>
      <c r="G1505">
        <v>475</v>
      </c>
      <c r="H1505" t="s">
        <v>11</v>
      </c>
    </row>
    <row r="1506" spans="1:8" x14ac:dyDescent="0.3">
      <c r="A1506">
        <v>1878</v>
      </c>
      <c r="B1506" t="s">
        <v>36</v>
      </c>
      <c r="C1506" t="s">
        <v>33</v>
      </c>
      <c r="D1506" t="s">
        <v>49</v>
      </c>
      <c r="E1506" s="1">
        <v>44647</v>
      </c>
      <c r="F1506">
        <v>10186.709999999999</v>
      </c>
      <c r="G1506">
        <v>323</v>
      </c>
      <c r="H1506" t="s">
        <v>22</v>
      </c>
    </row>
    <row r="1507" spans="1:8" x14ac:dyDescent="0.3">
      <c r="A1507">
        <v>1879</v>
      </c>
      <c r="B1507" t="s">
        <v>8</v>
      </c>
      <c r="C1507" t="s">
        <v>13</v>
      </c>
      <c r="D1507" t="s">
        <v>14</v>
      </c>
      <c r="E1507" s="1">
        <v>44809</v>
      </c>
      <c r="F1507">
        <v>10751.95</v>
      </c>
      <c r="G1507">
        <v>403</v>
      </c>
      <c r="H1507" t="s">
        <v>45</v>
      </c>
    </row>
    <row r="1508" spans="1:8" x14ac:dyDescent="0.3">
      <c r="A1508">
        <v>1880</v>
      </c>
      <c r="B1508" t="s">
        <v>16</v>
      </c>
      <c r="C1508" t="s">
        <v>33</v>
      </c>
      <c r="D1508" t="s">
        <v>10</v>
      </c>
      <c r="E1508" s="1">
        <v>44873</v>
      </c>
      <c r="F1508">
        <v>4392.18</v>
      </c>
      <c r="G1508">
        <v>87</v>
      </c>
      <c r="H1508" t="s">
        <v>53</v>
      </c>
    </row>
    <row r="1509" spans="1:8" x14ac:dyDescent="0.3">
      <c r="A1509">
        <v>1881</v>
      </c>
      <c r="B1509" t="s">
        <v>8</v>
      </c>
      <c r="C1509" t="s">
        <v>13</v>
      </c>
      <c r="D1509" t="s">
        <v>14</v>
      </c>
      <c r="E1509" s="1">
        <v>44672</v>
      </c>
      <c r="F1509">
        <v>5658.21</v>
      </c>
      <c r="G1509">
        <v>248</v>
      </c>
      <c r="H1509" t="s">
        <v>35</v>
      </c>
    </row>
    <row r="1510" spans="1:8" x14ac:dyDescent="0.3">
      <c r="A1510">
        <v>1882</v>
      </c>
      <c r="B1510" t="s">
        <v>30</v>
      </c>
      <c r="C1510" t="s">
        <v>26</v>
      </c>
      <c r="D1510" t="s">
        <v>46</v>
      </c>
      <c r="E1510" s="1">
        <v>44736</v>
      </c>
      <c r="F1510">
        <v>8802.7099999999991</v>
      </c>
      <c r="G1510">
        <v>492</v>
      </c>
      <c r="H1510" t="s">
        <v>32</v>
      </c>
    </row>
    <row r="1511" spans="1:8" x14ac:dyDescent="0.3">
      <c r="A1511">
        <v>1883</v>
      </c>
      <c r="B1511" t="s">
        <v>8</v>
      </c>
      <c r="C1511" t="s">
        <v>13</v>
      </c>
      <c r="D1511" t="s">
        <v>21</v>
      </c>
      <c r="E1511" s="1">
        <v>44886</v>
      </c>
      <c r="F1511">
        <v>11834.71</v>
      </c>
      <c r="G1511">
        <v>494</v>
      </c>
      <c r="H1511" t="s">
        <v>53</v>
      </c>
    </row>
    <row r="1512" spans="1:8" x14ac:dyDescent="0.3">
      <c r="A1512">
        <v>1884</v>
      </c>
      <c r="B1512" t="s">
        <v>20</v>
      </c>
      <c r="C1512" t="s">
        <v>17</v>
      </c>
      <c r="D1512" t="s">
        <v>14</v>
      </c>
      <c r="E1512" s="1">
        <v>44563</v>
      </c>
      <c r="F1512">
        <v>19924.54</v>
      </c>
      <c r="G1512">
        <v>401</v>
      </c>
      <c r="H1512" t="s">
        <v>47</v>
      </c>
    </row>
    <row r="1513" spans="1:8" x14ac:dyDescent="0.3">
      <c r="A1513">
        <v>1885</v>
      </c>
      <c r="B1513" t="s">
        <v>12</v>
      </c>
      <c r="C1513" t="s">
        <v>17</v>
      </c>
      <c r="D1513" t="s">
        <v>27</v>
      </c>
      <c r="E1513" s="1">
        <v>44602</v>
      </c>
      <c r="F1513">
        <v>2705.29</v>
      </c>
      <c r="G1513">
        <v>185</v>
      </c>
      <c r="H1513" t="s">
        <v>11</v>
      </c>
    </row>
    <row r="1514" spans="1:8" x14ac:dyDescent="0.3">
      <c r="A1514">
        <v>1886</v>
      </c>
      <c r="B1514" t="s">
        <v>39</v>
      </c>
      <c r="C1514" t="s">
        <v>26</v>
      </c>
      <c r="D1514" t="s">
        <v>44</v>
      </c>
      <c r="E1514" s="1">
        <v>44778</v>
      </c>
      <c r="F1514">
        <v>6319.9</v>
      </c>
      <c r="G1514">
        <v>188</v>
      </c>
      <c r="H1514" t="s">
        <v>40</v>
      </c>
    </row>
    <row r="1515" spans="1:8" x14ac:dyDescent="0.3">
      <c r="A1515">
        <v>1887</v>
      </c>
      <c r="B1515" t="s">
        <v>8</v>
      </c>
      <c r="C1515" t="s">
        <v>33</v>
      </c>
      <c r="D1515" t="s">
        <v>24</v>
      </c>
      <c r="E1515" s="1">
        <v>44909</v>
      </c>
      <c r="F1515">
        <v>6862.7</v>
      </c>
      <c r="G1515">
        <v>156</v>
      </c>
      <c r="H1515" t="s">
        <v>15</v>
      </c>
    </row>
    <row r="1516" spans="1:8" x14ac:dyDescent="0.3">
      <c r="A1516">
        <v>1888</v>
      </c>
      <c r="B1516" t="s">
        <v>12</v>
      </c>
      <c r="C1516" t="s">
        <v>13</v>
      </c>
      <c r="D1516" t="s">
        <v>43</v>
      </c>
      <c r="E1516" s="1">
        <v>44727</v>
      </c>
      <c r="F1516">
        <v>5981.3</v>
      </c>
      <c r="G1516">
        <v>269</v>
      </c>
      <c r="H1516" t="s">
        <v>32</v>
      </c>
    </row>
    <row r="1517" spans="1:8" x14ac:dyDescent="0.3">
      <c r="A1517">
        <v>1889</v>
      </c>
      <c r="B1517" t="s">
        <v>42</v>
      </c>
      <c r="C1517" t="s">
        <v>37</v>
      </c>
      <c r="D1517" t="s">
        <v>27</v>
      </c>
      <c r="E1517" s="1">
        <v>44866</v>
      </c>
      <c r="F1517">
        <v>8691.84</v>
      </c>
      <c r="G1517">
        <v>286</v>
      </c>
      <c r="H1517" t="s">
        <v>53</v>
      </c>
    </row>
    <row r="1518" spans="1:8" x14ac:dyDescent="0.3">
      <c r="A1518">
        <v>1890</v>
      </c>
      <c r="B1518" t="s">
        <v>39</v>
      </c>
      <c r="C1518" t="s">
        <v>33</v>
      </c>
      <c r="D1518" t="s">
        <v>49</v>
      </c>
      <c r="E1518" s="1">
        <v>44545</v>
      </c>
      <c r="F1518">
        <v>536.25</v>
      </c>
      <c r="G1518">
        <v>10</v>
      </c>
      <c r="H1518" t="s">
        <v>41</v>
      </c>
    </row>
    <row r="1519" spans="1:8" x14ac:dyDescent="0.3">
      <c r="A1519">
        <v>1891</v>
      </c>
      <c r="B1519" t="s">
        <v>36</v>
      </c>
      <c r="C1519" t="s">
        <v>33</v>
      </c>
      <c r="D1519" t="s">
        <v>49</v>
      </c>
      <c r="E1519" s="1">
        <v>44636</v>
      </c>
      <c r="F1519">
        <v>10400.82</v>
      </c>
      <c r="G1519">
        <v>303</v>
      </c>
      <c r="H1519" t="s">
        <v>22</v>
      </c>
    </row>
    <row r="1520" spans="1:8" x14ac:dyDescent="0.3">
      <c r="A1520">
        <v>1892</v>
      </c>
      <c r="B1520" t="s">
        <v>42</v>
      </c>
      <c r="C1520" t="s">
        <v>26</v>
      </c>
      <c r="D1520" t="s">
        <v>38</v>
      </c>
      <c r="E1520" s="1">
        <v>44882</v>
      </c>
      <c r="F1520">
        <v>2941.98</v>
      </c>
      <c r="G1520">
        <v>253</v>
      </c>
      <c r="H1520" t="s">
        <v>53</v>
      </c>
    </row>
    <row r="1521" spans="1:8" x14ac:dyDescent="0.3">
      <c r="A1521">
        <v>1893</v>
      </c>
      <c r="B1521" t="s">
        <v>23</v>
      </c>
      <c r="C1521" t="s">
        <v>17</v>
      </c>
      <c r="D1521" t="s">
        <v>14</v>
      </c>
      <c r="E1521" s="1">
        <v>44616</v>
      </c>
      <c r="F1521">
        <v>3176.9</v>
      </c>
      <c r="G1521">
        <v>95</v>
      </c>
      <c r="H1521" t="s">
        <v>11</v>
      </c>
    </row>
    <row r="1522" spans="1:8" x14ac:dyDescent="0.3">
      <c r="A1522">
        <v>1894</v>
      </c>
      <c r="B1522" t="s">
        <v>12</v>
      </c>
      <c r="C1522" t="s">
        <v>13</v>
      </c>
      <c r="D1522" t="s">
        <v>43</v>
      </c>
      <c r="E1522" s="1">
        <v>44610</v>
      </c>
      <c r="F1522">
        <v>7622.08</v>
      </c>
      <c r="G1522">
        <v>255</v>
      </c>
      <c r="H1522" t="s">
        <v>11</v>
      </c>
    </row>
    <row r="1523" spans="1:8" x14ac:dyDescent="0.3">
      <c r="A1523">
        <v>1895</v>
      </c>
      <c r="B1523" t="s">
        <v>31</v>
      </c>
      <c r="C1523" t="s">
        <v>37</v>
      </c>
      <c r="D1523" t="s">
        <v>27</v>
      </c>
      <c r="E1523" s="1">
        <v>44688</v>
      </c>
      <c r="F1523">
        <v>18915.22</v>
      </c>
      <c r="G1523">
        <v>510</v>
      </c>
      <c r="H1523" t="s">
        <v>28</v>
      </c>
    </row>
    <row r="1524" spans="1:8" x14ac:dyDescent="0.3">
      <c r="A1524">
        <v>1896</v>
      </c>
      <c r="B1524" t="s">
        <v>36</v>
      </c>
      <c r="C1524" t="s">
        <v>33</v>
      </c>
      <c r="D1524" t="s">
        <v>48</v>
      </c>
      <c r="E1524" s="1">
        <v>44651</v>
      </c>
      <c r="F1524">
        <v>8139.62</v>
      </c>
      <c r="G1524">
        <v>331</v>
      </c>
      <c r="H1524" t="s">
        <v>22</v>
      </c>
    </row>
    <row r="1525" spans="1:8" x14ac:dyDescent="0.3">
      <c r="A1525">
        <v>1897</v>
      </c>
      <c r="B1525" t="s">
        <v>42</v>
      </c>
      <c r="C1525" t="s">
        <v>26</v>
      </c>
      <c r="D1525" t="s">
        <v>48</v>
      </c>
      <c r="E1525" s="1">
        <v>44810</v>
      </c>
      <c r="F1525">
        <v>4587.34</v>
      </c>
      <c r="G1525">
        <v>171</v>
      </c>
      <c r="H1525" t="s">
        <v>45</v>
      </c>
    </row>
    <row r="1526" spans="1:8" x14ac:dyDescent="0.3">
      <c r="A1526">
        <v>1898</v>
      </c>
      <c r="B1526" t="s">
        <v>42</v>
      </c>
      <c r="C1526" t="s">
        <v>37</v>
      </c>
      <c r="D1526" t="s">
        <v>10</v>
      </c>
      <c r="E1526" s="1">
        <v>44635</v>
      </c>
      <c r="F1526">
        <v>1381.37</v>
      </c>
      <c r="G1526">
        <v>27</v>
      </c>
      <c r="H1526" t="s">
        <v>22</v>
      </c>
    </row>
    <row r="1527" spans="1:8" x14ac:dyDescent="0.3">
      <c r="A1527">
        <v>1899</v>
      </c>
      <c r="B1527" t="s">
        <v>31</v>
      </c>
      <c r="C1527" t="s">
        <v>33</v>
      </c>
      <c r="D1527" t="s">
        <v>34</v>
      </c>
      <c r="E1527" s="1">
        <v>44479</v>
      </c>
      <c r="F1527">
        <v>5094.26</v>
      </c>
      <c r="G1527">
        <v>243</v>
      </c>
      <c r="H1527" t="s">
        <v>51</v>
      </c>
    </row>
    <row r="1528" spans="1:8" x14ac:dyDescent="0.3">
      <c r="A1528">
        <v>1900</v>
      </c>
      <c r="B1528" t="s">
        <v>42</v>
      </c>
      <c r="C1528" t="s">
        <v>26</v>
      </c>
      <c r="D1528" t="s">
        <v>43</v>
      </c>
      <c r="E1528" s="1">
        <v>44645</v>
      </c>
      <c r="F1528">
        <v>4832.16</v>
      </c>
      <c r="G1528">
        <v>108</v>
      </c>
      <c r="H1528" t="s">
        <v>22</v>
      </c>
    </row>
    <row r="1529" spans="1:8" x14ac:dyDescent="0.3">
      <c r="A1529">
        <v>1901</v>
      </c>
      <c r="B1529" t="s">
        <v>30</v>
      </c>
      <c r="C1529" t="s">
        <v>17</v>
      </c>
      <c r="D1529" t="s">
        <v>49</v>
      </c>
      <c r="E1529" s="1">
        <v>44812</v>
      </c>
      <c r="F1529">
        <v>7173.9</v>
      </c>
      <c r="G1529">
        <v>379</v>
      </c>
      <c r="H1529" t="s">
        <v>45</v>
      </c>
    </row>
    <row r="1530" spans="1:8" x14ac:dyDescent="0.3">
      <c r="A1530">
        <v>1902</v>
      </c>
      <c r="B1530" t="s">
        <v>23</v>
      </c>
      <c r="C1530" t="s">
        <v>17</v>
      </c>
      <c r="D1530" t="s">
        <v>29</v>
      </c>
      <c r="E1530" s="1">
        <v>44466</v>
      </c>
      <c r="F1530">
        <v>6629.23</v>
      </c>
      <c r="G1530">
        <v>405</v>
      </c>
      <c r="H1530" t="s">
        <v>55</v>
      </c>
    </row>
    <row r="1531" spans="1:8" x14ac:dyDescent="0.3">
      <c r="A1531">
        <v>1903</v>
      </c>
      <c r="B1531" t="s">
        <v>42</v>
      </c>
      <c r="C1531" t="s">
        <v>26</v>
      </c>
      <c r="D1531" t="s">
        <v>38</v>
      </c>
      <c r="E1531" s="1">
        <v>44859</v>
      </c>
      <c r="F1531">
        <v>3126.76</v>
      </c>
      <c r="G1531">
        <v>222</v>
      </c>
      <c r="H1531" t="s">
        <v>19</v>
      </c>
    </row>
    <row r="1532" spans="1:8" x14ac:dyDescent="0.3">
      <c r="A1532">
        <v>1904</v>
      </c>
      <c r="B1532" t="s">
        <v>39</v>
      </c>
      <c r="C1532" t="s">
        <v>13</v>
      </c>
      <c r="D1532" t="s">
        <v>24</v>
      </c>
      <c r="E1532" s="1">
        <v>44762</v>
      </c>
      <c r="F1532">
        <v>5515.74</v>
      </c>
      <c r="G1532">
        <v>569</v>
      </c>
      <c r="H1532" t="s">
        <v>52</v>
      </c>
    </row>
    <row r="1533" spans="1:8" x14ac:dyDescent="0.3">
      <c r="A1533">
        <v>1905</v>
      </c>
      <c r="B1533" t="s">
        <v>31</v>
      </c>
      <c r="C1533" t="s">
        <v>9</v>
      </c>
      <c r="D1533" t="s">
        <v>27</v>
      </c>
      <c r="E1533" s="1">
        <v>44942</v>
      </c>
      <c r="F1533">
        <v>1496.58</v>
      </c>
      <c r="G1533">
        <v>117</v>
      </c>
      <c r="H1533" t="s">
        <v>56</v>
      </c>
    </row>
    <row r="1534" spans="1:8" x14ac:dyDescent="0.3">
      <c r="A1534">
        <v>1906</v>
      </c>
      <c r="B1534" t="s">
        <v>12</v>
      </c>
      <c r="C1534" t="s">
        <v>33</v>
      </c>
      <c r="D1534" t="s">
        <v>48</v>
      </c>
      <c r="E1534" s="1">
        <v>44569</v>
      </c>
      <c r="F1534">
        <v>1685.49</v>
      </c>
      <c r="G1534">
        <v>179</v>
      </c>
      <c r="H1534" t="s">
        <v>47</v>
      </c>
    </row>
    <row r="1535" spans="1:8" x14ac:dyDescent="0.3">
      <c r="A1535">
        <v>1907</v>
      </c>
      <c r="B1535" t="s">
        <v>8</v>
      </c>
      <c r="C1535" t="s">
        <v>13</v>
      </c>
      <c r="D1535" t="s">
        <v>14</v>
      </c>
      <c r="E1535" s="1">
        <v>44758</v>
      </c>
      <c r="F1535">
        <v>6365.89</v>
      </c>
      <c r="G1535">
        <v>314</v>
      </c>
      <c r="H1535" t="s">
        <v>52</v>
      </c>
    </row>
    <row r="1536" spans="1:8" x14ac:dyDescent="0.3">
      <c r="A1536">
        <v>1908</v>
      </c>
      <c r="B1536" t="s">
        <v>16</v>
      </c>
      <c r="C1536" t="s">
        <v>9</v>
      </c>
      <c r="D1536" t="s">
        <v>44</v>
      </c>
      <c r="E1536" s="1">
        <v>44792</v>
      </c>
      <c r="F1536">
        <v>2782.96</v>
      </c>
      <c r="G1536">
        <v>177</v>
      </c>
      <c r="H1536" t="s">
        <v>40</v>
      </c>
    </row>
    <row r="1537" spans="1:8" x14ac:dyDescent="0.3">
      <c r="A1537">
        <v>1909</v>
      </c>
      <c r="B1537" t="s">
        <v>20</v>
      </c>
      <c r="C1537" t="s">
        <v>17</v>
      </c>
      <c r="D1537" t="s">
        <v>38</v>
      </c>
      <c r="E1537" s="1">
        <v>44838</v>
      </c>
      <c r="F1537">
        <v>5086.71</v>
      </c>
      <c r="G1537">
        <v>273</v>
      </c>
      <c r="H1537" t="s">
        <v>19</v>
      </c>
    </row>
    <row r="1538" spans="1:8" x14ac:dyDescent="0.3">
      <c r="A1538">
        <v>1910</v>
      </c>
      <c r="B1538" t="s">
        <v>42</v>
      </c>
      <c r="C1538" t="s">
        <v>33</v>
      </c>
      <c r="D1538" t="s">
        <v>38</v>
      </c>
      <c r="E1538" s="1">
        <v>44683</v>
      </c>
      <c r="F1538">
        <v>11848.89</v>
      </c>
      <c r="G1538">
        <v>271</v>
      </c>
      <c r="H1538" t="s">
        <v>28</v>
      </c>
    </row>
    <row r="1539" spans="1:8" x14ac:dyDescent="0.3">
      <c r="A1539">
        <v>1911</v>
      </c>
      <c r="B1539" t="s">
        <v>8</v>
      </c>
      <c r="C1539" t="s">
        <v>37</v>
      </c>
      <c r="D1539" t="s">
        <v>10</v>
      </c>
      <c r="E1539" s="1">
        <v>44723</v>
      </c>
      <c r="F1539">
        <v>2619.92</v>
      </c>
      <c r="G1539">
        <v>144</v>
      </c>
      <c r="H1539" t="s">
        <v>32</v>
      </c>
    </row>
    <row r="1540" spans="1:8" x14ac:dyDescent="0.3">
      <c r="A1540">
        <v>1912</v>
      </c>
      <c r="B1540" t="s">
        <v>36</v>
      </c>
      <c r="C1540" t="s">
        <v>17</v>
      </c>
      <c r="D1540" t="s">
        <v>18</v>
      </c>
      <c r="E1540" s="1">
        <v>44761</v>
      </c>
      <c r="F1540">
        <v>8278.39</v>
      </c>
      <c r="G1540">
        <v>182</v>
      </c>
      <c r="H1540" t="s">
        <v>52</v>
      </c>
    </row>
    <row r="1541" spans="1:8" x14ac:dyDescent="0.3">
      <c r="A1541">
        <v>1913</v>
      </c>
      <c r="B1541" t="s">
        <v>36</v>
      </c>
      <c r="C1541" t="s">
        <v>26</v>
      </c>
      <c r="D1541" t="s">
        <v>44</v>
      </c>
      <c r="E1541" s="1">
        <v>44593</v>
      </c>
      <c r="F1541">
        <v>5149.79</v>
      </c>
      <c r="G1541">
        <v>112</v>
      </c>
      <c r="H1541" t="s">
        <v>11</v>
      </c>
    </row>
    <row r="1542" spans="1:8" x14ac:dyDescent="0.3">
      <c r="A1542">
        <v>1914</v>
      </c>
      <c r="B1542" t="s">
        <v>23</v>
      </c>
      <c r="C1542" t="s">
        <v>9</v>
      </c>
      <c r="D1542" t="s">
        <v>21</v>
      </c>
      <c r="E1542" s="1">
        <v>44829</v>
      </c>
      <c r="F1542">
        <v>16746.060000000001</v>
      </c>
      <c r="G1542">
        <v>499</v>
      </c>
      <c r="H1542" t="s">
        <v>45</v>
      </c>
    </row>
    <row r="1543" spans="1:8" x14ac:dyDescent="0.3">
      <c r="A1543">
        <v>1915</v>
      </c>
      <c r="B1543" t="s">
        <v>8</v>
      </c>
      <c r="C1543" t="s">
        <v>33</v>
      </c>
      <c r="D1543" t="s">
        <v>29</v>
      </c>
      <c r="E1543" s="1">
        <v>44437</v>
      </c>
      <c r="F1543">
        <v>3079.33</v>
      </c>
      <c r="G1543">
        <v>214</v>
      </c>
      <c r="H1543" t="s">
        <v>50</v>
      </c>
    </row>
    <row r="1544" spans="1:8" x14ac:dyDescent="0.3">
      <c r="A1544">
        <v>1916</v>
      </c>
      <c r="B1544" t="s">
        <v>30</v>
      </c>
      <c r="C1544" t="s">
        <v>9</v>
      </c>
      <c r="D1544" t="s">
        <v>14</v>
      </c>
      <c r="E1544" s="1">
        <v>44493</v>
      </c>
      <c r="F1544">
        <v>18119.71</v>
      </c>
      <c r="G1544">
        <v>446</v>
      </c>
      <c r="H1544" t="s">
        <v>51</v>
      </c>
    </row>
    <row r="1545" spans="1:8" x14ac:dyDescent="0.3">
      <c r="A1545">
        <v>1917</v>
      </c>
      <c r="B1545" t="s">
        <v>31</v>
      </c>
      <c r="C1545" t="s">
        <v>17</v>
      </c>
      <c r="D1545" t="s">
        <v>44</v>
      </c>
      <c r="E1545" s="1">
        <v>44817</v>
      </c>
      <c r="F1545">
        <v>11232.24</v>
      </c>
      <c r="G1545">
        <v>265</v>
      </c>
      <c r="H1545" t="s">
        <v>45</v>
      </c>
    </row>
    <row r="1546" spans="1:8" x14ac:dyDescent="0.3">
      <c r="A1546">
        <v>1918</v>
      </c>
      <c r="B1546" t="s">
        <v>12</v>
      </c>
      <c r="C1546" t="s">
        <v>17</v>
      </c>
      <c r="D1546" t="s">
        <v>14</v>
      </c>
      <c r="E1546" s="1">
        <v>44662</v>
      </c>
      <c r="F1546">
        <v>21566.42</v>
      </c>
      <c r="G1546">
        <v>495</v>
      </c>
      <c r="H1546" t="s">
        <v>35</v>
      </c>
    </row>
    <row r="1547" spans="1:8" x14ac:dyDescent="0.3">
      <c r="A1547">
        <v>1919</v>
      </c>
      <c r="B1547" t="s">
        <v>31</v>
      </c>
      <c r="C1547" t="s">
        <v>26</v>
      </c>
      <c r="D1547" t="s">
        <v>10</v>
      </c>
      <c r="E1547" s="1">
        <v>44494</v>
      </c>
      <c r="F1547">
        <v>24181.73</v>
      </c>
      <c r="G1547">
        <v>389</v>
      </c>
      <c r="H1547" t="s">
        <v>51</v>
      </c>
    </row>
    <row r="1548" spans="1:8" x14ac:dyDescent="0.3">
      <c r="A1548">
        <v>1920</v>
      </c>
      <c r="B1548" t="s">
        <v>30</v>
      </c>
      <c r="C1548" t="s">
        <v>37</v>
      </c>
      <c r="D1548" t="s">
        <v>46</v>
      </c>
      <c r="E1548" s="1">
        <v>44489</v>
      </c>
      <c r="F1548">
        <v>526.24</v>
      </c>
      <c r="G1548">
        <v>28</v>
      </c>
      <c r="H1548" t="s">
        <v>51</v>
      </c>
    </row>
    <row r="1549" spans="1:8" x14ac:dyDescent="0.3">
      <c r="A1549">
        <v>1921</v>
      </c>
      <c r="B1549" t="s">
        <v>39</v>
      </c>
      <c r="C1549" t="s">
        <v>37</v>
      </c>
      <c r="D1549" t="s">
        <v>29</v>
      </c>
      <c r="E1549" s="1">
        <v>44549</v>
      </c>
      <c r="F1549">
        <v>5611.58</v>
      </c>
      <c r="G1549">
        <v>347</v>
      </c>
      <c r="H1549" t="s">
        <v>41</v>
      </c>
    </row>
    <row r="1550" spans="1:8" x14ac:dyDescent="0.3">
      <c r="A1550">
        <v>1922</v>
      </c>
      <c r="B1550" t="s">
        <v>30</v>
      </c>
      <c r="C1550" t="s">
        <v>37</v>
      </c>
      <c r="D1550" t="s">
        <v>21</v>
      </c>
      <c r="E1550" s="1">
        <v>44645</v>
      </c>
      <c r="F1550">
        <v>8155.6</v>
      </c>
      <c r="G1550">
        <v>452</v>
      </c>
      <c r="H1550" t="s">
        <v>22</v>
      </c>
    </row>
    <row r="1551" spans="1:8" x14ac:dyDescent="0.3">
      <c r="A1551">
        <v>1923</v>
      </c>
      <c r="B1551" t="s">
        <v>39</v>
      </c>
      <c r="C1551" t="s">
        <v>37</v>
      </c>
      <c r="D1551" t="s">
        <v>18</v>
      </c>
      <c r="E1551" s="1">
        <v>44653</v>
      </c>
      <c r="F1551">
        <v>9079.94</v>
      </c>
      <c r="G1551">
        <v>251</v>
      </c>
      <c r="H1551" t="s">
        <v>35</v>
      </c>
    </row>
    <row r="1552" spans="1:8" x14ac:dyDescent="0.3">
      <c r="A1552">
        <v>1924</v>
      </c>
      <c r="B1552" t="s">
        <v>42</v>
      </c>
      <c r="C1552" t="s">
        <v>9</v>
      </c>
      <c r="D1552" t="s">
        <v>44</v>
      </c>
      <c r="E1552" s="1">
        <v>44676</v>
      </c>
      <c r="F1552">
        <v>7844.05</v>
      </c>
      <c r="G1552">
        <v>349</v>
      </c>
      <c r="H1552" t="s">
        <v>35</v>
      </c>
    </row>
    <row r="1553" spans="1:8" x14ac:dyDescent="0.3">
      <c r="A1553">
        <v>1925</v>
      </c>
      <c r="B1553" t="s">
        <v>23</v>
      </c>
      <c r="C1553" t="s">
        <v>26</v>
      </c>
      <c r="D1553" t="s">
        <v>10</v>
      </c>
      <c r="E1553" s="1">
        <v>44797</v>
      </c>
      <c r="F1553">
        <v>9620.1200000000008</v>
      </c>
      <c r="G1553">
        <v>262</v>
      </c>
      <c r="H1553" t="s">
        <v>40</v>
      </c>
    </row>
    <row r="1554" spans="1:8" x14ac:dyDescent="0.3">
      <c r="A1554">
        <v>1926</v>
      </c>
      <c r="B1554" t="s">
        <v>12</v>
      </c>
      <c r="C1554" t="s">
        <v>33</v>
      </c>
      <c r="D1554" t="s">
        <v>43</v>
      </c>
      <c r="E1554" s="1">
        <v>44472</v>
      </c>
      <c r="F1554">
        <v>20981.15</v>
      </c>
      <c r="G1554">
        <v>515</v>
      </c>
      <c r="H1554" t="s">
        <v>51</v>
      </c>
    </row>
    <row r="1555" spans="1:8" x14ac:dyDescent="0.3">
      <c r="A1555">
        <v>1927</v>
      </c>
      <c r="B1555" t="s">
        <v>20</v>
      </c>
      <c r="C1555" t="s">
        <v>17</v>
      </c>
      <c r="D1555" t="s">
        <v>18</v>
      </c>
      <c r="E1555" s="1">
        <v>44703</v>
      </c>
      <c r="F1555">
        <v>9316.31</v>
      </c>
      <c r="G1555">
        <v>402</v>
      </c>
      <c r="H1555" t="s">
        <v>28</v>
      </c>
    </row>
    <row r="1556" spans="1:8" x14ac:dyDescent="0.3">
      <c r="A1556">
        <v>1928</v>
      </c>
      <c r="B1556" t="s">
        <v>12</v>
      </c>
      <c r="C1556" t="s">
        <v>13</v>
      </c>
      <c r="D1556" t="s">
        <v>54</v>
      </c>
      <c r="E1556" s="1">
        <v>44693</v>
      </c>
      <c r="F1556">
        <v>3727.67</v>
      </c>
      <c r="G1556">
        <v>122</v>
      </c>
      <c r="H1556" t="s">
        <v>28</v>
      </c>
    </row>
    <row r="1557" spans="1:8" x14ac:dyDescent="0.3">
      <c r="A1557">
        <v>1929</v>
      </c>
      <c r="B1557" t="s">
        <v>8</v>
      </c>
      <c r="C1557" t="s">
        <v>13</v>
      </c>
      <c r="D1557" t="s">
        <v>14</v>
      </c>
      <c r="E1557" s="1">
        <v>44507</v>
      </c>
      <c r="F1557">
        <v>12060.39</v>
      </c>
      <c r="G1557">
        <v>364</v>
      </c>
      <c r="H1557" t="s">
        <v>25</v>
      </c>
    </row>
    <row r="1558" spans="1:8" x14ac:dyDescent="0.3">
      <c r="A1558">
        <v>1930</v>
      </c>
      <c r="B1558" t="s">
        <v>16</v>
      </c>
      <c r="C1558" t="s">
        <v>13</v>
      </c>
      <c r="D1558" t="s">
        <v>29</v>
      </c>
      <c r="E1558" s="1">
        <v>44704</v>
      </c>
      <c r="F1558">
        <v>4940.34</v>
      </c>
      <c r="G1558">
        <v>287</v>
      </c>
      <c r="H1558" t="s">
        <v>28</v>
      </c>
    </row>
    <row r="1559" spans="1:8" x14ac:dyDescent="0.3">
      <c r="A1559">
        <v>1931</v>
      </c>
      <c r="B1559" t="s">
        <v>39</v>
      </c>
      <c r="C1559" t="s">
        <v>9</v>
      </c>
      <c r="D1559" t="s">
        <v>18</v>
      </c>
      <c r="E1559" s="1">
        <v>44685</v>
      </c>
      <c r="F1559">
        <v>9837.5499999999993</v>
      </c>
      <c r="G1559">
        <v>420</v>
      </c>
      <c r="H1559" t="s">
        <v>28</v>
      </c>
    </row>
    <row r="1560" spans="1:8" x14ac:dyDescent="0.3">
      <c r="A1560">
        <v>1932</v>
      </c>
      <c r="B1560" t="s">
        <v>12</v>
      </c>
      <c r="C1560" t="s">
        <v>17</v>
      </c>
      <c r="D1560" t="s">
        <v>48</v>
      </c>
      <c r="E1560" s="1">
        <v>44859</v>
      </c>
      <c r="F1560">
        <v>7322.13</v>
      </c>
      <c r="G1560">
        <v>234</v>
      </c>
      <c r="H1560" t="s">
        <v>19</v>
      </c>
    </row>
    <row r="1561" spans="1:8" x14ac:dyDescent="0.3">
      <c r="A1561">
        <v>1933</v>
      </c>
      <c r="B1561" t="s">
        <v>23</v>
      </c>
      <c r="C1561" t="s">
        <v>13</v>
      </c>
      <c r="D1561" t="s">
        <v>14</v>
      </c>
      <c r="E1561" s="1">
        <v>44631</v>
      </c>
      <c r="F1561">
        <v>3396.35</v>
      </c>
      <c r="G1561">
        <v>348</v>
      </c>
      <c r="H1561" t="s">
        <v>22</v>
      </c>
    </row>
    <row r="1562" spans="1:8" x14ac:dyDescent="0.3">
      <c r="A1562">
        <v>1934</v>
      </c>
      <c r="B1562" t="s">
        <v>39</v>
      </c>
      <c r="C1562" t="s">
        <v>33</v>
      </c>
      <c r="D1562" t="s">
        <v>38</v>
      </c>
      <c r="E1562" s="1">
        <v>44598</v>
      </c>
      <c r="F1562">
        <v>12372.5</v>
      </c>
      <c r="G1562">
        <v>244</v>
      </c>
      <c r="H1562" t="s">
        <v>11</v>
      </c>
    </row>
    <row r="1563" spans="1:8" x14ac:dyDescent="0.3">
      <c r="A1563">
        <v>1935</v>
      </c>
      <c r="B1563" t="s">
        <v>12</v>
      </c>
      <c r="C1563" t="s">
        <v>37</v>
      </c>
      <c r="D1563" t="s">
        <v>38</v>
      </c>
      <c r="E1563" s="1">
        <v>44764</v>
      </c>
      <c r="F1563">
        <v>3695.45</v>
      </c>
      <c r="G1563">
        <v>135</v>
      </c>
      <c r="H1563" t="s">
        <v>52</v>
      </c>
    </row>
    <row r="1564" spans="1:8" x14ac:dyDescent="0.3">
      <c r="A1564">
        <v>1936</v>
      </c>
      <c r="B1564" t="s">
        <v>12</v>
      </c>
      <c r="C1564" t="s">
        <v>17</v>
      </c>
      <c r="D1564" t="s">
        <v>21</v>
      </c>
      <c r="E1564" s="1">
        <v>44468</v>
      </c>
      <c r="F1564">
        <v>16991.39</v>
      </c>
      <c r="G1564">
        <v>517</v>
      </c>
      <c r="H1564" t="s">
        <v>55</v>
      </c>
    </row>
    <row r="1565" spans="1:8" x14ac:dyDescent="0.3">
      <c r="A1565">
        <v>1937</v>
      </c>
      <c r="B1565" t="s">
        <v>31</v>
      </c>
      <c r="C1565" t="s">
        <v>17</v>
      </c>
      <c r="D1565" t="s">
        <v>14</v>
      </c>
      <c r="E1565" s="1">
        <v>44886</v>
      </c>
      <c r="F1565">
        <v>9842.7000000000007</v>
      </c>
      <c r="G1565">
        <v>308</v>
      </c>
      <c r="H1565" t="s">
        <v>53</v>
      </c>
    </row>
    <row r="1566" spans="1:8" x14ac:dyDescent="0.3">
      <c r="A1566">
        <v>1938</v>
      </c>
      <c r="B1566" t="s">
        <v>39</v>
      </c>
      <c r="C1566" t="s">
        <v>37</v>
      </c>
      <c r="D1566" t="s">
        <v>38</v>
      </c>
      <c r="E1566" s="1">
        <v>44566</v>
      </c>
      <c r="F1566">
        <v>5614.57</v>
      </c>
      <c r="G1566">
        <v>303</v>
      </c>
      <c r="H1566" t="s">
        <v>47</v>
      </c>
    </row>
    <row r="1567" spans="1:8" x14ac:dyDescent="0.3">
      <c r="A1567">
        <v>1939</v>
      </c>
      <c r="B1567" t="s">
        <v>36</v>
      </c>
      <c r="C1567" t="s">
        <v>17</v>
      </c>
      <c r="D1567" t="s">
        <v>14</v>
      </c>
      <c r="E1567" s="1">
        <v>44808</v>
      </c>
      <c r="F1567">
        <v>3391.86</v>
      </c>
      <c r="G1567">
        <v>250</v>
      </c>
      <c r="H1567" t="s">
        <v>45</v>
      </c>
    </row>
    <row r="1568" spans="1:8" x14ac:dyDescent="0.3">
      <c r="A1568">
        <v>1940</v>
      </c>
      <c r="B1568" t="s">
        <v>36</v>
      </c>
      <c r="C1568" t="s">
        <v>13</v>
      </c>
      <c r="D1568" t="s">
        <v>27</v>
      </c>
      <c r="E1568" s="1">
        <v>44498</v>
      </c>
      <c r="F1568">
        <v>1552.6</v>
      </c>
      <c r="G1568">
        <v>58</v>
      </c>
      <c r="H1568" t="s">
        <v>51</v>
      </c>
    </row>
    <row r="1569" spans="1:8" x14ac:dyDescent="0.3">
      <c r="A1569">
        <v>1941</v>
      </c>
      <c r="B1569" t="s">
        <v>39</v>
      </c>
      <c r="C1569" t="s">
        <v>33</v>
      </c>
      <c r="D1569" t="s">
        <v>46</v>
      </c>
      <c r="E1569" s="1">
        <v>44931</v>
      </c>
      <c r="F1569">
        <v>869.8</v>
      </c>
      <c r="G1569">
        <v>21</v>
      </c>
      <c r="H1569" t="s">
        <v>56</v>
      </c>
    </row>
    <row r="1570" spans="1:8" x14ac:dyDescent="0.3">
      <c r="A1570">
        <v>1942</v>
      </c>
      <c r="B1570" t="s">
        <v>12</v>
      </c>
      <c r="C1570" t="s">
        <v>26</v>
      </c>
      <c r="D1570" t="s">
        <v>14</v>
      </c>
      <c r="E1570" s="1">
        <v>44683</v>
      </c>
      <c r="F1570">
        <v>8275.02</v>
      </c>
      <c r="G1570">
        <v>249</v>
      </c>
      <c r="H1570" t="s">
        <v>28</v>
      </c>
    </row>
    <row r="1571" spans="1:8" x14ac:dyDescent="0.3">
      <c r="A1571">
        <v>1943</v>
      </c>
      <c r="B1571" t="s">
        <v>39</v>
      </c>
      <c r="C1571" t="s">
        <v>33</v>
      </c>
      <c r="D1571" t="s">
        <v>10</v>
      </c>
      <c r="E1571" s="1">
        <v>44560</v>
      </c>
      <c r="F1571">
        <v>2766.84</v>
      </c>
      <c r="G1571">
        <v>131</v>
      </c>
      <c r="H1571" t="s">
        <v>41</v>
      </c>
    </row>
    <row r="1572" spans="1:8" x14ac:dyDescent="0.3">
      <c r="A1572">
        <v>1944</v>
      </c>
      <c r="B1572" t="s">
        <v>23</v>
      </c>
      <c r="C1572" t="s">
        <v>9</v>
      </c>
      <c r="D1572" t="s">
        <v>21</v>
      </c>
      <c r="E1572" s="1">
        <v>44705</v>
      </c>
      <c r="F1572">
        <v>15309.36</v>
      </c>
      <c r="G1572">
        <v>441</v>
      </c>
      <c r="H1572" t="s">
        <v>28</v>
      </c>
    </row>
    <row r="1573" spans="1:8" x14ac:dyDescent="0.3">
      <c r="A1573">
        <v>1945</v>
      </c>
      <c r="B1573" t="s">
        <v>12</v>
      </c>
      <c r="C1573" t="s">
        <v>17</v>
      </c>
      <c r="D1573" t="s">
        <v>34</v>
      </c>
      <c r="E1573" s="1">
        <v>44588</v>
      </c>
      <c r="F1573">
        <v>13454.7</v>
      </c>
      <c r="G1573">
        <v>440</v>
      </c>
      <c r="H1573" t="s">
        <v>47</v>
      </c>
    </row>
    <row r="1574" spans="1:8" x14ac:dyDescent="0.3">
      <c r="A1574">
        <v>1946</v>
      </c>
      <c r="B1574" t="s">
        <v>16</v>
      </c>
      <c r="C1574" t="s">
        <v>37</v>
      </c>
      <c r="D1574" t="s">
        <v>34</v>
      </c>
      <c r="E1574" s="1">
        <v>44610</v>
      </c>
      <c r="F1574">
        <v>3476.38</v>
      </c>
      <c r="G1574">
        <v>98</v>
      </c>
      <c r="H1574" t="s">
        <v>11</v>
      </c>
    </row>
    <row r="1575" spans="1:8" x14ac:dyDescent="0.3">
      <c r="A1575">
        <v>1947</v>
      </c>
      <c r="B1575" t="s">
        <v>20</v>
      </c>
      <c r="C1575" t="s">
        <v>33</v>
      </c>
      <c r="D1575" t="s">
        <v>54</v>
      </c>
      <c r="E1575" s="1">
        <v>44954</v>
      </c>
      <c r="F1575">
        <v>1145.6400000000001</v>
      </c>
      <c r="G1575">
        <v>82</v>
      </c>
      <c r="H1575" t="s">
        <v>56</v>
      </c>
    </row>
    <row r="1576" spans="1:8" x14ac:dyDescent="0.3">
      <c r="A1576">
        <v>1948</v>
      </c>
      <c r="B1576" t="s">
        <v>20</v>
      </c>
      <c r="C1576" t="s">
        <v>26</v>
      </c>
      <c r="D1576" t="s">
        <v>10</v>
      </c>
      <c r="E1576" s="1">
        <v>44653</v>
      </c>
      <c r="F1576">
        <v>3314.68</v>
      </c>
      <c r="G1576">
        <v>281</v>
      </c>
      <c r="H1576" t="s">
        <v>35</v>
      </c>
    </row>
    <row r="1577" spans="1:8" x14ac:dyDescent="0.3">
      <c r="A1577">
        <v>1949</v>
      </c>
      <c r="B1577" t="s">
        <v>8</v>
      </c>
      <c r="C1577" t="s">
        <v>33</v>
      </c>
      <c r="D1577" t="s">
        <v>29</v>
      </c>
      <c r="E1577" s="1">
        <v>44392</v>
      </c>
      <c r="F1577">
        <v>3159.73</v>
      </c>
      <c r="G1577">
        <v>178</v>
      </c>
      <c r="H1577" t="s">
        <v>57</v>
      </c>
    </row>
    <row r="1578" spans="1:8" x14ac:dyDescent="0.3">
      <c r="A1578">
        <v>1950</v>
      </c>
      <c r="B1578" t="s">
        <v>36</v>
      </c>
      <c r="C1578" t="s">
        <v>17</v>
      </c>
      <c r="D1578" t="s">
        <v>54</v>
      </c>
      <c r="E1578" s="1">
        <v>44495</v>
      </c>
      <c r="F1578">
        <v>13788.6</v>
      </c>
      <c r="G1578">
        <v>523</v>
      </c>
      <c r="H1578" t="s">
        <v>51</v>
      </c>
    </row>
    <row r="1579" spans="1:8" x14ac:dyDescent="0.3">
      <c r="A1579">
        <v>1951</v>
      </c>
      <c r="B1579" t="s">
        <v>23</v>
      </c>
      <c r="C1579" t="s">
        <v>17</v>
      </c>
      <c r="D1579" t="s">
        <v>44</v>
      </c>
      <c r="E1579" s="1">
        <v>44553</v>
      </c>
      <c r="F1579">
        <v>4365.08</v>
      </c>
      <c r="G1579">
        <v>265</v>
      </c>
      <c r="H1579" t="s">
        <v>41</v>
      </c>
    </row>
    <row r="1580" spans="1:8" x14ac:dyDescent="0.3">
      <c r="A1580">
        <v>1952</v>
      </c>
      <c r="B1580" t="s">
        <v>39</v>
      </c>
      <c r="C1580" t="s">
        <v>13</v>
      </c>
      <c r="D1580" t="s">
        <v>38</v>
      </c>
      <c r="E1580" s="1">
        <v>44756</v>
      </c>
      <c r="F1580">
        <v>502.09</v>
      </c>
      <c r="G1580">
        <v>26</v>
      </c>
      <c r="H1580" t="s">
        <v>52</v>
      </c>
    </row>
    <row r="1581" spans="1:8" x14ac:dyDescent="0.3">
      <c r="A1581">
        <v>1953</v>
      </c>
      <c r="B1581" t="s">
        <v>30</v>
      </c>
      <c r="C1581" t="s">
        <v>9</v>
      </c>
      <c r="D1581" t="s">
        <v>24</v>
      </c>
      <c r="E1581" s="1">
        <v>44789</v>
      </c>
      <c r="F1581">
        <v>14347.49</v>
      </c>
      <c r="G1581">
        <v>298</v>
      </c>
      <c r="H1581" t="s">
        <v>40</v>
      </c>
    </row>
    <row r="1582" spans="1:8" x14ac:dyDescent="0.3">
      <c r="A1582">
        <v>1954</v>
      </c>
      <c r="B1582" t="s">
        <v>39</v>
      </c>
      <c r="C1582" t="s">
        <v>13</v>
      </c>
      <c r="D1582" t="s">
        <v>38</v>
      </c>
      <c r="E1582" s="1">
        <v>44546</v>
      </c>
      <c r="F1582">
        <v>17016.91</v>
      </c>
      <c r="G1582">
        <v>364</v>
      </c>
      <c r="H1582" t="s">
        <v>41</v>
      </c>
    </row>
    <row r="1583" spans="1:8" x14ac:dyDescent="0.3">
      <c r="A1583">
        <v>1955</v>
      </c>
      <c r="B1583" t="s">
        <v>39</v>
      </c>
      <c r="C1583" t="s">
        <v>33</v>
      </c>
      <c r="D1583" t="s">
        <v>43</v>
      </c>
      <c r="E1583" s="1">
        <v>44645</v>
      </c>
      <c r="F1583">
        <v>11715.26</v>
      </c>
      <c r="G1583">
        <v>425</v>
      </c>
      <c r="H1583" t="s">
        <v>22</v>
      </c>
    </row>
    <row r="1584" spans="1:8" x14ac:dyDescent="0.3">
      <c r="A1584">
        <v>1956</v>
      </c>
      <c r="B1584" t="s">
        <v>42</v>
      </c>
      <c r="C1584" t="s">
        <v>17</v>
      </c>
      <c r="D1584" t="s">
        <v>10</v>
      </c>
      <c r="E1584" s="1">
        <v>44800</v>
      </c>
      <c r="F1584">
        <v>16634.75</v>
      </c>
      <c r="G1584">
        <v>489</v>
      </c>
      <c r="H1584" t="s">
        <v>40</v>
      </c>
    </row>
    <row r="1585" spans="1:8" x14ac:dyDescent="0.3">
      <c r="A1585">
        <v>1957</v>
      </c>
      <c r="B1585" t="s">
        <v>20</v>
      </c>
      <c r="C1585" t="s">
        <v>17</v>
      </c>
      <c r="D1585" t="s">
        <v>43</v>
      </c>
      <c r="E1585" s="1">
        <v>44783</v>
      </c>
      <c r="F1585">
        <v>13073.68</v>
      </c>
      <c r="G1585">
        <v>267</v>
      </c>
      <c r="H1585" t="s">
        <v>40</v>
      </c>
    </row>
    <row r="1586" spans="1:8" x14ac:dyDescent="0.3">
      <c r="A1586">
        <v>1958</v>
      </c>
      <c r="B1586" t="s">
        <v>30</v>
      </c>
      <c r="C1586" t="s">
        <v>37</v>
      </c>
      <c r="D1586" t="s">
        <v>14</v>
      </c>
      <c r="E1586" s="1">
        <v>44610</v>
      </c>
      <c r="F1586">
        <v>8715.3700000000008</v>
      </c>
      <c r="G1586">
        <v>345</v>
      </c>
      <c r="H1586" t="s">
        <v>11</v>
      </c>
    </row>
    <row r="1587" spans="1:8" x14ac:dyDescent="0.3">
      <c r="A1587">
        <v>1959</v>
      </c>
      <c r="B1587" t="s">
        <v>31</v>
      </c>
      <c r="C1587" t="s">
        <v>33</v>
      </c>
      <c r="D1587" t="s">
        <v>34</v>
      </c>
      <c r="E1587" s="1">
        <v>44553</v>
      </c>
      <c r="F1587">
        <v>7750.27</v>
      </c>
      <c r="G1587">
        <v>199</v>
      </c>
      <c r="H1587" t="s">
        <v>41</v>
      </c>
    </row>
    <row r="1588" spans="1:8" x14ac:dyDescent="0.3">
      <c r="A1588">
        <v>1960</v>
      </c>
      <c r="B1588" t="s">
        <v>42</v>
      </c>
      <c r="C1588" t="s">
        <v>37</v>
      </c>
      <c r="D1588" t="s">
        <v>46</v>
      </c>
      <c r="E1588" s="1">
        <v>44590</v>
      </c>
      <c r="F1588">
        <v>475.91</v>
      </c>
      <c r="G1588">
        <v>21</v>
      </c>
      <c r="H1588" t="s">
        <v>47</v>
      </c>
    </row>
    <row r="1589" spans="1:8" x14ac:dyDescent="0.3">
      <c r="A1589">
        <v>1961</v>
      </c>
      <c r="B1589" t="s">
        <v>12</v>
      </c>
      <c r="C1589" t="s">
        <v>13</v>
      </c>
      <c r="D1589" t="s">
        <v>27</v>
      </c>
      <c r="E1589" s="1">
        <v>44910</v>
      </c>
      <c r="F1589">
        <v>5542.36</v>
      </c>
      <c r="G1589">
        <v>222</v>
      </c>
      <c r="H1589" t="s">
        <v>15</v>
      </c>
    </row>
    <row r="1590" spans="1:8" x14ac:dyDescent="0.3">
      <c r="A1590">
        <v>1962</v>
      </c>
      <c r="B1590" t="s">
        <v>12</v>
      </c>
      <c r="C1590" t="s">
        <v>9</v>
      </c>
      <c r="D1590" t="s">
        <v>49</v>
      </c>
      <c r="E1590" s="1">
        <v>44739</v>
      </c>
      <c r="F1590">
        <v>6306.14</v>
      </c>
      <c r="G1590">
        <v>267</v>
      </c>
      <c r="H1590" t="s">
        <v>32</v>
      </c>
    </row>
    <row r="1591" spans="1:8" x14ac:dyDescent="0.3">
      <c r="A1591">
        <v>1963</v>
      </c>
      <c r="B1591" t="s">
        <v>23</v>
      </c>
      <c r="C1591" t="s">
        <v>26</v>
      </c>
      <c r="D1591" t="s">
        <v>38</v>
      </c>
      <c r="E1591" s="1">
        <v>44889</v>
      </c>
      <c r="F1591">
        <v>900.73</v>
      </c>
      <c r="G1591">
        <v>64</v>
      </c>
      <c r="H1591" t="s">
        <v>53</v>
      </c>
    </row>
    <row r="1592" spans="1:8" x14ac:dyDescent="0.3">
      <c r="A1592">
        <v>1964</v>
      </c>
      <c r="B1592" t="s">
        <v>30</v>
      </c>
      <c r="C1592" t="s">
        <v>13</v>
      </c>
      <c r="D1592" t="s">
        <v>38</v>
      </c>
      <c r="E1592" s="1">
        <v>44484</v>
      </c>
      <c r="F1592">
        <v>7030.86</v>
      </c>
      <c r="G1592">
        <v>349</v>
      </c>
      <c r="H1592" t="s">
        <v>51</v>
      </c>
    </row>
    <row r="1593" spans="1:8" x14ac:dyDescent="0.3">
      <c r="A1593">
        <v>1965</v>
      </c>
      <c r="B1593" t="s">
        <v>20</v>
      </c>
      <c r="C1593" t="s">
        <v>17</v>
      </c>
      <c r="D1593" t="s">
        <v>18</v>
      </c>
      <c r="E1593" s="1">
        <v>44669</v>
      </c>
      <c r="F1593">
        <v>5088.8599999999997</v>
      </c>
      <c r="G1593">
        <v>159</v>
      </c>
      <c r="H1593" t="s">
        <v>35</v>
      </c>
    </row>
    <row r="1594" spans="1:8" x14ac:dyDescent="0.3">
      <c r="A1594">
        <v>1966</v>
      </c>
      <c r="B1594" t="s">
        <v>42</v>
      </c>
      <c r="C1594" t="s">
        <v>37</v>
      </c>
      <c r="D1594" t="s">
        <v>10</v>
      </c>
      <c r="E1594" s="1">
        <v>44559</v>
      </c>
      <c r="F1594">
        <v>4771</v>
      </c>
      <c r="G1594">
        <v>143</v>
      </c>
      <c r="H1594" t="s">
        <v>41</v>
      </c>
    </row>
    <row r="1595" spans="1:8" x14ac:dyDescent="0.3">
      <c r="A1595">
        <v>1967</v>
      </c>
      <c r="B1595" t="s">
        <v>16</v>
      </c>
      <c r="C1595" t="s">
        <v>17</v>
      </c>
      <c r="D1595" t="s">
        <v>18</v>
      </c>
      <c r="E1595" s="1">
        <v>44734</v>
      </c>
      <c r="F1595">
        <v>4513.46</v>
      </c>
      <c r="G1595">
        <v>124</v>
      </c>
      <c r="H1595" t="s">
        <v>32</v>
      </c>
    </row>
    <row r="1596" spans="1:8" x14ac:dyDescent="0.3">
      <c r="A1596">
        <v>1968</v>
      </c>
      <c r="B1596" t="s">
        <v>23</v>
      </c>
      <c r="C1596" t="s">
        <v>33</v>
      </c>
      <c r="D1596" t="s">
        <v>34</v>
      </c>
      <c r="E1596" s="1">
        <v>44811</v>
      </c>
      <c r="F1596">
        <v>973.68</v>
      </c>
      <c r="G1596">
        <v>78</v>
      </c>
      <c r="H1596" t="s">
        <v>45</v>
      </c>
    </row>
    <row r="1597" spans="1:8" x14ac:dyDescent="0.3">
      <c r="A1597">
        <v>1969</v>
      </c>
      <c r="B1597" t="s">
        <v>42</v>
      </c>
      <c r="C1597" t="s">
        <v>9</v>
      </c>
      <c r="D1597" t="s">
        <v>44</v>
      </c>
      <c r="E1597" s="1">
        <v>44816</v>
      </c>
      <c r="F1597">
        <v>6673.26</v>
      </c>
      <c r="G1597">
        <v>390</v>
      </c>
      <c r="H1597" t="s">
        <v>45</v>
      </c>
    </row>
    <row r="1598" spans="1:8" x14ac:dyDescent="0.3">
      <c r="A1598">
        <v>1970</v>
      </c>
      <c r="B1598" t="s">
        <v>20</v>
      </c>
      <c r="C1598" t="s">
        <v>33</v>
      </c>
      <c r="D1598" t="s">
        <v>29</v>
      </c>
      <c r="E1598" s="1">
        <v>44744</v>
      </c>
      <c r="F1598">
        <v>11525.32</v>
      </c>
      <c r="G1598">
        <v>256</v>
      </c>
      <c r="H1598" t="s">
        <v>52</v>
      </c>
    </row>
    <row r="1599" spans="1:8" x14ac:dyDescent="0.3">
      <c r="A1599">
        <v>1971</v>
      </c>
      <c r="B1599" t="s">
        <v>8</v>
      </c>
      <c r="C1599" t="s">
        <v>17</v>
      </c>
      <c r="D1599" t="s">
        <v>18</v>
      </c>
      <c r="E1599" s="1">
        <v>44522</v>
      </c>
      <c r="F1599">
        <v>6397.36</v>
      </c>
      <c r="G1599">
        <v>162</v>
      </c>
      <c r="H1599" t="s">
        <v>25</v>
      </c>
    </row>
    <row r="1600" spans="1:8" x14ac:dyDescent="0.3">
      <c r="A1600">
        <v>1972</v>
      </c>
      <c r="B1600" t="s">
        <v>39</v>
      </c>
      <c r="C1600" t="s">
        <v>26</v>
      </c>
      <c r="D1600" t="s">
        <v>44</v>
      </c>
      <c r="E1600" s="1">
        <v>44669</v>
      </c>
      <c r="F1600">
        <v>5589.51</v>
      </c>
      <c r="G1600">
        <v>162</v>
      </c>
      <c r="H1600" t="s">
        <v>35</v>
      </c>
    </row>
    <row r="1601" spans="1:8" x14ac:dyDescent="0.3">
      <c r="A1601">
        <v>1973</v>
      </c>
      <c r="B1601" t="s">
        <v>36</v>
      </c>
      <c r="C1601" t="s">
        <v>37</v>
      </c>
      <c r="D1601" t="s">
        <v>21</v>
      </c>
      <c r="E1601" s="1">
        <v>44927</v>
      </c>
      <c r="F1601">
        <v>8645.16</v>
      </c>
      <c r="G1601">
        <v>138</v>
      </c>
      <c r="H1601" t="s">
        <v>56</v>
      </c>
    </row>
    <row r="1602" spans="1:8" x14ac:dyDescent="0.3">
      <c r="A1602">
        <v>1974</v>
      </c>
      <c r="B1602" t="s">
        <v>31</v>
      </c>
      <c r="C1602" t="s">
        <v>9</v>
      </c>
      <c r="D1602" t="s">
        <v>49</v>
      </c>
      <c r="E1602" s="1">
        <v>44622</v>
      </c>
      <c r="F1602">
        <v>7580.2</v>
      </c>
      <c r="G1602">
        <v>140</v>
      </c>
      <c r="H1602" t="s">
        <v>22</v>
      </c>
    </row>
    <row r="1603" spans="1:8" x14ac:dyDescent="0.3">
      <c r="A1603">
        <v>1975</v>
      </c>
      <c r="B1603" t="s">
        <v>36</v>
      </c>
      <c r="C1603" t="s">
        <v>37</v>
      </c>
      <c r="D1603" t="s">
        <v>18</v>
      </c>
      <c r="E1603" s="1">
        <v>44559</v>
      </c>
      <c r="F1603">
        <v>325.05</v>
      </c>
      <c r="G1603">
        <v>16</v>
      </c>
      <c r="H1603" t="s">
        <v>41</v>
      </c>
    </row>
    <row r="1604" spans="1:8" x14ac:dyDescent="0.3">
      <c r="A1604">
        <v>1976</v>
      </c>
      <c r="B1604" t="s">
        <v>36</v>
      </c>
      <c r="C1604" t="s">
        <v>9</v>
      </c>
      <c r="D1604" t="s">
        <v>18</v>
      </c>
      <c r="E1604" s="1">
        <v>44836</v>
      </c>
      <c r="F1604">
        <v>5817.53</v>
      </c>
      <c r="G1604">
        <v>486</v>
      </c>
      <c r="H1604" t="s">
        <v>19</v>
      </c>
    </row>
    <row r="1605" spans="1:8" x14ac:dyDescent="0.3">
      <c r="A1605">
        <v>1977</v>
      </c>
      <c r="B1605" t="s">
        <v>23</v>
      </c>
      <c r="C1605" t="s">
        <v>26</v>
      </c>
      <c r="D1605" t="s">
        <v>54</v>
      </c>
      <c r="E1605" s="1">
        <v>44635</v>
      </c>
      <c r="F1605">
        <v>7275.65</v>
      </c>
      <c r="G1605">
        <v>407</v>
      </c>
      <c r="H1605" t="s">
        <v>22</v>
      </c>
    </row>
    <row r="1606" spans="1:8" x14ac:dyDescent="0.3">
      <c r="A1606">
        <v>1978</v>
      </c>
      <c r="B1606" t="s">
        <v>30</v>
      </c>
      <c r="C1606" t="s">
        <v>17</v>
      </c>
      <c r="D1606" t="s">
        <v>48</v>
      </c>
      <c r="E1606" s="1">
        <v>44780</v>
      </c>
      <c r="F1606">
        <v>12957.63</v>
      </c>
      <c r="G1606">
        <v>497</v>
      </c>
      <c r="H1606" t="s">
        <v>40</v>
      </c>
    </row>
    <row r="1607" spans="1:8" x14ac:dyDescent="0.3">
      <c r="A1607">
        <v>1979</v>
      </c>
      <c r="B1607" t="s">
        <v>20</v>
      </c>
      <c r="C1607" t="s">
        <v>13</v>
      </c>
      <c r="D1607" t="s">
        <v>29</v>
      </c>
      <c r="E1607" s="1">
        <v>44658</v>
      </c>
      <c r="F1607">
        <v>17333.89</v>
      </c>
      <c r="G1607">
        <v>484</v>
      </c>
      <c r="H1607" t="s">
        <v>35</v>
      </c>
    </row>
    <row r="1608" spans="1:8" x14ac:dyDescent="0.3">
      <c r="A1608">
        <v>1980</v>
      </c>
      <c r="B1608" t="s">
        <v>31</v>
      </c>
      <c r="C1608" t="s">
        <v>37</v>
      </c>
      <c r="D1608" t="s">
        <v>14</v>
      </c>
      <c r="E1608" s="1">
        <v>44717</v>
      </c>
      <c r="F1608">
        <v>4420.45</v>
      </c>
      <c r="G1608">
        <v>276</v>
      </c>
      <c r="H1608" t="s">
        <v>32</v>
      </c>
    </row>
    <row r="1609" spans="1:8" x14ac:dyDescent="0.3">
      <c r="A1609">
        <v>1981</v>
      </c>
      <c r="B1609" t="s">
        <v>30</v>
      </c>
      <c r="C1609" t="s">
        <v>33</v>
      </c>
      <c r="D1609" t="s">
        <v>21</v>
      </c>
      <c r="E1609" s="1">
        <v>44848</v>
      </c>
      <c r="F1609">
        <v>5401.19</v>
      </c>
      <c r="G1609">
        <v>380</v>
      </c>
      <c r="H1609" t="s">
        <v>19</v>
      </c>
    </row>
    <row r="1610" spans="1:8" x14ac:dyDescent="0.3">
      <c r="A1610">
        <v>1982</v>
      </c>
      <c r="B1610" t="s">
        <v>16</v>
      </c>
      <c r="C1610" t="s">
        <v>17</v>
      </c>
      <c r="D1610" t="s">
        <v>18</v>
      </c>
      <c r="E1610" s="1">
        <v>44703</v>
      </c>
      <c r="F1610">
        <v>20457.84</v>
      </c>
      <c r="G1610">
        <v>394</v>
      </c>
      <c r="H1610" t="s">
        <v>28</v>
      </c>
    </row>
    <row r="1611" spans="1:8" x14ac:dyDescent="0.3">
      <c r="A1611">
        <v>1983</v>
      </c>
      <c r="B1611" t="s">
        <v>36</v>
      </c>
      <c r="C1611" t="s">
        <v>17</v>
      </c>
      <c r="D1611" t="s">
        <v>54</v>
      </c>
      <c r="E1611" s="1">
        <v>44602</v>
      </c>
      <c r="F1611">
        <v>11896.09</v>
      </c>
      <c r="G1611">
        <v>435</v>
      </c>
      <c r="H1611" t="s">
        <v>11</v>
      </c>
    </row>
    <row r="1612" spans="1:8" x14ac:dyDescent="0.3">
      <c r="A1612">
        <v>1984</v>
      </c>
      <c r="B1612" t="s">
        <v>23</v>
      </c>
      <c r="C1612" t="s">
        <v>26</v>
      </c>
      <c r="D1612" t="s">
        <v>18</v>
      </c>
      <c r="E1612" s="1">
        <v>44805</v>
      </c>
      <c r="F1612">
        <v>7209.12</v>
      </c>
      <c r="G1612">
        <v>362</v>
      </c>
      <c r="H1612" t="s">
        <v>45</v>
      </c>
    </row>
    <row r="1613" spans="1:8" x14ac:dyDescent="0.3">
      <c r="A1613">
        <v>1985</v>
      </c>
      <c r="B1613" t="s">
        <v>12</v>
      </c>
      <c r="C1613" t="s">
        <v>33</v>
      </c>
      <c r="D1613" t="s">
        <v>24</v>
      </c>
      <c r="E1613" s="1">
        <v>44646</v>
      </c>
      <c r="F1613">
        <v>10838.87</v>
      </c>
      <c r="G1613">
        <v>350</v>
      </c>
      <c r="H1613" t="s">
        <v>22</v>
      </c>
    </row>
    <row r="1614" spans="1:8" x14ac:dyDescent="0.3">
      <c r="A1614">
        <v>1986</v>
      </c>
      <c r="B1614" t="s">
        <v>23</v>
      </c>
      <c r="C1614" t="s">
        <v>37</v>
      </c>
      <c r="D1614" t="s">
        <v>49</v>
      </c>
      <c r="E1614" s="1">
        <v>44555</v>
      </c>
      <c r="F1614">
        <v>4083.64</v>
      </c>
      <c r="G1614">
        <v>193</v>
      </c>
      <c r="H1614" t="s">
        <v>41</v>
      </c>
    </row>
    <row r="1615" spans="1:8" x14ac:dyDescent="0.3">
      <c r="A1615">
        <v>1987</v>
      </c>
      <c r="B1615" t="s">
        <v>42</v>
      </c>
      <c r="C1615" t="s">
        <v>37</v>
      </c>
      <c r="D1615" t="s">
        <v>29</v>
      </c>
      <c r="E1615" s="1">
        <v>44969</v>
      </c>
      <c r="F1615">
        <v>2736.43</v>
      </c>
      <c r="G1615">
        <v>86</v>
      </c>
      <c r="H1615" t="s">
        <v>58</v>
      </c>
    </row>
    <row r="1616" spans="1:8" x14ac:dyDescent="0.3">
      <c r="A1616">
        <v>1988</v>
      </c>
      <c r="B1616" t="s">
        <v>39</v>
      </c>
      <c r="C1616" t="s">
        <v>17</v>
      </c>
      <c r="D1616" t="s">
        <v>44</v>
      </c>
      <c r="E1616" s="1">
        <v>44445</v>
      </c>
      <c r="F1616">
        <v>11688.02</v>
      </c>
      <c r="G1616">
        <v>268</v>
      </c>
      <c r="H1616" t="s">
        <v>55</v>
      </c>
    </row>
    <row r="1617" spans="1:8" x14ac:dyDescent="0.3">
      <c r="A1617">
        <v>1989</v>
      </c>
      <c r="B1617" t="s">
        <v>39</v>
      </c>
      <c r="C1617" t="s">
        <v>33</v>
      </c>
      <c r="D1617" t="s">
        <v>38</v>
      </c>
      <c r="E1617" s="1">
        <v>44568</v>
      </c>
      <c r="F1617">
        <v>11169.78</v>
      </c>
      <c r="G1617">
        <v>274</v>
      </c>
      <c r="H1617" t="s">
        <v>47</v>
      </c>
    </row>
    <row r="1618" spans="1:8" x14ac:dyDescent="0.3">
      <c r="A1618">
        <v>1990</v>
      </c>
      <c r="B1618" t="s">
        <v>39</v>
      </c>
      <c r="C1618" t="s">
        <v>33</v>
      </c>
      <c r="D1618" t="s">
        <v>21</v>
      </c>
      <c r="E1618" s="1">
        <v>44880</v>
      </c>
      <c r="F1618">
        <v>908.03</v>
      </c>
      <c r="G1618">
        <v>29</v>
      </c>
      <c r="H1618" t="s">
        <v>53</v>
      </c>
    </row>
    <row r="1619" spans="1:8" x14ac:dyDescent="0.3">
      <c r="A1619">
        <v>1991</v>
      </c>
      <c r="B1619" t="s">
        <v>12</v>
      </c>
      <c r="C1619" t="s">
        <v>37</v>
      </c>
      <c r="D1619" t="s">
        <v>14</v>
      </c>
      <c r="E1619" s="1">
        <v>44747</v>
      </c>
      <c r="F1619">
        <v>2660.08</v>
      </c>
      <c r="G1619">
        <v>183</v>
      </c>
      <c r="H1619" t="s">
        <v>52</v>
      </c>
    </row>
    <row r="1620" spans="1:8" x14ac:dyDescent="0.3">
      <c r="A1620">
        <v>1992</v>
      </c>
      <c r="B1620" t="s">
        <v>23</v>
      </c>
      <c r="C1620" t="s">
        <v>33</v>
      </c>
      <c r="D1620" t="s">
        <v>27</v>
      </c>
      <c r="E1620" s="1">
        <v>44831</v>
      </c>
      <c r="F1620">
        <v>15991.42</v>
      </c>
      <c r="G1620">
        <v>359</v>
      </c>
      <c r="H1620" t="s">
        <v>45</v>
      </c>
    </row>
    <row r="1621" spans="1:8" x14ac:dyDescent="0.3">
      <c r="A1621">
        <v>1993</v>
      </c>
      <c r="B1621" t="s">
        <v>39</v>
      </c>
      <c r="C1621" t="s">
        <v>33</v>
      </c>
      <c r="D1621" t="s">
        <v>34</v>
      </c>
      <c r="E1621" s="1">
        <v>44653</v>
      </c>
      <c r="F1621">
        <v>2379.89</v>
      </c>
      <c r="G1621">
        <v>101</v>
      </c>
      <c r="H1621" t="s">
        <v>35</v>
      </c>
    </row>
    <row r="1622" spans="1:8" x14ac:dyDescent="0.3">
      <c r="A1622">
        <v>1994</v>
      </c>
      <c r="B1622" t="s">
        <v>42</v>
      </c>
      <c r="C1622" t="s">
        <v>33</v>
      </c>
      <c r="D1622" t="s">
        <v>14</v>
      </c>
      <c r="E1622" s="1">
        <v>44892</v>
      </c>
      <c r="F1622">
        <v>10164.68</v>
      </c>
      <c r="G1622">
        <v>308</v>
      </c>
      <c r="H1622" t="s">
        <v>53</v>
      </c>
    </row>
    <row r="1623" spans="1:8" x14ac:dyDescent="0.3">
      <c r="A1623">
        <v>1995</v>
      </c>
      <c r="B1623" t="s">
        <v>20</v>
      </c>
      <c r="C1623" t="s">
        <v>13</v>
      </c>
      <c r="D1623" t="s">
        <v>21</v>
      </c>
      <c r="E1623" s="1">
        <v>44710</v>
      </c>
      <c r="F1623">
        <v>4101.3100000000004</v>
      </c>
      <c r="G1623">
        <v>147</v>
      </c>
      <c r="H1623" t="s">
        <v>28</v>
      </c>
    </row>
    <row r="1624" spans="1:8" x14ac:dyDescent="0.3">
      <c r="A1624">
        <v>1996</v>
      </c>
      <c r="B1624" t="s">
        <v>30</v>
      </c>
      <c r="C1624" t="s">
        <v>33</v>
      </c>
      <c r="D1624" t="s">
        <v>21</v>
      </c>
      <c r="E1624" s="1">
        <v>44756</v>
      </c>
      <c r="F1624">
        <v>4446.21</v>
      </c>
      <c r="G1624">
        <v>428</v>
      </c>
      <c r="H1624" t="s">
        <v>52</v>
      </c>
    </row>
    <row r="1625" spans="1:8" x14ac:dyDescent="0.3">
      <c r="A1625">
        <v>1997</v>
      </c>
      <c r="B1625" t="s">
        <v>20</v>
      </c>
      <c r="C1625" t="s">
        <v>17</v>
      </c>
      <c r="D1625" t="s">
        <v>49</v>
      </c>
      <c r="E1625" s="1">
        <v>44758</v>
      </c>
      <c r="F1625">
        <v>4643.46</v>
      </c>
      <c r="G1625">
        <v>383</v>
      </c>
      <c r="H1625" t="s">
        <v>52</v>
      </c>
    </row>
    <row r="1626" spans="1:8" x14ac:dyDescent="0.3">
      <c r="A1626">
        <v>1998</v>
      </c>
      <c r="B1626" t="s">
        <v>39</v>
      </c>
      <c r="C1626" t="s">
        <v>17</v>
      </c>
      <c r="D1626" t="s">
        <v>43</v>
      </c>
      <c r="E1626" s="1">
        <v>44724</v>
      </c>
      <c r="F1626">
        <v>6056.34</v>
      </c>
      <c r="G1626">
        <v>412</v>
      </c>
      <c r="H1626" t="s">
        <v>32</v>
      </c>
    </row>
    <row r="1627" spans="1:8" x14ac:dyDescent="0.3">
      <c r="A1627">
        <v>1999</v>
      </c>
      <c r="B1627" t="s">
        <v>39</v>
      </c>
      <c r="C1627" t="s">
        <v>17</v>
      </c>
      <c r="D1627" t="s">
        <v>43</v>
      </c>
      <c r="E1627" s="1">
        <v>44695</v>
      </c>
      <c r="F1627">
        <v>364.44</v>
      </c>
      <c r="G1627">
        <v>17</v>
      </c>
      <c r="H1627"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E947-F334-45E7-9C13-093861BE2936}">
  <dimension ref="A1:M1627"/>
  <sheetViews>
    <sheetView workbookViewId="0">
      <selection activeCell="U19" sqref="U19"/>
    </sheetView>
  </sheetViews>
  <sheetFormatPr defaultRowHeight="14.4" x14ac:dyDescent="0.3"/>
  <cols>
    <col min="2" max="2" width="12.88671875" bestFit="1" customWidth="1"/>
    <col min="4" max="4" width="18.88671875" bestFit="1" customWidth="1"/>
    <col min="5" max="6" width="11.5546875" bestFit="1" customWidth="1"/>
    <col min="7" max="7" width="10.44140625" style="3" bestFit="1" customWidth="1"/>
    <col min="8" max="8" width="12.6640625" bestFit="1" customWidth="1"/>
    <col min="9" max="9" width="12.6640625" customWidth="1"/>
    <col min="12" max="12" width="11.88671875" bestFit="1" customWidth="1"/>
    <col min="13" max="13" width="14.44140625" bestFit="1" customWidth="1"/>
  </cols>
  <sheetData>
    <row r="1" spans="1:13" x14ac:dyDescent="0.3">
      <c r="A1" s="4" t="s">
        <v>0</v>
      </c>
      <c r="B1" s="4" t="s">
        <v>1</v>
      </c>
      <c r="C1" s="4" t="s">
        <v>2</v>
      </c>
      <c r="D1" s="4" t="s">
        <v>3</v>
      </c>
      <c r="E1" s="4" t="s">
        <v>4</v>
      </c>
      <c r="F1" s="4" t="s">
        <v>4</v>
      </c>
      <c r="G1" s="5" t="s">
        <v>5</v>
      </c>
      <c r="H1" s="4" t="s">
        <v>6</v>
      </c>
      <c r="I1" s="4" t="s">
        <v>59</v>
      </c>
      <c r="J1" s="4" t="s">
        <v>7</v>
      </c>
    </row>
    <row r="2" spans="1:13" x14ac:dyDescent="0.3">
      <c r="A2">
        <v>374</v>
      </c>
      <c r="B2" t="s">
        <v>8</v>
      </c>
      <c r="C2" t="s">
        <v>9</v>
      </c>
      <c r="D2" t="s">
        <v>10</v>
      </c>
      <c r="E2" s="1">
        <v>44604</v>
      </c>
      <c r="F2" s="2">
        <v>44604</v>
      </c>
      <c r="G2" s="3">
        <v>11431.81</v>
      </c>
      <c r="H2">
        <v>443</v>
      </c>
      <c r="I2" t="str">
        <f>IF(H2&lt;100,"low",IF(H2&lt;300,"medium","high"))</f>
        <v>high</v>
      </c>
      <c r="J2" t="s">
        <v>11</v>
      </c>
    </row>
    <row r="3" spans="1:13" x14ac:dyDescent="0.3">
      <c r="A3">
        <v>375</v>
      </c>
      <c r="B3" t="s">
        <v>12</v>
      </c>
      <c r="C3" t="s">
        <v>13</v>
      </c>
      <c r="D3" t="s">
        <v>14</v>
      </c>
      <c r="E3" s="1">
        <v>44904</v>
      </c>
      <c r="F3" s="2">
        <v>44904</v>
      </c>
      <c r="G3" s="3">
        <v>796.46</v>
      </c>
      <c r="H3">
        <v>34</v>
      </c>
      <c r="I3" t="str">
        <f t="shared" ref="I3:I66" si="0">IF(H3&lt;100,"low",IF(H3&lt;300,"medium","high"))</f>
        <v>low</v>
      </c>
      <c r="J3" t="s">
        <v>15</v>
      </c>
      <c r="L3" t="s">
        <v>60</v>
      </c>
      <c r="M3">
        <f>CORREL(G2:G1627,H2:H1627)</f>
        <v>0.77479189761684242</v>
      </c>
    </row>
    <row r="4" spans="1:13" x14ac:dyDescent="0.3">
      <c r="A4">
        <v>376</v>
      </c>
      <c r="B4" t="s">
        <v>16</v>
      </c>
      <c r="C4" t="s">
        <v>17</v>
      </c>
      <c r="D4" t="s">
        <v>18</v>
      </c>
      <c r="E4" s="1">
        <v>44840</v>
      </c>
      <c r="F4" s="2">
        <v>44840</v>
      </c>
      <c r="G4" s="3">
        <v>1507.36</v>
      </c>
      <c r="H4">
        <v>56</v>
      </c>
      <c r="I4" t="str">
        <f t="shared" si="0"/>
        <v>low</v>
      </c>
      <c r="J4" t="s">
        <v>19</v>
      </c>
    </row>
    <row r="5" spans="1:13" x14ac:dyDescent="0.3">
      <c r="A5">
        <v>377</v>
      </c>
      <c r="B5" t="s">
        <v>20</v>
      </c>
      <c r="C5" t="s">
        <v>13</v>
      </c>
      <c r="D5" t="s">
        <v>21</v>
      </c>
      <c r="E5" s="1">
        <v>44636</v>
      </c>
      <c r="F5" s="2">
        <v>44636</v>
      </c>
      <c r="G5" s="3">
        <v>5762.68</v>
      </c>
      <c r="H5">
        <v>187</v>
      </c>
      <c r="I5" t="str">
        <f t="shared" si="0"/>
        <v>medium</v>
      </c>
      <c r="J5" t="s">
        <v>22</v>
      </c>
      <c r="L5" t="s">
        <v>61</v>
      </c>
      <c r="M5">
        <f>AVERAGE(H2:H1627)</f>
        <v>246.84071340713407</v>
      </c>
    </row>
    <row r="6" spans="1:13" x14ac:dyDescent="0.3">
      <c r="A6">
        <v>378</v>
      </c>
      <c r="B6" t="s">
        <v>23</v>
      </c>
      <c r="C6" t="s">
        <v>17</v>
      </c>
      <c r="D6" t="s">
        <v>24</v>
      </c>
      <c r="E6" s="1">
        <v>44509</v>
      </c>
      <c r="F6" s="2">
        <v>44509</v>
      </c>
      <c r="G6" s="3">
        <v>13354.18</v>
      </c>
      <c r="H6">
        <v>394</v>
      </c>
      <c r="I6" t="str">
        <f t="shared" si="0"/>
        <v>high</v>
      </c>
      <c r="J6" t="s">
        <v>25</v>
      </c>
      <c r="L6" t="s">
        <v>62</v>
      </c>
      <c r="M6">
        <f>MEDIAN(H2:H1627)</f>
        <v>234.5</v>
      </c>
    </row>
    <row r="7" spans="1:13" x14ac:dyDescent="0.3">
      <c r="A7">
        <v>379</v>
      </c>
      <c r="B7" t="s">
        <v>20</v>
      </c>
      <c r="C7" t="s">
        <v>26</v>
      </c>
      <c r="D7" t="s">
        <v>27</v>
      </c>
      <c r="E7" s="1">
        <v>44693</v>
      </c>
      <c r="F7" s="2">
        <v>44693</v>
      </c>
      <c r="G7" s="3">
        <v>18509.71</v>
      </c>
      <c r="H7">
        <v>581</v>
      </c>
      <c r="I7" t="str">
        <f t="shared" si="0"/>
        <v>high</v>
      </c>
      <c r="J7" t="s">
        <v>28</v>
      </c>
      <c r="L7" t="s">
        <v>63</v>
      </c>
      <c r="M7">
        <f>_xlfn.MODE.SNGL(H2:H1627)</f>
        <v>13</v>
      </c>
    </row>
    <row r="8" spans="1:13" x14ac:dyDescent="0.3">
      <c r="A8">
        <v>380</v>
      </c>
      <c r="B8" t="s">
        <v>20</v>
      </c>
      <c r="C8" t="s">
        <v>17</v>
      </c>
      <c r="D8" t="s">
        <v>29</v>
      </c>
      <c r="E8" s="1">
        <v>44514</v>
      </c>
      <c r="F8" s="2">
        <v>44514</v>
      </c>
      <c r="G8" s="3">
        <v>10719.1</v>
      </c>
      <c r="H8">
        <v>260</v>
      </c>
      <c r="I8" t="str">
        <f t="shared" si="0"/>
        <v>medium</v>
      </c>
      <c r="J8" t="s">
        <v>25</v>
      </c>
    </row>
    <row r="9" spans="1:13" x14ac:dyDescent="0.3">
      <c r="A9">
        <v>381</v>
      </c>
      <c r="B9" t="s">
        <v>8</v>
      </c>
      <c r="C9" t="s">
        <v>26</v>
      </c>
      <c r="D9" t="s">
        <v>18</v>
      </c>
      <c r="E9" s="1">
        <v>44645</v>
      </c>
      <c r="F9" s="2">
        <v>44645</v>
      </c>
      <c r="G9" s="3">
        <v>12413.48</v>
      </c>
      <c r="H9">
        <v>322</v>
      </c>
      <c r="I9" t="str">
        <f t="shared" si="0"/>
        <v>high</v>
      </c>
      <c r="J9" t="s">
        <v>22</v>
      </c>
      <c r="L9" t="s">
        <v>70</v>
      </c>
      <c r="M9">
        <f>COUNT(A2:A1627)</f>
        <v>1626</v>
      </c>
    </row>
    <row r="10" spans="1:13" x14ac:dyDescent="0.3">
      <c r="A10">
        <v>382</v>
      </c>
      <c r="B10" t="s">
        <v>12</v>
      </c>
      <c r="C10" t="s">
        <v>13</v>
      </c>
      <c r="D10" t="s">
        <v>14</v>
      </c>
      <c r="E10" s="1">
        <v>44621</v>
      </c>
      <c r="F10" s="2">
        <v>44621</v>
      </c>
      <c r="G10" s="3">
        <v>578.76</v>
      </c>
      <c r="H10">
        <v>13</v>
      </c>
      <c r="I10" t="str">
        <f t="shared" si="0"/>
        <v>low</v>
      </c>
      <c r="J10" t="s">
        <v>22</v>
      </c>
      <c r="L10" t="s">
        <v>71</v>
      </c>
      <c r="M10" s="3">
        <f>SUM(G2:G1627)</f>
        <v>12393582.880000025</v>
      </c>
    </row>
    <row r="11" spans="1:13" x14ac:dyDescent="0.3">
      <c r="A11">
        <v>383</v>
      </c>
      <c r="B11" t="s">
        <v>30</v>
      </c>
      <c r="C11" t="s">
        <v>17</v>
      </c>
      <c r="D11" t="s">
        <v>29</v>
      </c>
      <c r="E11" s="1">
        <v>44648</v>
      </c>
      <c r="F11" s="2">
        <v>44648</v>
      </c>
      <c r="G11" s="3">
        <v>13576.9</v>
      </c>
      <c r="H11">
        <v>527</v>
      </c>
      <c r="I11" t="str">
        <f t="shared" si="0"/>
        <v>high</v>
      </c>
      <c r="J11" t="s">
        <v>22</v>
      </c>
      <c r="L11" t="s">
        <v>72</v>
      </c>
      <c r="M11" s="3">
        <f>MIN(G2:G1627)</f>
        <v>99.7</v>
      </c>
    </row>
    <row r="12" spans="1:13" x14ac:dyDescent="0.3">
      <c r="A12">
        <v>384</v>
      </c>
      <c r="B12" t="s">
        <v>31</v>
      </c>
      <c r="C12" t="s">
        <v>26</v>
      </c>
      <c r="D12" t="s">
        <v>29</v>
      </c>
      <c r="E12" s="1">
        <v>44742</v>
      </c>
      <c r="F12" s="2">
        <v>44742</v>
      </c>
      <c r="G12" s="3">
        <v>4686.18</v>
      </c>
      <c r="H12">
        <v>314</v>
      </c>
      <c r="I12" t="str">
        <f t="shared" si="0"/>
        <v>high</v>
      </c>
      <c r="J12" t="s">
        <v>32</v>
      </c>
      <c r="L12" t="s">
        <v>73</v>
      </c>
      <c r="M12" s="3">
        <f>MIN(G2:G1627)</f>
        <v>99.7</v>
      </c>
    </row>
    <row r="13" spans="1:13" x14ac:dyDescent="0.3">
      <c r="A13">
        <v>385</v>
      </c>
      <c r="B13" t="s">
        <v>23</v>
      </c>
      <c r="C13" t="s">
        <v>33</v>
      </c>
      <c r="D13" t="s">
        <v>34</v>
      </c>
      <c r="E13" s="1">
        <v>44675</v>
      </c>
      <c r="F13" s="2">
        <v>44675</v>
      </c>
      <c r="G13" s="3">
        <v>1046.1500000000001</v>
      </c>
      <c r="H13">
        <v>81</v>
      </c>
      <c r="I13" t="str">
        <f t="shared" si="0"/>
        <v>low</v>
      </c>
      <c r="J13" t="s">
        <v>35</v>
      </c>
      <c r="L13" t="s">
        <v>74</v>
      </c>
      <c r="M13" s="3">
        <f>AVERAGE(G2:G1627)</f>
        <v>7622.1296924969402</v>
      </c>
    </row>
    <row r="14" spans="1:13" x14ac:dyDescent="0.3">
      <c r="A14">
        <v>386</v>
      </c>
      <c r="B14" t="s">
        <v>36</v>
      </c>
      <c r="C14" t="s">
        <v>37</v>
      </c>
      <c r="D14" t="s">
        <v>38</v>
      </c>
      <c r="E14" s="1">
        <v>44711</v>
      </c>
      <c r="F14" s="2">
        <v>44711</v>
      </c>
      <c r="G14" s="3">
        <v>6192.82</v>
      </c>
      <c r="H14">
        <v>209</v>
      </c>
      <c r="I14" t="str">
        <f t="shared" si="0"/>
        <v>medium</v>
      </c>
      <c r="J14" t="s">
        <v>28</v>
      </c>
    </row>
    <row r="15" spans="1:13" x14ac:dyDescent="0.3">
      <c r="A15">
        <v>387</v>
      </c>
      <c r="B15" t="s">
        <v>39</v>
      </c>
      <c r="C15" t="s">
        <v>9</v>
      </c>
      <c r="D15" t="s">
        <v>34</v>
      </c>
      <c r="E15" s="1">
        <v>44801</v>
      </c>
      <c r="F15" s="2">
        <v>44801</v>
      </c>
      <c r="G15" s="3">
        <v>9194.2999999999993</v>
      </c>
      <c r="H15">
        <v>316</v>
      </c>
      <c r="I15" t="str">
        <f t="shared" si="0"/>
        <v>high</v>
      </c>
      <c r="J15" t="s">
        <v>40</v>
      </c>
    </row>
    <row r="16" spans="1:13" x14ac:dyDescent="0.3">
      <c r="A16">
        <v>388</v>
      </c>
      <c r="B16" t="s">
        <v>8</v>
      </c>
      <c r="C16" t="s">
        <v>17</v>
      </c>
      <c r="D16" t="s">
        <v>18</v>
      </c>
      <c r="E16" s="1">
        <v>44559</v>
      </c>
      <c r="F16" s="2">
        <v>44559</v>
      </c>
      <c r="G16" s="3">
        <v>6474.17</v>
      </c>
      <c r="H16">
        <v>196</v>
      </c>
      <c r="I16" t="str">
        <f t="shared" si="0"/>
        <v>medium</v>
      </c>
      <c r="J16" t="s">
        <v>41</v>
      </c>
    </row>
    <row r="17" spans="1:10" x14ac:dyDescent="0.3">
      <c r="A17">
        <v>389</v>
      </c>
      <c r="B17" t="s">
        <v>20</v>
      </c>
      <c r="C17" t="s">
        <v>13</v>
      </c>
      <c r="D17" t="s">
        <v>34</v>
      </c>
      <c r="E17" s="1">
        <v>44729</v>
      </c>
      <c r="F17" s="2">
        <v>44729</v>
      </c>
      <c r="G17" s="3">
        <v>6961.52</v>
      </c>
      <c r="H17">
        <v>390</v>
      </c>
      <c r="I17" t="str">
        <f t="shared" si="0"/>
        <v>high</v>
      </c>
      <c r="J17" t="s">
        <v>32</v>
      </c>
    </row>
    <row r="18" spans="1:10" x14ac:dyDescent="0.3">
      <c r="A18">
        <v>390</v>
      </c>
      <c r="B18" t="s">
        <v>8</v>
      </c>
      <c r="C18" t="s">
        <v>13</v>
      </c>
      <c r="D18" t="s">
        <v>14</v>
      </c>
      <c r="E18" s="1">
        <v>44654</v>
      </c>
      <c r="F18" s="2">
        <v>44654</v>
      </c>
      <c r="G18" s="3">
        <v>12965.18</v>
      </c>
      <c r="H18">
        <v>368</v>
      </c>
      <c r="I18" t="str">
        <f t="shared" si="0"/>
        <v>high</v>
      </c>
      <c r="J18" t="s">
        <v>35</v>
      </c>
    </row>
    <row r="19" spans="1:10" x14ac:dyDescent="0.3">
      <c r="A19">
        <v>391</v>
      </c>
      <c r="B19" t="s">
        <v>42</v>
      </c>
      <c r="C19" t="s">
        <v>26</v>
      </c>
      <c r="D19" t="s">
        <v>43</v>
      </c>
      <c r="E19" s="1">
        <v>44778</v>
      </c>
      <c r="F19" s="2">
        <v>44778</v>
      </c>
      <c r="G19" s="3">
        <v>18997.62</v>
      </c>
      <c r="H19">
        <v>478</v>
      </c>
      <c r="I19" t="str">
        <f t="shared" si="0"/>
        <v>high</v>
      </c>
      <c r="J19" t="s">
        <v>40</v>
      </c>
    </row>
    <row r="20" spans="1:10" x14ac:dyDescent="0.3">
      <c r="A20">
        <v>392</v>
      </c>
      <c r="B20" t="s">
        <v>8</v>
      </c>
      <c r="C20" t="s">
        <v>33</v>
      </c>
      <c r="D20" t="s">
        <v>44</v>
      </c>
      <c r="E20" s="1">
        <v>44846</v>
      </c>
      <c r="F20" s="2">
        <v>44846</v>
      </c>
      <c r="G20" s="3">
        <v>11949.93</v>
      </c>
      <c r="H20">
        <v>267</v>
      </c>
      <c r="I20" t="str">
        <f t="shared" si="0"/>
        <v>medium</v>
      </c>
      <c r="J20" t="s">
        <v>19</v>
      </c>
    </row>
    <row r="21" spans="1:10" x14ac:dyDescent="0.3">
      <c r="A21">
        <v>393</v>
      </c>
      <c r="B21" t="s">
        <v>39</v>
      </c>
      <c r="C21" t="s">
        <v>17</v>
      </c>
      <c r="D21" t="s">
        <v>44</v>
      </c>
      <c r="E21" s="1">
        <v>44730</v>
      </c>
      <c r="F21" s="2">
        <v>44730</v>
      </c>
      <c r="G21" s="3">
        <v>11489.06</v>
      </c>
      <c r="H21">
        <v>263</v>
      </c>
      <c r="I21" t="str">
        <f t="shared" si="0"/>
        <v>medium</v>
      </c>
      <c r="J21" t="s">
        <v>32</v>
      </c>
    </row>
    <row r="22" spans="1:10" x14ac:dyDescent="0.3">
      <c r="A22">
        <v>394</v>
      </c>
      <c r="B22" t="s">
        <v>12</v>
      </c>
      <c r="C22" t="s">
        <v>9</v>
      </c>
      <c r="D22" t="s">
        <v>29</v>
      </c>
      <c r="E22" s="1">
        <v>44810</v>
      </c>
      <c r="F22" s="2">
        <v>44810</v>
      </c>
      <c r="G22" s="3">
        <v>641.46</v>
      </c>
      <c r="H22">
        <v>47</v>
      </c>
      <c r="I22" t="str">
        <f t="shared" si="0"/>
        <v>low</v>
      </c>
      <c r="J22" t="s">
        <v>45</v>
      </c>
    </row>
    <row r="23" spans="1:10" x14ac:dyDescent="0.3">
      <c r="A23">
        <v>395</v>
      </c>
      <c r="B23" t="s">
        <v>30</v>
      </c>
      <c r="C23" t="s">
        <v>9</v>
      </c>
      <c r="D23" t="s">
        <v>10</v>
      </c>
      <c r="E23" s="1">
        <v>44681</v>
      </c>
      <c r="F23" s="2">
        <v>44681</v>
      </c>
      <c r="G23" s="3">
        <v>9947.41</v>
      </c>
      <c r="H23">
        <v>511</v>
      </c>
      <c r="I23" t="str">
        <f t="shared" si="0"/>
        <v>high</v>
      </c>
      <c r="J23" t="s">
        <v>35</v>
      </c>
    </row>
    <row r="24" spans="1:10" x14ac:dyDescent="0.3">
      <c r="A24">
        <v>396</v>
      </c>
      <c r="B24" t="s">
        <v>20</v>
      </c>
      <c r="C24" t="s">
        <v>26</v>
      </c>
      <c r="D24" t="s">
        <v>34</v>
      </c>
      <c r="E24" s="1">
        <v>44863</v>
      </c>
      <c r="F24" s="2">
        <v>44863</v>
      </c>
      <c r="G24" s="3">
        <v>9353.32</v>
      </c>
      <c r="H24">
        <v>266</v>
      </c>
      <c r="I24" t="str">
        <f t="shared" si="0"/>
        <v>medium</v>
      </c>
      <c r="J24" t="s">
        <v>19</v>
      </c>
    </row>
    <row r="25" spans="1:10" x14ac:dyDescent="0.3">
      <c r="A25">
        <v>397</v>
      </c>
      <c r="B25" t="s">
        <v>42</v>
      </c>
      <c r="C25" t="s">
        <v>33</v>
      </c>
      <c r="D25" t="s">
        <v>14</v>
      </c>
      <c r="E25" s="1">
        <v>44708</v>
      </c>
      <c r="F25" s="2">
        <v>44708</v>
      </c>
      <c r="G25" s="3">
        <v>11536.01</v>
      </c>
      <c r="H25">
        <v>308</v>
      </c>
      <c r="I25" t="str">
        <f t="shared" si="0"/>
        <v>high</v>
      </c>
      <c r="J25" t="s">
        <v>28</v>
      </c>
    </row>
    <row r="26" spans="1:10" x14ac:dyDescent="0.3">
      <c r="A26">
        <v>398</v>
      </c>
      <c r="B26" t="s">
        <v>30</v>
      </c>
      <c r="C26" t="s">
        <v>26</v>
      </c>
      <c r="D26" t="s">
        <v>18</v>
      </c>
      <c r="E26" s="1">
        <v>44847</v>
      </c>
      <c r="F26" s="2">
        <v>44847</v>
      </c>
      <c r="G26" s="3">
        <v>7183.3</v>
      </c>
      <c r="H26">
        <v>263</v>
      </c>
      <c r="I26" t="str">
        <f t="shared" si="0"/>
        <v>medium</v>
      </c>
      <c r="J26" t="s">
        <v>19</v>
      </c>
    </row>
    <row r="27" spans="1:10" x14ac:dyDescent="0.3">
      <c r="A27">
        <v>399</v>
      </c>
      <c r="B27" t="s">
        <v>36</v>
      </c>
      <c r="C27" t="s">
        <v>33</v>
      </c>
      <c r="D27" t="s">
        <v>24</v>
      </c>
      <c r="E27" s="1">
        <v>44556</v>
      </c>
      <c r="F27" s="2">
        <v>44556</v>
      </c>
      <c r="G27" s="3">
        <v>18766.939999999999</v>
      </c>
      <c r="H27">
        <v>398</v>
      </c>
      <c r="I27" t="str">
        <f t="shared" si="0"/>
        <v>high</v>
      </c>
      <c r="J27" t="s">
        <v>41</v>
      </c>
    </row>
    <row r="28" spans="1:10" x14ac:dyDescent="0.3">
      <c r="A28">
        <v>400</v>
      </c>
      <c r="B28" t="s">
        <v>23</v>
      </c>
      <c r="C28" t="s">
        <v>37</v>
      </c>
      <c r="D28" t="s">
        <v>10</v>
      </c>
      <c r="E28" s="1">
        <v>44660</v>
      </c>
      <c r="F28" s="2">
        <v>44660</v>
      </c>
      <c r="G28" s="3">
        <v>18347.71</v>
      </c>
      <c r="H28">
        <v>389</v>
      </c>
      <c r="I28" t="str">
        <f t="shared" si="0"/>
        <v>high</v>
      </c>
      <c r="J28" t="s">
        <v>35</v>
      </c>
    </row>
    <row r="29" spans="1:10" x14ac:dyDescent="0.3">
      <c r="A29">
        <v>401</v>
      </c>
      <c r="B29" t="s">
        <v>12</v>
      </c>
      <c r="C29" t="s">
        <v>13</v>
      </c>
      <c r="D29" t="s">
        <v>14</v>
      </c>
      <c r="E29" s="1">
        <v>44735</v>
      </c>
      <c r="F29" s="2">
        <v>44735</v>
      </c>
      <c r="G29" s="3">
        <v>555.37</v>
      </c>
      <c r="H29">
        <v>10</v>
      </c>
      <c r="I29" t="str">
        <f t="shared" si="0"/>
        <v>low</v>
      </c>
      <c r="J29" t="s">
        <v>32</v>
      </c>
    </row>
    <row r="30" spans="1:10" x14ac:dyDescent="0.3">
      <c r="A30">
        <v>402</v>
      </c>
      <c r="B30" t="s">
        <v>42</v>
      </c>
      <c r="C30" t="s">
        <v>13</v>
      </c>
      <c r="D30" t="s">
        <v>21</v>
      </c>
      <c r="E30" s="1">
        <v>44834</v>
      </c>
      <c r="F30" s="2">
        <v>44834</v>
      </c>
      <c r="G30" s="3">
        <v>9005.15</v>
      </c>
      <c r="H30">
        <v>256</v>
      </c>
      <c r="I30" t="str">
        <f t="shared" si="0"/>
        <v>medium</v>
      </c>
      <c r="J30" t="s">
        <v>45</v>
      </c>
    </row>
    <row r="31" spans="1:10" x14ac:dyDescent="0.3">
      <c r="A31">
        <v>403</v>
      </c>
      <c r="B31" t="s">
        <v>12</v>
      </c>
      <c r="C31" t="s">
        <v>37</v>
      </c>
      <c r="D31" t="s">
        <v>14</v>
      </c>
      <c r="E31" s="1">
        <v>44627</v>
      </c>
      <c r="F31" s="2">
        <v>44627</v>
      </c>
      <c r="G31" s="3">
        <v>1992.49</v>
      </c>
      <c r="H31">
        <v>189</v>
      </c>
      <c r="I31" t="str">
        <f t="shared" si="0"/>
        <v>medium</v>
      </c>
      <c r="J31" t="s">
        <v>22</v>
      </c>
    </row>
    <row r="32" spans="1:10" x14ac:dyDescent="0.3">
      <c r="A32">
        <v>404</v>
      </c>
      <c r="B32" t="s">
        <v>30</v>
      </c>
      <c r="C32" t="s">
        <v>26</v>
      </c>
      <c r="D32" t="s">
        <v>46</v>
      </c>
      <c r="E32" s="1">
        <v>44608</v>
      </c>
      <c r="F32" s="2">
        <v>44608</v>
      </c>
      <c r="G32" s="3">
        <v>9655.48</v>
      </c>
      <c r="H32">
        <v>463</v>
      </c>
      <c r="I32" t="str">
        <f t="shared" si="0"/>
        <v>high</v>
      </c>
      <c r="J32" t="s">
        <v>11</v>
      </c>
    </row>
    <row r="33" spans="1:10" x14ac:dyDescent="0.3">
      <c r="A33">
        <v>405</v>
      </c>
      <c r="B33" t="s">
        <v>30</v>
      </c>
      <c r="C33" t="s">
        <v>13</v>
      </c>
      <c r="D33" t="s">
        <v>38</v>
      </c>
      <c r="E33" s="1">
        <v>44573</v>
      </c>
      <c r="F33" s="2">
        <v>44573</v>
      </c>
      <c r="G33" s="3">
        <v>6794.66</v>
      </c>
      <c r="H33">
        <v>390</v>
      </c>
      <c r="I33" t="str">
        <f t="shared" si="0"/>
        <v>high</v>
      </c>
      <c r="J33" t="s">
        <v>47</v>
      </c>
    </row>
    <row r="34" spans="1:10" x14ac:dyDescent="0.3">
      <c r="A34">
        <v>406</v>
      </c>
      <c r="B34" t="s">
        <v>30</v>
      </c>
      <c r="C34" t="s">
        <v>13</v>
      </c>
      <c r="D34" t="s">
        <v>48</v>
      </c>
      <c r="E34" s="1">
        <v>44690</v>
      </c>
      <c r="F34" s="2">
        <v>44690</v>
      </c>
      <c r="G34" s="3">
        <v>12563.76</v>
      </c>
      <c r="H34">
        <v>266</v>
      </c>
      <c r="I34" t="str">
        <f t="shared" si="0"/>
        <v>medium</v>
      </c>
      <c r="J34" t="s">
        <v>28</v>
      </c>
    </row>
    <row r="35" spans="1:10" x14ac:dyDescent="0.3">
      <c r="A35">
        <v>407</v>
      </c>
      <c r="B35" t="s">
        <v>31</v>
      </c>
      <c r="C35" t="s">
        <v>33</v>
      </c>
      <c r="D35" t="s">
        <v>34</v>
      </c>
      <c r="E35" s="1">
        <v>44678</v>
      </c>
      <c r="F35" s="2">
        <v>44678</v>
      </c>
      <c r="G35" s="3">
        <v>5169.2299999999996</v>
      </c>
      <c r="H35">
        <v>252</v>
      </c>
      <c r="I35" t="str">
        <f t="shared" si="0"/>
        <v>medium</v>
      </c>
      <c r="J35" t="s">
        <v>35</v>
      </c>
    </row>
    <row r="36" spans="1:10" x14ac:dyDescent="0.3">
      <c r="A36">
        <v>408</v>
      </c>
      <c r="B36" t="s">
        <v>39</v>
      </c>
      <c r="C36" t="s">
        <v>33</v>
      </c>
      <c r="D36" t="s">
        <v>10</v>
      </c>
      <c r="E36" s="1">
        <v>44721</v>
      </c>
      <c r="F36" s="2">
        <v>44721</v>
      </c>
      <c r="G36" s="3">
        <v>3124.71</v>
      </c>
      <c r="H36">
        <v>130</v>
      </c>
      <c r="I36" t="str">
        <f t="shared" si="0"/>
        <v>medium</v>
      </c>
      <c r="J36" t="s">
        <v>32</v>
      </c>
    </row>
    <row r="37" spans="1:10" x14ac:dyDescent="0.3">
      <c r="A37">
        <v>409</v>
      </c>
      <c r="B37" t="s">
        <v>8</v>
      </c>
      <c r="C37" t="s">
        <v>17</v>
      </c>
      <c r="D37" t="s">
        <v>49</v>
      </c>
      <c r="E37" s="1">
        <v>44727</v>
      </c>
      <c r="F37" s="2">
        <v>44727</v>
      </c>
      <c r="G37" s="3">
        <v>4120.84</v>
      </c>
      <c r="H37">
        <v>142</v>
      </c>
      <c r="I37" t="str">
        <f t="shared" si="0"/>
        <v>medium</v>
      </c>
      <c r="J37" t="s">
        <v>32</v>
      </c>
    </row>
    <row r="38" spans="1:10" x14ac:dyDescent="0.3">
      <c r="A38">
        <v>410</v>
      </c>
      <c r="B38" t="s">
        <v>16</v>
      </c>
      <c r="C38" t="s">
        <v>37</v>
      </c>
      <c r="D38" t="s">
        <v>34</v>
      </c>
      <c r="E38" s="1">
        <v>44435</v>
      </c>
      <c r="F38" s="2">
        <v>44435</v>
      </c>
      <c r="G38" s="3">
        <v>4028.57</v>
      </c>
      <c r="H38">
        <v>66</v>
      </c>
      <c r="I38" t="str">
        <f t="shared" si="0"/>
        <v>low</v>
      </c>
      <c r="J38" t="s">
        <v>50</v>
      </c>
    </row>
    <row r="39" spans="1:10" x14ac:dyDescent="0.3">
      <c r="A39">
        <v>411</v>
      </c>
      <c r="B39" t="s">
        <v>23</v>
      </c>
      <c r="C39" t="s">
        <v>9</v>
      </c>
      <c r="D39" t="s">
        <v>34</v>
      </c>
      <c r="E39" s="1">
        <v>44561</v>
      </c>
      <c r="F39" s="2">
        <v>44561</v>
      </c>
      <c r="G39" s="3">
        <v>10124.48</v>
      </c>
      <c r="H39">
        <v>350</v>
      </c>
      <c r="I39" t="str">
        <f t="shared" si="0"/>
        <v>high</v>
      </c>
      <c r="J39" t="s">
        <v>41</v>
      </c>
    </row>
    <row r="40" spans="1:10" x14ac:dyDescent="0.3">
      <c r="A40">
        <v>412</v>
      </c>
      <c r="B40" t="s">
        <v>20</v>
      </c>
      <c r="C40" t="s">
        <v>37</v>
      </c>
      <c r="D40" t="s">
        <v>27</v>
      </c>
      <c r="E40" s="1">
        <v>44733</v>
      </c>
      <c r="F40" s="2">
        <v>44733</v>
      </c>
      <c r="G40" s="3">
        <v>19950.52</v>
      </c>
      <c r="H40">
        <v>409</v>
      </c>
      <c r="I40" t="str">
        <f t="shared" si="0"/>
        <v>high</v>
      </c>
      <c r="J40" t="s">
        <v>32</v>
      </c>
    </row>
    <row r="41" spans="1:10" x14ac:dyDescent="0.3">
      <c r="A41">
        <v>413</v>
      </c>
      <c r="B41" t="s">
        <v>12</v>
      </c>
      <c r="C41" t="s">
        <v>33</v>
      </c>
      <c r="D41" t="s">
        <v>21</v>
      </c>
      <c r="E41" s="1">
        <v>44925</v>
      </c>
      <c r="F41" s="2">
        <v>44925</v>
      </c>
      <c r="G41" s="3">
        <v>8340.7800000000007</v>
      </c>
      <c r="H41">
        <v>436</v>
      </c>
      <c r="I41" t="str">
        <f t="shared" si="0"/>
        <v>high</v>
      </c>
      <c r="J41" t="s">
        <v>15</v>
      </c>
    </row>
    <row r="42" spans="1:10" x14ac:dyDescent="0.3">
      <c r="A42">
        <v>414</v>
      </c>
      <c r="B42" t="s">
        <v>12</v>
      </c>
      <c r="C42" t="s">
        <v>37</v>
      </c>
      <c r="D42" t="s">
        <v>38</v>
      </c>
      <c r="E42" s="1">
        <v>44566</v>
      </c>
      <c r="F42" s="2">
        <v>44566</v>
      </c>
      <c r="G42" s="3">
        <v>4009.75</v>
      </c>
      <c r="H42">
        <v>106</v>
      </c>
      <c r="I42" t="str">
        <f t="shared" si="0"/>
        <v>medium</v>
      </c>
      <c r="J42" t="s">
        <v>47</v>
      </c>
    </row>
    <row r="43" spans="1:10" x14ac:dyDescent="0.3">
      <c r="A43">
        <v>415</v>
      </c>
      <c r="B43" t="s">
        <v>16</v>
      </c>
      <c r="C43" t="s">
        <v>9</v>
      </c>
      <c r="D43" t="s">
        <v>21</v>
      </c>
      <c r="E43" s="1">
        <v>44697</v>
      </c>
      <c r="F43" s="2">
        <v>44697</v>
      </c>
      <c r="G43" s="3">
        <v>2529.0100000000002</v>
      </c>
      <c r="H43">
        <v>93</v>
      </c>
      <c r="I43" t="str">
        <f t="shared" si="0"/>
        <v>low</v>
      </c>
      <c r="J43" t="s">
        <v>28</v>
      </c>
    </row>
    <row r="44" spans="1:10" x14ac:dyDescent="0.3">
      <c r="A44">
        <v>416</v>
      </c>
      <c r="B44" t="s">
        <v>12</v>
      </c>
      <c r="C44" t="s">
        <v>37</v>
      </c>
      <c r="D44" t="s">
        <v>14</v>
      </c>
      <c r="E44" s="1">
        <v>44713</v>
      </c>
      <c r="F44" s="2">
        <v>44713</v>
      </c>
      <c r="G44" s="3">
        <v>2813.52</v>
      </c>
      <c r="H44">
        <v>187</v>
      </c>
      <c r="I44" t="str">
        <f t="shared" si="0"/>
        <v>medium</v>
      </c>
      <c r="J44" t="s">
        <v>32</v>
      </c>
    </row>
    <row r="45" spans="1:10" x14ac:dyDescent="0.3">
      <c r="A45">
        <v>417</v>
      </c>
      <c r="B45" t="s">
        <v>16</v>
      </c>
      <c r="C45" t="s">
        <v>26</v>
      </c>
      <c r="D45" t="s">
        <v>43</v>
      </c>
      <c r="E45" s="1">
        <v>44612</v>
      </c>
      <c r="F45" s="2">
        <v>44612</v>
      </c>
      <c r="G45" s="3">
        <v>2337</v>
      </c>
      <c r="H45">
        <v>93</v>
      </c>
      <c r="I45" t="str">
        <f t="shared" si="0"/>
        <v>low</v>
      </c>
      <c r="J45" t="s">
        <v>11</v>
      </c>
    </row>
    <row r="46" spans="1:10" x14ac:dyDescent="0.3">
      <c r="A46">
        <v>418</v>
      </c>
      <c r="B46" t="s">
        <v>20</v>
      </c>
      <c r="C46" t="s">
        <v>26</v>
      </c>
      <c r="D46" t="s">
        <v>24</v>
      </c>
      <c r="E46" s="1">
        <v>44736</v>
      </c>
      <c r="F46" s="2">
        <v>44736</v>
      </c>
      <c r="G46" s="3">
        <v>953.99</v>
      </c>
      <c r="H46">
        <v>99</v>
      </c>
      <c r="I46" t="str">
        <f t="shared" si="0"/>
        <v>low</v>
      </c>
      <c r="J46" t="s">
        <v>32</v>
      </c>
    </row>
    <row r="47" spans="1:10" x14ac:dyDescent="0.3">
      <c r="A47">
        <v>419</v>
      </c>
      <c r="B47" t="s">
        <v>23</v>
      </c>
      <c r="C47" t="s">
        <v>33</v>
      </c>
      <c r="D47" t="s">
        <v>24</v>
      </c>
      <c r="E47" s="1">
        <v>44596</v>
      </c>
      <c r="F47" s="2">
        <v>44596</v>
      </c>
      <c r="G47" s="3">
        <v>10641.91</v>
      </c>
      <c r="H47">
        <v>312</v>
      </c>
      <c r="I47" t="str">
        <f t="shared" si="0"/>
        <v>high</v>
      </c>
      <c r="J47" t="s">
        <v>11</v>
      </c>
    </row>
    <row r="48" spans="1:10" x14ac:dyDescent="0.3">
      <c r="A48">
        <v>420</v>
      </c>
      <c r="B48" t="s">
        <v>12</v>
      </c>
      <c r="C48" t="s">
        <v>9</v>
      </c>
      <c r="D48" t="s">
        <v>10</v>
      </c>
      <c r="E48" s="1">
        <v>44781</v>
      </c>
      <c r="F48" s="2">
        <v>44781</v>
      </c>
      <c r="G48" s="3">
        <v>4083.68</v>
      </c>
      <c r="H48">
        <v>117</v>
      </c>
      <c r="I48" t="str">
        <f t="shared" si="0"/>
        <v>medium</v>
      </c>
      <c r="J48" t="s">
        <v>40</v>
      </c>
    </row>
    <row r="49" spans="1:10" x14ac:dyDescent="0.3">
      <c r="A49">
        <v>421</v>
      </c>
      <c r="B49" t="s">
        <v>16</v>
      </c>
      <c r="C49" t="s">
        <v>37</v>
      </c>
      <c r="D49" t="s">
        <v>21</v>
      </c>
      <c r="E49" s="1">
        <v>44581</v>
      </c>
      <c r="F49" s="2">
        <v>44581</v>
      </c>
      <c r="G49" s="3">
        <v>7821.34</v>
      </c>
      <c r="H49">
        <v>365</v>
      </c>
      <c r="I49" t="str">
        <f t="shared" si="0"/>
        <v>high</v>
      </c>
      <c r="J49" t="s">
        <v>47</v>
      </c>
    </row>
    <row r="50" spans="1:10" x14ac:dyDescent="0.3">
      <c r="A50">
        <v>422</v>
      </c>
      <c r="B50" t="s">
        <v>39</v>
      </c>
      <c r="C50" t="s">
        <v>9</v>
      </c>
      <c r="D50" t="s">
        <v>29</v>
      </c>
      <c r="E50" s="1">
        <v>44782</v>
      </c>
      <c r="F50" s="2">
        <v>44782</v>
      </c>
      <c r="G50" s="3">
        <v>10500.38</v>
      </c>
      <c r="H50">
        <v>254</v>
      </c>
      <c r="I50" t="str">
        <f t="shared" si="0"/>
        <v>medium</v>
      </c>
      <c r="J50" t="s">
        <v>40</v>
      </c>
    </row>
    <row r="51" spans="1:10" x14ac:dyDescent="0.3">
      <c r="A51">
        <v>423</v>
      </c>
      <c r="B51" t="s">
        <v>39</v>
      </c>
      <c r="C51" t="s">
        <v>37</v>
      </c>
      <c r="D51" t="s">
        <v>38</v>
      </c>
      <c r="E51" s="1">
        <v>44482</v>
      </c>
      <c r="F51" s="2">
        <v>44482</v>
      </c>
      <c r="G51" s="3">
        <v>6904.87</v>
      </c>
      <c r="H51">
        <v>319</v>
      </c>
      <c r="I51" t="str">
        <f t="shared" si="0"/>
        <v>high</v>
      </c>
      <c r="J51" t="s">
        <v>51</v>
      </c>
    </row>
    <row r="52" spans="1:10" x14ac:dyDescent="0.3">
      <c r="A52">
        <v>424</v>
      </c>
      <c r="B52" t="s">
        <v>20</v>
      </c>
      <c r="C52" t="s">
        <v>13</v>
      </c>
      <c r="D52" t="s">
        <v>34</v>
      </c>
      <c r="E52" s="1">
        <v>44840</v>
      </c>
      <c r="F52" s="2">
        <v>44840</v>
      </c>
      <c r="G52" s="3">
        <v>7369.8</v>
      </c>
      <c r="H52">
        <v>501</v>
      </c>
      <c r="I52" t="str">
        <f t="shared" si="0"/>
        <v>high</v>
      </c>
      <c r="J52" t="s">
        <v>19</v>
      </c>
    </row>
    <row r="53" spans="1:10" x14ac:dyDescent="0.3">
      <c r="A53">
        <v>425</v>
      </c>
      <c r="B53" t="s">
        <v>20</v>
      </c>
      <c r="C53" t="s">
        <v>26</v>
      </c>
      <c r="D53" t="s">
        <v>38</v>
      </c>
      <c r="E53" s="1">
        <v>44799</v>
      </c>
      <c r="F53" s="2">
        <v>44799</v>
      </c>
      <c r="G53" s="3">
        <v>18233.21</v>
      </c>
      <c r="H53">
        <v>348</v>
      </c>
      <c r="I53" t="str">
        <f t="shared" si="0"/>
        <v>high</v>
      </c>
      <c r="J53" t="s">
        <v>40</v>
      </c>
    </row>
    <row r="54" spans="1:10" x14ac:dyDescent="0.3">
      <c r="A54">
        <v>426</v>
      </c>
      <c r="B54" t="s">
        <v>39</v>
      </c>
      <c r="C54" t="s">
        <v>17</v>
      </c>
      <c r="D54" t="s">
        <v>44</v>
      </c>
      <c r="E54" s="1">
        <v>44732</v>
      </c>
      <c r="F54" s="2">
        <v>44732</v>
      </c>
      <c r="G54" s="3">
        <v>10668.59</v>
      </c>
      <c r="H54">
        <v>216</v>
      </c>
      <c r="I54" t="str">
        <f t="shared" si="0"/>
        <v>medium</v>
      </c>
      <c r="J54" t="s">
        <v>32</v>
      </c>
    </row>
    <row r="55" spans="1:10" x14ac:dyDescent="0.3">
      <c r="A55">
        <v>427</v>
      </c>
      <c r="B55" t="s">
        <v>36</v>
      </c>
      <c r="C55" t="s">
        <v>13</v>
      </c>
      <c r="D55" t="s">
        <v>24</v>
      </c>
      <c r="E55" s="1">
        <v>44624</v>
      </c>
      <c r="F55" s="2">
        <v>44624</v>
      </c>
      <c r="G55" s="3">
        <v>11719.13</v>
      </c>
      <c r="H55">
        <v>326</v>
      </c>
      <c r="I55" t="str">
        <f t="shared" si="0"/>
        <v>high</v>
      </c>
      <c r="J55" t="s">
        <v>22</v>
      </c>
    </row>
    <row r="56" spans="1:10" x14ac:dyDescent="0.3">
      <c r="A56">
        <v>428</v>
      </c>
      <c r="B56" t="s">
        <v>31</v>
      </c>
      <c r="C56" t="s">
        <v>13</v>
      </c>
      <c r="D56" t="s">
        <v>10</v>
      </c>
      <c r="E56" s="1">
        <v>44788</v>
      </c>
      <c r="F56" s="2">
        <v>44788</v>
      </c>
      <c r="G56" s="3">
        <v>10299.56</v>
      </c>
      <c r="H56">
        <v>205</v>
      </c>
      <c r="I56" t="str">
        <f t="shared" si="0"/>
        <v>medium</v>
      </c>
      <c r="J56" t="s">
        <v>40</v>
      </c>
    </row>
    <row r="57" spans="1:10" x14ac:dyDescent="0.3">
      <c r="A57">
        <v>429</v>
      </c>
      <c r="B57" t="s">
        <v>39</v>
      </c>
      <c r="C57" t="s">
        <v>9</v>
      </c>
      <c r="D57" t="s">
        <v>18</v>
      </c>
      <c r="E57" s="1">
        <v>44542</v>
      </c>
      <c r="F57" s="2">
        <v>44542</v>
      </c>
      <c r="G57" s="3">
        <v>13794.83</v>
      </c>
      <c r="H57">
        <v>535</v>
      </c>
      <c r="I57" t="str">
        <f t="shared" si="0"/>
        <v>high</v>
      </c>
      <c r="J57" t="s">
        <v>41</v>
      </c>
    </row>
    <row r="58" spans="1:10" x14ac:dyDescent="0.3">
      <c r="A58">
        <v>430</v>
      </c>
      <c r="B58" t="s">
        <v>8</v>
      </c>
      <c r="C58" t="s">
        <v>17</v>
      </c>
      <c r="D58" t="s">
        <v>43</v>
      </c>
      <c r="E58" s="1">
        <v>44821</v>
      </c>
      <c r="F58" s="2">
        <v>44821</v>
      </c>
      <c r="G58" s="3">
        <v>4925.09</v>
      </c>
      <c r="H58">
        <v>125</v>
      </c>
      <c r="I58" t="str">
        <f t="shared" si="0"/>
        <v>medium</v>
      </c>
      <c r="J58" t="s">
        <v>45</v>
      </c>
    </row>
    <row r="59" spans="1:10" x14ac:dyDescent="0.3">
      <c r="A59">
        <v>431</v>
      </c>
      <c r="B59" t="s">
        <v>31</v>
      </c>
      <c r="C59" t="s">
        <v>26</v>
      </c>
      <c r="D59" t="s">
        <v>24</v>
      </c>
      <c r="E59" s="1">
        <v>44505</v>
      </c>
      <c r="F59" s="2">
        <v>44505</v>
      </c>
      <c r="G59" s="3">
        <v>16220.58</v>
      </c>
      <c r="H59">
        <v>517</v>
      </c>
      <c r="I59" t="str">
        <f t="shared" si="0"/>
        <v>high</v>
      </c>
      <c r="J59" t="s">
        <v>25</v>
      </c>
    </row>
    <row r="60" spans="1:10" x14ac:dyDescent="0.3">
      <c r="A60">
        <v>432</v>
      </c>
      <c r="B60" t="s">
        <v>23</v>
      </c>
      <c r="C60" t="s">
        <v>26</v>
      </c>
      <c r="D60" t="s">
        <v>21</v>
      </c>
      <c r="E60" s="1">
        <v>44670</v>
      </c>
      <c r="F60" s="2">
        <v>44670</v>
      </c>
      <c r="G60" s="3">
        <v>10457.049999999999</v>
      </c>
      <c r="H60">
        <v>233</v>
      </c>
      <c r="I60" t="str">
        <f t="shared" si="0"/>
        <v>medium</v>
      </c>
      <c r="J60" t="s">
        <v>35</v>
      </c>
    </row>
    <row r="61" spans="1:10" x14ac:dyDescent="0.3">
      <c r="A61">
        <v>433</v>
      </c>
      <c r="B61" t="s">
        <v>8</v>
      </c>
      <c r="C61" t="s">
        <v>9</v>
      </c>
      <c r="D61" t="s">
        <v>46</v>
      </c>
      <c r="E61" s="1">
        <v>44579</v>
      </c>
      <c r="F61" s="2">
        <v>44579</v>
      </c>
      <c r="G61" s="3">
        <v>6617.25</v>
      </c>
      <c r="H61">
        <v>203</v>
      </c>
      <c r="I61" t="str">
        <f t="shared" si="0"/>
        <v>medium</v>
      </c>
      <c r="J61" t="s">
        <v>47</v>
      </c>
    </row>
    <row r="62" spans="1:10" x14ac:dyDescent="0.3">
      <c r="A62">
        <v>434</v>
      </c>
      <c r="B62" t="s">
        <v>30</v>
      </c>
      <c r="C62" t="s">
        <v>17</v>
      </c>
      <c r="D62" t="s">
        <v>49</v>
      </c>
      <c r="E62" s="1">
        <v>44513</v>
      </c>
      <c r="F62" s="2">
        <v>44513</v>
      </c>
      <c r="G62" s="3">
        <v>7907.7</v>
      </c>
      <c r="H62">
        <v>369</v>
      </c>
      <c r="I62" t="str">
        <f t="shared" si="0"/>
        <v>high</v>
      </c>
      <c r="J62" t="s">
        <v>25</v>
      </c>
    </row>
    <row r="63" spans="1:10" x14ac:dyDescent="0.3">
      <c r="A63">
        <v>435</v>
      </c>
      <c r="B63" t="s">
        <v>8</v>
      </c>
      <c r="C63" t="s">
        <v>17</v>
      </c>
      <c r="D63" t="s">
        <v>18</v>
      </c>
      <c r="E63" s="1">
        <v>44767</v>
      </c>
      <c r="F63" s="2">
        <v>44767</v>
      </c>
      <c r="G63" s="3">
        <v>5894.82</v>
      </c>
      <c r="H63">
        <v>220</v>
      </c>
      <c r="I63" t="str">
        <f t="shared" si="0"/>
        <v>medium</v>
      </c>
      <c r="J63" t="s">
        <v>52</v>
      </c>
    </row>
    <row r="64" spans="1:10" x14ac:dyDescent="0.3">
      <c r="A64">
        <v>436</v>
      </c>
      <c r="B64" t="s">
        <v>23</v>
      </c>
      <c r="C64" t="s">
        <v>37</v>
      </c>
      <c r="D64" t="s">
        <v>34</v>
      </c>
      <c r="E64" s="1">
        <v>44502</v>
      </c>
      <c r="F64" s="2">
        <v>44502</v>
      </c>
      <c r="G64" s="3">
        <v>8467.2999999999993</v>
      </c>
      <c r="H64">
        <v>422</v>
      </c>
      <c r="I64" t="str">
        <f t="shared" si="0"/>
        <v>high</v>
      </c>
      <c r="J64" t="s">
        <v>25</v>
      </c>
    </row>
    <row r="65" spans="1:10" x14ac:dyDescent="0.3">
      <c r="A65">
        <v>437</v>
      </c>
      <c r="B65" t="s">
        <v>16</v>
      </c>
      <c r="C65" t="s">
        <v>26</v>
      </c>
      <c r="D65" t="s">
        <v>44</v>
      </c>
      <c r="E65" s="1">
        <v>44526</v>
      </c>
      <c r="F65" s="2">
        <v>44526</v>
      </c>
      <c r="G65" s="3">
        <v>8646.91</v>
      </c>
      <c r="H65">
        <v>219</v>
      </c>
      <c r="I65" t="str">
        <f t="shared" si="0"/>
        <v>medium</v>
      </c>
      <c r="J65" t="s">
        <v>25</v>
      </c>
    </row>
    <row r="66" spans="1:10" x14ac:dyDescent="0.3">
      <c r="A66">
        <v>438</v>
      </c>
      <c r="B66" t="s">
        <v>12</v>
      </c>
      <c r="C66" t="s">
        <v>13</v>
      </c>
      <c r="D66" t="s">
        <v>49</v>
      </c>
      <c r="E66" s="1">
        <v>44623</v>
      </c>
      <c r="F66" s="2">
        <v>44623</v>
      </c>
      <c r="G66" s="3">
        <v>6820.71</v>
      </c>
      <c r="H66">
        <v>461</v>
      </c>
      <c r="I66" t="str">
        <f t="shared" si="0"/>
        <v>high</v>
      </c>
      <c r="J66" t="s">
        <v>22</v>
      </c>
    </row>
    <row r="67" spans="1:10" x14ac:dyDescent="0.3">
      <c r="A67">
        <v>439</v>
      </c>
      <c r="B67" t="s">
        <v>39</v>
      </c>
      <c r="C67" t="s">
        <v>33</v>
      </c>
      <c r="D67" t="s">
        <v>43</v>
      </c>
      <c r="E67" s="1">
        <v>44867</v>
      </c>
      <c r="F67" s="2">
        <v>44867</v>
      </c>
      <c r="G67" s="3">
        <v>11556.79</v>
      </c>
      <c r="H67">
        <v>429</v>
      </c>
      <c r="I67" t="str">
        <f t="shared" ref="I67:I130" si="1">IF(H67&lt;100,"low",IF(H67&lt;300,"medium","high"))</f>
        <v>high</v>
      </c>
      <c r="J67" t="s">
        <v>53</v>
      </c>
    </row>
    <row r="68" spans="1:10" x14ac:dyDescent="0.3">
      <c r="A68">
        <v>440</v>
      </c>
      <c r="B68" t="s">
        <v>8</v>
      </c>
      <c r="C68" t="s">
        <v>9</v>
      </c>
      <c r="D68" t="s">
        <v>46</v>
      </c>
      <c r="E68" s="1">
        <v>44839</v>
      </c>
      <c r="F68" s="2">
        <v>44839</v>
      </c>
      <c r="G68" s="3">
        <v>2681.92</v>
      </c>
      <c r="H68">
        <v>133</v>
      </c>
      <c r="I68" t="str">
        <f t="shared" si="1"/>
        <v>medium</v>
      </c>
      <c r="J68" t="s">
        <v>19</v>
      </c>
    </row>
    <row r="69" spans="1:10" x14ac:dyDescent="0.3">
      <c r="A69">
        <v>441</v>
      </c>
      <c r="B69" t="s">
        <v>30</v>
      </c>
      <c r="C69" t="s">
        <v>33</v>
      </c>
      <c r="D69" t="s">
        <v>24</v>
      </c>
      <c r="E69" s="1">
        <v>44724</v>
      </c>
      <c r="F69" s="2">
        <v>44724</v>
      </c>
      <c r="G69" s="3">
        <v>779.93</v>
      </c>
      <c r="H69">
        <v>25</v>
      </c>
      <c r="I69" t="str">
        <f t="shared" si="1"/>
        <v>low</v>
      </c>
      <c r="J69" t="s">
        <v>32</v>
      </c>
    </row>
    <row r="70" spans="1:10" x14ac:dyDescent="0.3">
      <c r="A70">
        <v>442</v>
      </c>
      <c r="B70" t="s">
        <v>31</v>
      </c>
      <c r="C70" t="s">
        <v>33</v>
      </c>
      <c r="D70" t="s">
        <v>10</v>
      </c>
      <c r="E70" s="1">
        <v>44790</v>
      </c>
      <c r="F70" s="2">
        <v>44790</v>
      </c>
      <c r="G70" s="3">
        <v>2819.87</v>
      </c>
      <c r="H70">
        <v>79</v>
      </c>
      <c r="I70" t="str">
        <f t="shared" si="1"/>
        <v>low</v>
      </c>
      <c r="J70" t="s">
        <v>40</v>
      </c>
    </row>
    <row r="71" spans="1:10" x14ac:dyDescent="0.3">
      <c r="A71">
        <v>443</v>
      </c>
      <c r="B71" t="s">
        <v>30</v>
      </c>
      <c r="C71" t="s">
        <v>33</v>
      </c>
      <c r="D71" t="s">
        <v>38</v>
      </c>
      <c r="E71" s="1">
        <v>44590</v>
      </c>
      <c r="F71" s="2">
        <v>44590</v>
      </c>
      <c r="G71" s="3">
        <v>6988.62</v>
      </c>
      <c r="H71">
        <v>181</v>
      </c>
      <c r="I71" t="str">
        <f t="shared" si="1"/>
        <v>medium</v>
      </c>
      <c r="J71" t="s">
        <v>47</v>
      </c>
    </row>
    <row r="72" spans="1:10" x14ac:dyDescent="0.3">
      <c r="A72">
        <v>444</v>
      </c>
      <c r="B72" t="s">
        <v>42</v>
      </c>
      <c r="C72" t="s">
        <v>37</v>
      </c>
      <c r="D72" t="s">
        <v>24</v>
      </c>
      <c r="E72" s="1">
        <v>44701</v>
      </c>
      <c r="F72" s="2">
        <v>44701</v>
      </c>
      <c r="G72" s="3">
        <v>11237.08</v>
      </c>
      <c r="H72">
        <v>209</v>
      </c>
      <c r="I72" t="str">
        <f t="shared" si="1"/>
        <v>medium</v>
      </c>
      <c r="J72" t="s">
        <v>28</v>
      </c>
    </row>
    <row r="73" spans="1:10" x14ac:dyDescent="0.3">
      <c r="A73">
        <v>445</v>
      </c>
      <c r="B73" t="s">
        <v>23</v>
      </c>
      <c r="C73" t="s">
        <v>17</v>
      </c>
      <c r="D73" t="s">
        <v>21</v>
      </c>
      <c r="E73" s="1">
        <v>44685</v>
      </c>
      <c r="F73" s="2">
        <v>44685</v>
      </c>
      <c r="G73" s="3">
        <v>16170.77</v>
      </c>
      <c r="H73">
        <v>337</v>
      </c>
      <c r="I73" t="str">
        <f t="shared" si="1"/>
        <v>high</v>
      </c>
      <c r="J73" t="s">
        <v>28</v>
      </c>
    </row>
    <row r="74" spans="1:10" x14ac:dyDescent="0.3">
      <c r="A74">
        <v>446</v>
      </c>
      <c r="B74" t="s">
        <v>36</v>
      </c>
      <c r="C74" t="s">
        <v>26</v>
      </c>
      <c r="D74" t="s">
        <v>44</v>
      </c>
      <c r="E74" s="1">
        <v>44858</v>
      </c>
      <c r="F74" s="2">
        <v>44858</v>
      </c>
      <c r="G74" s="3">
        <v>3951.99</v>
      </c>
      <c r="H74">
        <v>127</v>
      </c>
      <c r="I74" t="str">
        <f t="shared" si="1"/>
        <v>medium</v>
      </c>
      <c r="J74" t="s">
        <v>19</v>
      </c>
    </row>
    <row r="75" spans="1:10" x14ac:dyDescent="0.3">
      <c r="A75">
        <v>447</v>
      </c>
      <c r="B75" t="s">
        <v>12</v>
      </c>
      <c r="C75" t="s">
        <v>26</v>
      </c>
      <c r="D75" t="s">
        <v>29</v>
      </c>
      <c r="E75" s="1">
        <v>44743</v>
      </c>
      <c r="F75" s="2">
        <v>44743</v>
      </c>
      <c r="G75" s="3">
        <v>1175.44</v>
      </c>
      <c r="H75">
        <v>26</v>
      </c>
      <c r="I75" t="str">
        <f t="shared" si="1"/>
        <v>low</v>
      </c>
      <c r="J75" t="s">
        <v>52</v>
      </c>
    </row>
    <row r="76" spans="1:10" x14ac:dyDescent="0.3">
      <c r="A76">
        <v>448</v>
      </c>
      <c r="B76" t="s">
        <v>23</v>
      </c>
      <c r="C76" t="s">
        <v>37</v>
      </c>
      <c r="D76" t="s">
        <v>10</v>
      </c>
      <c r="E76" s="1">
        <v>44711</v>
      </c>
      <c r="F76" s="2">
        <v>44711</v>
      </c>
      <c r="G76" s="3">
        <v>18876.25</v>
      </c>
      <c r="H76">
        <v>452</v>
      </c>
      <c r="I76" t="str">
        <f t="shared" si="1"/>
        <v>high</v>
      </c>
      <c r="J76" t="s">
        <v>28</v>
      </c>
    </row>
    <row r="77" spans="1:10" x14ac:dyDescent="0.3">
      <c r="A77">
        <v>449</v>
      </c>
      <c r="B77" t="s">
        <v>20</v>
      </c>
      <c r="C77" t="s">
        <v>13</v>
      </c>
      <c r="D77" t="s">
        <v>21</v>
      </c>
      <c r="E77" s="1">
        <v>44893</v>
      </c>
      <c r="F77" s="2">
        <v>44893</v>
      </c>
      <c r="G77" s="3">
        <v>5520.1</v>
      </c>
      <c r="H77">
        <v>162</v>
      </c>
      <c r="I77" t="str">
        <f t="shared" si="1"/>
        <v>medium</v>
      </c>
      <c r="J77" t="s">
        <v>53</v>
      </c>
    </row>
    <row r="78" spans="1:10" x14ac:dyDescent="0.3">
      <c r="A78">
        <v>450</v>
      </c>
      <c r="B78" t="s">
        <v>23</v>
      </c>
      <c r="C78" t="s">
        <v>13</v>
      </c>
      <c r="D78" t="s">
        <v>46</v>
      </c>
      <c r="E78" s="1">
        <v>44615</v>
      </c>
      <c r="F78" s="2">
        <v>44615</v>
      </c>
      <c r="G78" s="3">
        <v>3992.51</v>
      </c>
      <c r="H78">
        <v>279</v>
      </c>
      <c r="I78" t="str">
        <f t="shared" si="1"/>
        <v>medium</v>
      </c>
      <c r="J78" t="s">
        <v>11</v>
      </c>
    </row>
    <row r="79" spans="1:10" x14ac:dyDescent="0.3">
      <c r="A79">
        <v>451</v>
      </c>
      <c r="B79" t="s">
        <v>8</v>
      </c>
      <c r="C79" t="s">
        <v>13</v>
      </c>
      <c r="D79" t="s">
        <v>14</v>
      </c>
      <c r="E79" s="1">
        <v>44868</v>
      </c>
      <c r="F79" s="2">
        <v>44868</v>
      </c>
      <c r="G79" s="3">
        <v>909.23</v>
      </c>
      <c r="H79">
        <v>56</v>
      </c>
      <c r="I79" t="str">
        <f t="shared" si="1"/>
        <v>low</v>
      </c>
      <c r="J79" t="s">
        <v>53</v>
      </c>
    </row>
    <row r="80" spans="1:10" x14ac:dyDescent="0.3">
      <c r="A80">
        <v>452</v>
      </c>
      <c r="B80" t="s">
        <v>31</v>
      </c>
      <c r="C80" t="s">
        <v>33</v>
      </c>
      <c r="D80" t="s">
        <v>48</v>
      </c>
      <c r="E80" s="1">
        <v>44656</v>
      </c>
      <c r="F80" s="2">
        <v>44656</v>
      </c>
      <c r="G80" s="3">
        <v>2785.75</v>
      </c>
      <c r="H80">
        <v>195</v>
      </c>
      <c r="I80" t="str">
        <f t="shared" si="1"/>
        <v>medium</v>
      </c>
      <c r="J80" t="s">
        <v>35</v>
      </c>
    </row>
    <row r="81" spans="1:10" x14ac:dyDescent="0.3">
      <c r="A81">
        <v>453</v>
      </c>
      <c r="B81" t="s">
        <v>30</v>
      </c>
      <c r="C81" t="s">
        <v>13</v>
      </c>
      <c r="D81" t="s">
        <v>48</v>
      </c>
      <c r="E81" s="1">
        <v>44798</v>
      </c>
      <c r="F81" s="2">
        <v>44798</v>
      </c>
      <c r="G81" s="3">
        <v>16111</v>
      </c>
      <c r="H81">
        <v>353</v>
      </c>
      <c r="I81" t="str">
        <f t="shared" si="1"/>
        <v>high</v>
      </c>
      <c r="J81" t="s">
        <v>40</v>
      </c>
    </row>
    <row r="82" spans="1:10" x14ac:dyDescent="0.3">
      <c r="A82">
        <v>454</v>
      </c>
      <c r="B82" t="s">
        <v>8</v>
      </c>
      <c r="C82" t="s">
        <v>33</v>
      </c>
      <c r="D82" t="s">
        <v>38</v>
      </c>
      <c r="E82" s="1">
        <v>44698</v>
      </c>
      <c r="F82" s="2">
        <v>44698</v>
      </c>
      <c r="G82" s="3">
        <v>5411.81</v>
      </c>
      <c r="H82">
        <v>307</v>
      </c>
      <c r="I82" t="str">
        <f t="shared" si="1"/>
        <v>high</v>
      </c>
      <c r="J82" t="s">
        <v>28</v>
      </c>
    </row>
    <row r="83" spans="1:10" x14ac:dyDescent="0.3">
      <c r="A83">
        <v>455</v>
      </c>
      <c r="B83" t="s">
        <v>31</v>
      </c>
      <c r="C83" t="s">
        <v>37</v>
      </c>
      <c r="D83" t="s">
        <v>54</v>
      </c>
      <c r="E83" s="1">
        <v>44715</v>
      </c>
      <c r="F83" s="2">
        <v>44715</v>
      </c>
      <c r="G83" s="3">
        <v>13290.51</v>
      </c>
      <c r="H83">
        <v>382</v>
      </c>
      <c r="I83" t="str">
        <f t="shared" si="1"/>
        <v>high</v>
      </c>
      <c r="J83" t="s">
        <v>32</v>
      </c>
    </row>
    <row r="84" spans="1:10" x14ac:dyDescent="0.3">
      <c r="A84">
        <v>456</v>
      </c>
      <c r="B84" t="s">
        <v>20</v>
      </c>
      <c r="C84" t="s">
        <v>33</v>
      </c>
      <c r="D84" t="s">
        <v>46</v>
      </c>
      <c r="E84" s="1">
        <v>44743</v>
      </c>
      <c r="F84" s="2">
        <v>44743</v>
      </c>
      <c r="G84" s="3">
        <v>715.54</v>
      </c>
      <c r="H84">
        <v>27</v>
      </c>
      <c r="I84" t="str">
        <f t="shared" si="1"/>
        <v>low</v>
      </c>
      <c r="J84" t="s">
        <v>52</v>
      </c>
    </row>
    <row r="85" spans="1:10" x14ac:dyDescent="0.3">
      <c r="A85">
        <v>457</v>
      </c>
      <c r="B85" t="s">
        <v>8</v>
      </c>
      <c r="C85" t="s">
        <v>13</v>
      </c>
      <c r="D85" t="s">
        <v>14</v>
      </c>
      <c r="E85" s="1">
        <v>44860</v>
      </c>
      <c r="F85" s="2">
        <v>44860</v>
      </c>
      <c r="G85" s="3">
        <v>5380.05</v>
      </c>
      <c r="H85">
        <v>104</v>
      </c>
      <c r="I85" t="str">
        <f t="shared" si="1"/>
        <v>medium</v>
      </c>
      <c r="J85" t="s">
        <v>19</v>
      </c>
    </row>
    <row r="86" spans="1:10" x14ac:dyDescent="0.3">
      <c r="A86">
        <v>458</v>
      </c>
      <c r="B86" t="s">
        <v>16</v>
      </c>
      <c r="C86" t="s">
        <v>17</v>
      </c>
      <c r="D86" t="s">
        <v>18</v>
      </c>
      <c r="E86" s="1">
        <v>44540</v>
      </c>
      <c r="F86" s="2">
        <v>44540</v>
      </c>
      <c r="G86" s="3">
        <v>18266.79</v>
      </c>
      <c r="H86">
        <v>497</v>
      </c>
      <c r="I86" t="str">
        <f t="shared" si="1"/>
        <v>high</v>
      </c>
      <c r="J86" t="s">
        <v>41</v>
      </c>
    </row>
    <row r="87" spans="1:10" x14ac:dyDescent="0.3">
      <c r="A87">
        <v>459</v>
      </c>
      <c r="B87" t="s">
        <v>36</v>
      </c>
      <c r="C87" t="s">
        <v>13</v>
      </c>
      <c r="D87" t="s">
        <v>27</v>
      </c>
      <c r="E87" s="1">
        <v>44673</v>
      </c>
      <c r="F87" s="2">
        <v>44673</v>
      </c>
      <c r="G87" s="3">
        <v>1600.26</v>
      </c>
      <c r="H87">
        <v>57</v>
      </c>
      <c r="I87" t="str">
        <f t="shared" si="1"/>
        <v>low</v>
      </c>
      <c r="J87" t="s">
        <v>35</v>
      </c>
    </row>
    <row r="88" spans="1:10" x14ac:dyDescent="0.3">
      <c r="A88">
        <v>460</v>
      </c>
      <c r="B88" t="s">
        <v>8</v>
      </c>
      <c r="C88" t="s">
        <v>33</v>
      </c>
      <c r="D88" t="s">
        <v>29</v>
      </c>
      <c r="E88" s="1">
        <v>44835</v>
      </c>
      <c r="F88" s="2">
        <v>44835</v>
      </c>
      <c r="G88" s="3">
        <v>5589.54</v>
      </c>
      <c r="H88">
        <v>162</v>
      </c>
      <c r="I88" t="str">
        <f t="shared" si="1"/>
        <v>medium</v>
      </c>
      <c r="J88" t="s">
        <v>19</v>
      </c>
    </row>
    <row r="89" spans="1:10" x14ac:dyDescent="0.3">
      <c r="A89">
        <v>461</v>
      </c>
      <c r="B89" t="s">
        <v>16</v>
      </c>
      <c r="C89" t="s">
        <v>17</v>
      </c>
      <c r="D89" t="s">
        <v>18</v>
      </c>
      <c r="E89" s="1">
        <v>44821</v>
      </c>
      <c r="F89" s="2">
        <v>44821</v>
      </c>
      <c r="G89" s="3">
        <v>1449.83</v>
      </c>
      <c r="H89">
        <v>46</v>
      </c>
      <c r="I89" t="str">
        <f t="shared" si="1"/>
        <v>low</v>
      </c>
      <c r="J89" t="s">
        <v>45</v>
      </c>
    </row>
    <row r="90" spans="1:10" x14ac:dyDescent="0.3">
      <c r="A90">
        <v>462</v>
      </c>
      <c r="B90" t="s">
        <v>16</v>
      </c>
      <c r="C90" t="s">
        <v>9</v>
      </c>
      <c r="D90" t="s">
        <v>21</v>
      </c>
      <c r="E90" s="1">
        <v>44578</v>
      </c>
      <c r="F90" s="2">
        <v>44578</v>
      </c>
      <c r="G90" s="3">
        <v>2419.5500000000002</v>
      </c>
      <c r="H90">
        <v>83</v>
      </c>
      <c r="I90" t="str">
        <f t="shared" si="1"/>
        <v>low</v>
      </c>
      <c r="J90" t="s">
        <v>47</v>
      </c>
    </row>
    <row r="91" spans="1:10" x14ac:dyDescent="0.3">
      <c r="A91">
        <v>463</v>
      </c>
      <c r="B91" t="s">
        <v>36</v>
      </c>
      <c r="C91" t="s">
        <v>9</v>
      </c>
      <c r="D91" t="s">
        <v>24</v>
      </c>
      <c r="E91" s="1">
        <v>44485</v>
      </c>
      <c r="F91" s="2">
        <v>44485</v>
      </c>
      <c r="G91" s="3">
        <v>1320.34</v>
      </c>
      <c r="H91">
        <v>33</v>
      </c>
      <c r="I91" t="str">
        <f t="shared" si="1"/>
        <v>low</v>
      </c>
      <c r="J91" t="s">
        <v>51</v>
      </c>
    </row>
    <row r="92" spans="1:10" x14ac:dyDescent="0.3">
      <c r="A92">
        <v>464</v>
      </c>
      <c r="B92" t="s">
        <v>23</v>
      </c>
      <c r="C92" t="s">
        <v>13</v>
      </c>
      <c r="D92" t="s">
        <v>14</v>
      </c>
      <c r="E92" s="1">
        <v>44668</v>
      </c>
      <c r="F92" s="2">
        <v>44668</v>
      </c>
      <c r="G92" s="3">
        <v>4456.76</v>
      </c>
      <c r="H92">
        <v>420</v>
      </c>
      <c r="I92" t="str">
        <f t="shared" si="1"/>
        <v>high</v>
      </c>
      <c r="J92" t="s">
        <v>35</v>
      </c>
    </row>
    <row r="93" spans="1:10" x14ac:dyDescent="0.3">
      <c r="A93">
        <v>465</v>
      </c>
      <c r="B93" t="s">
        <v>42</v>
      </c>
      <c r="C93" t="s">
        <v>33</v>
      </c>
      <c r="D93" t="s">
        <v>49</v>
      </c>
      <c r="E93" s="1">
        <v>44430</v>
      </c>
      <c r="F93" s="2">
        <v>44430</v>
      </c>
      <c r="G93" s="3">
        <v>6610.58</v>
      </c>
      <c r="H93">
        <v>539</v>
      </c>
      <c r="I93" t="str">
        <f t="shared" si="1"/>
        <v>high</v>
      </c>
      <c r="J93" t="s">
        <v>50</v>
      </c>
    </row>
    <row r="94" spans="1:10" x14ac:dyDescent="0.3">
      <c r="A94">
        <v>466</v>
      </c>
      <c r="B94" t="s">
        <v>39</v>
      </c>
      <c r="C94" t="s">
        <v>9</v>
      </c>
      <c r="D94" t="s">
        <v>29</v>
      </c>
      <c r="E94" s="1">
        <v>44767</v>
      </c>
      <c r="F94" s="2">
        <v>44767</v>
      </c>
      <c r="G94" s="3">
        <v>9184.9699999999993</v>
      </c>
      <c r="H94">
        <v>303</v>
      </c>
      <c r="I94" t="str">
        <f t="shared" si="1"/>
        <v>high</v>
      </c>
      <c r="J94" t="s">
        <v>52</v>
      </c>
    </row>
    <row r="95" spans="1:10" x14ac:dyDescent="0.3">
      <c r="A95">
        <v>467</v>
      </c>
      <c r="B95" t="s">
        <v>30</v>
      </c>
      <c r="C95" t="s">
        <v>13</v>
      </c>
      <c r="D95" t="s">
        <v>14</v>
      </c>
      <c r="E95" s="1">
        <v>44523</v>
      </c>
      <c r="F95" s="2">
        <v>44523</v>
      </c>
      <c r="G95" s="3">
        <v>427.14</v>
      </c>
      <c r="H95">
        <v>20</v>
      </c>
      <c r="I95" t="str">
        <f t="shared" si="1"/>
        <v>low</v>
      </c>
      <c r="J95" t="s">
        <v>25</v>
      </c>
    </row>
    <row r="96" spans="1:10" x14ac:dyDescent="0.3">
      <c r="A96">
        <v>468</v>
      </c>
      <c r="B96" t="s">
        <v>42</v>
      </c>
      <c r="C96" t="s">
        <v>37</v>
      </c>
      <c r="D96" t="s">
        <v>10</v>
      </c>
      <c r="E96" s="1">
        <v>44864</v>
      </c>
      <c r="F96" s="2">
        <v>44864</v>
      </c>
      <c r="G96" s="3">
        <v>5814.74</v>
      </c>
      <c r="H96">
        <v>148</v>
      </c>
      <c r="I96" t="str">
        <f t="shared" si="1"/>
        <v>medium</v>
      </c>
      <c r="J96" t="s">
        <v>19</v>
      </c>
    </row>
    <row r="97" spans="1:10" x14ac:dyDescent="0.3">
      <c r="A97">
        <v>469</v>
      </c>
      <c r="B97" t="s">
        <v>31</v>
      </c>
      <c r="C97" t="s">
        <v>33</v>
      </c>
      <c r="D97" t="s">
        <v>49</v>
      </c>
      <c r="E97" s="1">
        <v>44827</v>
      </c>
      <c r="F97" s="2">
        <v>44827</v>
      </c>
      <c r="G97" s="3">
        <v>792.95</v>
      </c>
      <c r="H97">
        <v>35</v>
      </c>
      <c r="I97" t="str">
        <f t="shared" si="1"/>
        <v>low</v>
      </c>
      <c r="J97" t="s">
        <v>45</v>
      </c>
    </row>
    <row r="98" spans="1:10" x14ac:dyDescent="0.3">
      <c r="A98">
        <v>470</v>
      </c>
      <c r="B98" t="s">
        <v>36</v>
      </c>
      <c r="C98" t="s">
        <v>9</v>
      </c>
      <c r="D98" t="s">
        <v>24</v>
      </c>
      <c r="E98" s="1">
        <v>44453</v>
      </c>
      <c r="F98" s="2">
        <v>44453</v>
      </c>
      <c r="G98" s="3">
        <v>1186.68</v>
      </c>
      <c r="H98">
        <v>25</v>
      </c>
      <c r="I98" t="str">
        <f t="shared" si="1"/>
        <v>low</v>
      </c>
      <c r="J98" t="s">
        <v>55</v>
      </c>
    </row>
    <row r="99" spans="1:10" x14ac:dyDescent="0.3">
      <c r="A99">
        <v>471</v>
      </c>
      <c r="B99" t="s">
        <v>30</v>
      </c>
      <c r="C99" t="s">
        <v>37</v>
      </c>
      <c r="D99" t="s">
        <v>14</v>
      </c>
      <c r="E99" s="1">
        <v>44778</v>
      </c>
      <c r="F99" s="2">
        <v>44778</v>
      </c>
      <c r="G99" s="3">
        <v>8890.48</v>
      </c>
      <c r="H99">
        <v>335</v>
      </c>
      <c r="I99" t="str">
        <f t="shared" si="1"/>
        <v>high</v>
      </c>
      <c r="J99" t="s">
        <v>40</v>
      </c>
    </row>
    <row r="100" spans="1:10" x14ac:dyDescent="0.3">
      <c r="A100">
        <v>472</v>
      </c>
      <c r="B100" t="s">
        <v>42</v>
      </c>
      <c r="C100" t="s">
        <v>33</v>
      </c>
      <c r="D100" t="s">
        <v>46</v>
      </c>
      <c r="E100" s="1">
        <v>44540</v>
      </c>
      <c r="F100" s="2">
        <v>44540</v>
      </c>
      <c r="G100" s="3">
        <v>4401.26</v>
      </c>
      <c r="H100">
        <v>104</v>
      </c>
      <c r="I100" t="str">
        <f t="shared" si="1"/>
        <v>medium</v>
      </c>
      <c r="J100" t="s">
        <v>41</v>
      </c>
    </row>
    <row r="101" spans="1:10" x14ac:dyDescent="0.3">
      <c r="A101">
        <v>473</v>
      </c>
      <c r="B101" t="s">
        <v>20</v>
      </c>
      <c r="C101" t="s">
        <v>26</v>
      </c>
      <c r="D101" t="s">
        <v>54</v>
      </c>
      <c r="E101" s="1">
        <v>44614</v>
      </c>
      <c r="F101" s="2">
        <v>44614</v>
      </c>
      <c r="G101" s="3">
        <v>5176.8599999999997</v>
      </c>
      <c r="H101">
        <v>309</v>
      </c>
      <c r="I101" t="str">
        <f t="shared" si="1"/>
        <v>high</v>
      </c>
      <c r="J101" t="s">
        <v>11</v>
      </c>
    </row>
    <row r="102" spans="1:10" x14ac:dyDescent="0.3">
      <c r="A102">
        <v>474</v>
      </c>
      <c r="B102" t="s">
        <v>39</v>
      </c>
      <c r="C102" t="s">
        <v>17</v>
      </c>
      <c r="D102" t="s">
        <v>49</v>
      </c>
      <c r="E102" s="1">
        <v>44614</v>
      </c>
      <c r="F102" s="2">
        <v>44614</v>
      </c>
      <c r="G102" s="3">
        <v>4690.43</v>
      </c>
      <c r="H102">
        <v>268</v>
      </c>
      <c r="I102" t="str">
        <f t="shared" si="1"/>
        <v>medium</v>
      </c>
      <c r="J102" t="s">
        <v>11</v>
      </c>
    </row>
    <row r="103" spans="1:10" x14ac:dyDescent="0.3">
      <c r="A103">
        <v>475</v>
      </c>
      <c r="B103" t="s">
        <v>42</v>
      </c>
      <c r="C103" t="s">
        <v>37</v>
      </c>
      <c r="D103" t="s">
        <v>10</v>
      </c>
      <c r="E103" s="1">
        <v>44715</v>
      </c>
      <c r="F103" s="2">
        <v>44715</v>
      </c>
      <c r="G103" s="3">
        <v>1208.23</v>
      </c>
      <c r="H103">
        <v>29</v>
      </c>
      <c r="I103" t="str">
        <f t="shared" si="1"/>
        <v>low</v>
      </c>
      <c r="J103" t="s">
        <v>32</v>
      </c>
    </row>
    <row r="104" spans="1:10" x14ac:dyDescent="0.3">
      <c r="A104">
        <v>476</v>
      </c>
      <c r="B104" t="s">
        <v>12</v>
      </c>
      <c r="C104" t="s">
        <v>33</v>
      </c>
      <c r="D104" t="s">
        <v>10</v>
      </c>
      <c r="E104" s="1">
        <v>44607</v>
      </c>
      <c r="F104" s="2">
        <v>44607</v>
      </c>
      <c r="G104" s="3">
        <v>410.12</v>
      </c>
      <c r="H104">
        <v>13</v>
      </c>
      <c r="I104" t="str">
        <f t="shared" si="1"/>
        <v>low</v>
      </c>
      <c r="J104" t="s">
        <v>11</v>
      </c>
    </row>
    <row r="105" spans="1:10" x14ac:dyDescent="0.3">
      <c r="A105">
        <v>477</v>
      </c>
      <c r="B105" t="s">
        <v>39</v>
      </c>
      <c r="C105" t="s">
        <v>33</v>
      </c>
      <c r="D105" t="s">
        <v>46</v>
      </c>
      <c r="E105" s="1">
        <v>44771</v>
      </c>
      <c r="F105" s="2">
        <v>44771</v>
      </c>
      <c r="G105" s="3">
        <v>645.76</v>
      </c>
      <c r="H105">
        <v>15</v>
      </c>
      <c r="I105" t="str">
        <f t="shared" si="1"/>
        <v>low</v>
      </c>
      <c r="J105" t="s">
        <v>52</v>
      </c>
    </row>
    <row r="106" spans="1:10" x14ac:dyDescent="0.3">
      <c r="A106">
        <v>478</v>
      </c>
      <c r="B106" t="s">
        <v>20</v>
      </c>
      <c r="C106" t="s">
        <v>13</v>
      </c>
      <c r="D106" t="s">
        <v>21</v>
      </c>
      <c r="E106" s="1">
        <v>44911</v>
      </c>
      <c r="F106" s="2">
        <v>44911</v>
      </c>
      <c r="G106" s="3">
        <v>4924.76</v>
      </c>
      <c r="H106">
        <v>215</v>
      </c>
      <c r="I106" t="str">
        <f t="shared" si="1"/>
        <v>medium</v>
      </c>
      <c r="J106" t="s">
        <v>15</v>
      </c>
    </row>
    <row r="107" spans="1:10" x14ac:dyDescent="0.3">
      <c r="A107">
        <v>479</v>
      </c>
      <c r="B107" t="s">
        <v>23</v>
      </c>
      <c r="C107" t="s">
        <v>33</v>
      </c>
      <c r="D107" t="s">
        <v>27</v>
      </c>
      <c r="E107" s="1">
        <v>44823</v>
      </c>
      <c r="F107" s="2">
        <v>44823</v>
      </c>
      <c r="G107" s="3">
        <v>14751.78</v>
      </c>
      <c r="H107">
        <v>424</v>
      </c>
      <c r="I107" t="str">
        <f t="shared" si="1"/>
        <v>high</v>
      </c>
      <c r="J107" t="s">
        <v>45</v>
      </c>
    </row>
    <row r="108" spans="1:10" x14ac:dyDescent="0.3">
      <c r="A108">
        <v>480</v>
      </c>
      <c r="B108" t="s">
        <v>23</v>
      </c>
      <c r="C108" t="s">
        <v>9</v>
      </c>
      <c r="D108" t="s">
        <v>34</v>
      </c>
      <c r="E108" s="1">
        <v>44737</v>
      </c>
      <c r="F108" s="2">
        <v>44737</v>
      </c>
      <c r="G108" s="3">
        <v>12073.85</v>
      </c>
      <c r="H108">
        <v>420</v>
      </c>
      <c r="I108" t="str">
        <f t="shared" si="1"/>
        <v>high</v>
      </c>
      <c r="J108" t="s">
        <v>32</v>
      </c>
    </row>
    <row r="109" spans="1:10" x14ac:dyDescent="0.3">
      <c r="A109">
        <v>481</v>
      </c>
      <c r="B109" t="s">
        <v>12</v>
      </c>
      <c r="C109" t="s">
        <v>13</v>
      </c>
      <c r="D109" t="s">
        <v>49</v>
      </c>
      <c r="E109" s="1">
        <v>44605</v>
      </c>
      <c r="F109" s="2">
        <v>44605</v>
      </c>
      <c r="G109" s="3">
        <v>12926.09</v>
      </c>
      <c r="H109">
        <v>418</v>
      </c>
      <c r="I109" t="str">
        <f t="shared" si="1"/>
        <v>high</v>
      </c>
      <c r="J109" t="s">
        <v>11</v>
      </c>
    </row>
    <row r="110" spans="1:10" x14ac:dyDescent="0.3">
      <c r="A110">
        <v>482</v>
      </c>
      <c r="B110" t="s">
        <v>20</v>
      </c>
      <c r="C110" t="s">
        <v>37</v>
      </c>
      <c r="D110" t="s">
        <v>46</v>
      </c>
      <c r="E110" s="1">
        <v>44650</v>
      </c>
      <c r="F110" s="2">
        <v>44650</v>
      </c>
      <c r="G110" s="3">
        <v>5993.16</v>
      </c>
      <c r="H110">
        <v>165</v>
      </c>
      <c r="I110" t="str">
        <f t="shared" si="1"/>
        <v>medium</v>
      </c>
      <c r="J110" t="s">
        <v>22</v>
      </c>
    </row>
    <row r="111" spans="1:10" x14ac:dyDescent="0.3">
      <c r="A111">
        <v>483</v>
      </c>
      <c r="B111" t="s">
        <v>31</v>
      </c>
      <c r="C111" t="s">
        <v>33</v>
      </c>
      <c r="D111" t="s">
        <v>49</v>
      </c>
      <c r="E111" s="1">
        <v>44635</v>
      </c>
      <c r="F111" s="2">
        <v>44635</v>
      </c>
      <c r="G111" s="3">
        <v>570.39</v>
      </c>
      <c r="H111">
        <v>33</v>
      </c>
      <c r="I111" t="str">
        <f t="shared" si="1"/>
        <v>low</v>
      </c>
      <c r="J111" t="s">
        <v>22</v>
      </c>
    </row>
    <row r="112" spans="1:10" x14ac:dyDescent="0.3">
      <c r="A112">
        <v>484</v>
      </c>
      <c r="B112" t="s">
        <v>36</v>
      </c>
      <c r="C112" t="s">
        <v>9</v>
      </c>
      <c r="D112" t="s">
        <v>24</v>
      </c>
      <c r="E112" s="1">
        <v>44645</v>
      </c>
      <c r="F112" s="2">
        <v>44645</v>
      </c>
      <c r="G112" s="3">
        <v>991.06</v>
      </c>
      <c r="H112">
        <v>31</v>
      </c>
      <c r="I112" t="str">
        <f t="shared" si="1"/>
        <v>low</v>
      </c>
      <c r="J112" t="s">
        <v>22</v>
      </c>
    </row>
    <row r="113" spans="1:10" x14ac:dyDescent="0.3">
      <c r="A113">
        <v>485</v>
      </c>
      <c r="B113" t="s">
        <v>36</v>
      </c>
      <c r="C113" t="s">
        <v>33</v>
      </c>
      <c r="D113" t="s">
        <v>14</v>
      </c>
      <c r="E113" s="1">
        <v>44750</v>
      </c>
      <c r="F113" s="2">
        <v>44750</v>
      </c>
      <c r="G113" s="3">
        <v>3543.85</v>
      </c>
      <c r="H113">
        <v>156</v>
      </c>
      <c r="I113" t="str">
        <f t="shared" si="1"/>
        <v>medium</v>
      </c>
      <c r="J113" t="s">
        <v>52</v>
      </c>
    </row>
    <row r="114" spans="1:10" x14ac:dyDescent="0.3">
      <c r="A114">
        <v>486</v>
      </c>
      <c r="B114" t="s">
        <v>16</v>
      </c>
      <c r="C114" t="s">
        <v>33</v>
      </c>
      <c r="D114" t="s">
        <v>10</v>
      </c>
      <c r="E114" s="1">
        <v>44797</v>
      </c>
      <c r="F114" s="2">
        <v>44797</v>
      </c>
      <c r="G114" s="3">
        <v>3781.86</v>
      </c>
      <c r="H114">
        <v>90</v>
      </c>
      <c r="I114" t="str">
        <f t="shared" si="1"/>
        <v>low</v>
      </c>
      <c r="J114" t="s">
        <v>40</v>
      </c>
    </row>
    <row r="115" spans="1:10" x14ac:dyDescent="0.3">
      <c r="A115">
        <v>487</v>
      </c>
      <c r="B115" t="s">
        <v>8</v>
      </c>
      <c r="C115" t="s">
        <v>37</v>
      </c>
      <c r="D115" t="s">
        <v>46</v>
      </c>
      <c r="E115" s="1">
        <v>44604</v>
      </c>
      <c r="F115" s="2">
        <v>44604</v>
      </c>
      <c r="G115" s="3">
        <v>9943.84</v>
      </c>
      <c r="H115">
        <v>230</v>
      </c>
      <c r="I115" t="str">
        <f t="shared" si="1"/>
        <v>medium</v>
      </c>
      <c r="J115" t="s">
        <v>11</v>
      </c>
    </row>
    <row r="116" spans="1:10" x14ac:dyDescent="0.3">
      <c r="A116">
        <v>488</v>
      </c>
      <c r="B116" t="s">
        <v>8</v>
      </c>
      <c r="C116" t="s">
        <v>13</v>
      </c>
      <c r="D116" t="s">
        <v>49</v>
      </c>
      <c r="E116" s="1">
        <v>44667</v>
      </c>
      <c r="F116" s="2">
        <v>44667</v>
      </c>
      <c r="G116" s="3">
        <v>2342.9499999999998</v>
      </c>
      <c r="H116">
        <v>220</v>
      </c>
      <c r="I116" t="str">
        <f t="shared" si="1"/>
        <v>medium</v>
      </c>
      <c r="J116" t="s">
        <v>35</v>
      </c>
    </row>
    <row r="117" spans="1:10" x14ac:dyDescent="0.3">
      <c r="A117">
        <v>489</v>
      </c>
      <c r="B117" t="s">
        <v>16</v>
      </c>
      <c r="C117" t="s">
        <v>26</v>
      </c>
      <c r="D117" t="s">
        <v>29</v>
      </c>
      <c r="E117" s="1">
        <v>44592</v>
      </c>
      <c r="F117" s="2">
        <v>44592</v>
      </c>
      <c r="G117" s="3">
        <v>6010.48</v>
      </c>
      <c r="H117">
        <v>376</v>
      </c>
      <c r="I117" t="str">
        <f t="shared" si="1"/>
        <v>high</v>
      </c>
      <c r="J117" t="s">
        <v>47</v>
      </c>
    </row>
    <row r="118" spans="1:10" x14ac:dyDescent="0.3">
      <c r="A118">
        <v>490</v>
      </c>
      <c r="B118" t="s">
        <v>23</v>
      </c>
      <c r="C118" t="s">
        <v>17</v>
      </c>
      <c r="D118" t="s">
        <v>34</v>
      </c>
      <c r="E118" s="1">
        <v>44624</v>
      </c>
      <c r="F118" s="2">
        <v>44624</v>
      </c>
      <c r="G118" s="3">
        <v>6869.1</v>
      </c>
      <c r="H118">
        <v>115</v>
      </c>
      <c r="I118" t="str">
        <f t="shared" si="1"/>
        <v>medium</v>
      </c>
      <c r="J118" t="s">
        <v>22</v>
      </c>
    </row>
    <row r="119" spans="1:10" x14ac:dyDescent="0.3">
      <c r="A119">
        <v>491</v>
      </c>
      <c r="B119" t="s">
        <v>23</v>
      </c>
      <c r="C119" t="s">
        <v>13</v>
      </c>
      <c r="D119" t="s">
        <v>24</v>
      </c>
      <c r="E119" s="1">
        <v>44793</v>
      </c>
      <c r="F119" s="2">
        <v>44793</v>
      </c>
      <c r="G119" s="3">
        <v>2545.41</v>
      </c>
      <c r="H119">
        <v>162</v>
      </c>
      <c r="I119" t="str">
        <f t="shared" si="1"/>
        <v>medium</v>
      </c>
      <c r="J119" t="s">
        <v>40</v>
      </c>
    </row>
    <row r="120" spans="1:10" x14ac:dyDescent="0.3">
      <c r="A120">
        <v>492</v>
      </c>
      <c r="B120" t="s">
        <v>36</v>
      </c>
      <c r="C120" t="s">
        <v>26</v>
      </c>
      <c r="D120" t="s">
        <v>21</v>
      </c>
      <c r="E120" s="1">
        <v>44658</v>
      </c>
      <c r="F120" s="2">
        <v>44658</v>
      </c>
      <c r="G120" s="3">
        <v>3252.34</v>
      </c>
      <c r="H120">
        <v>114</v>
      </c>
      <c r="I120" t="str">
        <f t="shared" si="1"/>
        <v>medium</v>
      </c>
      <c r="J120" t="s">
        <v>35</v>
      </c>
    </row>
    <row r="121" spans="1:10" x14ac:dyDescent="0.3">
      <c r="A121">
        <v>493</v>
      </c>
      <c r="B121" t="s">
        <v>42</v>
      </c>
      <c r="C121" t="s">
        <v>33</v>
      </c>
      <c r="D121" t="s">
        <v>49</v>
      </c>
      <c r="E121" s="1">
        <v>44587</v>
      </c>
      <c r="F121" s="2">
        <v>44587</v>
      </c>
      <c r="G121" s="3">
        <v>7693.9</v>
      </c>
      <c r="H121">
        <v>396</v>
      </c>
      <c r="I121" t="str">
        <f t="shared" si="1"/>
        <v>high</v>
      </c>
      <c r="J121" t="s">
        <v>47</v>
      </c>
    </row>
    <row r="122" spans="1:10" x14ac:dyDescent="0.3">
      <c r="A122">
        <v>494</v>
      </c>
      <c r="B122" t="s">
        <v>12</v>
      </c>
      <c r="C122" t="s">
        <v>33</v>
      </c>
      <c r="D122" t="s">
        <v>48</v>
      </c>
      <c r="E122" s="1">
        <v>44822</v>
      </c>
      <c r="F122" s="2">
        <v>44822</v>
      </c>
      <c r="G122" s="3">
        <v>1469.91</v>
      </c>
      <c r="H122">
        <v>172</v>
      </c>
      <c r="I122" t="str">
        <f t="shared" si="1"/>
        <v>medium</v>
      </c>
      <c r="J122" t="s">
        <v>45</v>
      </c>
    </row>
    <row r="123" spans="1:10" x14ac:dyDescent="0.3">
      <c r="A123">
        <v>495</v>
      </c>
      <c r="B123" t="s">
        <v>23</v>
      </c>
      <c r="C123" t="s">
        <v>17</v>
      </c>
      <c r="D123" t="s">
        <v>34</v>
      </c>
      <c r="E123" s="1">
        <v>44622</v>
      </c>
      <c r="F123" s="2">
        <v>44622</v>
      </c>
      <c r="G123" s="3">
        <v>5384.67</v>
      </c>
      <c r="H123">
        <v>100</v>
      </c>
      <c r="I123" t="str">
        <f t="shared" si="1"/>
        <v>medium</v>
      </c>
      <c r="J123" t="s">
        <v>22</v>
      </c>
    </row>
    <row r="124" spans="1:10" x14ac:dyDescent="0.3">
      <c r="A124">
        <v>496</v>
      </c>
      <c r="B124" t="s">
        <v>20</v>
      </c>
      <c r="C124" t="s">
        <v>26</v>
      </c>
      <c r="D124" t="s">
        <v>34</v>
      </c>
      <c r="E124" s="1">
        <v>44627</v>
      </c>
      <c r="F124" s="2">
        <v>44627</v>
      </c>
      <c r="G124" s="3">
        <v>2628.74</v>
      </c>
      <c r="H124">
        <v>146</v>
      </c>
      <c r="I124" t="str">
        <f t="shared" si="1"/>
        <v>medium</v>
      </c>
      <c r="J124" t="s">
        <v>22</v>
      </c>
    </row>
    <row r="125" spans="1:10" x14ac:dyDescent="0.3">
      <c r="A125">
        <v>497</v>
      </c>
      <c r="B125" t="s">
        <v>42</v>
      </c>
      <c r="C125" t="s">
        <v>26</v>
      </c>
      <c r="D125" t="s">
        <v>38</v>
      </c>
      <c r="E125" s="1">
        <v>44845</v>
      </c>
      <c r="F125" s="2">
        <v>44845</v>
      </c>
      <c r="G125" s="3">
        <v>763.68</v>
      </c>
      <c r="H125">
        <v>73</v>
      </c>
      <c r="I125" t="str">
        <f t="shared" si="1"/>
        <v>low</v>
      </c>
      <c r="J125" t="s">
        <v>19</v>
      </c>
    </row>
    <row r="126" spans="1:10" x14ac:dyDescent="0.3">
      <c r="A126">
        <v>498</v>
      </c>
      <c r="B126" t="s">
        <v>20</v>
      </c>
      <c r="C126" t="s">
        <v>33</v>
      </c>
      <c r="D126" t="s">
        <v>49</v>
      </c>
      <c r="E126" s="1">
        <v>44602</v>
      </c>
      <c r="F126" s="2">
        <v>44602</v>
      </c>
      <c r="G126" s="3">
        <v>10090.89</v>
      </c>
      <c r="H126">
        <v>299</v>
      </c>
      <c r="I126" t="str">
        <f t="shared" si="1"/>
        <v>medium</v>
      </c>
      <c r="J126" t="s">
        <v>11</v>
      </c>
    </row>
    <row r="127" spans="1:10" x14ac:dyDescent="0.3">
      <c r="A127">
        <v>499</v>
      </c>
      <c r="B127" t="s">
        <v>20</v>
      </c>
      <c r="C127" t="s">
        <v>26</v>
      </c>
      <c r="D127" t="s">
        <v>10</v>
      </c>
      <c r="E127" s="1">
        <v>44614</v>
      </c>
      <c r="F127" s="2">
        <v>44614</v>
      </c>
      <c r="G127" s="3">
        <v>3493.59</v>
      </c>
      <c r="H127">
        <v>321</v>
      </c>
      <c r="I127" t="str">
        <f t="shared" si="1"/>
        <v>high</v>
      </c>
      <c r="J127" t="s">
        <v>11</v>
      </c>
    </row>
    <row r="128" spans="1:10" x14ac:dyDescent="0.3">
      <c r="A128">
        <v>500</v>
      </c>
      <c r="B128" t="s">
        <v>31</v>
      </c>
      <c r="C128" t="s">
        <v>9</v>
      </c>
      <c r="D128" t="s">
        <v>10</v>
      </c>
      <c r="E128" s="1">
        <v>44711</v>
      </c>
      <c r="F128" s="2">
        <v>44711</v>
      </c>
      <c r="G128" s="3">
        <v>3116.48</v>
      </c>
      <c r="H128">
        <v>58</v>
      </c>
      <c r="I128" t="str">
        <f t="shared" si="1"/>
        <v>low</v>
      </c>
      <c r="J128" t="s">
        <v>28</v>
      </c>
    </row>
    <row r="129" spans="1:10" x14ac:dyDescent="0.3">
      <c r="A129">
        <v>501</v>
      </c>
      <c r="B129" t="s">
        <v>8</v>
      </c>
      <c r="C129" t="s">
        <v>33</v>
      </c>
      <c r="D129" t="s">
        <v>46</v>
      </c>
      <c r="E129" s="1">
        <v>44623</v>
      </c>
      <c r="F129" s="2">
        <v>44623</v>
      </c>
      <c r="G129" s="3">
        <v>3037.25</v>
      </c>
      <c r="H129">
        <v>132</v>
      </c>
      <c r="I129" t="str">
        <f t="shared" si="1"/>
        <v>medium</v>
      </c>
      <c r="J129" t="s">
        <v>22</v>
      </c>
    </row>
    <row r="130" spans="1:10" x14ac:dyDescent="0.3">
      <c r="A130">
        <v>502</v>
      </c>
      <c r="B130" t="s">
        <v>39</v>
      </c>
      <c r="C130" t="s">
        <v>33</v>
      </c>
      <c r="D130" t="s">
        <v>38</v>
      </c>
      <c r="E130" s="1">
        <v>44727</v>
      </c>
      <c r="F130" s="2">
        <v>44727</v>
      </c>
      <c r="G130" s="3">
        <v>10812.2</v>
      </c>
      <c r="H130">
        <v>275</v>
      </c>
      <c r="I130" t="str">
        <f t="shared" si="1"/>
        <v>medium</v>
      </c>
      <c r="J130" t="s">
        <v>32</v>
      </c>
    </row>
    <row r="131" spans="1:10" x14ac:dyDescent="0.3">
      <c r="A131">
        <v>503</v>
      </c>
      <c r="B131" t="s">
        <v>16</v>
      </c>
      <c r="C131" t="s">
        <v>13</v>
      </c>
      <c r="D131" t="s">
        <v>29</v>
      </c>
      <c r="E131" s="1">
        <v>44864</v>
      </c>
      <c r="F131" s="2">
        <v>44864</v>
      </c>
      <c r="G131" s="3">
        <v>16392.150000000001</v>
      </c>
      <c r="H131">
        <v>344</v>
      </c>
      <c r="I131" t="str">
        <f t="shared" ref="I131:I194" si="2">IF(H131&lt;100,"low",IF(H131&lt;300,"medium","high"))</f>
        <v>high</v>
      </c>
      <c r="J131" t="s">
        <v>19</v>
      </c>
    </row>
    <row r="132" spans="1:10" x14ac:dyDescent="0.3">
      <c r="A132">
        <v>504</v>
      </c>
      <c r="B132" t="s">
        <v>23</v>
      </c>
      <c r="C132" t="s">
        <v>26</v>
      </c>
      <c r="D132" t="s">
        <v>18</v>
      </c>
      <c r="E132" s="1">
        <v>44828</v>
      </c>
      <c r="F132" s="2">
        <v>44828</v>
      </c>
      <c r="G132" s="3">
        <v>6136.21</v>
      </c>
      <c r="H132">
        <v>285</v>
      </c>
      <c r="I132" t="str">
        <f t="shared" si="2"/>
        <v>medium</v>
      </c>
      <c r="J132" t="s">
        <v>45</v>
      </c>
    </row>
    <row r="133" spans="1:10" x14ac:dyDescent="0.3">
      <c r="A133">
        <v>505</v>
      </c>
      <c r="B133" t="s">
        <v>36</v>
      </c>
      <c r="C133" t="s">
        <v>17</v>
      </c>
      <c r="D133" t="s">
        <v>48</v>
      </c>
      <c r="E133" s="1">
        <v>44688</v>
      </c>
      <c r="F133" s="2">
        <v>44688</v>
      </c>
      <c r="G133" s="3">
        <v>7086.17</v>
      </c>
      <c r="H133">
        <v>346</v>
      </c>
      <c r="I133" t="str">
        <f t="shared" si="2"/>
        <v>high</v>
      </c>
      <c r="J133" t="s">
        <v>28</v>
      </c>
    </row>
    <row r="134" spans="1:10" x14ac:dyDescent="0.3">
      <c r="A134">
        <v>506</v>
      </c>
      <c r="B134" t="s">
        <v>12</v>
      </c>
      <c r="C134" t="s">
        <v>13</v>
      </c>
      <c r="D134" t="s">
        <v>24</v>
      </c>
      <c r="E134" s="1">
        <v>44811</v>
      </c>
      <c r="F134" s="2">
        <v>44811</v>
      </c>
      <c r="G134" s="3">
        <v>3573.92</v>
      </c>
      <c r="H134">
        <v>239</v>
      </c>
      <c r="I134" t="str">
        <f t="shared" si="2"/>
        <v>medium</v>
      </c>
      <c r="J134" t="s">
        <v>45</v>
      </c>
    </row>
    <row r="135" spans="1:10" x14ac:dyDescent="0.3">
      <c r="A135">
        <v>507</v>
      </c>
      <c r="B135" t="s">
        <v>31</v>
      </c>
      <c r="C135" t="s">
        <v>17</v>
      </c>
      <c r="D135" t="s">
        <v>44</v>
      </c>
      <c r="E135" s="1">
        <v>44524</v>
      </c>
      <c r="F135" s="2">
        <v>44524</v>
      </c>
      <c r="G135" s="3">
        <v>2101.64</v>
      </c>
      <c r="H135">
        <v>96</v>
      </c>
      <c r="I135" t="str">
        <f t="shared" si="2"/>
        <v>low</v>
      </c>
      <c r="J135" t="s">
        <v>25</v>
      </c>
    </row>
    <row r="136" spans="1:10" x14ac:dyDescent="0.3">
      <c r="A136">
        <v>508</v>
      </c>
      <c r="B136" t="s">
        <v>36</v>
      </c>
      <c r="C136" t="s">
        <v>17</v>
      </c>
      <c r="D136" t="s">
        <v>44</v>
      </c>
      <c r="E136" s="1">
        <v>44930</v>
      </c>
      <c r="F136" s="2">
        <v>44930</v>
      </c>
      <c r="G136" s="3">
        <v>7857.06</v>
      </c>
      <c r="H136">
        <v>232</v>
      </c>
      <c r="I136" t="str">
        <f t="shared" si="2"/>
        <v>medium</v>
      </c>
      <c r="J136" t="s">
        <v>56</v>
      </c>
    </row>
    <row r="137" spans="1:10" x14ac:dyDescent="0.3">
      <c r="A137">
        <v>509</v>
      </c>
      <c r="B137" t="s">
        <v>23</v>
      </c>
      <c r="C137" t="s">
        <v>26</v>
      </c>
      <c r="D137" t="s">
        <v>21</v>
      </c>
      <c r="E137" s="1">
        <v>44506</v>
      </c>
      <c r="F137" s="2">
        <v>44506</v>
      </c>
      <c r="G137" s="3">
        <v>8968.32</v>
      </c>
      <c r="H137">
        <v>269</v>
      </c>
      <c r="I137" t="str">
        <f t="shared" si="2"/>
        <v>medium</v>
      </c>
      <c r="J137" t="s">
        <v>25</v>
      </c>
    </row>
    <row r="138" spans="1:10" x14ac:dyDescent="0.3">
      <c r="A138">
        <v>510</v>
      </c>
      <c r="B138" t="s">
        <v>42</v>
      </c>
      <c r="C138" t="s">
        <v>33</v>
      </c>
      <c r="D138" t="s">
        <v>49</v>
      </c>
      <c r="E138" s="1">
        <v>44594</v>
      </c>
      <c r="F138" s="2">
        <v>44594</v>
      </c>
      <c r="G138" s="3">
        <v>6615.14</v>
      </c>
      <c r="H138">
        <v>530</v>
      </c>
      <c r="I138" t="str">
        <f t="shared" si="2"/>
        <v>high</v>
      </c>
      <c r="J138" t="s">
        <v>11</v>
      </c>
    </row>
    <row r="139" spans="1:10" x14ac:dyDescent="0.3">
      <c r="A139">
        <v>511</v>
      </c>
      <c r="B139" t="s">
        <v>23</v>
      </c>
      <c r="C139" t="s">
        <v>37</v>
      </c>
      <c r="D139" t="s">
        <v>34</v>
      </c>
      <c r="E139" s="1">
        <v>44563</v>
      </c>
      <c r="F139" s="2">
        <v>44563</v>
      </c>
      <c r="G139" s="3">
        <v>8110.48</v>
      </c>
      <c r="H139">
        <v>346</v>
      </c>
      <c r="I139" t="str">
        <f t="shared" si="2"/>
        <v>high</v>
      </c>
      <c r="J139" t="s">
        <v>47</v>
      </c>
    </row>
    <row r="140" spans="1:10" x14ac:dyDescent="0.3">
      <c r="A140">
        <v>512</v>
      </c>
      <c r="B140" t="s">
        <v>20</v>
      </c>
      <c r="C140" t="s">
        <v>33</v>
      </c>
      <c r="D140" t="s">
        <v>27</v>
      </c>
      <c r="E140" s="1">
        <v>44750</v>
      </c>
      <c r="F140" s="2">
        <v>44750</v>
      </c>
      <c r="G140" s="3">
        <v>6208.6</v>
      </c>
      <c r="H140">
        <v>128</v>
      </c>
      <c r="I140" t="str">
        <f t="shared" si="2"/>
        <v>medium</v>
      </c>
      <c r="J140" t="s">
        <v>52</v>
      </c>
    </row>
    <row r="141" spans="1:10" x14ac:dyDescent="0.3">
      <c r="A141">
        <v>513</v>
      </c>
      <c r="B141" t="s">
        <v>8</v>
      </c>
      <c r="C141" t="s">
        <v>26</v>
      </c>
      <c r="D141" t="s">
        <v>49</v>
      </c>
      <c r="E141" s="1">
        <v>44802</v>
      </c>
      <c r="F141" s="2">
        <v>44802</v>
      </c>
      <c r="G141" s="3">
        <v>10177.9</v>
      </c>
      <c r="H141">
        <v>220</v>
      </c>
      <c r="I141" t="str">
        <f t="shared" si="2"/>
        <v>medium</v>
      </c>
      <c r="J141" t="s">
        <v>40</v>
      </c>
    </row>
    <row r="142" spans="1:10" x14ac:dyDescent="0.3">
      <c r="A142">
        <v>514</v>
      </c>
      <c r="B142" t="s">
        <v>8</v>
      </c>
      <c r="C142" t="s">
        <v>26</v>
      </c>
      <c r="D142" t="s">
        <v>18</v>
      </c>
      <c r="E142" s="1">
        <v>44783</v>
      </c>
      <c r="F142" s="2">
        <v>44783</v>
      </c>
      <c r="G142" s="3">
        <v>11695.99</v>
      </c>
      <c r="H142">
        <v>296</v>
      </c>
      <c r="I142" t="str">
        <f t="shared" si="2"/>
        <v>medium</v>
      </c>
      <c r="J142" t="s">
        <v>40</v>
      </c>
    </row>
    <row r="143" spans="1:10" x14ac:dyDescent="0.3">
      <c r="A143">
        <v>515</v>
      </c>
      <c r="B143" t="s">
        <v>30</v>
      </c>
      <c r="C143" t="s">
        <v>17</v>
      </c>
      <c r="D143" t="s">
        <v>54</v>
      </c>
      <c r="E143" s="1">
        <v>44508</v>
      </c>
      <c r="F143" s="2">
        <v>44508</v>
      </c>
      <c r="G143" s="3">
        <v>8732.14</v>
      </c>
      <c r="H143">
        <v>229</v>
      </c>
      <c r="I143" t="str">
        <f t="shared" si="2"/>
        <v>medium</v>
      </c>
      <c r="J143" t="s">
        <v>25</v>
      </c>
    </row>
    <row r="144" spans="1:10" x14ac:dyDescent="0.3">
      <c r="A144">
        <v>516</v>
      </c>
      <c r="B144" t="s">
        <v>12</v>
      </c>
      <c r="C144" t="s">
        <v>17</v>
      </c>
      <c r="D144" t="s">
        <v>29</v>
      </c>
      <c r="E144" s="1">
        <v>44558</v>
      </c>
      <c r="F144" s="2">
        <v>44558</v>
      </c>
      <c r="G144" s="3">
        <v>6865.02</v>
      </c>
      <c r="H144">
        <v>216</v>
      </c>
      <c r="I144" t="str">
        <f t="shared" si="2"/>
        <v>medium</v>
      </c>
      <c r="J144" t="s">
        <v>41</v>
      </c>
    </row>
    <row r="145" spans="1:10" x14ac:dyDescent="0.3">
      <c r="A145">
        <v>517</v>
      </c>
      <c r="B145" t="s">
        <v>8</v>
      </c>
      <c r="C145" t="s">
        <v>13</v>
      </c>
      <c r="D145" t="s">
        <v>14</v>
      </c>
      <c r="E145" s="1">
        <v>44726</v>
      </c>
      <c r="F145" s="2">
        <v>44726</v>
      </c>
      <c r="G145" s="3">
        <v>11465.84</v>
      </c>
      <c r="H145">
        <v>332</v>
      </c>
      <c r="I145" t="str">
        <f t="shared" si="2"/>
        <v>high</v>
      </c>
      <c r="J145" t="s">
        <v>32</v>
      </c>
    </row>
    <row r="146" spans="1:10" x14ac:dyDescent="0.3">
      <c r="A146">
        <v>518</v>
      </c>
      <c r="B146" t="s">
        <v>31</v>
      </c>
      <c r="C146" t="s">
        <v>9</v>
      </c>
      <c r="D146" t="s">
        <v>49</v>
      </c>
      <c r="E146" s="1">
        <v>44797</v>
      </c>
      <c r="F146" s="2">
        <v>44797</v>
      </c>
      <c r="G146" s="3">
        <v>8956.82</v>
      </c>
      <c r="H146">
        <v>196</v>
      </c>
      <c r="I146" t="str">
        <f t="shared" si="2"/>
        <v>medium</v>
      </c>
      <c r="J146" t="s">
        <v>40</v>
      </c>
    </row>
    <row r="147" spans="1:10" x14ac:dyDescent="0.3">
      <c r="A147">
        <v>519</v>
      </c>
      <c r="B147" t="s">
        <v>30</v>
      </c>
      <c r="C147" t="s">
        <v>26</v>
      </c>
      <c r="D147" t="s">
        <v>29</v>
      </c>
      <c r="E147" s="1">
        <v>44687</v>
      </c>
      <c r="F147" s="2">
        <v>44687</v>
      </c>
      <c r="G147" s="3">
        <v>4915.07</v>
      </c>
      <c r="H147">
        <v>404</v>
      </c>
      <c r="I147" t="str">
        <f t="shared" si="2"/>
        <v>high</v>
      </c>
      <c r="J147" t="s">
        <v>28</v>
      </c>
    </row>
    <row r="148" spans="1:10" x14ac:dyDescent="0.3">
      <c r="A148">
        <v>520</v>
      </c>
      <c r="B148" t="s">
        <v>31</v>
      </c>
      <c r="C148" t="s">
        <v>33</v>
      </c>
      <c r="D148" t="s">
        <v>48</v>
      </c>
      <c r="E148" s="1">
        <v>44609</v>
      </c>
      <c r="F148" s="2">
        <v>44609</v>
      </c>
      <c r="G148" s="3">
        <v>4027.09</v>
      </c>
      <c r="H148">
        <v>268</v>
      </c>
      <c r="I148" t="str">
        <f t="shared" si="2"/>
        <v>medium</v>
      </c>
      <c r="J148" t="s">
        <v>11</v>
      </c>
    </row>
    <row r="149" spans="1:10" x14ac:dyDescent="0.3">
      <c r="A149">
        <v>521</v>
      </c>
      <c r="B149" t="s">
        <v>31</v>
      </c>
      <c r="C149" t="s">
        <v>33</v>
      </c>
      <c r="D149" t="s">
        <v>18</v>
      </c>
      <c r="E149" s="1">
        <v>44634</v>
      </c>
      <c r="F149" s="2">
        <v>44634</v>
      </c>
      <c r="G149" s="3">
        <v>17833</v>
      </c>
      <c r="H149">
        <v>480</v>
      </c>
      <c r="I149" t="str">
        <f t="shared" si="2"/>
        <v>high</v>
      </c>
      <c r="J149" t="s">
        <v>22</v>
      </c>
    </row>
    <row r="150" spans="1:10" x14ac:dyDescent="0.3">
      <c r="A150">
        <v>522</v>
      </c>
      <c r="B150" t="s">
        <v>31</v>
      </c>
      <c r="C150" t="s">
        <v>26</v>
      </c>
      <c r="D150" t="s">
        <v>21</v>
      </c>
      <c r="E150" s="1">
        <v>44461</v>
      </c>
      <c r="F150" s="2">
        <v>44461</v>
      </c>
      <c r="G150" s="3">
        <v>8012.12</v>
      </c>
      <c r="H150">
        <v>242</v>
      </c>
      <c r="I150" t="str">
        <f t="shared" si="2"/>
        <v>medium</v>
      </c>
      <c r="J150" t="s">
        <v>55</v>
      </c>
    </row>
    <row r="151" spans="1:10" x14ac:dyDescent="0.3">
      <c r="A151">
        <v>523</v>
      </c>
      <c r="B151" t="s">
        <v>12</v>
      </c>
      <c r="C151" t="s">
        <v>33</v>
      </c>
      <c r="D151" t="s">
        <v>21</v>
      </c>
      <c r="E151" s="1">
        <v>44641</v>
      </c>
      <c r="F151" s="2">
        <v>44641</v>
      </c>
      <c r="G151" s="3">
        <v>11045.22</v>
      </c>
      <c r="H151">
        <v>386</v>
      </c>
      <c r="I151" t="str">
        <f t="shared" si="2"/>
        <v>high</v>
      </c>
      <c r="J151" t="s">
        <v>22</v>
      </c>
    </row>
    <row r="152" spans="1:10" x14ac:dyDescent="0.3">
      <c r="A152">
        <v>524</v>
      </c>
      <c r="B152" t="s">
        <v>39</v>
      </c>
      <c r="C152" t="s">
        <v>17</v>
      </c>
      <c r="D152" t="s">
        <v>46</v>
      </c>
      <c r="E152" s="1">
        <v>44528</v>
      </c>
      <c r="F152" s="2">
        <v>44528</v>
      </c>
      <c r="G152" s="3">
        <v>6079.44</v>
      </c>
      <c r="H152">
        <v>153</v>
      </c>
      <c r="I152" t="str">
        <f t="shared" si="2"/>
        <v>medium</v>
      </c>
      <c r="J152" t="s">
        <v>25</v>
      </c>
    </row>
    <row r="153" spans="1:10" x14ac:dyDescent="0.3">
      <c r="A153">
        <v>525</v>
      </c>
      <c r="B153" t="s">
        <v>42</v>
      </c>
      <c r="C153" t="s">
        <v>13</v>
      </c>
      <c r="D153" t="s">
        <v>14</v>
      </c>
      <c r="E153" s="1">
        <v>44558</v>
      </c>
      <c r="F153" s="2">
        <v>44558</v>
      </c>
      <c r="G153" s="3">
        <v>15337.06</v>
      </c>
      <c r="H153">
        <v>386</v>
      </c>
      <c r="I153" t="str">
        <f t="shared" si="2"/>
        <v>high</v>
      </c>
      <c r="J153" t="s">
        <v>41</v>
      </c>
    </row>
    <row r="154" spans="1:10" x14ac:dyDescent="0.3">
      <c r="A154">
        <v>526</v>
      </c>
      <c r="B154" t="s">
        <v>8</v>
      </c>
      <c r="C154" t="s">
        <v>9</v>
      </c>
      <c r="D154" t="s">
        <v>10</v>
      </c>
      <c r="E154" s="1">
        <v>44828</v>
      </c>
      <c r="F154" s="2">
        <v>44828</v>
      </c>
      <c r="G154" s="3">
        <v>11635.35</v>
      </c>
      <c r="H154">
        <v>396</v>
      </c>
      <c r="I154" t="str">
        <f t="shared" si="2"/>
        <v>high</v>
      </c>
      <c r="J154" t="s">
        <v>45</v>
      </c>
    </row>
    <row r="155" spans="1:10" x14ac:dyDescent="0.3">
      <c r="A155">
        <v>527</v>
      </c>
      <c r="B155" t="s">
        <v>16</v>
      </c>
      <c r="C155" t="s">
        <v>17</v>
      </c>
      <c r="D155" t="s">
        <v>18</v>
      </c>
      <c r="E155" s="1">
        <v>44674</v>
      </c>
      <c r="F155" s="2">
        <v>44674</v>
      </c>
      <c r="G155" s="3">
        <v>19553.3</v>
      </c>
      <c r="H155">
        <v>522</v>
      </c>
      <c r="I155" t="str">
        <f t="shared" si="2"/>
        <v>high</v>
      </c>
      <c r="J155" t="s">
        <v>35</v>
      </c>
    </row>
    <row r="156" spans="1:10" x14ac:dyDescent="0.3">
      <c r="A156">
        <v>528</v>
      </c>
      <c r="B156" t="s">
        <v>39</v>
      </c>
      <c r="C156" t="s">
        <v>17</v>
      </c>
      <c r="D156" t="s">
        <v>43</v>
      </c>
      <c r="E156" s="1">
        <v>44776</v>
      </c>
      <c r="F156" s="2">
        <v>44776</v>
      </c>
      <c r="G156" s="3">
        <v>7716.66</v>
      </c>
      <c r="H156">
        <v>332</v>
      </c>
      <c r="I156" t="str">
        <f t="shared" si="2"/>
        <v>high</v>
      </c>
      <c r="J156" t="s">
        <v>40</v>
      </c>
    </row>
    <row r="157" spans="1:10" x14ac:dyDescent="0.3">
      <c r="A157">
        <v>529</v>
      </c>
      <c r="B157" t="s">
        <v>30</v>
      </c>
      <c r="C157" t="s">
        <v>26</v>
      </c>
      <c r="D157" t="s">
        <v>21</v>
      </c>
      <c r="E157" s="1">
        <v>44627</v>
      </c>
      <c r="F157" s="2">
        <v>44627</v>
      </c>
      <c r="G157" s="3">
        <v>5317.21</v>
      </c>
      <c r="H157">
        <v>162</v>
      </c>
      <c r="I157" t="str">
        <f t="shared" si="2"/>
        <v>medium</v>
      </c>
      <c r="J157" t="s">
        <v>22</v>
      </c>
    </row>
    <row r="158" spans="1:10" x14ac:dyDescent="0.3">
      <c r="A158">
        <v>530</v>
      </c>
      <c r="B158" t="s">
        <v>8</v>
      </c>
      <c r="C158" t="s">
        <v>17</v>
      </c>
      <c r="D158" t="s">
        <v>49</v>
      </c>
      <c r="E158" s="1">
        <v>44836</v>
      </c>
      <c r="F158" s="2">
        <v>44836</v>
      </c>
      <c r="G158" s="3">
        <v>5770.23</v>
      </c>
      <c r="H158">
        <v>147</v>
      </c>
      <c r="I158" t="str">
        <f t="shared" si="2"/>
        <v>medium</v>
      </c>
      <c r="J158" t="s">
        <v>19</v>
      </c>
    </row>
    <row r="159" spans="1:10" x14ac:dyDescent="0.3">
      <c r="A159">
        <v>531</v>
      </c>
      <c r="B159" t="s">
        <v>31</v>
      </c>
      <c r="C159" t="s">
        <v>26</v>
      </c>
      <c r="D159" t="s">
        <v>10</v>
      </c>
      <c r="E159" s="1">
        <v>44551</v>
      </c>
      <c r="F159" s="2">
        <v>44551</v>
      </c>
      <c r="G159" s="3">
        <v>24433.94</v>
      </c>
      <c r="H159">
        <v>568</v>
      </c>
      <c r="I159" t="str">
        <f t="shared" si="2"/>
        <v>high</v>
      </c>
      <c r="J159" t="s">
        <v>41</v>
      </c>
    </row>
    <row r="160" spans="1:10" x14ac:dyDescent="0.3">
      <c r="A160">
        <v>532</v>
      </c>
      <c r="B160" t="s">
        <v>12</v>
      </c>
      <c r="C160" t="s">
        <v>33</v>
      </c>
      <c r="D160" t="s">
        <v>43</v>
      </c>
      <c r="E160" s="1">
        <v>44580</v>
      </c>
      <c r="F160" s="2">
        <v>44580</v>
      </c>
      <c r="G160" s="3">
        <v>26090.48</v>
      </c>
      <c r="H160">
        <v>397</v>
      </c>
      <c r="I160" t="str">
        <f t="shared" si="2"/>
        <v>high</v>
      </c>
      <c r="J160" t="s">
        <v>47</v>
      </c>
    </row>
    <row r="161" spans="1:10" x14ac:dyDescent="0.3">
      <c r="A161">
        <v>533</v>
      </c>
      <c r="B161" t="s">
        <v>23</v>
      </c>
      <c r="C161" t="s">
        <v>17</v>
      </c>
      <c r="D161" t="s">
        <v>54</v>
      </c>
      <c r="E161" s="1">
        <v>44514</v>
      </c>
      <c r="F161" s="2">
        <v>44514</v>
      </c>
      <c r="G161" s="3">
        <v>6332.75</v>
      </c>
      <c r="H161">
        <v>270</v>
      </c>
      <c r="I161" t="str">
        <f t="shared" si="2"/>
        <v>medium</v>
      </c>
      <c r="J161" t="s">
        <v>25</v>
      </c>
    </row>
    <row r="162" spans="1:10" x14ac:dyDescent="0.3">
      <c r="A162">
        <v>534</v>
      </c>
      <c r="B162" t="s">
        <v>8</v>
      </c>
      <c r="C162" t="s">
        <v>33</v>
      </c>
      <c r="D162" t="s">
        <v>49</v>
      </c>
      <c r="E162" s="1">
        <v>44672</v>
      </c>
      <c r="F162" s="2">
        <v>44672</v>
      </c>
      <c r="G162" s="3">
        <v>5552.13</v>
      </c>
      <c r="H162">
        <v>311</v>
      </c>
      <c r="I162" t="str">
        <f t="shared" si="2"/>
        <v>high</v>
      </c>
      <c r="J162" t="s">
        <v>35</v>
      </c>
    </row>
    <row r="163" spans="1:10" x14ac:dyDescent="0.3">
      <c r="A163">
        <v>535</v>
      </c>
      <c r="B163" t="s">
        <v>8</v>
      </c>
      <c r="C163" t="s">
        <v>33</v>
      </c>
      <c r="D163" t="s">
        <v>48</v>
      </c>
      <c r="E163" s="1">
        <v>44633</v>
      </c>
      <c r="F163" s="2">
        <v>44633</v>
      </c>
      <c r="G163" s="3">
        <v>841.72</v>
      </c>
      <c r="H163">
        <v>17</v>
      </c>
      <c r="I163" t="str">
        <f t="shared" si="2"/>
        <v>low</v>
      </c>
      <c r="J163" t="s">
        <v>22</v>
      </c>
    </row>
    <row r="164" spans="1:10" x14ac:dyDescent="0.3">
      <c r="A164">
        <v>536</v>
      </c>
      <c r="B164" t="s">
        <v>8</v>
      </c>
      <c r="C164" t="s">
        <v>26</v>
      </c>
      <c r="D164" t="s">
        <v>10</v>
      </c>
      <c r="E164" s="1">
        <v>44860</v>
      </c>
      <c r="F164" s="2">
        <v>44860</v>
      </c>
      <c r="G164" s="3">
        <v>21701.74</v>
      </c>
      <c r="H164">
        <v>460</v>
      </c>
      <c r="I164" t="str">
        <f t="shared" si="2"/>
        <v>high</v>
      </c>
      <c r="J164" t="s">
        <v>19</v>
      </c>
    </row>
    <row r="165" spans="1:10" x14ac:dyDescent="0.3">
      <c r="A165">
        <v>537</v>
      </c>
      <c r="B165" t="s">
        <v>20</v>
      </c>
      <c r="C165" t="s">
        <v>9</v>
      </c>
      <c r="D165" t="s">
        <v>24</v>
      </c>
      <c r="E165" s="1">
        <v>44588</v>
      </c>
      <c r="F165" s="2">
        <v>44588</v>
      </c>
      <c r="G165" s="3">
        <v>796.37</v>
      </c>
      <c r="H165">
        <v>23</v>
      </c>
      <c r="I165" t="str">
        <f t="shared" si="2"/>
        <v>low</v>
      </c>
      <c r="J165" t="s">
        <v>47</v>
      </c>
    </row>
    <row r="166" spans="1:10" x14ac:dyDescent="0.3">
      <c r="A166">
        <v>538</v>
      </c>
      <c r="B166" t="s">
        <v>20</v>
      </c>
      <c r="C166" t="s">
        <v>26</v>
      </c>
      <c r="D166" t="s">
        <v>34</v>
      </c>
      <c r="E166" s="1">
        <v>44694</v>
      </c>
      <c r="F166" s="2">
        <v>44694</v>
      </c>
      <c r="G166" s="3">
        <v>9146.32</v>
      </c>
      <c r="H166">
        <v>189</v>
      </c>
      <c r="I166" t="str">
        <f t="shared" si="2"/>
        <v>medium</v>
      </c>
      <c r="J166" t="s">
        <v>28</v>
      </c>
    </row>
    <row r="167" spans="1:10" x14ac:dyDescent="0.3">
      <c r="A167">
        <v>539</v>
      </c>
      <c r="B167" t="s">
        <v>8</v>
      </c>
      <c r="C167" t="s">
        <v>9</v>
      </c>
      <c r="D167" t="s">
        <v>48</v>
      </c>
      <c r="E167" s="1">
        <v>44514</v>
      </c>
      <c r="F167" s="2">
        <v>44514</v>
      </c>
      <c r="G167" s="3">
        <v>2268.5500000000002</v>
      </c>
      <c r="H167">
        <v>102</v>
      </c>
      <c r="I167" t="str">
        <f t="shared" si="2"/>
        <v>medium</v>
      </c>
      <c r="J167" t="s">
        <v>25</v>
      </c>
    </row>
    <row r="168" spans="1:10" x14ac:dyDescent="0.3">
      <c r="A168">
        <v>540</v>
      </c>
      <c r="B168" t="s">
        <v>20</v>
      </c>
      <c r="C168" t="s">
        <v>33</v>
      </c>
      <c r="D168" t="s">
        <v>29</v>
      </c>
      <c r="E168" s="1">
        <v>44735</v>
      </c>
      <c r="F168" s="2">
        <v>44735</v>
      </c>
      <c r="G168" s="3">
        <v>9307.49</v>
      </c>
      <c r="H168">
        <v>226</v>
      </c>
      <c r="I168" t="str">
        <f t="shared" si="2"/>
        <v>medium</v>
      </c>
      <c r="J168" t="s">
        <v>32</v>
      </c>
    </row>
    <row r="169" spans="1:10" x14ac:dyDescent="0.3">
      <c r="A169">
        <v>541</v>
      </c>
      <c r="B169" t="s">
        <v>30</v>
      </c>
      <c r="C169" t="s">
        <v>37</v>
      </c>
      <c r="D169" t="s">
        <v>46</v>
      </c>
      <c r="E169" s="1">
        <v>44676</v>
      </c>
      <c r="F169" s="2">
        <v>44676</v>
      </c>
      <c r="G169" s="3">
        <v>507.81</v>
      </c>
      <c r="H169">
        <v>22</v>
      </c>
      <c r="I169" t="str">
        <f t="shared" si="2"/>
        <v>low</v>
      </c>
      <c r="J169" t="s">
        <v>35</v>
      </c>
    </row>
    <row r="170" spans="1:10" x14ac:dyDescent="0.3">
      <c r="A170">
        <v>542</v>
      </c>
      <c r="B170" t="s">
        <v>30</v>
      </c>
      <c r="C170" t="s">
        <v>17</v>
      </c>
      <c r="D170" t="s">
        <v>54</v>
      </c>
      <c r="E170" s="1">
        <v>44787</v>
      </c>
      <c r="F170" s="2">
        <v>44787</v>
      </c>
      <c r="G170" s="3">
        <v>8940.5499999999993</v>
      </c>
      <c r="H170">
        <v>239</v>
      </c>
      <c r="I170" t="str">
        <f t="shared" si="2"/>
        <v>medium</v>
      </c>
      <c r="J170" t="s">
        <v>40</v>
      </c>
    </row>
    <row r="171" spans="1:10" x14ac:dyDescent="0.3">
      <c r="A171">
        <v>543</v>
      </c>
      <c r="B171" t="s">
        <v>20</v>
      </c>
      <c r="C171" t="s">
        <v>9</v>
      </c>
      <c r="D171" t="s">
        <v>24</v>
      </c>
      <c r="E171" s="1">
        <v>44688</v>
      </c>
      <c r="F171" s="2">
        <v>44688</v>
      </c>
      <c r="G171" s="3">
        <v>1138.47</v>
      </c>
      <c r="H171">
        <v>23</v>
      </c>
      <c r="I171" t="str">
        <f t="shared" si="2"/>
        <v>low</v>
      </c>
      <c r="J171" t="s">
        <v>28</v>
      </c>
    </row>
    <row r="172" spans="1:10" x14ac:dyDescent="0.3">
      <c r="A172">
        <v>544</v>
      </c>
      <c r="B172" t="s">
        <v>42</v>
      </c>
      <c r="C172" t="s">
        <v>33</v>
      </c>
      <c r="D172" t="s">
        <v>14</v>
      </c>
      <c r="E172" s="1">
        <v>44895</v>
      </c>
      <c r="F172" s="2">
        <v>44895</v>
      </c>
      <c r="G172" s="3">
        <v>9763.92</v>
      </c>
      <c r="H172">
        <v>330</v>
      </c>
      <c r="I172" t="str">
        <f t="shared" si="2"/>
        <v>high</v>
      </c>
      <c r="J172" t="s">
        <v>53</v>
      </c>
    </row>
    <row r="173" spans="1:10" x14ac:dyDescent="0.3">
      <c r="A173">
        <v>545</v>
      </c>
      <c r="B173" t="s">
        <v>39</v>
      </c>
      <c r="C173" t="s">
        <v>13</v>
      </c>
      <c r="D173" t="s">
        <v>38</v>
      </c>
      <c r="E173" s="1">
        <v>44653</v>
      </c>
      <c r="F173" s="2">
        <v>44653</v>
      </c>
      <c r="G173" s="3">
        <v>13332.27</v>
      </c>
      <c r="H173">
        <v>380</v>
      </c>
      <c r="I173" t="str">
        <f t="shared" si="2"/>
        <v>high</v>
      </c>
      <c r="J173" t="s">
        <v>35</v>
      </c>
    </row>
    <row r="174" spans="1:10" x14ac:dyDescent="0.3">
      <c r="A174">
        <v>546</v>
      </c>
      <c r="B174" t="s">
        <v>12</v>
      </c>
      <c r="C174" t="s">
        <v>13</v>
      </c>
      <c r="D174" t="s">
        <v>49</v>
      </c>
      <c r="E174" s="1">
        <v>44707</v>
      </c>
      <c r="F174" s="2">
        <v>44707</v>
      </c>
      <c r="G174" s="3">
        <v>8370.23</v>
      </c>
      <c r="H174">
        <v>481</v>
      </c>
      <c r="I174" t="str">
        <f t="shared" si="2"/>
        <v>high</v>
      </c>
      <c r="J174" t="s">
        <v>28</v>
      </c>
    </row>
    <row r="175" spans="1:10" x14ac:dyDescent="0.3">
      <c r="A175">
        <v>547</v>
      </c>
      <c r="B175" t="s">
        <v>12</v>
      </c>
      <c r="C175" t="s">
        <v>17</v>
      </c>
      <c r="D175" t="s">
        <v>27</v>
      </c>
      <c r="E175" s="1">
        <v>44629</v>
      </c>
      <c r="F175" s="2">
        <v>44629</v>
      </c>
      <c r="G175" s="3">
        <v>3366.36</v>
      </c>
      <c r="H175">
        <v>211</v>
      </c>
      <c r="I175" t="str">
        <f t="shared" si="2"/>
        <v>medium</v>
      </c>
      <c r="J175" t="s">
        <v>22</v>
      </c>
    </row>
    <row r="176" spans="1:10" x14ac:dyDescent="0.3">
      <c r="A176">
        <v>548</v>
      </c>
      <c r="B176" t="s">
        <v>8</v>
      </c>
      <c r="C176" t="s">
        <v>33</v>
      </c>
      <c r="D176" t="s">
        <v>29</v>
      </c>
      <c r="E176" s="1">
        <v>44666</v>
      </c>
      <c r="F176" s="2">
        <v>44666</v>
      </c>
      <c r="G176" s="3">
        <v>2873.07</v>
      </c>
      <c r="H176">
        <v>216</v>
      </c>
      <c r="I176" t="str">
        <f t="shared" si="2"/>
        <v>medium</v>
      </c>
      <c r="J176" t="s">
        <v>35</v>
      </c>
    </row>
    <row r="177" spans="1:10" x14ac:dyDescent="0.3">
      <c r="A177">
        <v>549</v>
      </c>
      <c r="B177" t="s">
        <v>16</v>
      </c>
      <c r="C177" t="s">
        <v>37</v>
      </c>
      <c r="D177" t="s">
        <v>44</v>
      </c>
      <c r="E177" s="1">
        <v>44734</v>
      </c>
      <c r="F177" s="2">
        <v>44734</v>
      </c>
      <c r="G177" s="3">
        <v>5787.35</v>
      </c>
      <c r="H177">
        <v>148</v>
      </c>
      <c r="I177" t="str">
        <f t="shared" si="2"/>
        <v>medium</v>
      </c>
      <c r="J177" t="s">
        <v>32</v>
      </c>
    </row>
    <row r="178" spans="1:10" x14ac:dyDescent="0.3">
      <c r="A178">
        <v>550</v>
      </c>
      <c r="B178" t="s">
        <v>16</v>
      </c>
      <c r="C178" t="s">
        <v>13</v>
      </c>
      <c r="D178" t="s">
        <v>21</v>
      </c>
      <c r="E178" s="1">
        <v>44614</v>
      </c>
      <c r="F178" s="2">
        <v>44614</v>
      </c>
      <c r="G178" s="3">
        <v>17611.25</v>
      </c>
      <c r="H178">
        <v>483</v>
      </c>
      <c r="I178" t="str">
        <f t="shared" si="2"/>
        <v>high</v>
      </c>
      <c r="J178" t="s">
        <v>11</v>
      </c>
    </row>
    <row r="179" spans="1:10" x14ac:dyDescent="0.3">
      <c r="A179">
        <v>551</v>
      </c>
      <c r="B179" t="s">
        <v>39</v>
      </c>
      <c r="C179" t="s">
        <v>17</v>
      </c>
      <c r="D179" t="s">
        <v>43</v>
      </c>
      <c r="E179" s="1">
        <v>44766</v>
      </c>
      <c r="F179" s="2">
        <v>44766</v>
      </c>
      <c r="G179" s="3">
        <v>6109.17</v>
      </c>
      <c r="H179">
        <v>349</v>
      </c>
      <c r="I179" t="str">
        <f t="shared" si="2"/>
        <v>high</v>
      </c>
      <c r="J179" t="s">
        <v>52</v>
      </c>
    </row>
    <row r="180" spans="1:10" x14ac:dyDescent="0.3">
      <c r="A180">
        <v>552</v>
      </c>
      <c r="B180" t="s">
        <v>42</v>
      </c>
      <c r="C180" t="s">
        <v>17</v>
      </c>
      <c r="D180" t="s">
        <v>10</v>
      </c>
      <c r="E180" s="1">
        <v>44731</v>
      </c>
      <c r="F180" s="2">
        <v>44731</v>
      </c>
      <c r="G180" s="3">
        <v>19588.759999999998</v>
      </c>
      <c r="H180">
        <v>544</v>
      </c>
      <c r="I180" t="str">
        <f t="shared" si="2"/>
        <v>high</v>
      </c>
      <c r="J180" t="s">
        <v>32</v>
      </c>
    </row>
    <row r="181" spans="1:10" x14ac:dyDescent="0.3">
      <c r="A181">
        <v>553</v>
      </c>
      <c r="B181" t="s">
        <v>23</v>
      </c>
      <c r="C181" t="s">
        <v>33</v>
      </c>
      <c r="D181" t="s">
        <v>34</v>
      </c>
      <c r="E181" s="1">
        <v>44946</v>
      </c>
      <c r="F181" s="2">
        <v>44946</v>
      </c>
      <c r="G181" s="3">
        <v>1098.8399999999999</v>
      </c>
      <c r="H181">
        <v>69</v>
      </c>
      <c r="I181" t="str">
        <f t="shared" si="2"/>
        <v>low</v>
      </c>
      <c r="J181" t="s">
        <v>56</v>
      </c>
    </row>
    <row r="182" spans="1:10" x14ac:dyDescent="0.3">
      <c r="A182">
        <v>554</v>
      </c>
      <c r="B182" t="s">
        <v>23</v>
      </c>
      <c r="C182" t="s">
        <v>17</v>
      </c>
      <c r="D182" t="s">
        <v>44</v>
      </c>
      <c r="E182" s="1">
        <v>44726</v>
      </c>
      <c r="F182" s="2">
        <v>44726</v>
      </c>
      <c r="G182" s="3">
        <v>5621.85</v>
      </c>
      <c r="H182">
        <v>242</v>
      </c>
      <c r="I182" t="str">
        <f t="shared" si="2"/>
        <v>medium</v>
      </c>
      <c r="J182" t="s">
        <v>32</v>
      </c>
    </row>
    <row r="183" spans="1:10" x14ac:dyDescent="0.3">
      <c r="A183">
        <v>555</v>
      </c>
      <c r="B183" t="s">
        <v>30</v>
      </c>
      <c r="C183" t="s">
        <v>33</v>
      </c>
      <c r="D183" t="s">
        <v>38</v>
      </c>
      <c r="E183" s="1">
        <v>44576</v>
      </c>
      <c r="F183" s="2">
        <v>44576</v>
      </c>
      <c r="G183" s="3">
        <v>9208.16</v>
      </c>
      <c r="H183">
        <v>367</v>
      </c>
      <c r="I183" t="str">
        <f t="shared" si="2"/>
        <v>high</v>
      </c>
      <c r="J183" t="s">
        <v>47</v>
      </c>
    </row>
    <row r="184" spans="1:10" x14ac:dyDescent="0.3">
      <c r="A184">
        <v>556</v>
      </c>
      <c r="B184" t="s">
        <v>20</v>
      </c>
      <c r="C184" t="s">
        <v>33</v>
      </c>
      <c r="D184" t="s">
        <v>49</v>
      </c>
      <c r="E184" s="1">
        <v>44819</v>
      </c>
      <c r="F184" s="2">
        <v>44819</v>
      </c>
      <c r="G184" s="3">
        <v>10823.17</v>
      </c>
      <c r="H184">
        <v>433</v>
      </c>
      <c r="I184" t="str">
        <f t="shared" si="2"/>
        <v>high</v>
      </c>
      <c r="J184" t="s">
        <v>45</v>
      </c>
    </row>
    <row r="185" spans="1:10" x14ac:dyDescent="0.3">
      <c r="A185">
        <v>557</v>
      </c>
      <c r="B185" t="s">
        <v>42</v>
      </c>
      <c r="C185" t="s">
        <v>9</v>
      </c>
      <c r="D185" t="s">
        <v>54</v>
      </c>
      <c r="E185" s="1">
        <v>44630</v>
      </c>
      <c r="F185" s="2">
        <v>44630</v>
      </c>
      <c r="G185" s="3">
        <v>2180.38</v>
      </c>
      <c r="H185">
        <v>73</v>
      </c>
      <c r="I185" t="str">
        <f t="shared" si="2"/>
        <v>low</v>
      </c>
      <c r="J185" t="s">
        <v>22</v>
      </c>
    </row>
    <row r="186" spans="1:10" x14ac:dyDescent="0.3">
      <c r="A186">
        <v>558</v>
      </c>
      <c r="B186" t="s">
        <v>39</v>
      </c>
      <c r="C186" t="s">
        <v>33</v>
      </c>
      <c r="D186" t="s">
        <v>43</v>
      </c>
      <c r="E186" s="1">
        <v>44832</v>
      </c>
      <c r="F186" s="2">
        <v>44832</v>
      </c>
      <c r="G186" s="3">
        <v>7952.86</v>
      </c>
      <c r="H186">
        <v>415</v>
      </c>
      <c r="I186" t="str">
        <f t="shared" si="2"/>
        <v>high</v>
      </c>
      <c r="J186" t="s">
        <v>45</v>
      </c>
    </row>
    <row r="187" spans="1:10" x14ac:dyDescent="0.3">
      <c r="A187">
        <v>559</v>
      </c>
      <c r="B187" t="s">
        <v>36</v>
      </c>
      <c r="C187" t="s">
        <v>9</v>
      </c>
      <c r="D187" t="s">
        <v>18</v>
      </c>
      <c r="E187" s="1">
        <v>44789</v>
      </c>
      <c r="F187" s="2">
        <v>44789</v>
      </c>
      <c r="G187" s="3">
        <v>4544.46</v>
      </c>
      <c r="H187">
        <v>517</v>
      </c>
      <c r="I187" t="str">
        <f t="shared" si="2"/>
        <v>high</v>
      </c>
      <c r="J187" t="s">
        <v>40</v>
      </c>
    </row>
    <row r="188" spans="1:10" x14ac:dyDescent="0.3">
      <c r="A188">
        <v>560</v>
      </c>
      <c r="B188" t="s">
        <v>23</v>
      </c>
      <c r="C188" t="s">
        <v>26</v>
      </c>
      <c r="D188" t="s">
        <v>10</v>
      </c>
      <c r="E188" s="1">
        <v>44719</v>
      </c>
      <c r="F188" s="2">
        <v>44719</v>
      </c>
      <c r="G188" s="3">
        <v>576.89</v>
      </c>
      <c r="H188">
        <v>20</v>
      </c>
      <c r="I188" t="str">
        <f t="shared" si="2"/>
        <v>low</v>
      </c>
      <c r="J188" t="s">
        <v>32</v>
      </c>
    </row>
    <row r="189" spans="1:10" x14ac:dyDescent="0.3">
      <c r="A189">
        <v>561</v>
      </c>
      <c r="B189" t="s">
        <v>12</v>
      </c>
      <c r="C189" t="s">
        <v>33</v>
      </c>
      <c r="D189" t="s">
        <v>24</v>
      </c>
      <c r="E189" s="1">
        <v>44730</v>
      </c>
      <c r="F189" s="2">
        <v>44730</v>
      </c>
      <c r="G189" s="3">
        <v>11109.09</v>
      </c>
      <c r="H189">
        <v>464</v>
      </c>
      <c r="I189" t="str">
        <f t="shared" si="2"/>
        <v>high</v>
      </c>
      <c r="J189" t="s">
        <v>32</v>
      </c>
    </row>
    <row r="190" spans="1:10" x14ac:dyDescent="0.3">
      <c r="A190">
        <v>562</v>
      </c>
      <c r="B190" t="s">
        <v>42</v>
      </c>
      <c r="C190" t="s">
        <v>26</v>
      </c>
      <c r="D190" t="s">
        <v>29</v>
      </c>
      <c r="E190" s="1">
        <v>44560</v>
      </c>
      <c r="F190" s="2">
        <v>44560</v>
      </c>
      <c r="G190" s="3">
        <v>1069.97</v>
      </c>
      <c r="H190">
        <v>38</v>
      </c>
      <c r="I190" t="str">
        <f t="shared" si="2"/>
        <v>low</v>
      </c>
      <c r="J190" t="s">
        <v>41</v>
      </c>
    </row>
    <row r="191" spans="1:10" x14ac:dyDescent="0.3">
      <c r="A191">
        <v>563</v>
      </c>
      <c r="B191" t="s">
        <v>31</v>
      </c>
      <c r="C191" t="s">
        <v>33</v>
      </c>
      <c r="D191" t="s">
        <v>49</v>
      </c>
      <c r="E191" s="1">
        <v>44815</v>
      </c>
      <c r="F191" s="2">
        <v>44815</v>
      </c>
      <c r="G191" s="3">
        <v>777.69</v>
      </c>
      <c r="H191">
        <v>34</v>
      </c>
      <c r="I191" t="str">
        <f t="shared" si="2"/>
        <v>low</v>
      </c>
      <c r="J191" t="s">
        <v>45</v>
      </c>
    </row>
    <row r="192" spans="1:10" x14ac:dyDescent="0.3">
      <c r="A192">
        <v>564</v>
      </c>
      <c r="B192" t="s">
        <v>23</v>
      </c>
      <c r="C192" t="s">
        <v>26</v>
      </c>
      <c r="D192" t="s">
        <v>38</v>
      </c>
      <c r="E192" s="1">
        <v>44765</v>
      </c>
      <c r="F192" s="2">
        <v>44765</v>
      </c>
      <c r="G192" s="3">
        <v>833.09</v>
      </c>
      <c r="H192">
        <v>63</v>
      </c>
      <c r="I192" t="str">
        <f t="shared" si="2"/>
        <v>low</v>
      </c>
      <c r="J192" t="s">
        <v>52</v>
      </c>
    </row>
    <row r="193" spans="1:10" x14ac:dyDescent="0.3">
      <c r="A193">
        <v>565</v>
      </c>
      <c r="B193" t="s">
        <v>20</v>
      </c>
      <c r="C193" t="s">
        <v>17</v>
      </c>
      <c r="D193" t="s">
        <v>21</v>
      </c>
      <c r="E193" s="1">
        <v>44679</v>
      </c>
      <c r="F193" s="2">
        <v>44679</v>
      </c>
      <c r="G193" s="3">
        <v>1121.32</v>
      </c>
      <c r="H193">
        <v>82</v>
      </c>
      <c r="I193" t="str">
        <f t="shared" si="2"/>
        <v>low</v>
      </c>
      <c r="J193" t="s">
        <v>35</v>
      </c>
    </row>
    <row r="194" spans="1:10" x14ac:dyDescent="0.3">
      <c r="A194">
        <v>566</v>
      </c>
      <c r="B194" t="s">
        <v>39</v>
      </c>
      <c r="C194" t="s">
        <v>33</v>
      </c>
      <c r="D194" t="s">
        <v>49</v>
      </c>
      <c r="E194" s="1">
        <v>44767</v>
      </c>
      <c r="F194" s="2">
        <v>44767</v>
      </c>
      <c r="G194" s="3">
        <v>530.86</v>
      </c>
      <c r="H194">
        <v>13</v>
      </c>
      <c r="I194" t="str">
        <f t="shared" si="2"/>
        <v>low</v>
      </c>
      <c r="J194" t="s">
        <v>52</v>
      </c>
    </row>
    <row r="195" spans="1:10" x14ac:dyDescent="0.3">
      <c r="A195">
        <v>567</v>
      </c>
      <c r="B195" t="s">
        <v>23</v>
      </c>
      <c r="C195" t="s">
        <v>9</v>
      </c>
      <c r="D195" t="s">
        <v>21</v>
      </c>
      <c r="E195" s="1">
        <v>44748</v>
      </c>
      <c r="F195" s="2">
        <v>44748</v>
      </c>
      <c r="G195" s="3">
        <v>19861.34</v>
      </c>
      <c r="H195">
        <v>405</v>
      </c>
      <c r="I195" t="str">
        <f t="shared" ref="I195:I258" si="3">IF(H195&lt;100,"low",IF(H195&lt;300,"medium","high"))</f>
        <v>high</v>
      </c>
      <c r="J195" t="s">
        <v>52</v>
      </c>
    </row>
    <row r="196" spans="1:10" x14ac:dyDescent="0.3">
      <c r="A196">
        <v>568</v>
      </c>
      <c r="B196" t="s">
        <v>8</v>
      </c>
      <c r="C196" t="s">
        <v>9</v>
      </c>
      <c r="D196" t="s">
        <v>46</v>
      </c>
      <c r="E196" s="1">
        <v>44611</v>
      </c>
      <c r="F196" s="2">
        <v>44611</v>
      </c>
      <c r="G196" s="3">
        <v>5011.6899999999996</v>
      </c>
      <c r="H196">
        <v>172</v>
      </c>
      <c r="I196" t="str">
        <f t="shared" si="3"/>
        <v>medium</v>
      </c>
      <c r="J196" t="s">
        <v>11</v>
      </c>
    </row>
    <row r="197" spans="1:10" x14ac:dyDescent="0.3">
      <c r="A197">
        <v>569</v>
      </c>
      <c r="B197" t="s">
        <v>42</v>
      </c>
      <c r="C197" t="s">
        <v>17</v>
      </c>
      <c r="D197" t="s">
        <v>48</v>
      </c>
      <c r="E197" s="1">
        <v>44779</v>
      </c>
      <c r="F197" s="2">
        <v>44779</v>
      </c>
      <c r="G197" s="3">
        <v>22450.47</v>
      </c>
      <c r="H197">
        <v>456</v>
      </c>
      <c r="I197" t="str">
        <f t="shared" si="3"/>
        <v>high</v>
      </c>
      <c r="J197" t="s">
        <v>40</v>
      </c>
    </row>
    <row r="198" spans="1:10" x14ac:dyDescent="0.3">
      <c r="A198">
        <v>570</v>
      </c>
      <c r="B198" t="s">
        <v>30</v>
      </c>
      <c r="C198" t="s">
        <v>26</v>
      </c>
      <c r="D198" t="s">
        <v>29</v>
      </c>
      <c r="E198" s="1">
        <v>44502</v>
      </c>
      <c r="F198" s="2">
        <v>44502</v>
      </c>
      <c r="G198" s="3">
        <v>6238.66</v>
      </c>
      <c r="H198">
        <v>289</v>
      </c>
      <c r="I198" t="str">
        <f t="shared" si="3"/>
        <v>medium</v>
      </c>
      <c r="J198" t="s">
        <v>25</v>
      </c>
    </row>
    <row r="199" spans="1:10" x14ac:dyDescent="0.3">
      <c r="A199">
        <v>571</v>
      </c>
      <c r="B199" t="s">
        <v>31</v>
      </c>
      <c r="C199" t="s">
        <v>9</v>
      </c>
      <c r="D199" t="s">
        <v>10</v>
      </c>
      <c r="E199" s="1">
        <v>44722</v>
      </c>
      <c r="F199" s="2">
        <v>44722</v>
      </c>
      <c r="G199" s="3">
        <v>2812.21</v>
      </c>
      <c r="H199">
        <v>71</v>
      </c>
      <c r="I199" t="str">
        <f t="shared" si="3"/>
        <v>low</v>
      </c>
      <c r="J199" t="s">
        <v>32</v>
      </c>
    </row>
    <row r="200" spans="1:10" x14ac:dyDescent="0.3">
      <c r="A200">
        <v>572</v>
      </c>
      <c r="B200" t="s">
        <v>39</v>
      </c>
      <c r="C200" t="s">
        <v>9</v>
      </c>
      <c r="D200" t="s">
        <v>18</v>
      </c>
      <c r="E200" s="1">
        <v>44745</v>
      </c>
      <c r="F200" s="2">
        <v>44745</v>
      </c>
      <c r="G200" s="3">
        <v>15495.32</v>
      </c>
      <c r="H200">
        <v>531</v>
      </c>
      <c r="I200" t="str">
        <f t="shared" si="3"/>
        <v>high</v>
      </c>
      <c r="J200" t="s">
        <v>52</v>
      </c>
    </row>
    <row r="201" spans="1:10" x14ac:dyDescent="0.3">
      <c r="A201">
        <v>573</v>
      </c>
      <c r="B201" t="s">
        <v>39</v>
      </c>
      <c r="C201" t="s">
        <v>37</v>
      </c>
      <c r="D201" t="s">
        <v>18</v>
      </c>
      <c r="E201" s="1">
        <v>44705</v>
      </c>
      <c r="F201" s="2">
        <v>44705</v>
      </c>
      <c r="G201" s="3">
        <v>8150.72</v>
      </c>
      <c r="H201">
        <v>269</v>
      </c>
      <c r="I201" t="str">
        <f t="shared" si="3"/>
        <v>medium</v>
      </c>
      <c r="J201" t="s">
        <v>28</v>
      </c>
    </row>
    <row r="202" spans="1:10" x14ac:dyDescent="0.3">
      <c r="A202">
        <v>574</v>
      </c>
      <c r="B202" t="s">
        <v>12</v>
      </c>
      <c r="C202" t="s">
        <v>9</v>
      </c>
      <c r="D202" t="s">
        <v>44</v>
      </c>
      <c r="E202" s="1">
        <v>44689</v>
      </c>
      <c r="F202" s="2">
        <v>44689</v>
      </c>
      <c r="G202" s="3">
        <v>1354.21</v>
      </c>
      <c r="H202">
        <v>35</v>
      </c>
      <c r="I202" t="str">
        <f t="shared" si="3"/>
        <v>low</v>
      </c>
      <c r="J202" t="s">
        <v>28</v>
      </c>
    </row>
    <row r="203" spans="1:10" x14ac:dyDescent="0.3">
      <c r="A203">
        <v>575</v>
      </c>
      <c r="B203" t="s">
        <v>8</v>
      </c>
      <c r="C203" t="s">
        <v>37</v>
      </c>
      <c r="D203" t="s">
        <v>10</v>
      </c>
      <c r="E203" s="1">
        <v>44577</v>
      </c>
      <c r="F203" s="2">
        <v>44577</v>
      </c>
      <c r="G203" s="3">
        <v>3781.04</v>
      </c>
      <c r="H203">
        <v>162</v>
      </c>
      <c r="I203" t="str">
        <f t="shared" si="3"/>
        <v>medium</v>
      </c>
      <c r="J203" t="s">
        <v>47</v>
      </c>
    </row>
    <row r="204" spans="1:10" x14ac:dyDescent="0.3">
      <c r="A204">
        <v>576</v>
      </c>
      <c r="B204" t="s">
        <v>42</v>
      </c>
      <c r="C204" t="s">
        <v>33</v>
      </c>
      <c r="D204" t="s">
        <v>38</v>
      </c>
      <c r="E204" s="1">
        <v>44523</v>
      </c>
      <c r="F204" s="2">
        <v>44523</v>
      </c>
      <c r="G204" s="3">
        <v>11057.13</v>
      </c>
      <c r="H204">
        <v>375</v>
      </c>
      <c r="I204" t="str">
        <f t="shared" si="3"/>
        <v>high</v>
      </c>
      <c r="J204" t="s">
        <v>25</v>
      </c>
    </row>
    <row r="205" spans="1:10" x14ac:dyDescent="0.3">
      <c r="A205">
        <v>577</v>
      </c>
      <c r="B205" t="s">
        <v>36</v>
      </c>
      <c r="C205" t="s">
        <v>26</v>
      </c>
      <c r="D205" t="s">
        <v>18</v>
      </c>
      <c r="E205" s="1">
        <v>44736</v>
      </c>
      <c r="F205" s="2">
        <v>44736</v>
      </c>
      <c r="G205" s="3">
        <v>1313.87</v>
      </c>
      <c r="H205">
        <v>92</v>
      </c>
      <c r="I205" t="str">
        <f t="shared" si="3"/>
        <v>low</v>
      </c>
      <c r="J205" t="s">
        <v>32</v>
      </c>
    </row>
    <row r="206" spans="1:10" x14ac:dyDescent="0.3">
      <c r="A206">
        <v>578</v>
      </c>
      <c r="B206" t="s">
        <v>42</v>
      </c>
      <c r="C206" t="s">
        <v>26</v>
      </c>
      <c r="D206" t="s">
        <v>21</v>
      </c>
      <c r="E206" s="1">
        <v>44600</v>
      </c>
      <c r="F206" s="2">
        <v>44600</v>
      </c>
      <c r="G206" s="3">
        <v>13931.25</v>
      </c>
      <c r="H206">
        <v>335</v>
      </c>
      <c r="I206" t="str">
        <f t="shared" si="3"/>
        <v>high</v>
      </c>
      <c r="J206" t="s">
        <v>11</v>
      </c>
    </row>
    <row r="207" spans="1:10" x14ac:dyDescent="0.3">
      <c r="A207">
        <v>579</v>
      </c>
      <c r="B207" t="s">
        <v>16</v>
      </c>
      <c r="C207" t="s">
        <v>37</v>
      </c>
      <c r="D207" t="s">
        <v>44</v>
      </c>
      <c r="E207" s="1">
        <v>44615</v>
      </c>
      <c r="F207" s="2">
        <v>44615</v>
      </c>
      <c r="G207" s="3">
        <v>6595.87</v>
      </c>
      <c r="H207">
        <v>111</v>
      </c>
      <c r="I207" t="str">
        <f t="shared" si="3"/>
        <v>medium</v>
      </c>
      <c r="J207" t="s">
        <v>11</v>
      </c>
    </row>
    <row r="208" spans="1:10" x14ac:dyDescent="0.3">
      <c r="A208">
        <v>580</v>
      </c>
      <c r="B208" t="s">
        <v>16</v>
      </c>
      <c r="C208" t="s">
        <v>26</v>
      </c>
      <c r="D208" t="s">
        <v>54</v>
      </c>
      <c r="E208" s="1">
        <v>44583</v>
      </c>
      <c r="F208" s="2">
        <v>44583</v>
      </c>
      <c r="G208" s="3">
        <v>2710.02</v>
      </c>
      <c r="H208">
        <v>251</v>
      </c>
      <c r="I208" t="str">
        <f t="shared" si="3"/>
        <v>medium</v>
      </c>
      <c r="J208" t="s">
        <v>47</v>
      </c>
    </row>
    <row r="209" spans="1:10" x14ac:dyDescent="0.3">
      <c r="A209">
        <v>581</v>
      </c>
      <c r="B209" t="s">
        <v>23</v>
      </c>
      <c r="C209" t="s">
        <v>37</v>
      </c>
      <c r="D209" t="s">
        <v>27</v>
      </c>
      <c r="E209" s="1">
        <v>44792</v>
      </c>
      <c r="F209" s="2">
        <v>44792</v>
      </c>
      <c r="G209" s="3">
        <v>1998.76</v>
      </c>
      <c r="H209">
        <v>43</v>
      </c>
      <c r="I209" t="str">
        <f t="shared" si="3"/>
        <v>low</v>
      </c>
      <c r="J209" t="s">
        <v>40</v>
      </c>
    </row>
    <row r="210" spans="1:10" x14ac:dyDescent="0.3">
      <c r="A210">
        <v>582</v>
      </c>
      <c r="B210" t="s">
        <v>42</v>
      </c>
      <c r="C210" t="s">
        <v>9</v>
      </c>
      <c r="D210" t="s">
        <v>27</v>
      </c>
      <c r="E210" s="1">
        <v>44657</v>
      </c>
      <c r="F210" s="2">
        <v>44657</v>
      </c>
      <c r="G210" s="3">
        <v>1833.06</v>
      </c>
      <c r="H210">
        <v>48</v>
      </c>
      <c r="I210" t="str">
        <f t="shared" si="3"/>
        <v>low</v>
      </c>
      <c r="J210" t="s">
        <v>35</v>
      </c>
    </row>
    <row r="211" spans="1:10" x14ac:dyDescent="0.3">
      <c r="A211">
        <v>583</v>
      </c>
      <c r="B211" t="s">
        <v>23</v>
      </c>
      <c r="C211" t="s">
        <v>26</v>
      </c>
      <c r="D211" t="s">
        <v>24</v>
      </c>
      <c r="E211" s="1">
        <v>44846</v>
      </c>
      <c r="F211" s="2">
        <v>44846</v>
      </c>
      <c r="G211" s="3">
        <v>21811.41</v>
      </c>
      <c r="H211">
        <v>371</v>
      </c>
      <c r="I211" t="str">
        <f t="shared" si="3"/>
        <v>high</v>
      </c>
      <c r="J211" t="s">
        <v>19</v>
      </c>
    </row>
    <row r="212" spans="1:10" x14ac:dyDescent="0.3">
      <c r="A212">
        <v>584</v>
      </c>
      <c r="B212" t="s">
        <v>39</v>
      </c>
      <c r="C212" t="s">
        <v>33</v>
      </c>
      <c r="D212" t="s">
        <v>38</v>
      </c>
      <c r="E212" s="1">
        <v>44733</v>
      </c>
      <c r="F212" s="2">
        <v>44733</v>
      </c>
      <c r="G212" s="3">
        <v>11467.44</v>
      </c>
      <c r="H212">
        <v>334</v>
      </c>
      <c r="I212" t="str">
        <f t="shared" si="3"/>
        <v>high</v>
      </c>
      <c r="J212" t="s">
        <v>32</v>
      </c>
    </row>
    <row r="213" spans="1:10" x14ac:dyDescent="0.3">
      <c r="A213">
        <v>585</v>
      </c>
      <c r="B213" t="s">
        <v>16</v>
      </c>
      <c r="C213" t="s">
        <v>9</v>
      </c>
      <c r="D213" t="s">
        <v>44</v>
      </c>
      <c r="E213" s="1">
        <v>44704</v>
      </c>
      <c r="F213" s="2">
        <v>44704</v>
      </c>
      <c r="G213" s="3">
        <v>3143.56</v>
      </c>
      <c r="H213">
        <v>208</v>
      </c>
      <c r="I213" t="str">
        <f t="shared" si="3"/>
        <v>medium</v>
      </c>
      <c r="J213" t="s">
        <v>28</v>
      </c>
    </row>
    <row r="214" spans="1:10" x14ac:dyDescent="0.3">
      <c r="A214">
        <v>586</v>
      </c>
      <c r="B214" t="s">
        <v>16</v>
      </c>
      <c r="C214" t="s">
        <v>17</v>
      </c>
      <c r="D214" t="s">
        <v>18</v>
      </c>
      <c r="E214" s="1">
        <v>44525</v>
      </c>
      <c r="F214" s="2">
        <v>44525</v>
      </c>
      <c r="G214" s="3">
        <v>5343.75</v>
      </c>
      <c r="H214">
        <v>148</v>
      </c>
      <c r="I214" t="str">
        <f t="shared" si="3"/>
        <v>medium</v>
      </c>
      <c r="J214" t="s">
        <v>25</v>
      </c>
    </row>
    <row r="215" spans="1:10" x14ac:dyDescent="0.3">
      <c r="A215">
        <v>587</v>
      </c>
      <c r="B215" t="s">
        <v>42</v>
      </c>
      <c r="C215" t="s">
        <v>37</v>
      </c>
      <c r="D215" t="s">
        <v>46</v>
      </c>
      <c r="E215" s="1">
        <v>44683</v>
      </c>
      <c r="F215" s="2">
        <v>44683</v>
      </c>
      <c r="G215" s="3">
        <v>466.14</v>
      </c>
      <c r="H215">
        <v>18</v>
      </c>
      <c r="I215" t="str">
        <f t="shared" si="3"/>
        <v>low</v>
      </c>
      <c r="J215" t="s">
        <v>28</v>
      </c>
    </row>
    <row r="216" spans="1:10" x14ac:dyDescent="0.3">
      <c r="A216">
        <v>588</v>
      </c>
      <c r="B216" t="s">
        <v>42</v>
      </c>
      <c r="C216" t="s">
        <v>33</v>
      </c>
      <c r="D216" t="s">
        <v>38</v>
      </c>
      <c r="E216" s="1">
        <v>44507</v>
      </c>
      <c r="F216" s="2">
        <v>44507</v>
      </c>
      <c r="G216" s="3">
        <v>18490.650000000001</v>
      </c>
      <c r="H216">
        <v>547</v>
      </c>
      <c r="I216" t="str">
        <f t="shared" si="3"/>
        <v>high</v>
      </c>
      <c r="J216" t="s">
        <v>25</v>
      </c>
    </row>
    <row r="217" spans="1:10" x14ac:dyDescent="0.3">
      <c r="A217">
        <v>589</v>
      </c>
      <c r="B217" t="s">
        <v>36</v>
      </c>
      <c r="C217" t="s">
        <v>26</v>
      </c>
      <c r="D217" t="s">
        <v>18</v>
      </c>
      <c r="E217" s="1">
        <v>44721</v>
      </c>
      <c r="F217" s="2">
        <v>44721</v>
      </c>
      <c r="G217" s="3">
        <v>1714.67</v>
      </c>
      <c r="H217">
        <v>78</v>
      </c>
      <c r="I217" t="str">
        <f t="shared" si="3"/>
        <v>low</v>
      </c>
      <c r="J217" t="s">
        <v>32</v>
      </c>
    </row>
    <row r="218" spans="1:10" x14ac:dyDescent="0.3">
      <c r="A218">
        <v>590</v>
      </c>
      <c r="B218" t="s">
        <v>30</v>
      </c>
      <c r="C218" t="s">
        <v>37</v>
      </c>
      <c r="D218" t="s">
        <v>34</v>
      </c>
      <c r="E218" s="1">
        <v>44699</v>
      </c>
      <c r="F218" s="2">
        <v>44699</v>
      </c>
      <c r="G218" s="3">
        <v>10839.13</v>
      </c>
      <c r="H218">
        <v>332</v>
      </c>
      <c r="I218" t="str">
        <f t="shared" si="3"/>
        <v>high</v>
      </c>
      <c r="J218" t="s">
        <v>28</v>
      </c>
    </row>
    <row r="219" spans="1:10" x14ac:dyDescent="0.3">
      <c r="A219">
        <v>591</v>
      </c>
      <c r="B219" t="s">
        <v>39</v>
      </c>
      <c r="C219" t="s">
        <v>17</v>
      </c>
      <c r="D219" t="s">
        <v>43</v>
      </c>
      <c r="E219" s="1">
        <v>44700</v>
      </c>
      <c r="F219" s="2">
        <v>44700</v>
      </c>
      <c r="G219" s="3">
        <v>507.44</v>
      </c>
      <c r="H219">
        <v>13</v>
      </c>
      <c r="I219" t="str">
        <f t="shared" si="3"/>
        <v>low</v>
      </c>
      <c r="J219" t="s">
        <v>28</v>
      </c>
    </row>
    <row r="220" spans="1:10" x14ac:dyDescent="0.3">
      <c r="A220">
        <v>592</v>
      </c>
      <c r="B220" t="s">
        <v>16</v>
      </c>
      <c r="C220" t="s">
        <v>26</v>
      </c>
      <c r="D220" t="s">
        <v>34</v>
      </c>
      <c r="E220" s="1">
        <v>44695</v>
      </c>
      <c r="F220" s="2">
        <v>44695</v>
      </c>
      <c r="G220" s="3">
        <v>6305.33</v>
      </c>
      <c r="H220">
        <v>339</v>
      </c>
      <c r="I220" t="str">
        <f t="shared" si="3"/>
        <v>high</v>
      </c>
      <c r="J220" t="s">
        <v>28</v>
      </c>
    </row>
    <row r="221" spans="1:10" x14ac:dyDescent="0.3">
      <c r="A221">
        <v>593</v>
      </c>
      <c r="B221" t="s">
        <v>30</v>
      </c>
      <c r="C221" t="s">
        <v>33</v>
      </c>
      <c r="D221" t="s">
        <v>38</v>
      </c>
      <c r="E221" s="1">
        <v>44686</v>
      </c>
      <c r="F221" s="2">
        <v>44686</v>
      </c>
      <c r="G221" s="3">
        <v>9407.7999999999993</v>
      </c>
      <c r="H221">
        <v>420</v>
      </c>
      <c r="I221" t="str">
        <f t="shared" si="3"/>
        <v>high</v>
      </c>
      <c r="J221" t="s">
        <v>28</v>
      </c>
    </row>
    <row r="222" spans="1:10" x14ac:dyDescent="0.3">
      <c r="A222">
        <v>594</v>
      </c>
      <c r="B222" t="s">
        <v>8</v>
      </c>
      <c r="C222" t="s">
        <v>13</v>
      </c>
      <c r="D222" t="s">
        <v>21</v>
      </c>
      <c r="E222" s="1">
        <v>44917</v>
      </c>
      <c r="F222" s="2">
        <v>44917</v>
      </c>
      <c r="G222" s="3">
        <v>13028.27</v>
      </c>
      <c r="H222">
        <v>544</v>
      </c>
      <c r="I222" t="str">
        <f t="shared" si="3"/>
        <v>high</v>
      </c>
      <c r="J222" t="s">
        <v>15</v>
      </c>
    </row>
    <row r="223" spans="1:10" x14ac:dyDescent="0.3">
      <c r="A223">
        <v>595</v>
      </c>
      <c r="B223" t="s">
        <v>20</v>
      </c>
      <c r="C223" t="s">
        <v>17</v>
      </c>
      <c r="D223" t="s">
        <v>43</v>
      </c>
      <c r="E223" s="1">
        <v>44735</v>
      </c>
      <c r="F223" s="2">
        <v>44735</v>
      </c>
      <c r="G223" s="3">
        <v>10790.29</v>
      </c>
      <c r="H223">
        <v>270</v>
      </c>
      <c r="I223" t="str">
        <f t="shared" si="3"/>
        <v>medium</v>
      </c>
      <c r="J223" t="s">
        <v>32</v>
      </c>
    </row>
    <row r="224" spans="1:10" x14ac:dyDescent="0.3">
      <c r="A224">
        <v>596</v>
      </c>
      <c r="B224" t="s">
        <v>39</v>
      </c>
      <c r="C224" t="s">
        <v>33</v>
      </c>
      <c r="D224" t="s">
        <v>10</v>
      </c>
      <c r="E224" s="1">
        <v>44715</v>
      </c>
      <c r="F224" s="2">
        <v>44715</v>
      </c>
      <c r="G224" s="3">
        <v>2901.62</v>
      </c>
      <c r="H224">
        <v>123</v>
      </c>
      <c r="I224" t="str">
        <f t="shared" si="3"/>
        <v>medium</v>
      </c>
      <c r="J224" t="s">
        <v>32</v>
      </c>
    </row>
    <row r="225" spans="1:10" x14ac:dyDescent="0.3">
      <c r="A225">
        <v>597</v>
      </c>
      <c r="B225" t="s">
        <v>20</v>
      </c>
      <c r="C225" t="s">
        <v>13</v>
      </c>
      <c r="D225" t="s">
        <v>21</v>
      </c>
      <c r="E225" s="1">
        <v>44745</v>
      </c>
      <c r="F225" s="2">
        <v>44745</v>
      </c>
      <c r="G225" s="3">
        <v>4499.92</v>
      </c>
      <c r="H225">
        <v>188</v>
      </c>
      <c r="I225" t="str">
        <f t="shared" si="3"/>
        <v>medium</v>
      </c>
      <c r="J225" t="s">
        <v>52</v>
      </c>
    </row>
    <row r="226" spans="1:10" x14ac:dyDescent="0.3">
      <c r="A226">
        <v>598</v>
      </c>
      <c r="B226" t="s">
        <v>39</v>
      </c>
      <c r="C226" t="s">
        <v>37</v>
      </c>
      <c r="D226" t="s">
        <v>38</v>
      </c>
      <c r="E226" s="1">
        <v>44723</v>
      </c>
      <c r="F226" s="2">
        <v>44723</v>
      </c>
      <c r="G226" s="3">
        <v>7194.28</v>
      </c>
      <c r="H226">
        <v>364</v>
      </c>
      <c r="I226" t="str">
        <f t="shared" si="3"/>
        <v>high</v>
      </c>
      <c r="J226" t="s">
        <v>32</v>
      </c>
    </row>
    <row r="227" spans="1:10" x14ac:dyDescent="0.3">
      <c r="A227">
        <v>599</v>
      </c>
      <c r="B227" t="s">
        <v>31</v>
      </c>
      <c r="C227" t="s">
        <v>37</v>
      </c>
      <c r="D227" t="s">
        <v>14</v>
      </c>
      <c r="E227" s="1">
        <v>44722</v>
      </c>
      <c r="F227" s="2">
        <v>44722</v>
      </c>
      <c r="G227" s="3">
        <v>4763.2</v>
      </c>
      <c r="H227">
        <v>392</v>
      </c>
      <c r="I227" t="str">
        <f t="shared" si="3"/>
        <v>high</v>
      </c>
      <c r="J227" t="s">
        <v>32</v>
      </c>
    </row>
    <row r="228" spans="1:10" x14ac:dyDescent="0.3">
      <c r="A228">
        <v>600</v>
      </c>
      <c r="B228" t="s">
        <v>23</v>
      </c>
      <c r="C228" t="s">
        <v>17</v>
      </c>
      <c r="D228" t="s">
        <v>24</v>
      </c>
      <c r="E228" s="1">
        <v>44717</v>
      </c>
      <c r="F228" s="2">
        <v>44717</v>
      </c>
      <c r="G228" s="3">
        <v>15735.35</v>
      </c>
      <c r="H228">
        <v>354</v>
      </c>
      <c r="I228" t="str">
        <f t="shared" si="3"/>
        <v>high</v>
      </c>
      <c r="J228" t="s">
        <v>32</v>
      </c>
    </row>
    <row r="229" spans="1:10" x14ac:dyDescent="0.3">
      <c r="A229">
        <v>601</v>
      </c>
      <c r="B229" t="s">
        <v>20</v>
      </c>
      <c r="C229" t="s">
        <v>13</v>
      </c>
      <c r="D229" t="s">
        <v>48</v>
      </c>
      <c r="E229" s="1">
        <v>44877</v>
      </c>
      <c r="F229" s="2">
        <v>44877</v>
      </c>
      <c r="G229" s="3">
        <v>27426.53</v>
      </c>
      <c r="H229">
        <v>515</v>
      </c>
      <c r="I229" t="str">
        <f t="shared" si="3"/>
        <v>high</v>
      </c>
      <c r="J229" t="s">
        <v>53</v>
      </c>
    </row>
    <row r="230" spans="1:10" x14ac:dyDescent="0.3">
      <c r="A230">
        <v>602</v>
      </c>
      <c r="B230" t="s">
        <v>8</v>
      </c>
      <c r="C230" t="s">
        <v>33</v>
      </c>
      <c r="D230" t="s">
        <v>29</v>
      </c>
      <c r="E230" s="1">
        <v>44481</v>
      </c>
      <c r="F230" s="2">
        <v>44481</v>
      </c>
      <c r="G230" s="3">
        <v>2596.9899999999998</v>
      </c>
      <c r="H230">
        <v>164</v>
      </c>
      <c r="I230" t="str">
        <f t="shared" si="3"/>
        <v>medium</v>
      </c>
      <c r="J230" t="s">
        <v>51</v>
      </c>
    </row>
    <row r="231" spans="1:10" x14ac:dyDescent="0.3">
      <c r="A231">
        <v>603</v>
      </c>
      <c r="B231" t="s">
        <v>8</v>
      </c>
      <c r="C231" t="s">
        <v>33</v>
      </c>
      <c r="D231" t="s">
        <v>24</v>
      </c>
      <c r="E231" s="1">
        <v>44611</v>
      </c>
      <c r="F231" s="2">
        <v>44611</v>
      </c>
      <c r="G231" s="3">
        <v>17410.46</v>
      </c>
      <c r="H231">
        <v>446</v>
      </c>
      <c r="I231" t="str">
        <f t="shared" si="3"/>
        <v>high</v>
      </c>
      <c r="J231" t="s">
        <v>11</v>
      </c>
    </row>
    <row r="232" spans="1:10" x14ac:dyDescent="0.3">
      <c r="A232">
        <v>604</v>
      </c>
      <c r="B232" t="s">
        <v>8</v>
      </c>
      <c r="C232" t="s">
        <v>9</v>
      </c>
      <c r="D232" t="s">
        <v>54</v>
      </c>
      <c r="E232" s="1">
        <v>44862</v>
      </c>
      <c r="F232" s="2">
        <v>44862</v>
      </c>
      <c r="G232" s="3">
        <v>5398.97</v>
      </c>
      <c r="H232">
        <v>108</v>
      </c>
      <c r="I232" t="str">
        <f t="shared" si="3"/>
        <v>medium</v>
      </c>
      <c r="J232" t="s">
        <v>19</v>
      </c>
    </row>
    <row r="233" spans="1:10" x14ac:dyDescent="0.3">
      <c r="A233">
        <v>605</v>
      </c>
      <c r="B233" t="s">
        <v>16</v>
      </c>
      <c r="C233" t="s">
        <v>9</v>
      </c>
      <c r="D233" t="s">
        <v>29</v>
      </c>
      <c r="E233" s="1">
        <v>44611</v>
      </c>
      <c r="F233" s="2">
        <v>44611</v>
      </c>
      <c r="G233" s="3">
        <v>3271.24</v>
      </c>
      <c r="H233">
        <v>174</v>
      </c>
      <c r="I233" t="str">
        <f t="shared" si="3"/>
        <v>medium</v>
      </c>
      <c r="J233" t="s">
        <v>11</v>
      </c>
    </row>
    <row r="234" spans="1:10" x14ac:dyDescent="0.3">
      <c r="A234">
        <v>606</v>
      </c>
      <c r="B234" t="s">
        <v>20</v>
      </c>
      <c r="C234" t="s">
        <v>33</v>
      </c>
      <c r="D234" t="s">
        <v>29</v>
      </c>
      <c r="E234" s="1">
        <v>44492</v>
      </c>
      <c r="F234" s="2">
        <v>44492</v>
      </c>
      <c r="G234" s="3">
        <v>9183.92</v>
      </c>
      <c r="H234">
        <v>212</v>
      </c>
      <c r="I234" t="str">
        <f t="shared" si="3"/>
        <v>medium</v>
      </c>
      <c r="J234" t="s">
        <v>51</v>
      </c>
    </row>
    <row r="235" spans="1:10" x14ac:dyDescent="0.3">
      <c r="A235">
        <v>607</v>
      </c>
      <c r="B235" t="s">
        <v>23</v>
      </c>
      <c r="C235" t="s">
        <v>26</v>
      </c>
      <c r="D235" t="s">
        <v>24</v>
      </c>
      <c r="E235" s="1">
        <v>44704</v>
      </c>
      <c r="F235" s="2">
        <v>44704</v>
      </c>
      <c r="G235" s="3">
        <v>23700.44</v>
      </c>
      <c r="H235">
        <v>446</v>
      </c>
      <c r="I235" t="str">
        <f t="shared" si="3"/>
        <v>high</v>
      </c>
      <c r="J235" t="s">
        <v>28</v>
      </c>
    </row>
    <row r="236" spans="1:10" x14ac:dyDescent="0.3">
      <c r="A236">
        <v>608</v>
      </c>
      <c r="B236" t="s">
        <v>31</v>
      </c>
      <c r="C236" t="s">
        <v>17</v>
      </c>
      <c r="D236" t="s">
        <v>27</v>
      </c>
      <c r="E236" s="1">
        <v>44701</v>
      </c>
      <c r="F236" s="2">
        <v>44701</v>
      </c>
      <c r="G236" s="3">
        <v>3145.76</v>
      </c>
      <c r="H236">
        <v>75</v>
      </c>
      <c r="I236" t="str">
        <f t="shared" si="3"/>
        <v>low</v>
      </c>
      <c r="J236" t="s">
        <v>28</v>
      </c>
    </row>
    <row r="237" spans="1:10" x14ac:dyDescent="0.3">
      <c r="A237">
        <v>609</v>
      </c>
      <c r="B237" t="s">
        <v>42</v>
      </c>
      <c r="C237" t="s">
        <v>17</v>
      </c>
      <c r="D237" t="s">
        <v>18</v>
      </c>
      <c r="E237" s="1">
        <v>44723</v>
      </c>
      <c r="F237" s="2">
        <v>44723</v>
      </c>
      <c r="G237" s="3">
        <v>1004.85</v>
      </c>
      <c r="H237">
        <v>61</v>
      </c>
      <c r="I237" t="str">
        <f t="shared" si="3"/>
        <v>low</v>
      </c>
      <c r="J237" t="s">
        <v>32</v>
      </c>
    </row>
    <row r="238" spans="1:10" x14ac:dyDescent="0.3">
      <c r="A238">
        <v>610</v>
      </c>
      <c r="B238" t="s">
        <v>12</v>
      </c>
      <c r="C238" t="s">
        <v>13</v>
      </c>
      <c r="D238" t="s">
        <v>14</v>
      </c>
      <c r="E238" s="1">
        <v>44825</v>
      </c>
      <c r="F238" s="2">
        <v>44825</v>
      </c>
      <c r="G238" s="3">
        <v>437.42</v>
      </c>
      <c r="H238">
        <v>10</v>
      </c>
      <c r="I238" t="str">
        <f t="shared" si="3"/>
        <v>low</v>
      </c>
      <c r="J238" t="s">
        <v>45</v>
      </c>
    </row>
    <row r="239" spans="1:10" x14ac:dyDescent="0.3">
      <c r="A239">
        <v>611</v>
      </c>
      <c r="B239" t="s">
        <v>42</v>
      </c>
      <c r="C239" t="s">
        <v>17</v>
      </c>
      <c r="D239" t="s">
        <v>10</v>
      </c>
      <c r="E239" s="1">
        <v>44821</v>
      </c>
      <c r="F239" s="2">
        <v>44821</v>
      </c>
      <c r="G239" s="3">
        <v>14184.96</v>
      </c>
      <c r="H239">
        <v>401</v>
      </c>
      <c r="I239" t="str">
        <f t="shared" si="3"/>
        <v>high</v>
      </c>
      <c r="J239" t="s">
        <v>45</v>
      </c>
    </row>
    <row r="240" spans="1:10" x14ac:dyDescent="0.3">
      <c r="A240">
        <v>612</v>
      </c>
      <c r="B240" t="s">
        <v>42</v>
      </c>
      <c r="C240" t="s">
        <v>13</v>
      </c>
      <c r="D240" t="s">
        <v>21</v>
      </c>
      <c r="E240" s="1">
        <v>44748</v>
      </c>
      <c r="F240" s="2">
        <v>44748</v>
      </c>
      <c r="G240" s="3">
        <v>7738.99</v>
      </c>
      <c r="H240">
        <v>262</v>
      </c>
      <c r="I240" t="str">
        <f t="shared" si="3"/>
        <v>medium</v>
      </c>
      <c r="J240" t="s">
        <v>52</v>
      </c>
    </row>
    <row r="241" spans="1:10" x14ac:dyDescent="0.3">
      <c r="A241">
        <v>613</v>
      </c>
      <c r="B241" t="s">
        <v>8</v>
      </c>
      <c r="C241" t="s">
        <v>17</v>
      </c>
      <c r="D241" t="s">
        <v>43</v>
      </c>
      <c r="E241" s="1">
        <v>44705</v>
      </c>
      <c r="F241" s="2">
        <v>44705</v>
      </c>
      <c r="G241" s="3">
        <v>4695.28</v>
      </c>
      <c r="H241">
        <v>140</v>
      </c>
      <c r="I241" t="str">
        <f t="shared" si="3"/>
        <v>medium</v>
      </c>
      <c r="J241" t="s">
        <v>28</v>
      </c>
    </row>
    <row r="242" spans="1:10" x14ac:dyDescent="0.3">
      <c r="A242">
        <v>614</v>
      </c>
      <c r="B242" t="s">
        <v>12</v>
      </c>
      <c r="C242" t="s">
        <v>26</v>
      </c>
      <c r="D242" t="s">
        <v>14</v>
      </c>
      <c r="E242" s="1">
        <v>44812</v>
      </c>
      <c r="F242" s="2">
        <v>44812</v>
      </c>
      <c r="G242" s="3">
        <v>9523.64</v>
      </c>
      <c r="H242">
        <v>230</v>
      </c>
      <c r="I242" t="str">
        <f t="shared" si="3"/>
        <v>medium</v>
      </c>
      <c r="J242" t="s">
        <v>45</v>
      </c>
    </row>
    <row r="243" spans="1:10" x14ac:dyDescent="0.3">
      <c r="A243">
        <v>615</v>
      </c>
      <c r="B243" t="s">
        <v>8</v>
      </c>
      <c r="C243" t="s">
        <v>17</v>
      </c>
      <c r="D243" t="s">
        <v>49</v>
      </c>
      <c r="E243" s="1">
        <v>44898</v>
      </c>
      <c r="F243" s="2">
        <v>44898</v>
      </c>
      <c r="G243" s="3">
        <v>4845.4799999999996</v>
      </c>
      <c r="H243">
        <v>153</v>
      </c>
      <c r="I243" t="str">
        <f t="shared" si="3"/>
        <v>medium</v>
      </c>
      <c r="J243" t="s">
        <v>15</v>
      </c>
    </row>
    <row r="244" spans="1:10" x14ac:dyDescent="0.3">
      <c r="A244">
        <v>616</v>
      </c>
      <c r="B244" t="s">
        <v>20</v>
      </c>
      <c r="C244" t="s">
        <v>17</v>
      </c>
      <c r="D244" t="s">
        <v>18</v>
      </c>
      <c r="E244" s="1">
        <v>44702</v>
      </c>
      <c r="F244" s="2">
        <v>44702</v>
      </c>
      <c r="G244" s="3">
        <v>4438.3500000000004</v>
      </c>
      <c r="H244">
        <v>180</v>
      </c>
      <c r="I244" t="str">
        <f t="shared" si="3"/>
        <v>medium</v>
      </c>
      <c r="J244" t="s">
        <v>28</v>
      </c>
    </row>
    <row r="245" spans="1:10" x14ac:dyDescent="0.3">
      <c r="A245">
        <v>617</v>
      </c>
      <c r="B245" t="s">
        <v>39</v>
      </c>
      <c r="C245" t="s">
        <v>13</v>
      </c>
      <c r="D245" t="s">
        <v>34</v>
      </c>
      <c r="E245" s="1">
        <v>44662</v>
      </c>
      <c r="F245" s="2">
        <v>44662</v>
      </c>
      <c r="G245" s="3">
        <v>17188.330000000002</v>
      </c>
      <c r="H245">
        <v>294</v>
      </c>
      <c r="I245" t="str">
        <f t="shared" si="3"/>
        <v>medium</v>
      </c>
      <c r="J245" t="s">
        <v>35</v>
      </c>
    </row>
    <row r="246" spans="1:10" x14ac:dyDescent="0.3">
      <c r="A246">
        <v>618</v>
      </c>
      <c r="B246" t="s">
        <v>8</v>
      </c>
      <c r="C246" t="s">
        <v>9</v>
      </c>
      <c r="D246" t="s">
        <v>21</v>
      </c>
      <c r="E246" s="1">
        <v>44819</v>
      </c>
      <c r="F246" s="2">
        <v>44819</v>
      </c>
      <c r="G246" s="3">
        <v>4139.79</v>
      </c>
      <c r="H246">
        <v>255</v>
      </c>
      <c r="I246" t="str">
        <f t="shared" si="3"/>
        <v>medium</v>
      </c>
      <c r="J246" t="s">
        <v>45</v>
      </c>
    </row>
    <row r="247" spans="1:10" x14ac:dyDescent="0.3">
      <c r="A247">
        <v>619</v>
      </c>
      <c r="B247" t="s">
        <v>31</v>
      </c>
      <c r="C247" t="s">
        <v>17</v>
      </c>
      <c r="D247" t="s">
        <v>27</v>
      </c>
      <c r="E247" s="1">
        <v>44776</v>
      </c>
      <c r="F247" s="2">
        <v>44776</v>
      </c>
      <c r="G247" s="3">
        <v>2778.15</v>
      </c>
      <c r="H247">
        <v>95</v>
      </c>
      <c r="I247" t="str">
        <f t="shared" si="3"/>
        <v>low</v>
      </c>
      <c r="J247" t="s">
        <v>40</v>
      </c>
    </row>
    <row r="248" spans="1:10" x14ac:dyDescent="0.3">
      <c r="A248">
        <v>620</v>
      </c>
      <c r="B248" t="s">
        <v>36</v>
      </c>
      <c r="C248" t="s">
        <v>13</v>
      </c>
      <c r="D248" t="s">
        <v>27</v>
      </c>
      <c r="E248" s="1">
        <v>44701</v>
      </c>
      <c r="F248" s="2">
        <v>44701</v>
      </c>
      <c r="G248" s="3">
        <v>1209.2</v>
      </c>
      <c r="H248">
        <v>60</v>
      </c>
      <c r="I248" t="str">
        <f t="shared" si="3"/>
        <v>low</v>
      </c>
      <c r="J248" t="s">
        <v>28</v>
      </c>
    </row>
    <row r="249" spans="1:10" x14ac:dyDescent="0.3">
      <c r="A249">
        <v>621</v>
      </c>
      <c r="B249" t="s">
        <v>23</v>
      </c>
      <c r="C249" t="s">
        <v>17</v>
      </c>
      <c r="D249" t="s">
        <v>34</v>
      </c>
      <c r="E249" s="1">
        <v>44536</v>
      </c>
      <c r="F249" s="2">
        <v>44536</v>
      </c>
      <c r="G249" s="3">
        <v>4891.43</v>
      </c>
      <c r="H249">
        <v>134</v>
      </c>
      <c r="I249" t="str">
        <f t="shared" si="3"/>
        <v>medium</v>
      </c>
      <c r="J249" t="s">
        <v>41</v>
      </c>
    </row>
    <row r="250" spans="1:10" x14ac:dyDescent="0.3">
      <c r="A250">
        <v>622</v>
      </c>
      <c r="B250" t="s">
        <v>16</v>
      </c>
      <c r="C250" t="s">
        <v>37</v>
      </c>
      <c r="D250" t="s">
        <v>21</v>
      </c>
      <c r="E250" s="1">
        <v>44531</v>
      </c>
      <c r="F250" s="2">
        <v>44531</v>
      </c>
      <c r="G250" s="3">
        <v>10584.09</v>
      </c>
      <c r="H250">
        <v>395</v>
      </c>
      <c r="I250" t="str">
        <f t="shared" si="3"/>
        <v>high</v>
      </c>
      <c r="J250" t="s">
        <v>41</v>
      </c>
    </row>
    <row r="251" spans="1:10" x14ac:dyDescent="0.3">
      <c r="A251">
        <v>623</v>
      </c>
      <c r="B251" t="s">
        <v>12</v>
      </c>
      <c r="C251" t="s">
        <v>17</v>
      </c>
      <c r="D251" t="s">
        <v>29</v>
      </c>
      <c r="E251" s="1">
        <v>44800</v>
      </c>
      <c r="F251" s="2">
        <v>44800</v>
      </c>
      <c r="G251" s="3">
        <v>8689.2199999999993</v>
      </c>
      <c r="H251">
        <v>218</v>
      </c>
      <c r="I251" t="str">
        <f t="shared" si="3"/>
        <v>medium</v>
      </c>
      <c r="J251" t="s">
        <v>40</v>
      </c>
    </row>
    <row r="252" spans="1:10" x14ac:dyDescent="0.3">
      <c r="A252">
        <v>624</v>
      </c>
      <c r="B252" t="s">
        <v>30</v>
      </c>
      <c r="C252" t="s">
        <v>33</v>
      </c>
      <c r="D252" t="s">
        <v>38</v>
      </c>
      <c r="E252" s="1">
        <v>44799</v>
      </c>
      <c r="F252" s="2">
        <v>44799</v>
      </c>
      <c r="G252" s="3">
        <v>10359.780000000001</v>
      </c>
      <c r="H252">
        <v>380</v>
      </c>
      <c r="I252" t="str">
        <f t="shared" si="3"/>
        <v>high</v>
      </c>
      <c r="J252" t="s">
        <v>40</v>
      </c>
    </row>
    <row r="253" spans="1:10" x14ac:dyDescent="0.3">
      <c r="A253">
        <v>625</v>
      </c>
      <c r="B253" t="s">
        <v>36</v>
      </c>
      <c r="C253" t="s">
        <v>13</v>
      </c>
      <c r="D253" t="s">
        <v>49</v>
      </c>
      <c r="E253" s="1">
        <v>44518</v>
      </c>
      <c r="F253" s="2">
        <v>44518</v>
      </c>
      <c r="G253" s="3">
        <v>3459.74</v>
      </c>
      <c r="H253">
        <v>113</v>
      </c>
      <c r="I253" t="str">
        <f t="shared" si="3"/>
        <v>medium</v>
      </c>
      <c r="J253" t="s">
        <v>25</v>
      </c>
    </row>
    <row r="254" spans="1:10" x14ac:dyDescent="0.3">
      <c r="A254">
        <v>626</v>
      </c>
      <c r="B254" t="s">
        <v>30</v>
      </c>
      <c r="C254" t="s">
        <v>17</v>
      </c>
      <c r="D254" t="s">
        <v>10</v>
      </c>
      <c r="E254" s="1">
        <v>44743</v>
      </c>
      <c r="F254" s="2">
        <v>44743</v>
      </c>
      <c r="G254" s="3">
        <v>13633.29</v>
      </c>
      <c r="H254">
        <v>213</v>
      </c>
      <c r="I254" t="str">
        <f t="shared" si="3"/>
        <v>medium</v>
      </c>
      <c r="J254" t="s">
        <v>52</v>
      </c>
    </row>
    <row r="255" spans="1:10" x14ac:dyDescent="0.3">
      <c r="A255">
        <v>627</v>
      </c>
      <c r="B255" t="s">
        <v>23</v>
      </c>
      <c r="C255" t="s">
        <v>33</v>
      </c>
      <c r="D255" t="s">
        <v>34</v>
      </c>
      <c r="E255" s="1">
        <v>44738</v>
      </c>
      <c r="F255" s="2">
        <v>44738</v>
      </c>
      <c r="G255" s="3">
        <v>954.99</v>
      </c>
      <c r="H255">
        <v>71</v>
      </c>
      <c r="I255" t="str">
        <f t="shared" si="3"/>
        <v>low</v>
      </c>
      <c r="J255" t="s">
        <v>32</v>
      </c>
    </row>
    <row r="256" spans="1:10" x14ac:dyDescent="0.3">
      <c r="A256">
        <v>628</v>
      </c>
      <c r="B256" t="s">
        <v>20</v>
      </c>
      <c r="C256" t="s">
        <v>9</v>
      </c>
      <c r="D256" t="s">
        <v>43</v>
      </c>
      <c r="E256" s="1">
        <v>44836</v>
      </c>
      <c r="F256" s="2">
        <v>44836</v>
      </c>
      <c r="G256" s="3">
        <v>14806.09</v>
      </c>
      <c r="H256">
        <v>453</v>
      </c>
      <c r="I256" t="str">
        <f t="shared" si="3"/>
        <v>high</v>
      </c>
      <c r="J256" t="s">
        <v>19</v>
      </c>
    </row>
    <row r="257" spans="1:10" x14ac:dyDescent="0.3">
      <c r="A257">
        <v>629</v>
      </c>
      <c r="B257" t="s">
        <v>42</v>
      </c>
      <c r="C257" t="s">
        <v>9</v>
      </c>
      <c r="D257" t="s">
        <v>34</v>
      </c>
      <c r="E257" s="1">
        <v>44541</v>
      </c>
      <c r="F257" s="2">
        <v>44541</v>
      </c>
      <c r="G257" s="3">
        <v>8913.17</v>
      </c>
      <c r="H257">
        <v>244</v>
      </c>
      <c r="I257" t="str">
        <f t="shared" si="3"/>
        <v>medium</v>
      </c>
      <c r="J257" t="s">
        <v>41</v>
      </c>
    </row>
    <row r="258" spans="1:10" x14ac:dyDescent="0.3">
      <c r="A258">
        <v>630</v>
      </c>
      <c r="B258" t="s">
        <v>36</v>
      </c>
      <c r="C258" t="s">
        <v>37</v>
      </c>
      <c r="D258" t="s">
        <v>38</v>
      </c>
      <c r="E258" s="1">
        <v>44874</v>
      </c>
      <c r="F258" s="2">
        <v>44874</v>
      </c>
      <c r="G258" s="3">
        <v>5215.92</v>
      </c>
      <c r="H258">
        <v>276</v>
      </c>
      <c r="I258" t="str">
        <f t="shared" si="3"/>
        <v>medium</v>
      </c>
      <c r="J258" t="s">
        <v>53</v>
      </c>
    </row>
    <row r="259" spans="1:10" x14ac:dyDescent="0.3">
      <c r="A259">
        <v>631</v>
      </c>
      <c r="B259" t="s">
        <v>30</v>
      </c>
      <c r="C259" t="s">
        <v>26</v>
      </c>
      <c r="D259" t="s">
        <v>29</v>
      </c>
      <c r="E259" s="1">
        <v>44702</v>
      </c>
      <c r="F259" s="2">
        <v>44702</v>
      </c>
      <c r="G259" s="3">
        <v>5491.27</v>
      </c>
      <c r="H259">
        <v>297</v>
      </c>
      <c r="I259" t="str">
        <f t="shared" ref="I259:I322" si="4">IF(H259&lt;100,"low",IF(H259&lt;300,"medium","high"))</f>
        <v>medium</v>
      </c>
      <c r="J259" t="s">
        <v>28</v>
      </c>
    </row>
    <row r="260" spans="1:10" x14ac:dyDescent="0.3">
      <c r="A260">
        <v>632</v>
      </c>
      <c r="B260" t="s">
        <v>42</v>
      </c>
      <c r="C260" t="s">
        <v>17</v>
      </c>
      <c r="D260" t="s">
        <v>54</v>
      </c>
      <c r="E260" s="1">
        <v>44698</v>
      </c>
      <c r="F260" s="2">
        <v>44698</v>
      </c>
      <c r="G260" s="3">
        <v>111.95</v>
      </c>
      <c r="H260">
        <v>11</v>
      </c>
      <c r="I260" t="str">
        <f t="shared" si="4"/>
        <v>low</v>
      </c>
      <c r="J260" t="s">
        <v>28</v>
      </c>
    </row>
    <row r="261" spans="1:10" x14ac:dyDescent="0.3">
      <c r="A261">
        <v>633</v>
      </c>
      <c r="B261" t="s">
        <v>31</v>
      </c>
      <c r="C261" t="s">
        <v>13</v>
      </c>
      <c r="D261" t="s">
        <v>10</v>
      </c>
      <c r="E261" s="1">
        <v>44794</v>
      </c>
      <c r="F261" s="2">
        <v>44794</v>
      </c>
      <c r="G261" s="3">
        <v>8698.31</v>
      </c>
      <c r="H261">
        <v>153</v>
      </c>
      <c r="I261" t="str">
        <f t="shared" si="4"/>
        <v>medium</v>
      </c>
      <c r="J261" t="s">
        <v>40</v>
      </c>
    </row>
    <row r="262" spans="1:10" x14ac:dyDescent="0.3">
      <c r="A262">
        <v>634</v>
      </c>
      <c r="B262" t="s">
        <v>8</v>
      </c>
      <c r="C262" t="s">
        <v>13</v>
      </c>
      <c r="D262" t="s">
        <v>21</v>
      </c>
      <c r="E262" s="1">
        <v>44705</v>
      </c>
      <c r="F262" s="2">
        <v>44705</v>
      </c>
      <c r="G262" s="3">
        <v>13327.14</v>
      </c>
      <c r="H262">
        <v>578</v>
      </c>
      <c r="I262" t="str">
        <f t="shared" si="4"/>
        <v>high</v>
      </c>
      <c r="J262" t="s">
        <v>28</v>
      </c>
    </row>
    <row r="263" spans="1:10" x14ac:dyDescent="0.3">
      <c r="A263">
        <v>635</v>
      </c>
      <c r="B263" t="s">
        <v>8</v>
      </c>
      <c r="C263" t="s">
        <v>13</v>
      </c>
      <c r="D263" t="s">
        <v>21</v>
      </c>
      <c r="E263" s="1">
        <v>44653</v>
      </c>
      <c r="F263" s="2">
        <v>44653</v>
      </c>
      <c r="G263" s="3">
        <v>9255.11</v>
      </c>
      <c r="H263">
        <v>411</v>
      </c>
      <c r="I263" t="str">
        <f t="shared" si="4"/>
        <v>high</v>
      </c>
      <c r="J263" t="s">
        <v>35</v>
      </c>
    </row>
    <row r="264" spans="1:10" x14ac:dyDescent="0.3">
      <c r="A264">
        <v>636</v>
      </c>
      <c r="B264" t="s">
        <v>39</v>
      </c>
      <c r="C264" t="s">
        <v>9</v>
      </c>
      <c r="D264" t="s">
        <v>18</v>
      </c>
      <c r="E264" s="1">
        <v>44460</v>
      </c>
      <c r="F264" s="2">
        <v>44460</v>
      </c>
      <c r="G264" s="3">
        <v>8890.77</v>
      </c>
      <c r="H264">
        <v>423</v>
      </c>
      <c r="I264" t="str">
        <f t="shared" si="4"/>
        <v>high</v>
      </c>
      <c r="J264" t="s">
        <v>55</v>
      </c>
    </row>
    <row r="265" spans="1:10" x14ac:dyDescent="0.3">
      <c r="A265">
        <v>637</v>
      </c>
      <c r="B265" t="s">
        <v>8</v>
      </c>
      <c r="C265" t="s">
        <v>9</v>
      </c>
      <c r="D265" t="s">
        <v>10</v>
      </c>
      <c r="E265" s="1">
        <v>44805</v>
      </c>
      <c r="F265" s="2">
        <v>44805</v>
      </c>
      <c r="G265" s="3">
        <v>10183.790000000001</v>
      </c>
      <c r="H265">
        <v>427</v>
      </c>
      <c r="I265" t="str">
        <f t="shared" si="4"/>
        <v>high</v>
      </c>
      <c r="J265" t="s">
        <v>45</v>
      </c>
    </row>
    <row r="266" spans="1:10" x14ac:dyDescent="0.3">
      <c r="A266">
        <v>638</v>
      </c>
      <c r="B266" t="s">
        <v>23</v>
      </c>
      <c r="C266" t="s">
        <v>26</v>
      </c>
      <c r="D266" t="s">
        <v>24</v>
      </c>
      <c r="E266" s="1">
        <v>44757</v>
      </c>
      <c r="F266" s="2">
        <v>44757</v>
      </c>
      <c r="G266" s="3">
        <v>23413.58</v>
      </c>
      <c r="H266">
        <v>460</v>
      </c>
      <c r="I266" t="str">
        <f t="shared" si="4"/>
        <v>high</v>
      </c>
      <c r="J266" t="s">
        <v>52</v>
      </c>
    </row>
    <row r="267" spans="1:10" x14ac:dyDescent="0.3">
      <c r="A267">
        <v>639</v>
      </c>
      <c r="B267" t="s">
        <v>39</v>
      </c>
      <c r="C267" t="s">
        <v>26</v>
      </c>
      <c r="D267" t="s">
        <v>21</v>
      </c>
      <c r="E267" s="1">
        <v>44692</v>
      </c>
      <c r="F267" s="2">
        <v>44692</v>
      </c>
      <c r="G267" s="3">
        <v>15282.34</v>
      </c>
      <c r="H267">
        <v>410</v>
      </c>
      <c r="I267" t="str">
        <f t="shared" si="4"/>
        <v>high</v>
      </c>
      <c r="J267" t="s">
        <v>28</v>
      </c>
    </row>
    <row r="268" spans="1:10" x14ac:dyDescent="0.3">
      <c r="A268">
        <v>640</v>
      </c>
      <c r="B268" t="s">
        <v>12</v>
      </c>
      <c r="C268" t="s">
        <v>26</v>
      </c>
      <c r="D268" t="s">
        <v>14</v>
      </c>
      <c r="E268" s="1">
        <v>44597</v>
      </c>
      <c r="F268" s="2">
        <v>44597</v>
      </c>
      <c r="G268" s="3">
        <v>8440.7900000000009</v>
      </c>
      <c r="H268">
        <v>222</v>
      </c>
      <c r="I268" t="str">
        <f t="shared" si="4"/>
        <v>medium</v>
      </c>
      <c r="J268" t="s">
        <v>11</v>
      </c>
    </row>
    <row r="269" spans="1:10" x14ac:dyDescent="0.3">
      <c r="A269">
        <v>641</v>
      </c>
      <c r="B269" t="s">
        <v>31</v>
      </c>
      <c r="C269" t="s">
        <v>33</v>
      </c>
      <c r="D269" t="s">
        <v>27</v>
      </c>
      <c r="E269" s="1">
        <v>44684</v>
      </c>
      <c r="F269" s="2">
        <v>44684</v>
      </c>
      <c r="G269" s="3">
        <v>15618.15</v>
      </c>
      <c r="H269">
        <v>468</v>
      </c>
      <c r="I269" t="str">
        <f t="shared" si="4"/>
        <v>high</v>
      </c>
      <c r="J269" t="s">
        <v>28</v>
      </c>
    </row>
    <row r="270" spans="1:10" x14ac:dyDescent="0.3">
      <c r="A270">
        <v>642</v>
      </c>
      <c r="B270" t="s">
        <v>23</v>
      </c>
      <c r="C270" t="s">
        <v>13</v>
      </c>
      <c r="D270" t="s">
        <v>24</v>
      </c>
      <c r="E270" s="1">
        <v>44509</v>
      </c>
      <c r="F270" s="2">
        <v>44509</v>
      </c>
      <c r="G270" s="3">
        <v>1967.16</v>
      </c>
      <c r="H270">
        <v>151</v>
      </c>
      <c r="I270" t="str">
        <f t="shared" si="4"/>
        <v>medium</v>
      </c>
      <c r="J270" t="s">
        <v>25</v>
      </c>
    </row>
    <row r="271" spans="1:10" x14ac:dyDescent="0.3">
      <c r="A271">
        <v>643</v>
      </c>
      <c r="B271" t="s">
        <v>12</v>
      </c>
      <c r="C271" t="s">
        <v>13</v>
      </c>
      <c r="D271" t="s">
        <v>24</v>
      </c>
      <c r="E271" s="1">
        <v>44837</v>
      </c>
      <c r="F271" s="2">
        <v>44837</v>
      </c>
      <c r="G271" s="3">
        <v>4540.91</v>
      </c>
      <c r="H271">
        <v>178</v>
      </c>
      <c r="I271" t="str">
        <f t="shared" si="4"/>
        <v>medium</v>
      </c>
      <c r="J271" t="s">
        <v>19</v>
      </c>
    </row>
    <row r="272" spans="1:10" x14ac:dyDescent="0.3">
      <c r="A272">
        <v>644</v>
      </c>
      <c r="B272" t="s">
        <v>23</v>
      </c>
      <c r="C272" t="s">
        <v>26</v>
      </c>
      <c r="D272" t="s">
        <v>21</v>
      </c>
      <c r="E272" s="1">
        <v>44563</v>
      </c>
      <c r="F272" s="2">
        <v>44563</v>
      </c>
      <c r="G272" s="3">
        <v>11094.28</v>
      </c>
      <c r="H272">
        <v>244</v>
      </c>
      <c r="I272" t="str">
        <f t="shared" si="4"/>
        <v>medium</v>
      </c>
      <c r="J272" t="s">
        <v>47</v>
      </c>
    </row>
    <row r="273" spans="1:10" x14ac:dyDescent="0.3">
      <c r="A273">
        <v>645</v>
      </c>
      <c r="B273" t="s">
        <v>39</v>
      </c>
      <c r="C273" t="s">
        <v>9</v>
      </c>
      <c r="D273" t="s">
        <v>18</v>
      </c>
      <c r="E273" s="1">
        <v>44597</v>
      </c>
      <c r="F273" s="2">
        <v>44597</v>
      </c>
      <c r="G273" s="3">
        <v>11399.73</v>
      </c>
      <c r="H273">
        <v>405</v>
      </c>
      <c r="I273" t="str">
        <f t="shared" si="4"/>
        <v>high</v>
      </c>
      <c r="J273" t="s">
        <v>11</v>
      </c>
    </row>
    <row r="274" spans="1:10" x14ac:dyDescent="0.3">
      <c r="A274">
        <v>646</v>
      </c>
      <c r="B274" t="s">
        <v>12</v>
      </c>
      <c r="C274" t="s">
        <v>33</v>
      </c>
      <c r="D274" t="s">
        <v>24</v>
      </c>
      <c r="E274" s="1">
        <v>44862</v>
      </c>
      <c r="F274" s="2">
        <v>44862</v>
      </c>
      <c r="G274" s="3">
        <v>11432.65</v>
      </c>
      <c r="H274">
        <v>360</v>
      </c>
      <c r="I274" t="str">
        <f t="shared" si="4"/>
        <v>high</v>
      </c>
      <c r="J274" t="s">
        <v>19</v>
      </c>
    </row>
    <row r="275" spans="1:10" x14ac:dyDescent="0.3">
      <c r="A275">
        <v>647</v>
      </c>
      <c r="B275" t="s">
        <v>8</v>
      </c>
      <c r="C275" t="s">
        <v>37</v>
      </c>
      <c r="D275" t="s">
        <v>46</v>
      </c>
      <c r="E275" s="1">
        <v>44648</v>
      </c>
      <c r="F275" s="2">
        <v>44648</v>
      </c>
      <c r="G275" s="3">
        <v>6016.34</v>
      </c>
      <c r="H275">
        <v>209</v>
      </c>
      <c r="I275" t="str">
        <f t="shared" si="4"/>
        <v>medium</v>
      </c>
      <c r="J275" t="s">
        <v>22</v>
      </c>
    </row>
    <row r="276" spans="1:10" x14ac:dyDescent="0.3">
      <c r="A276">
        <v>648</v>
      </c>
      <c r="B276" t="s">
        <v>23</v>
      </c>
      <c r="C276" t="s">
        <v>17</v>
      </c>
      <c r="D276" t="s">
        <v>21</v>
      </c>
      <c r="E276" s="1">
        <v>44614</v>
      </c>
      <c r="F276" s="2">
        <v>44614</v>
      </c>
      <c r="G276" s="3">
        <v>19342.900000000001</v>
      </c>
      <c r="H276">
        <v>457</v>
      </c>
      <c r="I276" t="str">
        <f t="shared" si="4"/>
        <v>high</v>
      </c>
      <c r="J276" t="s">
        <v>11</v>
      </c>
    </row>
    <row r="277" spans="1:10" x14ac:dyDescent="0.3">
      <c r="A277">
        <v>649</v>
      </c>
      <c r="B277" t="s">
        <v>20</v>
      </c>
      <c r="C277" t="s">
        <v>13</v>
      </c>
      <c r="D277" t="s">
        <v>29</v>
      </c>
      <c r="E277" s="1">
        <v>44573</v>
      </c>
      <c r="F277" s="2">
        <v>44573</v>
      </c>
      <c r="G277" s="3">
        <v>19815.64</v>
      </c>
      <c r="H277">
        <v>425</v>
      </c>
      <c r="I277" t="str">
        <f t="shared" si="4"/>
        <v>high</v>
      </c>
      <c r="J277" t="s">
        <v>47</v>
      </c>
    </row>
    <row r="278" spans="1:10" x14ac:dyDescent="0.3">
      <c r="A278">
        <v>650</v>
      </c>
      <c r="B278" t="s">
        <v>39</v>
      </c>
      <c r="C278" t="s">
        <v>9</v>
      </c>
      <c r="D278" t="s">
        <v>10</v>
      </c>
      <c r="E278" s="1">
        <v>44674</v>
      </c>
      <c r="F278" s="2">
        <v>44674</v>
      </c>
      <c r="G278" s="3">
        <v>6537.11</v>
      </c>
      <c r="H278">
        <v>304</v>
      </c>
      <c r="I278" t="str">
        <f t="shared" si="4"/>
        <v>high</v>
      </c>
      <c r="J278" t="s">
        <v>35</v>
      </c>
    </row>
    <row r="279" spans="1:10" x14ac:dyDescent="0.3">
      <c r="A279">
        <v>651</v>
      </c>
      <c r="B279" t="s">
        <v>16</v>
      </c>
      <c r="C279" t="s">
        <v>37</v>
      </c>
      <c r="D279" t="s">
        <v>46</v>
      </c>
      <c r="E279" s="1">
        <v>44607</v>
      </c>
      <c r="F279" s="2">
        <v>44607</v>
      </c>
      <c r="G279" s="3">
        <v>12148.2</v>
      </c>
      <c r="H279">
        <v>266</v>
      </c>
      <c r="I279" t="str">
        <f t="shared" si="4"/>
        <v>medium</v>
      </c>
      <c r="J279" t="s">
        <v>11</v>
      </c>
    </row>
    <row r="280" spans="1:10" x14ac:dyDescent="0.3">
      <c r="A280">
        <v>652</v>
      </c>
      <c r="B280" t="s">
        <v>20</v>
      </c>
      <c r="C280" t="s">
        <v>17</v>
      </c>
      <c r="D280" t="s">
        <v>14</v>
      </c>
      <c r="E280" s="1">
        <v>44663</v>
      </c>
      <c r="F280" s="2">
        <v>44663</v>
      </c>
      <c r="G280" s="3">
        <v>23149.919999999998</v>
      </c>
      <c r="H280">
        <v>570</v>
      </c>
      <c r="I280" t="str">
        <f t="shared" si="4"/>
        <v>high</v>
      </c>
      <c r="J280" t="s">
        <v>35</v>
      </c>
    </row>
    <row r="281" spans="1:10" x14ac:dyDescent="0.3">
      <c r="A281">
        <v>653</v>
      </c>
      <c r="B281" t="s">
        <v>12</v>
      </c>
      <c r="C281" t="s">
        <v>13</v>
      </c>
      <c r="D281" t="s">
        <v>24</v>
      </c>
      <c r="E281" s="1">
        <v>44720</v>
      </c>
      <c r="F281" s="2">
        <v>44720</v>
      </c>
      <c r="G281" s="3">
        <v>3253.15</v>
      </c>
      <c r="H281">
        <v>185</v>
      </c>
      <c r="I281" t="str">
        <f t="shared" si="4"/>
        <v>medium</v>
      </c>
      <c r="J281" t="s">
        <v>32</v>
      </c>
    </row>
    <row r="282" spans="1:10" x14ac:dyDescent="0.3">
      <c r="A282">
        <v>654</v>
      </c>
      <c r="B282" t="s">
        <v>12</v>
      </c>
      <c r="C282" t="s">
        <v>33</v>
      </c>
      <c r="D282" t="s">
        <v>48</v>
      </c>
      <c r="E282" s="1">
        <v>44537</v>
      </c>
      <c r="F282" s="2">
        <v>44537</v>
      </c>
      <c r="G282" s="3">
        <v>1417.56</v>
      </c>
      <c r="H282">
        <v>130</v>
      </c>
      <c r="I282" t="str">
        <f t="shared" si="4"/>
        <v>medium</v>
      </c>
      <c r="J282" t="s">
        <v>41</v>
      </c>
    </row>
    <row r="283" spans="1:10" x14ac:dyDescent="0.3">
      <c r="A283">
        <v>655</v>
      </c>
      <c r="B283" t="s">
        <v>39</v>
      </c>
      <c r="C283" t="s">
        <v>37</v>
      </c>
      <c r="D283" t="s">
        <v>38</v>
      </c>
      <c r="E283" s="1">
        <v>44581</v>
      </c>
      <c r="F283" s="2">
        <v>44581</v>
      </c>
      <c r="G283" s="3">
        <v>6403.47</v>
      </c>
      <c r="H283">
        <v>334</v>
      </c>
      <c r="I283" t="str">
        <f t="shared" si="4"/>
        <v>high</v>
      </c>
      <c r="J283" t="s">
        <v>47</v>
      </c>
    </row>
    <row r="284" spans="1:10" x14ac:dyDescent="0.3">
      <c r="A284">
        <v>656</v>
      </c>
      <c r="B284" t="s">
        <v>39</v>
      </c>
      <c r="C284" t="s">
        <v>37</v>
      </c>
      <c r="D284" t="s">
        <v>18</v>
      </c>
      <c r="E284" s="1">
        <v>44696</v>
      </c>
      <c r="F284" s="2">
        <v>44696</v>
      </c>
      <c r="G284" s="3">
        <v>8865.32</v>
      </c>
      <c r="H284">
        <v>289</v>
      </c>
      <c r="I284" t="str">
        <f t="shared" si="4"/>
        <v>medium</v>
      </c>
      <c r="J284" t="s">
        <v>28</v>
      </c>
    </row>
    <row r="285" spans="1:10" x14ac:dyDescent="0.3">
      <c r="A285">
        <v>657</v>
      </c>
      <c r="B285" t="s">
        <v>36</v>
      </c>
      <c r="C285" t="s">
        <v>26</v>
      </c>
      <c r="D285" t="s">
        <v>18</v>
      </c>
      <c r="E285" s="1">
        <v>44889</v>
      </c>
      <c r="F285" s="2">
        <v>44889</v>
      </c>
      <c r="G285" s="3">
        <v>1270.5999999999999</v>
      </c>
      <c r="H285">
        <v>96</v>
      </c>
      <c r="I285" t="str">
        <f t="shared" si="4"/>
        <v>low</v>
      </c>
      <c r="J285" t="s">
        <v>53</v>
      </c>
    </row>
    <row r="286" spans="1:10" x14ac:dyDescent="0.3">
      <c r="A286">
        <v>658</v>
      </c>
      <c r="B286" t="s">
        <v>42</v>
      </c>
      <c r="C286" t="s">
        <v>33</v>
      </c>
      <c r="D286" t="s">
        <v>14</v>
      </c>
      <c r="E286" s="1">
        <v>44801</v>
      </c>
      <c r="F286" s="2">
        <v>44801</v>
      </c>
      <c r="G286" s="3">
        <v>11170.02</v>
      </c>
      <c r="H286">
        <v>277</v>
      </c>
      <c r="I286" t="str">
        <f t="shared" si="4"/>
        <v>medium</v>
      </c>
      <c r="J286" t="s">
        <v>40</v>
      </c>
    </row>
    <row r="287" spans="1:10" x14ac:dyDescent="0.3">
      <c r="A287">
        <v>659</v>
      </c>
      <c r="B287" t="s">
        <v>20</v>
      </c>
      <c r="C287" t="s">
        <v>26</v>
      </c>
      <c r="D287" t="s">
        <v>38</v>
      </c>
      <c r="E287" s="1">
        <v>44761</v>
      </c>
      <c r="F287" s="2">
        <v>44761</v>
      </c>
      <c r="G287" s="3">
        <v>20180.79</v>
      </c>
      <c r="H287">
        <v>331</v>
      </c>
      <c r="I287" t="str">
        <f t="shared" si="4"/>
        <v>high</v>
      </c>
      <c r="J287" t="s">
        <v>52</v>
      </c>
    </row>
    <row r="288" spans="1:10" x14ac:dyDescent="0.3">
      <c r="A288">
        <v>660</v>
      </c>
      <c r="B288" t="s">
        <v>31</v>
      </c>
      <c r="C288" t="s">
        <v>17</v>
      </c>
      <c r="D288" t="s">
        <v>18</v>
      </c>
      <c r="E288" s="1">
        <v>44570</v>
      </c>
      <c r="F288" s="2">
        <v>44570</v>
      </c>
      <c r="G288" s="3">
        <v>533.34</v>
      </c>
      <c r="H288">
        <v>50</v>
      </c>
      <c r="I288" t="str">
        <f t="shared" si="4"/>
        <v>low</v>
      </c>
      <c r="J288" t="s">
        <v>47</v>
      </c>
    </row>
    <row r="289" spans="1:10" x14ac:dyDescent="0.3">
      <c r="A289">
        <v>661</v>
      </c>
      <c r="B289" t="s">
        <v>12</v>
      </c>
      <c r="C289" t="s">
        <v>13</v>
      </c>
      <c r="D289" t="s">
        <v>29</v>
      </c>
      <c r="E289" s="1">
        <v>44537</v>
      </c>
      <c r="F289" s="2">
        <v>44537</v>
      </c>
      <c r="G289" s="3">
        <v>6981.62</v>
      </c>
      <c r="H289">
        <v>193</v>
      </c>
      <c r="I289" t="str">
        <f t="shared" si="4"/>
        <v>medium</v>
      </c>
      <c r="J289" t="s">
        <v>41</v>
      </c>
    </row>
    <row r="290" spans="1:10" x14ac:dyDescent="0.3">
      <c r="A290">
        <v>662</v>
      </c>
      <c r="B290" t="s">
        <v>16</v>
      </c>
      <c r="C290" t="s">
        <v>13</v>
      </c>
      <c r="D290" t="s">
        <v>29</v>
      </c>
      <c r="E290" s="1">
        <v>44762</v>
      </c>
      <c r="F290" s="2">
        <v>44762</v>
      </c>
      <c r="G290" s="3">
        <v>17218.57</v>
      </c>
      <c r="H290">
        <v>413</v>
      </c>
      <c r="I290" t="str">
        <f t="shared" si="4"/>
        <v>high</v>
      </c>
      <c r="J290" t="s">
        <v>52</v>
      </c>
    </row>
    <row r="291" spans="1:10" x14ac:dyDescent="0.3">
      <c r="A291">
        <v>663</v>
      </c>
      <c r="B291" t="s">
        <v>16</v>
      </c>
      <c r="C291" t="s">
        <v>37</v>
      </c>
      <c r="D291" t="s">
        <v>46</v>
      </c>
      <c r="E291" s="1">
        <v>44836</v>
      </c>
      <c r="F291" s="2">
        <v>44836</v>
      </c>
      <c r="G291" s="3">
        <v>13999.56</v>
      </c>
      <c r="H291">
        <v>347</v>
      </c>
      <c r="I291" t="str">
        <f t="shared" si="4"/>
        <v>high</v>
      </c>
      <c r="J291" t="s">
        <v>19</v>
      </c>
    </row>
    <row r="292" spans="1:10" x14ac:dyDescent="0.3">
      <c r="A292">
        <v>664</v>
      </c>
      <c r="B292" t="s">
        <v>30</v>
      </c>
      <c r="C292" t="s">
        <v>33</v>
      </c>
      <c r="D292" t="s">
        <v>38</v>
      </c>
      <c r="E292" s="1">
        <v>44884</v>
      </c>
      <c r="F292" s="2">
        <v>44884</v>
      </c>
      <c r="G292" s="3">
        <v>6288.01</v>
      </c>
      <c r="H292">
        <v>178</v>
      </c>
      <c r="I292" t="str">
        <f t="shared" si="4"/>
        <v>medium</v>
      </c>
      <c r="J292" t="s">
        <v>53</v>
      </c>
    </row>
    <row r="293" spans="1:10" x14ac:dyDescent="0.3">
      <c r="A293">
        <v>665</v>
      </c>
      <c r="B293" t="s">
        <v>16</v>
      </c>
      <c r="C293" t="s">
        <v>9</v>
      </c>
      <c r="D293" t="s">
        <v>43</v>
      </c>
      <c r="E293" s="1">
        <v>44712</v>
      </c>
      <c r="F293" s="2">
        <v>44712</v>
      </c>
      <c r="G293" s="3">
        <v>16302.5</v>
      </c>
      <c r="H293">
        <v>327</v>
      </c>
      <c r="I293" t="str">
        <f t="shared" si="4"/>
        <v>high</v>
      </c>
      <c r="J293" t="s">
        <v>28</v>
      </c>
    </row>
    <row r="294" spans="1:10" x14ac:dyDescent="0.3">
      <c r="A294">
        <v>666</v>
      </c>
      <c r="B294" t="s">
        <v>30</v>
      </c>
      <c r="C294" t="s">
        <v>26</v>
      </c>
      <c r="D294" t="s">
        <v>46</v>
      </c>
      <c r="E294" s="1">
        <v>44859</v>
      </c>
      <c r="F294" s="2">
        <v>44859</v>
      </c>
      <c r="G294" s="3">
        <v>9329.67</v>
      </c>
      <c r="H294">
        <v>398</v>
      </c>
      <c r="I294" t="str">
        <f t="shared" si="4"/>
        <v>high</v>
      </c>
      <c r="J294" t="s">
        <v>19</v>
      </c>
    </row>
    <row r="295" spans="1:10" x14ac:dyDescent="0.3">
      <c r="A295">
        <v>667</v>
      </c>
      <c r="B295" t="s">
        <v>36</v>
      </c>
      <c r="C295" t="s">
        <v>17</v>
      </c>
      <c r="D295" t="s">
        <v>54</v>
      </c>
      <c r="E295" s="1">
        <v>44618</v>
      </c>
      <c r="F295" s="2">
        <v>44618</v>
      </c>
      <c r="G295" s="3">
        <v>16412.78</v>
      </c>
      <c r="H295">
        <v>517</v>
      </c>
      <c r="I295" t="str">
        <f t="shared" si="4"/>
        <v>high</v>
      </c>
      <c r="J295" t="s">
        <v>11</v>
      </c>
    </row>
    <row r="296" spans="1:10" x14ac:dyDescent="0.3">
      <c r="A296">
        <v>668</v>
      </c>
      <c r="B296" t="s">
        <v>39</v>
      </c>
      <c r="C296" t="s">
        <v>13</v>
      </c>
      <c r="D296" t="s">
        <v>27</v>
      </c>
      <c r="E296" s="1">
        <v>44829</v>
      </c>
      <c r="F296" s="2">
        <v>44829</v>
      </c>
      <c r="G296" s="3">
        <v>611.54</v>
      </c>
      <c r="H296">
        <v>16</v>
      </c>
      <c r="I296" t="str">
        <f t="shared" si="4"/>
        <v>low</v>
      </c>
      <c r="J296" t="s">
        <v>45</v>
      </c>
    </row>
    <row r="297" spans="1:10" x14ac:dyDescent="0.3">
      <c r="A297">
        <v>669</v>
      </c>
      <c r="B297" t="s">
        <v>23</v>
      </c>
      <c r="C297" t="s">
        <v>26</v>
      </c>
      <c r="D297" t="s">
        <v>38</v>
      </c>
      <c r="E297" s="1">
        <v>44774</v>
      </c>
      <c r="F297" s="2">
        <v>44774</v>
      </c>
      <c r="G297" s="3">
        <v>857.71</v>
      </c>
      <c r="H297">
        <v>86</v>
      </c>
      <c r="I297" t="str">
        <f t="shared" si="4"/>
        <v>low</v>
      </c>
      <c r="J297" t="s">
        <v>40</v>
      </c>
    </row>
    <row r="298" spans="1:10" x14ac:dyDescent="0.3">
      <c r="A298">
        <v>670</v>
      </c>
      <c r="B298" t="s">
        <v>8</v>
      </c>
      <c r="C298" t="s">
        <v>17</v>
      </c>
      <c r="D298" t="s">
        <v>18</v>
      </c>
      <c r="E298" s="1">
        <v>44748</v>
      </c>
      <c r="F298" s="2">
        <v>44748</v>
      </c>
      <c r="G298" s="3">
        <v>9637.2199999999993</v>
      </c>
      <c r="H298">
        <v>336</v>
      </c>
      <c r="I298" t="str">
        <f t="shared" si="4"/>
        <v>high</v>
      </c>
      <c r="J298" t="s">
        <v>52</v>
      </c>
    </row>
    <row r="299" spans="1:10" x14ac:dyDescent="0.3">
      <c r="A299">
        <v>671</v>
      </c>
      <c r="B299" t="s">
        <v>42</v>
      </c>
      <c r="C299" t="s">
        <v>9</v>
      </c>
      <c r="D299" t="s">
        <v>34</v>
      </c>
      <c r="E299" s="1">
        <v>44510</v>
      </c>
      <c r="F299" s="2">
        <v>44510</v>
      </c>
      <c r="G299" s="3">
        <v>11592.42</v>
      </c>
      <c r="H299">
        <v>216</v>
      </c>
      <c r="I299" t="str">
        <f t="shared" si="4"/>
        <v>medium</v>
      </c>
      <c r="J299" t="s">
        <v>25</v>
      </c>
    </row>
    <row r="300" spans="1:10" x14ac:dyDescent="0.3">
      <c r="A300">
        <v>672</v>
      </c>
      <c r="B300" t="s">
        <v>42</v>
      </c>
      <c r="C300" t="s">
        <v>17</v>
      </c>
      <c r="D300" t="s">
        <v>18</v>
      </c>
      <c r="E300" s="1">
        <v>44825</v>
      </c>
      <c r="F300" s="2">
        <v>44825</v>
      </c>
      <c r="G300" s="3">
        <v>1155.19</v>
      </c>
      <c r="H300">
        <v>65</v>
      </c>
      <c r="I300" t="str">
        <f t="shared" si="4"/>
        <v>low</v>
      </c>
      <c r="J300" t="s">
        <v>45</v>
      </c>
    </row>
    <row r="301" spans="1:10" x14ac:dyDescent="0.3">
      <c r="A301">
        <v>673</v>
      </c>
      <c r="B301" t="s">
        <v>16</v>
      </c>
      <c r="C301" t="s">
        <v>9</v>
      </c>
      <c r="D301" t="s">
        <v>21</v>
      </c>
      <c r="E301" s="1">
        <v>44667</v>
      </c>
      <c r="F301" s="2">
        <v>44667</v>
      </c>
      <c r="G301" s="3">
        <v>1726.88</v>
      </c>
      <c r="H301">
        <v>97</v>
      </c>
      <c r="I301" t="str">
        <f t="shared" si="4"/>
        <v>low</v>
      </c>
      <c r="J301" t="s">
        <v>35</v>
      </c>
    </row>
    <row r="302" spans="1:10" x14ac:dyDescent="0.3">
      <c r="A302">
        <v>674</v>
      </c>
      <c r="B302" t="s">
        <v>39</v>
      </c>
      <c r="C302" t="s">
        <v>17</v>
      </c>
      <c r="D302" t="s">
        <v>43</v>
      </c>
      <c r="E302" s="1">
        <v>44844</v>
      </c>
      <c r="F302" s="2">
        <v>44844</v>
      </c>
      <c r="G302" s="3">
        <v>521.04999999999995</v>
      </c>
      <c r="H302">
        <v>17</v>
      </c>
      <c r="I302" t="str">
        <f t="shared" si="4"/>
        <v>low</v>
      </c>
      <c r="J302" t="s">
        <v>19</v>
      </c>
    </row>
    <row r="303" spans="1:10" x14ac:dyDescent="0.3">
      <c r="A303">
        <v>675</v>
      </c>
      <c r="B303" t="s">
        <v>42</v>
      </c>
      <c r="C303" t="s">
        <v>9</v>
      </c>
      <c r="D303" t="s">
        <v>46</v>
      </c>
      <c r="E303" s="1">
        <v>44755</v>
      </c>
      <c r="F303" s="2">
        <v>44755</v>
      </c>
      <c r="G303" s="3">
        <v>16424.97</v>
      </c>
      <c r="H303">
        <v>282</v>
      </c>
      <c r="I303" t="str">
        <f t="shared" si="4"/>
        <v>medium</v>
      </c>
      <c r="J303" t="s">
        <v>52</v>
      </c>
    </row>
    <row r="304" spans="1:10" x14ac:dyDescent="0.3">
      <c r="A304">
        <v>676</v>
      </c>
      <c r="B304" t="s">
        <v>16</v>
      </c>
      <c r="C304" t="s">
        <v>9</v>
      </c>
      <c r="D304" t="s">
        <v>21</v>
      </c>
      <c r="E304" s="1">
        <v>44585</v>
      </c>
      <c r="F304" s="2">
        <v>44585</v>
      </c>
      <c r="G304" s="3">
        <v>2276.4299999999998</v>
      </c>
      <c r="H304">
        <v>92</v>
      </c>
      <c r="I304" t="str">
        <f t="shared" si="4"/>
        <v>low</v>
      </c>
      <c r="J304" t="s">
        <v>47</v>
      </c>
    </row>
    <row r="305" spans="1:10" x14ac:dyDescent="0.3">
      <c r="A305">
        <v>677</v>
      </c>
      <c r="B305" t="s">
        <v>30</v>
      </c>
      <c r="C305" t="s">
        <v>13</v>
      </c>
      <c r="D305" t="s">
        <v>48</v>
      </c>
      <c r="E305" s="1">
        <v>44630</v>
      </c>
      <c r="F305" s="2">
        <v>44630</v>
      </c>
      <c r="G305" s="3">
        <v>13462</v>
      </c>
      <c r="H305">
        <v>332</v>
      </c>
      <c r="I305" t="str">
        <f t="shared" si="4"/>
        <v>high</v>
      </c>
      <c r="J305" t="s">
        <v>22</v>
      </c>
    </row>
    <row r="306" spans="1:10" x14ac:dyDescent="0.3">
      <c r="A306">
        <v>678</v>
      </c>
      <c r="B306" t="s">
        <v>30</v>
      </c>
      <c r="C306" t="s">
        <v>33</v>
      </c>
      <c r="D306" t="s">
        <v>29</v>
      </c>
      <c r="E306" s="1">
        <v>44560</v>
      </c>
      <c r="F306" s="2">
        <v>44560</v>
      </c>
      <c r="G306" s="3">
        <v>12989.44</v>
      </c>
      <c r="H306">
        <v>285</v>
      </c>
      <c r="I306" t="str">
        <f t="shared" si="4"/>
        <v>medium</v>
      </c>
      <c r="J306" t="s">
        <v>41</v>
      </c>
    </row>
    <row r="307" spans="1:10" x14ac:dyDescent="0.3">
      <c r="A307">
        <v>679</v>
      </c>
      <c r="B307" t="s">
        <v>23</v>
      </c>
      <c r="C307" t="s">
        <v>37</v>
      </c>
      <c r="D307" t="s">
        <v>27</v>
      </c>
      <c r="E307" s="1">
        <v>44748</v>
      </c>
      <c r="F307" s="2">
        <v>44748</v>
      </c>
      <c r="G307" s="3">
        <v>1824.18</v>
      </c>
      <c r="H307">
        <v>38</v>
      </c>
      <c r="I307" t="str">
        <f t="shared" si="4"/>
        <v>low</v>
      </c>
      <c r="J307" t="s">
        <v>52</v>
      </c>
    </row>
    <row r="308" spans="1:10" x14ac:dyDescent="0.3">
      <c r="A308">
        <v>680</v>
      </c>
      <c r="B308" t="s">
        <v>20</v>
      </c>
      <c r="C308" t="s">
        <v>26</v>
      </c>
      <c r="D308" t="s">
        <v>38</v>
      </c>
      <c r="E308" s="1">
        <v>44556</v>
      </c>
      <c r="F308" s="2">
        <v>44556</v>
      </c>
      <c r="G308" s="3">
        <v>18015.34</v>
      </c>
      <c r="H308">
        <v>331</v>
      </c>
      <c r="I308" t="str">
        <f t="shared" si="4"/>
        <v>high</v>
      </c>
      <c r="J308" t="s">
        <v>41</v>
      </c>
    </row>
    <row r="309" spans="1:10" x14ac:dyDescent="0.3">
      <c r="A309">
        <v>681</v>
      </c>
      <c r="B309" t="s">
        <v>12</v>
      </c>
      <c r="C309" t="s">
        <v>33</v>
      </c>
      <c r="D309" t="s">
        <v>24</v>
      </c>
      <c r="E309" s="1">
        <v>44716</v>
      </c>
      <c r="F309" s="2">
        <v>44716</v>
      </c>
      <c r="G309" s="3">
        <v>9026.15</v>
      </c>
      <c r="H309">
        <v>341</v>
      </c>
      <c r="I309" t="str">
        <f t="shared" si="4"/>
        <v>high</v>
      </c>
      <c r="J309" t="s">
        <v>32</v>
      </c>
    </row>
    <row r="310" spans="1:10" x14ac:dyDescent="0.3">
      <c r="A310">
        <v>682</v>
      </c>
      <c r="B310" t="s">
        <v>42</v>
      </c>
      <c r="C310" t="s">
        <v>26</v>
      </c>
      <c r="D310" t="s">
        <v>43</v>
      </c>
      <c r="E310" s="1">
        <v>44627</v>
      </c>
      <c r="F310" s="2">
        <v>44627</v>
      </c>
      <c r="G310" s="3">
        <v>19185.53</v>
      </c>
      <c r="H310">
        <v>361</v>
      </c>
      <c r="I310" t="str">
        <f t="shared" si="4"/>
        <v>high</v>
      </c>
      <c r="J310" t="s">
        <v>22</v>
      </c>
    </row>
    <row r="311" spans="1:10" x14ac:dyDescent="0.3">
      <c r="A311">
        <v>683</v>
      </c>
      <c r="B311" t="s">
        <v>42</v>
      </c>
      <c r="C311" t="s">
        <v>26</v>
      </c>
      <c r="D311" t="s">
        <v>44</v>
      </c>
      <c r="E311" s="1">
        <v>44533</v>
      </c>
      <c r="F311" s="2">
        <v>44533</v>
      </c>
      <c r="G311" s="3">
        <v>6266.77</v>
      </c>
      <c r="H311">
        <v>148</v>
      </c>
      <c r="I311" t="str">
        <f t="shared" si="4"/>
        <v>medium</v>
      </c>
      <c r="J311" t="s">
        <v>41</v>
      </c>
    </row>
    <row r="312" spans="1:10" x14ac:dyDescent="0.3">
      <c r="A312">
        <v>684</v>
      </c>
      <c r="B312" t="s">
        <v>8</v>
      </c>
      <c r="C312" t="s">
        <v>26</v>
      </c>
      <c r="D312" t="s">
        <v>49</v>
      </c>
      <c r="E312" s="1">
        <v>44801</v>
      </c>
      <c r="F312" s="2">
        <v>44801</v>
      </c>
      <c r="G312" s="3">
        <v>7443.62</v>
      </c>
      <c r="H312">
        <v>280</v>
      </c>
      <c r="I312" t="str">
        <f t="shared" si="4"/>
        <v>medium</v>
      </c>
      <c r="J312" t="s">
        <v>40</v>
      </c>
    </row>
    <row r="313" spans="1:10" x14ac:dyDescent="0.3">
      <c r="A313">
        <v>685</v>
      </c>
      <c r="B313" t="s">
        <v>20</v>
      </c>
      <c r="C313" t="s">
        <v>33</v>
      </c>
      <c r="D313" t="s">
        <v>24</v>
      </c>
      <c r="E313" s="1">
        <v>44522</v>
      </c>
      <c r="F313" s="2">
        <v>44522</v>
      </c>
      <c r="G313" s="3">
        <v>13734.45</v>
      </c>
      <c r="H313">
        <v>409</v>
      </c>
      <c r="I313" t="str">
        <f t="shared" si="4"/>
        <v>high</v>
      </c>
      <c r="J313" t="s">
        <v>25</v>
      </c>
    </row>
    <row r="314" spans="1:10" x14ac:dyDescent="0.3">
      <c r="A314">
        <v>686</v>
      </c>
      <c r="B314" t="s">
        <v>36</v>
      </c>
      <c r="C314" t="s">
        <v>9</v>
      </c>
      <c r="D314" t="s">
        <v>18</v>
      </c>
      <c r="E314" s="1">
        <v>44746</v>
      </c>
      <c r="F314" s="2">
        <v>44746</v>
      </c>
      <c r="G314" s="3">
        <v>4844.84</v>
      </c>
      <c r="H314">
        <v>538</v>
      </c>
      <c r="I314" t="str">
        <f t="shared" si="4"/>
        <v>high</v>
      </c>
      <c r="J314" t="s">
        <v>52</v>
      </c>
    </row>
    <row r="315" spans="1:10" x14ac:dyDescent="0.3">
      <c r="A315">
        <v>687</v>
      </c>
      <c r="B315" t="s">
        <v>42</v>
      </c>
      <c r="C315" t="s">
        <v>26</v>
      </c>
      <c r="D315" t="s">
        <v>18</v>
      </c>
      <c r="E315" s="1">
        <v>44682</v>
      </c>
      <c r="F315" s="2">
        <v>44682</v>
      </c>
      <c r="G315" s="3">
        <v>3722.45</v>
      </c>
      <c r="H315">
        <v>203</v>
      </c>
      <c r="I315" t="str">
        <f t="shared" si="4"/>
        <v>medium</v>
      </c>
      <c r="J315" t="s">
        <v>28</v>
      </c>
    </row>
    <row r="316" spans="1:10" x14ac:dyDescent="0.3">
      <c r="A316">
        <v>688</v>
      </c>
      <c r="B316" t="s">
        <v>16</v>
      </c>
      <c r="C316" t="s">
        <v>26</v>
      </c>
      <c r="D316" t="s">
        <v>29</v>
      </c>
      <c r="E316" s="1">
        <v>44557</v>
      </c>
      <c r="F316" s="2">
        <v>44557</v>
      </c>
      <c r="G316" s="3">
        <v>6205.41</v>
      </c>
      <c r="H316">
        <v>396</v>
      </c>
      <c r="I316" t="str">
        <f t="shared" si="4"/>
        <v>high</v>
      </c>
      <c r="J316" t="s">
        <v>41</v>
      </c>
    </row>
    <row r="317" spans="1:10" x14ac:dyDescent="0.3">
      <c r="A317">
        <v>689</v>
      </c>
      <c r="B317" t="s">
        <v>8</v>
      </c>
      <c r="C317" t="s">
        <v>37</v>
      </c>
      <c r="D317" t="s">
        <v>46</v>
      </c>
      <c r="E317" s="1">
        <v>44666</v>
      </c>
      <c r="F317" s="2">
        <v>44666</v>
      </c>
      <c r="G317" s="3">
        <v>5851.97</v>
      </c>
      <c r="H317">
        <v>234</v>
      </c>
      <c r="I317" t="str">
        <f t="shared" si="4"/>
        <v>medium</v>
      </c>
      <c r="J317" t="s">
        <v>35</v>
      </c>
    </row>
    <row r="318" spans="1:10" x14ac:dyDescent="0.3">
      <c r="A318">
        <v>690</v>
      </c>
      <c r="B318" t="s">
        <v>16</v>
      </c>
      <c r="C318" t="s">
        <v>9</v>
      </c>
      <c r="D318" t="s">
        <v>21</v>
      </c>
      <c r="E318" s="1">
        <v>44745</v>
      </c>
      <c r="F318" s="2">
        <v>44745</v>
      </c>
      <c r="G318" s="3">
        <v>11923.49</v>
      </c>
      <c r="H318">
        <v>195</v>
      </c>
      <c r="I318" t="str">
        <f t="shared" si="4"/>
        <v>medium</v>
      </c>
      <c r="J318" t="s">
        <v>52</v>
      </c>
    </row>
    <row r="319" spans="1:10" x14ac:dyDescent="0.3">
      <c r="A319">
        <v>691</v>
      </c>
      <c r="B319" t="s">
        <v>39</v>
      </c>
      <c r="C319" t="s">
        <v>33</v>
      </c>
      <c r="D319" t="s">
        <v>43</v>
      </c>
      <c r="E319" s="1">
        <v>44893</v>
      </c>
      <c r="F319" s="2">
        <v>44893</v>
      </c>
      <c r="G319" s="3">
        <v>11273.44</v>
      </c>
      <c r="H319">
        <v>309</v>
      </c>
      <c r="I319" t="str">
        <f t="shared" si="4"/>
        <v>high</v>
      </c>
      <c r="J319" t="s">
        <v>53</v>
      </c>
    </row>
    <row r="320" spans="1:10" x14ac:dyDescent="0.3">
      <c r="A320">
        <v>692</v>
      </c>
      <c r="B320" t="s">
        <v>23</v>
      </c>
      <c r="C320" t="s">
        <v>13</v>
      </c>
      <c r="D320" t="s">
        <v>24</v>
      </c>
      <c r="E320" s="1">
        <v>44597</v>
      </c>
      <c r="F320" s="2">
        <v>44597</v>
      </c>
      <c r="G320" s="3">
        <v>2201.38</v>
      </c>
      <c r="H320">
        <v>162</v>
      </c>
      <c r="I320" t="str">
        <f t="shared" si="4"/>
        <v>medium</v>
      </c>
      <c r="J320" t="s">
        <v>11</v>
      </c>
    </row>
    <row r="321" spans="1:10" x14ac:dyDescent="0.3">
      <c r="A321">
        <v>693</v>
      </c>
      <c r="B321" t="s">
        <v>30</v>
      </c>
      <c r="C321" t="s">
        <v>37</v>
      </c>
      <c r="D321" t="s">
        <v>21</v>
      </c>
      <c r="E321" s="1">
        <v>44688</v>
      </c>
      <c r="F321" s="2">
        <v>44688</v>
      </c>
      <c r="G321" s="3">
        <v>9409.44</v>
      </c>
      <c r="H321">
        <v>336</v>
      </c>
      <c r="I321" t="str">
        <f t="shared" si="4"/>
        <v>high</v>
      </c>
      <c r="J321" t="s">
        <v>28</v>
      </c>
    </row>
    <row r="322" spans="1:10" x14ac:dyDescent="0.3">
      <c r="A322">
        <v>694</v>
      </c>
      <c r="B322" t="s">
        <v>20</v>
      </c>
      <c r="C322" t="s">
        <v>26</v>
      </c>
      <c r="D322" t="s">
        <v>24</v>
      </c>
      <c r="E322" s="1">
        <v>44724</v>
      </c>
      <c r="F322" s="2">
        <v>44724</v>
      </c>
      <c r="G322" s="3">
        <v>1194.72</v>
      </c>
      <c r="H322">
        <v>95</v>
      </c>
      <c r="I322" t="str">
        <f t="shared" si="4"/>
        <v>low</v>
      </c>
      <c r="J322" t="s">
        <v>32</v>
      </c>
    </row>
    <row r="323" spans="1:10" x14ac:dyDescent="0.3">
      <c r="A323">
        <v>695</v>
      </c>
      <c r="B323" t="s">
        <v>36</v>
      </c>
      <c r="C323" t="s">
        <v>13</v>
      </c>
      <c r="D323" t="s">
        <v>24</v>
      </c>
      <c r="E323" s="1">
        <v>44875</v>
      </c>
      <c r="F323" s="2">
        <v>44875</v>
      </c>
      <c r="G323" s="3">
        <v>14472.69</v>
      </c>
      <c r="H323">
        <v>396</v>
      </c>
      <c r="I323" t="str">
        <f t="shared" ref="I323:I386" si="5">IF(H323&lt;100,"low",IF(H323&lt;300,"medium","high"))</f>
        <v>high</v>
      </c>
      <c r="J323" t="s">
        <v>53</v>
      </c>
    </row>
    <row r="324" spans="1:10" x14ac:dyDescent="0.3">
      <c r="A324">
        <v>696</v>
      </c>
      <c r="B324" t="s">
        <v>23</v>
      </c>
      <c r="C324" t="s">
        <v>26</v>
      </c>
      <c r="D324" t="s">
        <v>21</v>
      </c>
      <c r="E324" s="1">
        <v>44611</v>
      </c>
      <c r="F324" s="2">
        <v>44611</v>
      </c>
      <c r="G324" s="3">
        <v>10335.36</v>
      </c>
      <c r="H324">
        <v>239</v>
      </c>
      <c r="I324" t="str">
        <f t="shared" si="5"/>
        <v>medium</v>
      </c>
      <c r="J324" t="s">
        <v>11</v>
      </c>
    </row>
    <row r="325" spans="1:10" x14ac:dyDescent="0.3">
      <c r="A325">
        <v>697</v>
      </c>
      <c r="B325" t="s">
        <v>12</v>
      </c>
      <c r="C325" t="s">
        <v>17</v>
      </c>
      <c r="D325" t="s">
        <v>21</v>
      </c>
      <c r="E325" s="1">
        <v>44404</v>
      </c>
      <c r="F325" s="2">
        <v>44404</v>
      </c>
      <c r="G325" s="3">
        <v>15983.74</v>
      </c>
      <c r="H325">
        <v>413</v>
      </c>
      <c r="I325" t="str">
        <f t="shared" si="5"/>
        <v>high</v>
      </c>
      <c r="J325" t="s">
        <v>57</v>
      </c>
    </row>
    <row r="326" spans="1:10" x14ac:dyDescent="0.3">
      <c r="A326">
        <v>698</v>
      </c>
      <c r="B326" t="s">
        <v>39</v>
      </c>
      <c r="C326" t="s">
        <v>13</v>
      </c>
      <c r="D326" t="s">
        <v>24</v>
      </c>
      <c r="E326" s="1">
        <v>44554</v>
      </c>
      <c r="F326" s="2">
        <v>44554</v>
      </c>
      <c r="G326" s="3">
        <v>6652.73</v>
      </c>
      <c r="H326">
        <v>471</v>
      </c>
      <c r="I326" t="str">
        <f t="shared" si="5"/>
        <v>high</v>
      </c>
      <c r="J326" t="s">
        <v>41</v>
      </c>
    </row>
    <row r="327" spans="1:10" x14ac:dyDescent="0.3">
      <c r="A327">
        <v>699</v>
      </c>
      <c r="B327" t="s">
        <v>42</v>
      </c>
      <c r="C327" t="s">
        <v>33</v>
      </c>
      <c r="D327" t="s">
        <v>49</v>
      </c>
      <c r="E327" s="1">
        <v>44607</v>
      </c>
      <c r="F327" s="2">
        <v>44607</v>
      </c>
      <c r="G327" s="3">
        <v>8740.2000000000007</v>
      </c>
      <c r="H327">
        <v>507</v>
      </c>
      <c r="I327" t="str">
        <f t="shared" si="5"/>
        <v>high</v>
      </c>
      <c r="J327" t="s">
        <v>11</v>
      </c>
    </row>
    <row r="328" spans="1:10" x14ac:dyDescent="0.3">
      <c r="A328">
        <v>700</v>
      </c>
      <c r="B328" t="s">
        <v>39</v>
      </c>
      <c r="C328" t="s">
        <v>33</v>
      </c>
      <c r="D328" t="s">
        <v>34</v>
      </c>
      <c r="E328" s="1">
        <v>44657</v>
      </c>
      <c r="F328" s="2">
        <v>44657</v>
      </c>
      <c r="G328" s="3">
        <v>1981.43</v>
      </c>
      <c r="H328">
        <v>95</v>
      </c>
      <c r="I328" t="str">
        <f t="shared" si="5"/>
        <v>low</v>
      </c>
      <c r="J328" t="s">
        <v>35</v>
      </c>
    </row>
    <row r="329" spans="1:10" x14ac:dyDescent="0.3">
      <c r="A329">
        <v>701</v>
      </c>
      <c r="B329" t="s">
        <v>36</v>
      </c>
      <c r="C329" t="s">
        <v>17</v>
      </c>
      <c r="D329" t="s">
        <v>44</v>
      </c>
      <c r="E329" s="1">
        <v>44601</v>
      </c>
      <c r="F329" s="2">
        <v>44601</v>
      </c>
      <c r="G329" s="3">
        <v>9618.2099999999991</v>
      </c>
      <c r="H329">
        <v>225</v>
      </c>
      <c r="I329" t="str">
        <f t="shared" si="5"/>
        <v>medium</v>
      </c>
      <c r="J329" t="s">
        <v>11</v>
      </c>
    </row>
    <row r="330" spans="1:10" x14ac:dyDescent="0.3">
      <c r="A330">
        <v>702</v>
      </c>
      <c r="B330" t="s">
        <v>12</v>
      </c>
      <c r="C330" t="s">
        <v>37</v>
      </c>
      <c r="D330" t="s">
        <v>48</v>
      </c>
      <c r="E330" s="1">
        <v>44764</v>
      </c>
      <c r="F330" s="2">
        <v>44764</v>
      </c>
      <c r="G330" s="3">
        <v>3298.84</v>
      </c>
      <c r="H330">
        <v>182</v>
      </c>
      <c r="I330" t="str">
        <f t="shared" si="5"/>
        <v>medium</v>
      </c>
      <c r="J330" t="s">
        <v>52</v>
      </c>
    </row>
    <row r="331" spans="1:10" x14ac:dyDescent="0.3">
      <c r="A331">
        <v>703</v>
      </c>
      <c r="B331" t="s">
        <v>16</v>
      </c>
      <c r="C331" t="s">
        <v>33</v>
      </c>
      <c r="D331" t="s">
        <v>54</v>
      </c>
      <c r="E331" s="1">
        <v>44684</v>
      </c>
      <c r="F331" s="2">
        <v>44684</v>
      </c>
      <c r="G331" s="3">
        <v>6758.22</v>
      </c>
      <c r="H331">
        <v>208</v>
      </c>
      <c r="I331" t="str">
        <f t="shared" si="5"/>
        <v>medium</v>
      </c>
      <c r="J331" t="s">
        <v>28</v>
      </c>
    </row>
    <row r="332" spans="1:10" x14ac:dyDescent="0.3">
      <c r="A332">
        <v>704</v>
      </c>
      <c r="B332" t="s">
        <v>16</v>
      </c>
      <c r="C332" t="s">
        <v>9</v>
      </c>
      <c r="D332" t="s">
        <v>44</v>
      </c>
      <c r="E332" s="1">
        <v>44637</v>
      </c>
      <c r="F332" s="2">
        <v>44637</v>
      </c>
      <c r="G332" s="3">
        <v>2739.17</v>
      </c>
      <c r="H332">
        <v>182</v>
      </c>
      <c r="I332" t="str">
        <f t="shared" si="5"/>
        <v>medium</v>
      </c>
      <c r="J332" t="s">
        <v>22</v>
      </c>
    </row>
    <row r="333" spans="1:10" x14ac:dyDescent="0.3">
      <c r="A333">
        <v>705</v>
      </c>
      <c r="B333" t="s">
        <v>20</v>
      </c>
      <c r="C333" t="s">
        <v>9</v>
      </c>
      <c r="D333" t="s">
        <v>10</v>
      </c>
      <c r="E333" s="1">
        <v>44630</v>
      </c>
      <c r="F333" s="2">
        <v>44630</v>
      </c>
      <c r="G333" s="3">
        <v>1174.52</v>
      </c>
      <c r="H333">
        <v>86</v>
      </c>
      <c r="I333" t="str">
        <f t="shared" si="5"/>
        <v>low</v>
      </c>
      <c r="J333" t="s">
        <v>22</v>
      </c>
    </row>
    <row r="334" spans="1:10" x14ac:dyDescent="0.3">
      <c r="A334">
        <v>706</v>
      </c>
      <c r="B334" t="s">
        <v>23</v>
      </c>
      <c r="C334" t="s">
        <v>17</v>
      </c>
      <c r="D334" t="s">
        <v>24</v>
      </c>
      <c r="E334" s="1">
        <v>44443</v>
      </c>
      <c r="F334" s="2">
        <v>44443</v>
      </c>
      <c r="G334" s="3">
        <v>17738.47</v>
      </c>
      <c r="H334">
        <v>368</v>
      </c>
      <c r="I334" t="str">
        <f t="shared" si="5"/>
        <v>high</v>
      </c>
      <c r="J334" t="s">
        <v>55</v>
      </c>
    </row>
    <row r="335" spans="1:10" x14ac:dyDescent="0.3">
      <c r="A335">
        <v>707</v>
      </c>
      <c r="B335" t="s">
        <v>39</v>
      </c>
      <c r="C335" t="s">
        <v>13</v>
      </c>
      <c r="D335" t="s">
        <v>34</v>
      </c>
      <c r="E335" s="1">
        <v>44613</v>
      </c>
      <c r="F335" s="2">
        <v>44613</v>
      </c>
      <c r="G335" s="3">
        <v>15687.07</v>
      </c>
      <c r="H335">
        <v>314</v>
      </c>
      <c r="I335" t="str">
        <f t="shared" si="5"/>
        <v>high</v>
      </c>
      <c r="J335" t="s">
        <v>11</v>
      </c>
    </row>
    <row r="336" spans="1:10" x14ac:dyDescent="0.3">
      <c r="A336">
        <v>708</v>
      </c>
      <c r="B336" t="s">
        <v>8</v>
      </c>
      <c r="C336" t="s">
        <v>26</v>
      </c>
      <c r="D336" t="s">
        <v>10</v>
      </c>
      <c r="E336" s="1">
        <v>44629</v>
      </c>
      <c r="F336" s="2">
        <v>44629</v>
      </c>
      <c r="G336" s="3">
        <v>14810.42</v>
      </c>
      <c r="H336">
        <v>414</v>
      </c>
      <c r="I336" t="str">
        <f t="shared" si="5"/>
        <v>high</v>
      </c>
      <c r="J336" t="s">
        <v>22</v>
      </c>
    </row>
    <row r="337" spans="1:10" x14ac:dyDescent="0.3">
      <c r="A337">
        <v>709</v>
      </c>
      <c r="B337" t="s">
        <v>23</v>
      </c>
      <c r="C337" t="s">
        <v>37</v>
      </c>
      <c r="D337" t="s">
        <v>34</v>
      </c>
      <c r="E337" s="1">
        <v>44537</v>
      </c>
      <c r="F337" s="2">
        <v>44537</v>
      </c>
      <c r="G337" s="3">
        <v>7068.07</v>
      </c>
      <c r="H337">
        <v>392</v>
      </c>
      <c r="I337" t="str">
        <f t="shared" si="5"/>
        <v>high</v>
      </c>
      <c r="J337" t="s">
        <v>41</v>
      </c>
    </row>
    <row r="338" spans="1:10" x14ac:dyDescent="0.3">
      <c r="A338">
        <v>710</v>
      </c>
      <c r="B338" t="s">
        <v>39</v>
      </c>
      <c r="C338" t="s">
        <v>33</v>
      </c>
      <c r="D338" t="s">
        <v>10</v>
      </c>
      <c r="E338" s="1">
        <v>44708</v>
      </c>
      <c r="F338" s="2">
        <v>44708</v>
      </c>
      <c r="G338" s="3">
        <v>3619.61</v>
      </c>
      <c r="H338">
        <v>95</v>
      </c>
      <c r="I338" t="str">
        <f t="shared" si="5"/>
        <v>low</v>
      </c>
      <c r="J338" t="s">
        <v>28</v>
      </c>
    </row>
    <row r="339" spans="1:10" x14ac:dyDescent="0.3">
      <c r="A339">
        <v>711</v>
      </c>
      <c r="B339" t="s">
        <v>20</v>
      </c>
      <c r="C339" t="s">
        <v>33</v>
      </c>
      <c r="D339" t="s">
        <v>27</v>
      </c>
      <c r="E339" s="1">
        <v>44792</v>
      </c>
      <c r="F339" s="2">
        <v>44792</v>
      </c>
      <c r="G339" s="3">
        <v>2158.33</v>
      </c>
      <c r="H339">
        <v>161</v>
      </c>
      <c r="I339" t="str">
        <f t="shared" si="5"/>
        <v>medium</v>
      </c>
      <c r="J339" t="s">
        <v>40</v>
      </c>
    </row>
    <row r="340" spans="1:10" x14ac:dyDescent="0.3">
      <c r="A340">
        <v>712</v>
      </c>
      <c r="B340" t="s">
        <v>31</v>
      </c>
      <c r="C340" t="s">
        <v>26</v>
      </c>
      <c r="D340" t="s">
        <v>14</v>
      </c>
      <c r="E340" s="1">
        <v>44820</v>
      </c>
      <c r="F340" s="2">
        <v>44820</v>
      </c>
      <c r="G340" s="3">
        <v>9944.7999999999993</v>
      </c>
      <c r="H340">
        <v>227</v>
      </c>
      <c r="I340" t="str">
        <f t="shared" si="5"/>
        <v>medium</v>
      </c>
      <c r="J340" t="s">
        <v>45</v>
      </c>
    </row>
    <row r="341" spans="1:10" x14ac:dyDescent="0.3">
      <c r="A341">
        <v>713</v>
      </c>
      <c r="B341" t="s">
        <v>23</v>
      </c>
      <c r="C341" t="s">
        <v>26</v>
      </c>
      <c r="D341" t="s">
        <v>38</v>
      </c>
      <c r="E341" s="1">
        <v>44786</v>
      </c>
      <c r="F341" s="2">
        <v>44786</v>
      </c>
      <c r="G341" s="3">
        <v>894.21</v>
      </c>
      <c r="H341">
        <v>66</v>
      </c>
      <c r="I341" t="str">
        <f t="shared" si="5"/>
        <v>low</v>
      </c>
      <c r="J341" t="s">
        <v>40</v>
      </c>
    </row>
    <row r="342" spans="1:10" x14ac:dyDescent="0.3">
      <c r="A342">
        <v>714</v>
      </c>
      <c r="B342" t="s">
        <v>36</v>
      </c>
      <c r="C342" t="s">
        <v>17</v>
      </c>
      <c r="D342" t="s">
        <v>14</v>
      </c>
      <c r="E342" s="1">
        <v>44636</v>
      </c>
      <c r="F342" s="2">
        <v>44636</v>
      </c>
      <c r="G342" s="3">
        <v>3122.31</v>
      </c>
      <c r="H342">
        <v>201</v>
      </c>
      <c r="I342" t="str">
        <f t="shared" si="5"/>
        <v>medium</v>
      </c>
      <c r="J342" t="s">
        <v>22</v>
      </c>
    </row>
    <row r="343" spans="1:10" x14ac:dyDescent="0.3">
      <c r="A343">
        <v>715</v>
      </c>
      <c r="B343" t="s">
        <v>42</v>
      </c>
      <c r="C343" t="s">
        <v>26</v>
      </c>
      <c r="D343" t="s">
        <v>29</v>
      </c>
      <c r="E343" s="1">
        <v>44507</v>
      </c>
      <c r="F343" s="2">
        <v>44507</v>
      </c>
      <c r="G343" s="3">
        <v>1027.72</v>
      </c>
      <c r="H343">
        <v>32</v>
      </c>
      <c r="I343" t="str">
        <f t="shared" si="5"/>
        <v>low</v>
      </c>
      <c r="J343" t="s">
        <v>25</v>
      </c>
    </row>
    <row r="344" spans="1:10" x14ac:dyDescent="0.3">
      <c r="A344">
        <v>716</v>
      </c>
      <c r="B344" t="s">
        <v>23</v>
      </c>
      <c r="C344" t="s">
        <v>26</v>
      </c>
      <c r="D344" t="s">
        <v>10</v>
      </c>
      <c r="E344" s="1">
        <v>44647</v>
      </c>
      <c r="F344" s="2">
        <v>44647</v>
      </c>
      <c r="G344" s="3">
        <v>11177.73</v>
      </c>
      <c r="H344">
        <v>264</v>
      </c>
      <c r="I344" t="str">
        <f t="shared" si="5"/>
        <v>medium</v>
      </c>
      <c r="J344" t="s">
        <v>22</v>
      </c>
    </row>
    <row r="345" spans="1:10" x14ac:dyDescent="0.3">
      <c r="A345">
        <v>717</v>
      </c>
      <c r="B345" t="s">
        <v>23</v>
      </c>
      <c r="C345" t="s">
        <v>26</v>
      </c>
      <c r="D345" t="s">
        <v>38</v>
      </c>
      <c r="E345" s="1">
        <v>44721</v>
      </c>
      <c r="F345" s="2">
        <v>44721</v>
      </c>
      <c r="G345" s="3">
        <v>817.39</v>
      </c>
      <c r="H345">
        <v>79</v>
      </c>
      <c r="I345" t="str">
        <f t="shared" si="5"/>
        <v>low</v>
      </c>
      <c r="J345" t="s">
        <v>32</v>
      </c>
    </row>
    <row r="346" spans="1:10" x14ac:dyDescent="0.3">
      <c r="A346">
        <v>718</v>
      </c>
      <c r="B346" t="s">
        <v>12</v>
      </c>
      <c r="C346" t="s">
        <v>37</v>
      </c>
      <c r="D346" t="s">
        <v>48</v>
      </c>
      <c r="E346" s="1">
        <v>44783</v>
      </c>
      <c r="F346" s="2">
        <v>44783</v>
      </c>
      <c r="G346" s="3">
        <v>4709.28</v>
      </c>
      <c r="H346">
        <v>182</v>
      </c>
      <c r="I346" t="str">
        <f t="shared" si="5"/>
        <v>medium</v>
      </c>
      <c r="J346" t="s">
        <v>40</v>
      </c>
    </row>
    <row r="347" spans="1:10" x14ac:dyDescent="0.3">
      <c r="A347">
        <v>719</v>
      </c>
      <c r="B347" t="s">
        <v>20</v>
      </c>
      <c r="C347" t="s">
        <v>9</v>
      </c>
      <c r="D347" t="s">
        <v>43</v>
      </c>
      <c r="E347" s="1">
        <v>44791</v>
      </c>
      <c r="F347" s="2">
        <v>44791</v>
      </c>
      <c r="G347" s="3">
        <v>13003.56</v>
      </c>
      <c r="H347">
        <v>532</v>
      </c>
      <c r="I347" t="str">
        <f t="shared" si="5"/>
        <v>high</v>
      </c>
      <c r="J347" t="s">
        <v>40</v>
      </c>
    </row>
    <row r="348" spans="1:10" x14ac:dyDescent="0.3">
      <c r="A348">
        <v>720</v>
      </c>
      <c r="B348" t="s">
        <v>39</v>
      </c>
      <c r="C348" t="s">
        <v>37</v>
      </c>
      <c r="D348" t="s">
        <v>10</v>
      </c>
      <c r="E348" s="1">
        <v>44753</v>
      </c>
      <c r="F348" s="2">
        <v>44753</v>
      </c>
      <c r="G348" s="3">
        <v>4983.84</v>
      </c>
      <c r="H348">
        <v>110</v>
      </c>
      <c r="I348" t="str">
        <f t="shared" si="5"/>
        <v>medium</v>
      </c>
      <c r="J348" t="s">
        <v>52</v>
      </c>
    </row>
    <row r="349" spans="1:10" x14ac:dyDescent="0.3">
      <c r="A349">
        <v>721</v>
      </c>
      <c r="B349" t="s">
        <v>30</v>
      </c>
      <c r="C349" t="s">
        <v>17</v>
      </c>
      <c r="D349" t="s">
        <v>54</v>
      </c>
      <c r="E349" s="1">
        <v>44712</v>
      </c>
      <c r="F349" s="2">
        <v>44712</v>
      </c>
      <c r="G349" s="3">
        <v>8160.7</v>
      </c>
      <c r="H349">
        <v>240</v>
      </c>
      <c r="I349" t="str">
        <f t="shared" si="5"/>
        <v>medium</v>
      </c>
      <c r="J349" t="s">
        <v>28</v>
      </c>
    </row>
    <row r="350" spans="1:10" x14ac:dyDescent="0.3">
      <c r="A350">
        <v>722</v>
      </c>
      <c r="B350" t="s">
        <v>8</v>
      </c>
      <c r="C350" t="s">
        <v>13</v>
      </c>
      <c r="D350" t="s">
        <v>21</v>
      </c>
      <c r="E350" s="1">
        <v>44866</v>
      </c>
      <c r="F350" s="2">
        <v>44866</v>
      </c>
      <c r="G350" s="3">
        <v>4046.5</v>
      </c>
      <c r="H350">
        <v>239</v>
      </c>
      <c r="I350" t="str">
        <f t="shared" si="5"/>
        <v>medium</v>
      </c>
      <c r="J350" t="s">
        <v>53</v>
      </c>
    </row>
    <row r="351" spans="1:10" x14ac:dyDescent="0.3">
      <c r="A351">
        <v>723</v>
      </c>
      <c r="B351" t="s">
        <v>12</v>
      </c>
      <c r="C351" t="s">
        <v>13</v>
      </c>
      <c r="D351" t="s">
        <v>14</v>
      </c>
      <c r="E351" s="1">
        <v>44683</v>
      </c>
      <c r="F351" s="2">
        <v>44683</v>
      </c>
      <c r="G351" s="3">
        <v>878.23</v>
      </c>
      <c r="H351">
        <v>32</v>
      </c>
      <c r="I351" t="str">
        <f t="shared" si="5"/>
        <v>low</v>
      </c>
      <c r="J351" t="s">
        <v>28</v>
      </c>
    </row>
    <row r="352" spans="1:10" x14ac:dyDescent="0.3">
      <c r="A352">
        <v>724</v>
      </c>
      <c r="B352" t="s">
        <v>12</v>
      </c>
      <c r="C352" t="s">
        <v>17</v>
      </c>
      <c r="D352" t="s">
        <v>48</v>
      </c>
      <c r="E352" s="1">
        <v>44608</v>
      </c>
      <c r="F352" s="2">
        <v>44608</v>
      </c>
      <c r="G352" s="3">
        <v>7405.74</v>
      </c>
      <c r="H352">
        <v>299</v>
      </c>
      <c r="I352" t="str">
        <f t="shared" si="5"/>
        <v>medium</v>
      </c>
      <c r="J352" t="s">
        <v>11</v>
      </c>
    </row>
    <row r="353" spans="1:10" x14ac:dyDescent="0.3">
      <c r="A353">
        <v>725</v>
      </c>
      <c r="B353" t="s">
        <v>12</v>
      </c>
      <c r="C353" t="s">
        <v>26</v>
      </c>
      <c r="D353" t="s">
        <v>27</v>
      </c>
      <c r="E353" s="1">
        <v>44817</v>
      </c>
      <c r="F353" s="2">
        <v>44817</v>
      </c>
      <c r="G353" s="3">
        <v>13329.82</v>
      </c>
      <c r="H353">
        <v>455</v>
      </c>
      <c r="I353" t="str">
        <f t="shared" si="5"/>
        <v>high</v>
      </c>
      <c r="J353" t="s">
        <v>45</v>
      </c>
    </row>
    <row r="354" spans="1:10" x14ac:dyDescent="0.3">
      <c r="A354">
        <v>726</v>
      </c>
      <c r="B354" t="s">
        <v>31</v>
      </c>
      <c r="C354" t="s">
        <v>37</v>
      </c>
      <c r="D354" t="s">
        <v>27</v>
      </c>
      <c r="E354" s="1">
        <v>44712</v>
      </c>
      <c r="F354" s="2">
        <v>44712</v>
      </c>
      <c r="G354" s="3">
        <v>20239.86</v>
      </c>
      <c r="H354">
        <v>471</v>
      </c>
      <c r="I354" t="str">
        <f t="shared" si="5"/>
        <v>high</v>
      </c>
      <c r="J354" t="s">
        <v>28</v>
      </c>
    </row>
    <row r="355" spans="1:10" x14ac:dyDescent="0.3">
      <c r="A355">
        <v>727</v>
      </c>
      <c r="B355" t="s">
        <v>20</v>
      </c>
      <c r="C355" t="s">
        <v>17</v>
      </c>
      <c r="D355" t="s">
        <v>21</v>
      </c>
      <c r="E355" s="1">
        <v>44637</v>
      </c>
      <c r="F355" s="2">
        <v>44637</v>
      </c>
      <c r="G355" s="3">
        <v>1246.54</v>
      </c>
      <c r="H355">
        <v>65</v>
      </c>
      <c r="I355" t="str">
        <f t="shared" si="5"/>
        <v>low</v>
      </c>
      <c r="J355" t="s">
        <v>22</v>
      </c>
    </row>
    <row r="356" spans="1:10" x14ac:dyDescent="0.3">
      <c r="A356">
        <v>728</v>
      </c>
      <c r="B356" t="s">
        <v>16</v>
      </c>
      <c r="C356" t="s">
        <v>13</v>
      </c>
      <c r="D356" t="s">
        <v>29</v>
      </c>
      <c r="E356" s="1">
        <v>44602</v>
      </c>
      <c r="F356" s="2">
        <v>44602</v>
      </c>
      <c r="G356" s="3">
        <v>5424.81</v>
      </c>
      <c r="H356">
        <v>259</v>
      </c>
      <c r="I356" t="str">
        <f t="shared" si="5"/>
        <v>medium</v>
      </c>
      <c r="J356" t="s">
        <v>11</v>
      </c>
    </row>
    <row r="357" spans="1:10" x14ac:dyDescent="0.3">
      <c r="A357">
        <v>729</v>
      </c>
      <c r="B357" t="s">
        <v>23</v>
      </c>
      <c r="C357" t="s">
        <v>17</v>
      </c>
      <c r="D357" t="s">
        <v>34</v>
      </c>
      <c r="E357" s="1">
        <v>44731</v>
      </c>
      <c r="F357" s="2">
        <v>44731</v>
      </c>
      <c r="G357" s="3">
        <v>6755.89</v>
      </c>
      <c r="H357">
        <v>138</v>
      </c>
      <c r="I357" t="str">
        <f t="shared" si="5"/>
        <v>medium</v>
      </c>
      <c r="J357" t="s">
        <v>32</v>
      </c>
    </row>
    <row r="358" spans="1:10" x14ac:dyDescent="0.3">
      <c r="A358">
        <v>730</v>
      </c>
      <c r="B358" t="s">
        <v>12</v>
      </c>
      <c r="C358" t="s">
        <v>26</v>
      </c>
      <c r="D358" t="s">
        <v>27</v>
      </c>
      <c r="E358" s="1">
        <v>44896</v>
      </c>
      <c r="F358" s="2">
        <v>44896</v>
      </c>
      <c r="G358" s="3">
        <v>14042.51</v>
      </c>
      <c r="H358">
        <v>424</v>
      </c>
      <c r="I358" t="str">
        <f t="shared" si="5"/>
        <v>high</v>
      </c>
      <c r="J358" t="s">
        <v>15</v>
      </c>
    </row>
    <row r="359" spans="1:10" x14ac:dyDescent="0.3">
      <c r="A359">
        <v>731</v>
      </c>
      <c r="B359" t="s">
        <v>20</v>
      </c>
      <c r="C359" t="s">
        <v>37</v>
      </c>
      <c r="D359" t="s">
        <v>46</v>
      </c>
      <c r="E359" s="1">
        <v>44796</v>
      </c>
      <c r="F359" s="2">
        <v>44796</v>
      </c>
      <c r="G359" s="3">
        <v>7214.4</v>
      </c>
      <c r="H359">
        <v>147</v>
      </c>
      <c r="I359" t="str">
        <f t="shared" si="5"/>
        <v>medium</v>
      </c>
      <c r="J359" t="s">
        <v>40</v>
      </c>
    </row>
    <row r="360" spans="1:10" x14ac:dyDescent="0.3">
      <c r="A360">
        <v>732</v>
      </c>
      <c r="B360" t="s">
        <v>23</v>
      </c>
      <c r="C360" t="s">
        <v>17</v>
      </c>
      <c r="D360" t="s">
        <v>34</v>
      </c>
      <c r="E360" s="1">
        <v>44688</v>
      </c>
      <c r="F360" s="2">
        <v>44688</v>
      </c>
      <c r="G360" s="3">
        <v>4847.1499999999996</v>
      </c>
      <c r="H360">
        <v>104</v>
      </c>
      <c r="I360" t="str">
        <f t="shared" si="5"/>
        <v>medium</v>
      </c>
      <c r="J360" t="s">
        <v>28</v>
      </c>
    </row>
    <row r="361" spans="1:10" x14ac:dyDescent="0.3">
      <c r="A361">
        <v>733</v>
      </c>
      <c r="B361" t="s">
        <v>20</v>
      </c>
      <c r="C361" t="s">
        <v>17</v>
      </c>
      <c r="D361" t="s">
        <v>29</v>
      </c>
      <c r="E361" s="1">
        <v>44607</v>
      </c>
      <c r="F361" s="2">
        <v>44607</v>
      </c>
      <c r="G361" s="3">
        <v>11055.99</v>
      </c>
      <c r="H361">
        <v>281</v>
      </c>
      <c r="I361" t="str">
        <f t="shared" si="5"/>
        <v>medium</v>
      </c>
      <c r="J361" t="s">
        <v>11</v>
      </c>
    </row>
    <row r="362" spans="1:10" x14ac:dyDescent="0.3">
      <c r="A362">
        <v>734</v>
      </c>
      <c r="B362" t="s">
        <v>8</v>
      </c>
      <c r="C362" t="s">
        <v>13</v>
      </c>
      <c r="D362" t="s">
        <v>21</v>
      </c>
      <c r="E362" s="1">
        <v>44831</v>
      </c>
      <c r="F362" s="2">
        <v>44831</v>
      </c>
      <c r="G362" s="3">
        <v>3469.78</v>
      </c>
      <c r="H362">
        <v>246</v>
      </c>
      <c r="I362" t="str">
        <f t="shared" si="5"/>
        <v>medium</v>
      </c>
      <c r="J362" t="s">
        <v>45</v>
      </c>
    </row>
    <row r="363" spans="1:10" x14ac:dyDescent="0.3">
      <c r="A363">
        <v>735</v>
      </c>
      <c r="B363" t="s">
        <v>42</v>
      </c>
      <c r="C363" t="s">
        <v>26</v>
      </c>
      <c r="D363" t="s">
        <v>29</v>
      </c>
      <c r="E363" s="1">
        <v>44750</v>
      </c>
      <c r="F363" s="2">
        <v>44750</v>
      </c>
      <c r="G363" s="3">
        <v>1038.7</v>
      </c>
      <c r="H363">
        <v>40</v>
      </c>
      <c r="I363" t="str">
        <f t="shared" si="5"/>
        <v>low</v>
      </c>
      <c r="J363" t="s">
        <v>52</v>
      </c>
    </row>
    <row r="364" spans="1:10" x14ac:dyDescent="0.3">
      <c r="A364">
        <v>736</v>
      </c>
      <c r="B364" t="s">
        <v>8</v>
      </c>
      <c r="C364" t="s">
        <v>13</v>
      </c>
      <c r="D364" t="s">
        <v>14</v>
      </c>
      <c r="E364" s="1">
        <v>44673</v>
      </c>
      <c r="F364" s="2">
        <v>44673</v>
      </c>
      <c r="G364" s="3">
        <v>5252.88</v>
      </c>
      <c r="H364">
        <v>108</v>
      </c>
      <c r="I364" t="str">
        <f t="shared" si="5"/>
        <v>medium</v>
      </c>
      <c r="J364" t="s">
        <v>35</v>
      </c>
    </row>
    <row r="365" spans="1:10" x14ac:dyDescent="0.3">
      <c r="A365">
        <v>737</v>
      </c>
      <c r="B365" t="s">
        <v>16</v>
      </c>
      <c r="C365" t="s">
        <v>9</v>
      </c>
      <c r="D365" t="s">
        <v>29</v>
      </c>
      <c r="E365" s="1">
        <v>44594</v>
      </c>
      <c r="F365" s="2">
        <v>44594</v>
      </c>
      <c r="G365" s="3">
        <v>2646.13</v>
      </c>
      <c r="H365">
        <v>171</v>
      </c>
      <c r="I365" t="str">
        <f t="shared" si="5"/>
        <v>medium</v>
      </c>
      <c r="J365" t="s">
        <v>11</v>
      </c>
    </row>
    <row r="366" spans="1:10" x14ac:dyDescent="0.3">
      <c r="A366">
        <v>738</v>
      </c>
      <c r="B366" t="s">
        <v>16</v>
      </c>
      <c r="C366" t="s">
        <v>13</v>
      </c>
      <c r="D366" t="s">
        <v>43</v>
      </c>
      <c r="E366" s="1">
        <v>44748</v>
      </c>
      <c r="F366" s="2">
        <v>44748</v>
      </c>
      <c r="G366" s="3">
        <v>21968.94</v>
      </c>
      <c r="H366">
        <v>420</v>
      </c>
      <c r="I366" t="str">
        <f t="shared" si="5"/>
        <v>high</v>
      </c>
      <c r="J366" t="s">
        <v>52</v>
      </c>
    </row>
    <row r="367" spans="1:10" x14ac:dyDescent="0.3">
      <c r="A367">
        <v>739</v>
      </c>
      <c r="B367" t="s">
        <v>20</v>
      </c>
      <c r="C367" t="s">
        <v>37</v>
      </c>
      <c r="D367" t="s">
        <v>21</v>
      </c>
      <c r="E367" s="1">
        <v>44684</v>
      </c>
      <c r="F367" s="2">
        <v>44684</v>
      </c>
      <c r="G367" s="3">
        <v>3736.91</v>
      </c>
      <c r="H367">
        <v>186</v>
      </c>
      <c r="I367" t="str">
        <f t="shared" si="5"/>
        <v>medium</v>
      </c>
      <c r="J367" t="s">
        <v>28</v>
      </c>
    </row>
    <row r="368" spans="1:10" x14ac:dyDescent="0.3">
      <c r="A368">
        <v>740</v>
      </c>
      <c r="B368" t="s">
        <v>20</v>
      </c>
      <c r="C368" t="s">
        <v>26</v>
      </c>
      <c r="D368" t="s">
        <v>38</v>
      </c>
      <c r="E368" s="1">
        <v>44638</v>
      </c>
      <c r="F368" s="2">
        <v>44638</v>
      </c>
      <c r="G368" s="3">
        <v>1836.85</v>
      </c>
      <c r="H368">
        <v>52</v>
      </c>
      <c r="I368" t="str">
        <f t="shared" si="5"/>
        <v>low</v>
      </c>
      <c r="J368" t="s">
        <v>22</v>
      </c>
    </row>
    <row r="369" spans="1:10" x14ac:dyDescent="0.3">
      <c r="A369">
        <v>741</v>
      </c>
      <c r="B369" t="s">
        <v>20</v>
      </c>
      <c r="C369" t="s">
        <v>33</v>
      </c>
      <c r="D369" t="s">
        <v>27</v>
      </c>
      <c r="E369" s="1">
        <v>44728</v>
      </c>
      <c r="F369" s="2">
        <v>44728</v>
      </c>
      <c r="G369" s="3">
        <v>15899.44</v>
      </c>
      <c r="H369">
        <v>526</v>
      </c>
      <c r="I369" t="str">
        <f t="shared" si="5"/>
        <v>high</v>
      </c>
      <c r="J369" t="s">
        <v>32</v>
      </c>
    </row>
    <row r="370" spans="1:10" x14ac:dyDescent="0.3">
      <c r="A370">
        <v>742</v>
      </c>
      <c r="B370" t="s">
        <v>39</v>
      </c>
      <c r="C370" t="s">
        <v>17</v>
      </c>
      <c r="D370" t="s">
        <v>38</v>
      </c>
      <c r="E370" s="1">
        <v>44722</v>
      </c>
      <c r="F370" s="2">
        <v>44722</v>
      </c>
      <c r="G370" s="3">
        <v>10397.67</v>
      </c>
      <c r="H370">
        <v>447</v>
      </c>
      <c r="I370" t="str">
        <f t="shared" si="5"/>
        <v>high</v>
      </c>
      <c r="J370" t="s">
        <v>32</v>
      </c>
    </row>
    <row r="371" spans="1:10" x14ac:dyDescent="0.3">
      <c r="A371">
        <v>743</v>
      </c>
      <c r="B371" t="s">
        <v>30</v>
      </c>
      <c r="C371" t="s">
        <v>9</v>
      </c>
      <c r="D371" t="s">
        <v>48</v>
      </c>
      <c r="E371" s="1">
        <v>44629</v>
      </c>
      <c r="F371" s="2">
        <v>44629</v>
      </c>
      <c r="G371" s="3">
        <v>7527.83</v>
      </c>
      <c r="H371">
        <v>167</v>
      </c>
      <c r="I371" t="str">
        <f t="shared" si="5"/>
        <v>medium</v>
      </c>
      <c r="J371" t="s">
        <v>22</v>
      </c>
    </row>
    <row r="372" spans="1:10" x14ac:dyDescent="0.3">
      <c r="A372">
        <v>744</v>
      </c>
      <c r="B372" t="s">
        <v>8</v>
      </c>
      <c r="C372" t="s">
        <v>37</v>
      </c>
      <c r="D372" t="s">
        <v>10</v>
      </c>
      <c r="E372" s="1">
        <v>44503</v>
      </c>
      <c r="F372" s="2">
        <v>44503</v>
      </c>
      <c r="G372" s="3">
        <v>2941.69</v>
      </c>
      <c r="H372">
        <v>134</v>
      </c>
      <c r="I372" t="str">
        <f t="shared" si="5"/>
        <v>medium</v>
      </c>
      <c r="J372" t="s">
        <v>25</v>
      </c>
    </row>
    <row r="373" spans="1:10" x14ac:dyDescent="0.3">
      <c r="A373">
        <v>745</v>
      </c>
      <c r="B373" t="s">
        <v>8</v>
      </c>
      <c r="C373" t="s">
        <v>33</v>
      </c>
      <c r="D373" t="s">
        <v>29</v>
      </c>
      <c r="E373" s="1">
        <v>44553</v>
      </c>
      <c r="F373" s="2">
        <v>44553</v>
      </c>
      <c r="G373" s="3">
        <v>2627.74</v>
      </c>
      <c r="H373">
        <v>217</v>
      </c>
      <c r="I373" t="str">
        <f t="shared" si="5"/>
        <v>medium</v>
      </c>
      <c r="J373" t="s">
        <v>41</v>
      </c>
    </row>
    <row r="374" spans="1:10" x14ac:dyDescent="0.3">
      <c r="A374">
        <v>746</v>
      </c>
      <c r="B374" t="s">
        <v>30</v>
      </c>
      <c r="C374" t="s">
        <v>37</v>
      </c>
      <c r="D374" t="s">
        <v>21</v>
      </c>
      <c r="E374" s="1">
        <v>44651</v>
      </c>
      <c r="F374" s="2">
        <v>44651</v>
      </c>
      <c r="G374" s="3">
        <v>9329.61</v>
      </c>
      <c r="H374">
        <v>390</v>
      </c>
      <c r="I374" t="str">
        <f t="shared" si="5"/>
        <v>high</v>
      </c>
      <c r="J374" t="s">
        <v>22</v>
      </c>
    </row>
    <row r="375" spans="1:10" x14ac:dyDescent="0.3">
      <c r="A375">
        <v>747</v>
      </c>
      <c r="B375" t="s">
        <v>31</v>
      </c>
      <c r="C375" t="s">
        <v>13</v>
      </c>
      <c r="D375" t="s">
        <v>38</v>
      </c>
      <c r="E375" s="1">
        <v>44414</v>
      </c>
      <c r="F375" s="2">
        <v>44414</v>
      </c>
      <c r="G375" s="3">
        <v>4841.8599999999997</v>
      </c>
      <c r="H375">
        <v>170</v>
      </c>
      <c r="I375" t="str">
        <f t="shared" si="5"/>
        <v>medium</v>
      </c>
      <c r="J375" t="s">
        <v>50</v>
      </c>
    </row>
    <row r="376" spans="1:10" x14ac:dyDescent="0.3">
      <c r="A376">
        <v>748</v>
      </c>
      <c r="B376" t="s">
        <v>31</v>
      </c>
      <c r="C376" t="s">
        <v>17</v>
      </c>
      <c r="D376" t="s">
        <v>44</v>
      </c>
      <c r="E376" s="1">
        <v>44864</v>
      </c>
      <c r="F376" s="2">
        <v>44864</v>
      </c>
      <c r="G376" s="3">
        <v>2624.63</v>
      </c>
      <c r="H376">
        <v>114</v>
      </c>
      <c r="I376" t="str">
        <f t="shared" si="5"/>
        <v>medium</v>
      </c>
      <c r="J376" t="s">
        <v>19</v>
      </c>
    </row>
    <row r="377" spans="1:10" x14ac:dyDescent="0.3">
      <c r="A377">
        <v>749</v>
      </c>
      <c r="B377" t="s">
        <v>30</v>
      </c>
      <c r="C377" t="s">
        <v>33</v>
      </c>
      <c r="D377" t="s">
        <v>29</v>
      </c>
      <c r="E377" s="1">
        <v>44833</v>
      </c>
      <c r="F377" s="2">
        <v>44833</v>
      </c>
      <c r="G377" s="3">
        <v>11291.42</v>
      </c>
      <c r="H377">
        <v>312</v>
      </c>
      <c r="I377" t="str">
        <f t="shared" si="5"/>
        <v>high</v>
      </c>
      <c r="J377" t="s">
        <v>45</v>
      </c>
    </row>
    <row r="378" spans="1:10" x14ac:dyDescent="0.3">
      <c r="A378">
        <v>750</v>
      </c>
      <c r="B378" t="s">
        <v>12</v>
      </c>
      <c r="C378" t="s">
        <v>37</v>
      </c>
      <c r="D378" t="s">
        <v>48</v>
      </c>
      <c r="E378" s="1">
        <v>44605</v>
      </c>
      <c r="F378" s="2">
        <v>44605</v>
      </c>
      <c r="G378" s="3">
        <v>4293.17</v>
      </c>
      <c r="H378">
        <v>144</v>
      </c>
      <c r="I378" t="str">
        <f t="shared" si="5"/>
        <v>medium</v>
      </c>
      <c r="J378" t="s">
        <v>11</v>
      </c>
    </row>
    <row r="379" spans="1:10" x14ac:dyDescent="0.3">
      <c r="A379">
        <v>751</v>
      </c>
      <c r="B379" t="s">
        <v>8</v>
      </c>
      <c r="C379" t="s">
        <v>33</v>
      </c>
      <c r="D379" t="s">
        <v>14</v>
      </c>
      <c r="E379" s="1">
        <v>44812</v>
      </c>
      <c r="F379" s="2">
        <v>44812</v>
      </c>
      <c r="G379" s="3">
        <v>14177.33</v>
      </c>
      <c r="H379">
        <v>369</v>
      </c>
      <c r="I379" t="str">
        <f t="shared" si="5"/>
        <v>high</v>
      </c>
      <c r="J379" t="s">
        <v>45</v>
      </c>
    </row>
    <row r="380" spans="1:10" x14ac:dyDescent="0.3">
      <c r="A380">
        <v>752</v>
      </c>
      <c r="B380" t="s">
        <v>42</v>
      </c>
      <c r="C380" t="s">
        <v>37</v>
      </c>
      <c r="D380" t="s">
        <v>10</v>
      </c>
      <c r="E380" s="1">
        <v>44832</v>
      </c>
      <c r="F380" s="2">
        <v>44832</v>
      </c>
      <c r="G380" s="3">
        <v>5050.24</v>
      </c>
      <c r="H380">
        <v>137</v>
      </c>
      <c r="I380" t="str">
        <f t="shared" si="5"/>
        <v>medium</v>
      </c>
      <c r="J380" t="s">
        <v>45</v>
      </c>
    </row>
    <row r="381" spans="1:10" x14ac:dyDescent="0.3">
      <c r="A381">
        <v>753</v>
      </c>
      <c r="B381" t="s">
        <v>42</v>
      </c>
      <c r="C381" t="s">
        <v>17</v>
      </c>
      <c r="D381" t="s">
        <v>48</v>
      </c>
      <c r="E381" s="1">
        <v>44497</v>
      </c>
      <c r="F381" s="2">
        <v>44497</v>
      </c>
      <c r="G381" s="3">
        <v>18899.45</v>
      </c>
      <c r="H381">
        <v>392</v>
      </c>
      <c r="I381" t="str">
        <f t="shared" si="5"/>
        <v>high</v>
      </c>
      <c r="J381" t="s">
        <v>51</v>
      </c>
    </row>
    <row r="382" spans="1:10" x14ac:dyDescent="0.3">
      <c r="A382">
        <v>754</v>
      </c>
      <c r="B382" t="s">
        <v>36</v>
      </c>
      <c r="C382" t="s">
        <v>13</v>
      </c>
      <c r="D382" t="s">
        <v>27</v>
      </c>
      <c r="E382" s="1">
        <v>44566</v>
      </c>
      <c r="F382" s="2">
        <v>44566</v>
      </c>
      <c r="G382" s="3">
        <v>1183.69</v>
      </c>
      <c r="H382">
        <v>46</v>
      </c>
      <c r="I382" t="str">
        <f t="shared" si="5"/>
        <v>low</v>
      </c>
      <c r="J382" t="s">
        <v>47</v>
      </c>
    </row>
    <row r="383" spans="1:10" x14ac:dyDescent="0.3">
      <c r="A383">
        <v>755</v>
      </c>
      <c r="B383" t="s">
        <v>39</v>
      </c>
      <c r="C383" t="s">
        <v>17</v>
      </c>
      <c r="D383" t="s">
        <v>38</v>
      </c>
      <c r="E383" s="1">
        <v>44496</v>
      </c>
      <c r="F383" s="2">
        <v>44496</v>
      </c>
      <c r="G383" s="3">
        <v>10792.16</v>
      </c>
      <c r="H383">
        <v>419</v>
      </c>
      <c r="I383" t="str">
        <f t="shared" si="5"/>
        <v>high</v>
      </c>
      <c r="J383" t="s">
        <v>51</v>
      </c>
    </row>
    <row r="384" spans="1:10" x14ac:dyDescent="0.3">
      <c r="A384">
        <v>756</v>
      </c>
      <c r="B384" t="s">
        <v>20</v>
      </c>
      <c r="C384" t="s">
        <v>17</v>
      </c>
      <c r="D384" t="s">
        <v>21</v>
      </c>
      <c r="E384" s="1">
        <v>44904</v>
      </c>
      <c r="F384" s="2">
        <v>44904</v>
      </c>
      <c r="G384" s="3">
        <v>1281.53</v>
      </c>
      <c r="H384">
        <v>74</v>
      </c>
      <c r="I384" t="str">
        <f t="shared" si="5"/>
        <v>low</v>
      </c>
      <c r="J384" t="s">
        <v>15</v>
      </c>
    </row>
    <row r="385" spans="1:10" x14ac:dyDescent="0.3">
      <c r="A385">
        <v>757</v>
      </c>
      <c r="B385" t="s">
        <v>8</v>
      </c>
      <c r="C385" t="s">
        <v>33</v>
      </c>
      <c r="D385" t="s">
        <v>44</v>
      </c>
      <c r="E385" s="1">
        <v>44852</v>
      </c>
      <c r="F385" s="2">
        <v>44852</v>
      </c>
      <c r="G385" s="3">
        <v>11535.53</v>
      </c>
      <c r="H385">
        <v>250</v>
      </c>
      <c r="I385" t="str">
        <f t="shared" si="5"/>
        <v>medium</v>
      </c>
      <c r="J385" t="s">
        <v>19</v>
      </c>
    </row>
    <row r="386" spans="1:10" x14ac:dyDescent="0.3">
      <c r="A386">
        <v>758</v>
      </c>
      <c r="B386" t="s">
        <v>12</v>
      </c>
      <c r="C386" t="s">
        <v>9</v>
      </c>
      <c r="D386" t="s">
        <v>44</v>
      </c>
      <c r="E386" s="1">
        <v>44730</v>
      </c>
      <c r="F386" s="2">
        <v>44730</v>
      </c>
      <c r="G386" s="3">
        <v>1190.08</v>
      </c>
      <c r="H386">
        <v>39</v>
      </c>
      <c r="I386" t="str">
        <f t="shared" si="5"/>
        <v>low</v>
      </c>
      <c r="J386" t="s">
        <v>32</v>
      </c>
    </row>
    <row r="387" spans="1:10" x14ac:dyDescent="0.3">
      <c r="A387">
        <v>759</v>
      </c>
      <c r="B387" t="s">
        <v>12</v>
      </c>
      <c r="C387" t="s">
        <v>9</v>
      </c>
      <c r="D387" t="s">
        <v>10</v>
      </c>
      <c r="E387" s="1">
        <v>44650</v>
      </c>
      <c r="F387" s="2">
        <v>44650</v>
      </c>
      <c r="G387" s="3">
        <v>5464.27</v>
      </c>
      <c r="H387">
        <v>163</v>
      </c>
      <c r="I387" t="str">
        <f t="shared" ref="I387:I450" si="6">IF(H387&lt;100,"low",IF(H387&lt;300,"medium","high"))</f>
        <v>medium</v>
      </c>
      <c r="J387" t="s">
        <v>22</v>
      </c>
    </row>
    <row r="388" spans="1:10" x14ac:dyDescent="0.3">
      <c r="A388">
        <v>760</v>
      </c>
      <c r="B388" t="s">
        <v>16</v>
      </c>
      <c r="C388" t="s">
        <v>26</v>
      </c>
      <c r="D388" t="s">
        <v>43</v>
      </c>
      <c r="E388" s="1">
        <v>44683</v>
      </c>
      <c r="F388" s="2">
        <v>44683</v>
      </c>
      <c r="G388" s="3">
        <v>1790.69</v>
      </c>
      <c r="H388">
        <v>85</v>
      </c>
      <c r="I388" t="str">
        <f t="shared" si="6"/>
        <v>low</v>
      </c>
      <c r="J388" t="s">
        <v>28</v>
      </c>
    </row>
    <row r="389" spans="1:10" x14ac:dyDescent="0.3">
      <c r="A389">
        <v>761</v>
      </c>
      <c r="B389" t="s">
        <v>23</v>
      </c>
      <c r="C389" t="s">
        <v>26</v>
      </c>
      <c r="D389" t="s">
        <v>21</v>
      </c>
      <c r="E389" s="1">
        <v>44818</v>
      </c>
      <c r="F389" s="2">
        <v>44818</v>
      </c>
      <c r="G389" s="3">
        <v>9605.85</v>
      </c>
      <c r="H389">
        <v>272</v>
      </c>
      <c r="I389" t="str">
        <f t="shared" si="6"/>
        <v>medium</v>
      </c>
      <c r="J389" t="s">
        <v>45</v>
      </c>
    </row>
    <row r="390" spans="1:10" x14ac:dyDescent="0.3">
      <c r="A390">
        <v>762</v>
      </c>
      <c r="B390" t="s">
        <v>23</v>
      </c>
      <c r="C390" t="s">
        <v>33</v>
      </c>
      <c r="D390" t="s">
        <v>34</v>
      </c>
      <c r="E390" s="1">
        <v>44909</v>
      </c>
      <c r="F390" s="2">
        <v>44909</v>
      </c>
      <c r="G390" s="3">
        <v>833.54</v>
      </c>
      <c r="H390">
        <v>76</v>
      </c>
      <c r="I390" t="str">
        <f t="shared" si="6"/>
        <v>low</v>
      </c>
      <c r="J390" t="s">
        <v>15</v>
      </c>
    </row>
    <row r="391" spans="1:10" x14ac:dyDescent="0.3">
      <c r="A391">
        <v>763</v>
      </c>
      <c r="B391" t="s">
        <v>39</v>
      </c>
      <c r="C391" t="s">
        <v>26</v>
      </c>
      <c r="D391" t="s">
        <v>21</v>
      </c>
      <c r="E391" s="1">
        <v>44840</v>
      </c>
      <c r="F391" s="2">
        <v>44840</v>
      </c>
      <c r="G391" s="3">
        <v>19549.830000000002</v>
      </c>
      <c r="H391">
        <v>450</v>
      </c>
      <c r="I391" t="str">
        <f t="shared" si="6"/>
        <v>high</v>
      </c>
      <c r="J391" t="s">
        <v>19</v>
      </c>
    </row>
    <row r="392" spans="1:10" x14ac:dyDescent="0.3">
      <c r="A392">
        <v>764</v>
      </c>
      <c r="B392" t="s">
        <v>39</v>
      </c>
      <c r="C392" t="s">
        <v>9</v>
      </c>
      <c r="D392" t="s">
        <v>24</v>
      </c>
      <c r="E392" s="1">
        <v>44748</v>
      </c>
      <c r="F392" s="2">
        <v>44748</v>
      </c>
      <c r="G392" s="3">
        <v>14952.43</v>
      </c>
      <c r="H392">
        <v>377</v>
      </c>
      <c r="I392" t="str">
        <f t="shared" si="6"/>
        <v>high</v>
      </c>
      <c r="J392" t="s">
        <v>52</v>
      </c>
    </row>
    <row r="393" spans="1:10" x14ac:dyDescent="0.3">
      <c r="A393">
        <v>765</v>
      </c>
      <c r="B393" t="s">
        <v>20</v>
      </c>
      <c r="C393" t="s">
        <v>9</v>
      </c>
      <c r="D393" t="s">
        <v>18</v>
      </c>
      <c r="E393" s="1">
        <v>44724</v>
      </c>
      <c r="F393" s="2">
        <v>44724</v>
      </c>
      <c r="G393" s="3">
        <v>10539.62</v>
      </c>
      <c r="H393">
        <v>374</v>
      </c>
      <c r="I393" t="str">
        <f t="shared" si="6"/>
        <v>high</v>
      </c>
      <c r="J393" t="s">
        <v>32</v>
      </c>
    </row>
    <row r="394" spans="1:10" x14ac:dyDescent="0.3">
      <c r="A394">
        <v>766</v>
      </c>
      <c r="B394" t="s">
        <v>12</v>
      </c>
      <c r="C394" t="s">
        <v>13</v>
      </c>
      <c r="D394" t="s">
        <v>43</v>
      </c>
      <c r="E394" s="1">
        <v>44508</v>
      </c>
      <c r="F394" s="2">
        <v>44508</v>
      </c>
      <c r="G394" s="3">
        <v>8497.83</v>
      </c>
      <c r="H394">
        <v>187</v>
      </c>
      <c r="I394" t="str">
        <f t="shared" si="6"/>
        <v>medium</v>
      </c>
      <c r="J394" t="s">
        <v>25</v>
      </c>
    </row>
    <row r="395" spans="1:10" x14ac:dyDescent="0.3">
      <c r="A395">
        <v>767</v>
      </c>
      <c r="B395" t="s">
        <v>39</v>
      </c>
      <c r="C395" t="s">
        <v>26</v>
      </c>
      <c r="D395" t="s">
        <v>10</v>
      </c>
      <c r="E395" s="1">
        <v>44534</v>
      </c>
      <c r="F395" s="2">
        <v>44534</v>
      </c>
      <c r="G395" s="3">
        <v>8176</v>
      </c>
      <c r="H395">
        <v>209</v>
      </c>
      <c r="I395" t="str">
        <f t="shared" si="6"/>
        <v>medium</v>
      </c>
      <c r="J395" t="s">
        <v>41</v>
      </c>
    </row>
    <row r="396" spans="1:10" x14ac:dyDescent="0.3">
      <c r="A396">
        <v>768</v>
      </c>
      <c r="B396" t="s">
        <v>30</v>
      </c>
      <c r="C396" t="s">
        <v>17</v>
      </c>
      <c r="D396" t="s">
        <v>54</v>
      </c>
      <c r="E396" s="1">
        <v>44642</v>
      </c>
      <c r="F396" s="2">
        <v>44642</v>
      </c>
      <c r="G396" s="3">
        <v>10608.18</v>
      </c>
      <c r="H396">
        <v>178</v>
      </c>
      <c r="I396" t="str">
        <f t="shared" si="6"/>
        <v>medium</v>
      </c>
      <c r="J396" t="s">
        <v>22</v>
      </c>
    </row>
    <row r="397" spans="1:10" x14ac:dyDescent="0.3">
      <c r="A397">
        <v>769</v>
      </c>
      <c r="B397" t="s">
        <v>23</v>
      </c>
      <c r="C397" t="s">
        <v>26</v>
      </c>
      <c r="D397" t="s">
        <v>14</v>
      </c>
      <c r="E397" s="1">
        <v>44451</v>
      </c>
      <c r="F397" s="2">
        <v>44451</v>
      </c>
      <c r="G397" s="3">
        <v>141.44999999999999</v>
      </c>
      <c r="H397">
        <v>10</v>
      </c>
      <c r="I397" t="str">
        <f t="shared" si="6"/>
        <v>low</v>
      </c>
      <c r="J397" t="s">
        <v>55</v>
      </c>
    </row>
    <row r="398" spans="1:10" x14ac:dyDescent="0.3">
      <c r="A398">
        <v>770</v>
      </c>
      <c r="B398" t="s">
        <v>16</v>
      </c>
      <c r="C398" t="s">
        <v>9</v>
      </c>
      <c r="D398" t="s">
        <v>21</v>
      </c>
      <c r="E398" s="1">
        <v>44785</v>
      </c>
      <c r="F398" s="2">
        <v>44785</v>
      </c>
      <c r="G398" s="3">
        <v>5628.61</v>
      </c>
      <c r="H398">
        <v>474</v>
      </c>
      <c r="I398" t="str">
        <f t="shared" si="6"/>
        <v>high</v>
      </c>
      <c r="J398" t="s">
        <v>40</v>
      </c>
    </row>
    <row r="399" spans="1:10" x14ac:dyDescent="0.3">
      <c r="A399">
        <v>771</v>
      </c>
      <c r="B399" t="s">
        <v>8</v>
      </c>
      <c r="C399" t="s">
        <v>9</v>
      </c>
      <c r="D399" t="s">
        <v>54</v>
      </c>
      <c r="E399" s="1">
        <v>44747</v>
      </c>
      <c r="F399" s="2">
        <v>44747</v>
      </c>
      <c r="G399" s="3">
        <v>6546.01</v>
      </c>
      <c r="H399">
        <v>133</v>
      </c>
      <c r="I399" t="str">
        <f t="shared" si="6"/>
        <v>medium</v>
      </c>
      <c r="J399" t="s">
        <v>52</v>
      </c>
    </row>
    <row r="400" spans="1:10" x14ac:dyDescent="0.3">
      <c r="A400">
        <v>772</v>
      </c>
      <c r="B400" t="s">
        <v>30</v>
      </c>
      <c r="C400" t="s">
        <v>26</v>
      </c>
      <c r="D400" t="s">
        <v>18</v>
      </c>
      <c r="E400" s="1">
        <v>44683</v>
      </c>
      <c r="F400" s="2">
        <v>44683</v>
      </c>
      <c r="G400" s="3">
        <v>8152.67</v>
      </c>
      <c r="H400">
        <v>237</v>
      </c>
      <c r="I400" t="str">
        <f t="shared" si="6"/>
        <v>medium</v>
      </c>
      <c r="J400" t="s">
        <v>28</v>
      </c>
    </row>
    <row r="401" spans="1:10" x14ac:dyDescent="0.3">
      <c r="A401">
        <v>773</v>
      </c>
      <c r="B401" t="s">
        <v>8</v>
      </c>
      <c r="C401" t="s">
        <v>9</v>
      </c>
      <c r="D401" t="s">
        <v>46</v>
      </c>
      <c r="E401" s="1">
        <v>44843</v>
      </c>
      <c r="F401" s="2">
        <v>44843</v>
      </c>
      <c r="G401" s="3">
        <v>2777.95</v>
      </c>
      <c r="H401">
        <v>124</v>
      </c>
      <c r="I401" t="str">
        <f t="shared" si="6"/>
        <v>medium</v>
      </c>
      <c r="J401" t="s">
        <v>19</v>
      </c>
    </row>
    <row r="402" spans="1:10" x14ac:dyDescent="0.3">
      <c r="A402">
        <v>774</v>
      </c>
      <c r="B402" t="s">
        <v>12</v>
      </c>
      <c r="C402" t="s">
        <v>37</v>
      </c>
      <c r="D402" t="s">
        <v>43</v>
      </c>
      <c r="E402" s="1">
        <v>44628</v>
      </c>
      <c r="F402" s="2">
        <v>44628</v>
      </c>
      <c r="G402" s="3">
        <v>11675.17</v>
      </c>
      <c r="H402">
        <v>260</v>
      </c>
      <c r="I402" t="str">
        <f t="shared" si="6"/>
        <v>medium</v>
      </c>
      <c r="J402" t="s">
        <v>22</v>
      </c>
    </row>
    <row r="403" spans="1:10" x14ac:dyDescent="0.3">
      <c r="A403">
        <v>775</v>
      </c>
      <c r="B403" t="s">
        <v>16</v>
      </c>
      <c r="C403" t="s">
        <v>9</v>
      </c>
      <c r="D403" t="s">
        <v>21</v>
      </c>
      <c r="E403" s="1">
        <v>44810</v>
      </c>
      <c r="F403" s="2">
        <v>44810</v>
      </c>
      <c r="G403" s="3">
        <v>11368.48</v>
      </c>
      <c r="H403">
        <v>215</v>
      </c>
      <c r="I403" t="str">
        <f t="shared" si="6"/>
        <v>medium</v>
      </c>
      <c r="J403" t="s">
        <v>45</v>
      </c>
    </row>
    <row r="404" spans="1:10" x14ac:dyDescent="0.3">
      <c r="A404">
        <v>776</v>
      </c>
      <c r="B404" t="s">
        <v>39</v>
      </c>
      <c r="C404" t="s">
        <v>13</v>
      </c>
      <c r="D404" t="s">
        <v>38</v>
      </c>
      <c r="E404" s="1">
        <v>44838</v>
      </c>
      <c r="F404" s="2">
        <v>44838</v>
      </c>
      <c r="G404" s="3">
        <v>6809</v>
      </c>
      <c r="H404">
        <v>127</v>
      </c>
      <c r="I404" t="str">
        <f t="shared" si="6"/>
        <v>medium</v>
      </c>
      <c r="J404" t="s">
        <v>19</v>
      </c>
    </row>
    <row r="405" spans="1:10" x14ac:dyDescent="0.3">
      <c r="A405">
        <v>777</v>
      </c>
      <c r="B405" t="s">
        <v>31</v>
      </c>
      <c r="C405" t="s">
        <v>26</v>
      </c>
      <c r="D405" t="s">
        <v>29</v>
      </c>
      <c r="E405" s="1">
        <v>44591</v>
      </c>
      <c r="F405" s="2">
        <v>44591</v>
      </c>
      <c r="G405" s="3">
        <v>4722.59</v>
      </c>
      <c r="H405">
        <v>265</v>
      </c>
      <c r="I405" t="str">
        <f t="shared" si="6"/>
        <v>medium</v>
      </c>
      <c r="J405" t="s">
        <v>47</v>
      </c>
    </row>
    <row r="406" spans="1:10" x14ac:dyDescent="0.3">
      <c r="A406">
        <v>778</v>
      </c>
      <c r="B406" t="s">
        <v>39</v>
      </c>
      <c r="C406" t="s">
        <v>26</v>
      </c>
      <c r="D406" t="s">
        <v>29</v>
      </c>
      <c r="E406" s="1">
        <v>44651</v>
      </c>
      <c r="F406" s="2">
        <v>44651</v>
      </c>
      <c r="G406" s="3">
        <v>6725.3</v>
      </c>
      <c r="H406">
        <v>257</v>
      </c>
      <c r="I406" t="str">
        <f t="shared" si="6"/>
        <v>medium</v>
      </c>
      <c r="J406" t="s">
        <v>22</v>
      </c>
    </row>
    <row r="407" spans="1:10" x14ac:dyDescent="0.3">
      <c r="A407">
        <v>779</v>
      </c>
      <c r="B407" t="s">
        <v>8</v>
      </c>
      <c r="C407" t="s">
        <v>26</v>
      </c>
      <c r="D407" t="s">
        <v>34</v>
      </c>
      <c r="E407" s="1">
        <v>44712</v>
      </c>
      <c r="F407" s="2">
        <v>44712</v>
      </c>
      <c r="G407" s="3">
        <v>3914.68</v>
      </c>
      <c r="H407">
        <v>269</v>
      </c>
      <c r="I407" t="str">
        <f t="shared" si="6"/>
        <v>medium</v>
      </c>
      <c r="J407" t="s">
        <v>28</v>
      </c>
    </row>
    <row r="408" spans="1:10" x14ac:dyDescent="0.3">
      <c r="A408">
        <v>780</v>
      </c>
      <c r="B408" t="s">
        <v>30</v>
      </c>
      <c r="C408" t="s">
        <v>17</v>
      </c>
      <c r="D408" t="s">
        <v>48</v>
      </c>
      <c r="E408" s="1">
        <v>44704</v>
      </c>
      <c r="F408" s="2">
        <v>44704</v>
      </c>
      <c r="G408" s="3">
        <v>14055.13</v>
      </c>
      <c r="H408">
        <v>457</v>
      </c>
      <c r="I408" t="str">
        <f t="shared" si="6"/>
        <v>high</v>
      </c>
      <c r="J408" t="s">
        <v>28</v>
      </c>
    </row>
    <row r="409" spans="1:10" x14ac:dyDescent="0.3">
      <c r="A409">
        <v>781</v>
      </c>
      <c r="B409" t="s">
        <v>39</v>
      </c>
      <c r="C409" t="s">
        <v>9</v>
      </c>
      <c r="D409" t="s">
        <v>24</v>
      </c>
      <c r="E409" s="1">
        <v>44587</v>
      </c>
      <c r="F409" s="2">
        <v>44587</v>
      </c>
      <c r="G409" s="3">
        <v>16740.43</v>
      </c>
      <c r="H409">
        <v>472</v>
      </c>
      <c r="I409" t="str">
        <f t="shared" si="6"/>
        <v>high</v>
      </c>
      <c r="J409" t="s">
        <v>47</v>
      </c>
    </row>
    <row r="410" spans="1:10" x14ac:dyDescent="0.3">
      <c r="A410">
        <v>782</v>
      </c>
      <c r="B410" t="s">
        <v>23</v>
      </c>
      <c r="C410" t="s">
        <v>17</v>
      </c>
      <c r="D410" t="s">
        <v>44</v>
      </c>
      <c r="E410" s="1">
        <v>44629</v>
      </c>
      <c r="F410" s="2">
        <v>44629</v>
      </c>
      <c r="G410" s="3">
        <v>4825.3</v>
      </c>
      <c r="H410">
        <v>287</v>
      </c>
      <c r="I410" t="str">
        <f t="shared" si="6"/>
        <v>medium</v>
      </c>
      <c r="J410" t="s">
        <v>22</v>
      </c>
    </row>
    <row r="411" spans="1:10" x14ac:dyDescent="0.3">
      <c r="A411">
        <v>783</v>
      </c>
      <c r="B411" t="s">
        <v>8</v>
      </c>
      <c r="C411" t="s">
        <v>33</v>
      </c>
      <c r="D411" t="s">
        <v>49</v>
      </c>
      <c r="E411" s="1">
        <v>44874</v>
      </c>
      <c r="F411" s="2">
        <v>44874</v>
      </c>
      <c r="G411" s="3">
        <v>5928.14</v>
      </c>
      <c r="H411">
        <v>276</v>
      </c>
      <c r="I411" t="str">
        <f t="shared" si="6"/>
        <v>medium</v>
      </c>
      <c r="J411" t="s">
        <v>53</v>
      </c>
    </row>
    <row r="412" spans="1:10" x14ac:dyDescent="0.3">
      <c r="A412">
        <v>784</v>
      </c>
      <c r="B412" t="s">
        <v>20</v>
      </c>
      <c r="C412" t="s">
        <v>13</v>
      </c>
      <c r="D412" t="s">
        <v>21</v>
      </c>
      <c r="E412" s="1">
        <v>44675</v>
      </c>
      <c r="F412" s="2">
        <v>44675</v>
      </c>
      <c r="G412" s="3">
        <v>4622.95</v>
      </c>
      <c r="H412">
        <v>213</v>
      </c>
      <c r="I412" t="str">
        <f t="shared" si="6"/>
        <v>medium</v>
      </c>
      <c r="J412" t="s">
        <v>35</v>
      </c>
    </row>
    <row r="413" spans="1:10" x14ac:dyDescent="0.3">
      <c r="A413">
        <v>785</v>
      </c>
      <c r="B413" t="s">
        <v>8</v>
      </c>
      <c r="C413" t="s">
        <v>9</v>
      </c>
      <c r="D413" t="s">
        <v>48</v>
      </c>
      <c r="E413" s="1">
        <v>44530</v>
      </c>
      <c r="F413" s="2">
        <v>44530</v>
      </c>
      <c r="G413" s="3">
        <v>2693.01</v>
      </c>
      <c r="H413">
        <v>120</v>
      </c>
      <c r="I413" t="str">
        <f t="shared" si="6"/>
        <v>medium</v>
      </c>
      <c r="J413" t="s">
        <v>25</v>
      </c>
    </row>
    <row r="414" spans="1:10" x14ac:dyDescent="0.3">
      <c r="A414">
        <v>786</v>
      </c>
      <c r="B414" t="s">
        <v>39</v>
      </c>
      <c r="C414" t="s">
        <v>17</v>
      </c>
      <c r="D414" t="s">
        <v>43</v>
      </c>
      <c r="E414" s="1">
        <v>44648</v>
      </c>
      <c r="F414" s="2">
        <v>44648</v>
      </c>
      <c r="G414" s="3">
        <v>372.54</v>
      </c>
      <c r="H414">
        <v>13</v>
      </c>
      <c r="I414" t="str">
        <f t="shared" si="6"/>
        <v>low</v>
      </c>
      <c r="J414" t="s">
        <v>22</v>
      </c>
    </row>
    <row r="415" spans="1:10" x14ac:dyDescent="0.3">
      <c r="A415">
        <v>787</v>
      </c>
      <c r="B415" t="s">
        <v>16</v>
      </c>
      <c r="C415" t="s">
        <v>26</v>
      </c>
      <c r="D415" t="s">
        <v>54</v>
      </c>
      <c r="E415" s="1">
        <v>44458</v>
      </c>
      <c r="F415" s="2">
        <v>44458</v>
      </c>
      <c r="G415" s="3">
        <v>3216.56</v>
      </c>
      <c r="H415">
        <v>236</v>
      </c>
      <c r="I415" t="str">
        <f t="shared" si="6"/>
        <v>medium</v>
      </c>
      <c r="J415" t="s">
        <v>55</v>
      </c>
    </row>
    <row r="416" spans="1:10" x14ac:dyDescent="0.3">
      <c r="A416">
        <v>788</v>
      </c>
      <c r="B416" t="s">
        <v>20</v>
      </c>
      <c r="C416" t="s">
        <v>33</v>
      </c>
      <c r="D416" t="s">
        <v>27</v>
      </c>
      <c r="E416" s="1">
        <v>44546</v>
      </c>
      <c r="F416" s="2">
        <v>44546</v>
      </c>
      <c r="G416" s="3">
        <v>2375.88</v>
      </c>
      <c r="H416">
        <v>180</v>
      </c>
      <c r="I416" t="str">
        <f t="shared" si="6"/>
        <v>medium</v>
      </c>
      <c r="J416" t="s">
        <v>41</v>
      </c>
    </row>
    <row r="417" spans="1:10" x14ac:dyDescent="0.3">
      <c r="A417">
        <v>789</v>
      </c>
      <c r="B417" t="s">
        <v>16</v>
      </c>
      <c r="C417" t="s">
        <v>17</v>
      </c>
      <c r="D417" t="s">
        <v>18</v>
      </c>
      <c r="E417" s="1">
        <v>44765</v>
      </c>
      <c r="F417" s="2">
        <v>44765</v>
      </c>
      <c r="G417" s="3">
        <v>1353.4</v>
      </c>
      <c r="H417">
        <v>59</v>
      </c>
      <c r="I417" t="str">
        <f t="shared" si="6"/>
        <v>low</v>
      </c>
      <c r="J417" t="s">
        <v>52</v>
      </c>
    </row>
    <row r="418" spans="1:10" x14ac:dyDescent="0.3">
      <c r="A418">
        <v>790</v>
      </c>
      <c r="B418" t="s">
        <v>20</v>
      </c>
      <c r="C418" t="s">
        <v>37</v>
      </c>
      <c r="D418" t="s">
        <v>27</v>
      </c>
      <c r="E418" s="1">
        <v>44721</v>
      </c>
      <c r="F418" s="2">
        <v>44721</v>
      </c>
      <c r="G418" s="3">
        <v>729.77</v>
      </c>
      <c r="H418">
        <v>31</v>
      </c>
      <c r="I418" t="str">
        <f t="shared" si="6"/>
        <v>low</v>
      </c>
      <c r="J418" t="s">
        <v>32</v>
      </c>
    </row>
    <row r="419" spans="1:10" x14ac:dyDescent="0.3">
      <c r="A419">
        <v>791</v>
      </c>
      <c r="B419" t="s">
        <v>20</v>
      </c>
      <c r="C419" t="s">
        <v>17</v>
      </c>
      <c r="D419" t="s">
        <v>21</v>
      </c>
      <c r="E419" s="1">
        <v>44933</v>
      </c>
      <c r="F419" s="2">
        <v>44933</v>
      </c>
      <c r="G419" s="3">
        <v>1308.18</v>
      </c>
      <c r="H419">
        <v>62</v>
      </c>
      <c r="I419" t="str">
        <f t="shared" si="6"/>
        <v>low</v>
      </c>
      <c r="J419" t="s">
        <v>56</v>
      </c>
    </row>
    <row r="420" spans="1:10" x14ac:dyDescent="0.3">
      <c r="A420">
        <v>792</v>
      </c>
      <c r="B420" t="s">
        <v>16</v>
      </c>
      <c r="C420" t="s">
        <v>13</v>
      </c>
      <c r="D420" t="s">
        <v>43</v>
      </c>
      <c r="E420" s="1">
        <v>44514</v>
      </c>
      <c r="F420" s="2">
        <v>44514</v>
      </c>
      <c r="G420" s="3">
        <v>664.57</v>
      </c>
      <c r="H420">
        <v>29</v>
      </c>
      <c r="I420" t="str">
        <f t="shared" si="6"/>
        <v>low</v>
      </c>
      <c r="J420" t="s">
        <v>25</v>
      </c>
    </row>
    <row r="421" spans="1:10" x14ac:dyDescent="0.3">
      <c r="A421">
        <v>793</v>
      </c>
      <c r="B421" t="s">
        <v>16</v>
      </c>
      <c r="C421" t="s">
        <v>17</v>
      </c>
      <c r="D421" t="s">
        <v>27</v>
      </c>
      <c r="E421" s="1">
        <v>44860</v>
      </c>
      <c r="F421" s="2">
        <v>44860</v>
      </c>
      <c r="G421" s="3">
        <v>3365.58</v>
      </c>
      <c r="H421">
        <v>210</v>
      </c>
      <c r="I421" t="str">
        <f t="shared" si="6"/>
        <v>medium</v>
      </c>
      <c r="J421" t="s">
        <v>19</v>
      </c>
    </row>
    <row r="422" spans="1:10" x14ac:dyDescent="0.3">
      <c r="A422">
        <v>794</v>
      </c>
      <c r="B422" t="s">
        <v>36</v>
      </c>
      <c r="C422" t="s">
        <v>33</v>
      </c>
      <c r="D422" t="s">
        <v>49</v>
      </c>
      <c r="E422" s="1">
        <v>44885</v>
      </c>
      <c r="F422" s="2">
        <v>44885</v>
      </c>
      <c r="G422" s="3">
        <v>8033.72</v>
      </c>
      <c r="H422">
        <v>312</v>
      </c>
      <c r="I422" t="str">
        <f t="shared" si="6"/>
        <v>high</v>
      </c>
      <c r="J422" t="s">
        <v>53</v>
      </c>
    </row>
    <row r="423" spans="1:10" x14ac:dyDescent="0.3">
      <c r="A423">
        <v>795</v>
      </c>
      <c r="B423" t="s">
        <v>39</v>
      </c>
      <c r="C423" t="s">
        <v>17</v>
      </c>
      <c r="D423" t="s">
        <v>43</v>
      </c>
      <c r="E423" s="1">
        <v>44848</v>
      </c>
      <c r="F423" s="2">
        <v>44848</v>
      </c>
      <c r="G423" s="3">
        <v>359.75</v>
      </c>
      <c r="H423">
        <v>13</v>
      </c>
      <c r="I423" t="str">
        <f t="shared" si="6"/>
        <v>low</v>
      </c>
      <c r="J423" t="s">
        <v>19</v>
      </c>
    </row>
    <row r="424" spans="1:10" x14ac:dyDescent="0.3">
      <c r="A424">
        <v>796</v>
      </c>
      <c r="B424" t="s">
        <v>39</v>
      </c>
      <c r="C424" t="s">
        <v>37</v>
      </c>
      <c r="D424" t="s">
        <v>29</v>
      </c>
      <c r="E424" s="1">
        <v>44673</v>
      </c>
      <c r="F424" s="2">
        <v>44673</v>
      </c>
      <c r="G424" s="3">
        <v>6974.96</v>
      </c>
      <c r="H424">
        <v>476</v>
      </c>
      <c r="I424" t="str">
        <f t="shared" si="6"/>
        <v>high</v>
      </c>
      <c r="J424" t="s">
        <v>35</v>
      </c>
    </row>
    <row r="425" spans="1:10" x14ac:dyDescent="0.3">
      <c r="A425">
        <v>797</v>
      </c>
      <c r="B425" t="s">
        <v>12</v>
      </c>
      <c r="C425" t="s">
        <v>37</v>
      </c>
      <c r="D425" t="s">
        <v>48</v>
      </c>
      <c r="E425" s="1">
        <v>44861</v>
      </c>
      <c r="F425" s="2">
        <v>44861</v>
      </c>
      <c r="G425" s="3">
        <v>4287.8500000000004</v>
      </c>
      <c r="H425">
        <v>187</v>
      </c>
      <c r="I425" t="str">
        <f t="shared" si="6"/>
        <v>medium</v>
      </c>
      <c r="J425" t="s">
        <v>19</v>
      </c>
    </row>
    <row r="426" spans="1:10" x14ac:dyDescent="0.3">
      <c r="A426">
        <v>798</v>
      </c>
      <c r="B426" t="s">
        <v>31</v>
      </c>
      <c r="C426" t="s">
        <v>9</v>
      </c>
      <c r="D426" t="s">
        <v>27</v>
      </c>
      <c r="E426" s="1">
        <v>44736</v>
      </c>
      <c r="F426" s="2">
        <v>44736</v>
      </c>
      <c r="G426" s="3">
        <v>1794.1</v>
      </c>
      <c r="H426">
        <v>156</v>
      </c>
      <c r="I426" t="str">
        <f t="shared" si="6"/>
        <v>medium</v>
      </c>
      <c r="J426" t="s">
        <v>32</v>
      </c>
    </row>
    <row r="427" spans="1:10" x14ac:dyDescent="0.3">
      <c r="A427">
        <v>799</v>
      </c>
      <c r="B427" t="s">
        <v>20</v>
      </c>
      <c r="C427" t="s">
        <v>26</v>
      </c>
      <c r="D427" t="s">
        <v>54</v>
      </c>
      <c r="E427" s="1">
        <v>44584</v>
      </c>
      <c r="F427" s="2">
        <v>44584</v>
      </c>
      <c r="G427" s="3">
        <v>4302.4399999999996</v>
      </c>
      <c r="H427">
        <v>379</v>
      </c>
      <c r="I427" t="str">
        <f t="shared" si="6"/>
        <v>high</v>
      </c>
      <c r="J427" t="s">
        <v>47</v>
      </c>
    </row>
    <row r="428" spans="1:10" x14ac:dyDescent="0.3">
      <c r="A428">
        <v>800</v>
      </c>
      <c r="B428" t="s">
        <v>36</v>
      </c>
      <c r="C428" t="s">
        <v>26</v>
      </c>
      <c r="D428" t="s">
        <v>18</v>
      </c>
      <c r="E428" s="1">
        <v>44707</v>
      </c>
      <c r="F428" s="2">
        <v>44707</v>
      </c>
      <c r="G428" s="3">
        <v>1379.7</v>
      </c>
      <c r="H428">
        <v>100</v>
      </c>
      <c r="I428" t="str">
        <f t="shared" si="6"/>
        <v>medium</v>
      </c>
      <c r="J428" t="s">
        <v>28</v>
      </c>
    </row>
    <row r="429" spans="1:10" x14ac:dyDescent="0.3">
      <c r="A429">
        <v>801</v>
      </c>
      <c r="B429" t="s">
        <v>42</v>
      </c>
      <c r="C429" t="s">
        <v>26</v>
      </c>
      <c r="D429" t="s">
        <v>38</v>
      </c>
      <c r="E429" s="1">
        <v>44765</v>
      </c>
      <c r="F429" s="2">
        <v>44765</v>
      </c>
      <c r="G429" s="3">
        <v>924.79</v>
      </c>
      <c r="H429">
        <v>71</v>
      </c>
      <c r="I429" t="str">
        <f t="shared" si="6"/>
        <v>low</v>
      </c>
      <c r="J429" t="s">
        <v>52</v>
      </c>
    </row>
    <row r="430" spans="1:10" x14ac:dyDescent="0.3">
      <c r="A430">
        <v>802</v>
      </c>
      <c r="B430" t="s">
        <v>39</v>
      </c>
      <c r="C430" t="s">
        <v>13</v>
      </c>
      <c r="D430" t="s">
        <v>34</v>
      </c>
      <c r="E430" s="1">
        <v>44659</v>
      </c>
      <c r="F430" s="2">
        <v>44659</v>
      </c>
      <c r="G430" s="3">
        <v>16397.740000000002</v>
      </c>
      <c r="H430">
        <v>373</v>
      </c>
      <c r="I430" t="str">
        <f t="shared" si="6"/>
        <v>high</v>
      </c>
      <c r="J430" t="s">
        <v>35</v>
      </c>
    </row>
    <row r="431" spans="1:10" x14ac:dyDescent="0.3">
      <c r="A431">
        <v>803</v>
      </c>
      <c r="B431" t="s">
        <v>36</v>
      </c>
      <c r="C431" t="s">
        <v>13</v>
      </c>
      <c r="D431" t="s">
        <v>29</v>
      </c>
      <c r="E431" s="1">
        <v>44596</v>
      </c>
      <c r="F431" s="2">
        <v>44596</v>
      </c>
      <c r="G431" s="3">
        <v>27827.57</v>
      </c>
      <c r="H431">
        <v>431</v>
      </c>
      <c r="I431" t="str">
        <f t="shared" si="6"/>
        <v>high</v>
      </c>
      <c r="J431" t="s">
        <v>11</v>
      </c>
    </row>
    <row r="432" spans="1:10" x14ac:dyDescent="0.3">
      <c r="A432">
        <v>804</v>
      </c>
      <c r="B432" t="s">
        <v>20</v>
      </c>
      <c r="C432" t="s">
        <v>13</v>
      </c>
      <c r="D432" t="s">
        <v>14</v>
      </c>
      <c r="E432" s="1">
        <v>44773</v>
      </c>
      <c r="F432" s="2">
        <v>44773</v>
      </c>
      <c r="G432" s="3">
        <v>3506.47</v>
      </c>
      <c r="H432">
        <v>132</v>
      </c>
      <c r="I432" t="str">
        <f t="shared" si="6"/>
        <v>medium</v>
      </c>
      <c r="J432" t="s">
        <v>52</v>
      </c>
    </row>
    <row r="433" spans="1:10" x14ac:dyDescent="0.3">
      <c r="A433">
        <v>805</v>
      </c>
      <c r="B433" t="s">
        <v>36</v>
      </c>
      <c r="C433" t="s">
        <v>26</v>
      </c>
      <c r="D433" t="s">
        <v>43</v>
      </c>
      <c r="E433" s="1">
        <v>44734</v>
      </c>
      <c r="F433" s="2">
        <v>44734</v>
      </c>
      <c r="G433" s="3">
        <v>14423.51</v>
      </c>
      <c r="H433">
        <v>434</v>
      </c>
      <c r="I433" t="str">
        <f t="shared" si="6"/>
        <v>high</v>
      </c>
      <c r="J433" t="s">
        <v>32</v>
      </c>
    </row>
    <row r="434" spans="1:10" x14ac:dyDescent="0.3">
      <c r="A434">
        <v>806</v>
      </c>
      <c r="B434" t="s">
        <v>20</v>
      </c>
      <c r="C434" t="s">
        <v>33</v>
      </c>
      <c r="D434" t="s">
        <v>27</v>
      </c>
      <c r="E434" s="1">
        <v>44535</v>
      </c>
      <c r="F434" s="2">
        <v>44535</v>
      </c>
      <c r="G434" s="3">
        <v>2329.9</v>
      </c>
      <c r="H434">
        <v>193</v>
      </c>
      <c r="I434" t="str">
        <f t="shared" si="6"/>
        <v>medium</v>
      </c>
      <c r="J434" t="s">
        <v>41</v>
      </c>
    </row>
    <row r="435" spans="1:10" x14ac:dyDescent="0.3">
      <c r="A435">
        <v>807</v>
      </c>
      <c r="B435" t="s">
        <v>8</v>
      </c>
      <c r="C435" t="s">
        <v>33</v>
      </c>
      <c r="D435" t="s">
        <v>24</v>
      </c>
      <c r="E435" s="1">
        <v>44471</v>
      </c>
      <c r="F435" s="2">
        <v>44471</v>
      </c>
      <c r="G435" s="3">
        <v>15912.78</v>
      </c>
      <c r="H435">
        <v>390</v>
      </c>
      <c r="I435" t="str">
        <f t="shared" si="6"/>
        <v>high</v>
      </c>
      <c r="J435" t="s">
        <v>51</v>
      </c>
    </row>
    <row r="436" spans="1:10" x14ac:dyDescent="0.3">
      <c r="A436">
        <v>808</v>
      </c>
      <c r="B436" t="s">
        <v>39</v>
      </c>
      <c r="C436" t="s">
        <v>37</v>
      </c>
      <c r="D436" t="s">
        <v>18</v>
      </c>
      <c r="E436" s="1">
        <v>44938</v>
      </c>
      <c r="F436" s="2">
        <v>44938</v>
      </c>
      <c r="G436" s="3">
        <v>8907.65</v>
      </c>
      <c r="H436">
        <v>233</v>
      </c>
      <c r="I436" t="str">
        <f t="shared" si="6"/>
        <v>medium</v>
      </c>
      <c r="J436" t="s">
        <v>56</v>
      </c>
    </row>
    <row r="437" spans="1:10" x14ac:dyDescent="0.3">
      <c r="A437">
        <v>809</v>
      </c>
      <c r="B437" t="s">
        <v>42</v>
      </c>
      <c r="C437" t="s">
        <v>37</v>
      </c>
      <c r="D437" t="s">
        <v>10</v>
      </c>
      <c r="E437" s="1">
        <v>44748</v>
      </c>
      <c r="F437" s="2">
        <v>44748</v>
      </c>
      <c r="G437" s="3">
        <v>5983.15</v>
      </c>
      <c r="H437">
        <v>129</v>
      </c>
      <c r="I437" t="str">
        <f t="shared" si="6"/>
        <v>medium</v>
      </c>
      <c r="J437" t="s">
        <v>52</v>
      </c>
    </row>
    <row r="438" spans="1:10" x14ac:dyDescent="0.3">
      <c r="A438">
        <v>810</v>
      </c>
      <c r="B438" t="s">
        <v>20</v>
      </c>
      <c r="C438" t="s">
        <v>17</v>
      </c>
      <c r="D438" t="s">
        <v>21</v>
      </c>
      <c r="E438" s="1">
        <v>44700</v>
      </c>
      <c r="F438" s="2">
        <v>44700</v>
      </c>
      <c r="G438" s="3">
        <v>1429.77</v>
      </c>
      <c r="H438">
        <v>59</v>
      </c>
      <c r="I438" t="str">
        <f t="shared" si="6"/>
        <v>low</v>
      </c>
      <c r="J438" t="s">
        <v>28</v>
      </c>
    </row>
    <row r="439" spans="1:10" x14ac:dyDescent="0.3">
      <c r="A439">
        <v>811</v>
      </c>
      <c r="B439" t="s">
        <v>31</v>
      </c>
      <c r="C439" t="s">
        <v>33</v>
      </c>
      <c r="D439" t="s">
        <v>10</v>
      </c>
      <c r="E439" s="1">
        <v>44890</v>
      </c>
      <c r="F439" s="2">
        <v>44890</v>
      </c>
      <c r="G439" s="3">
        <v>2038.92</v>
      </c>
      <c r="H439">
        <v>91</v>
      </c>
      <c r="I439" t="str">
        <f t="shared" si="6"/>
        <v>low</v>
      </c>
      <c r="J439" t="s">
        <v>53</v>
      </c>
    </row>
    <row r="440" spans="1:10" x14ac:dyDescent="0.3">
      <c r="A440">
        <v>812</v>
      </c>
      <c r="B440" t="s">
        <v>20</v>
      </c>
      <c r="C440" t="s">
        <v>13</v>
      </c>
      <c r="D440" t="s">
        <v>34</v>
      </c>
      <c r="E440" s="1">
        <v>44877</v>
      </c>
      <c r="F440" s="2">
        <v>44877</v>
      </c>
      <c r="G440" s="3">
        <v>5597.33</v>
      </c>
      <c r="H440">
        <v>514</v>
      </c>
      <c r="I440" t="str">
        <f t="shared" si="6"/>
        <v>high</v>
      </c>
      <c r="J440" t="s">
        <v>53</v>
      </c>
    </row>
    <row r="441" spans="1:10" x14ac:dyDescent="0.3">
      <c r="A441">
        <v>813</v>
      </c>
      <c r="B441" t="s">
        <v>20</v>
      </c>
      <c r="C441" t="s">
        <v>26</v>
      </c>
      <c r="D441" t="s">
        <v>34</v>
      </c>
      <c r="E441" s="1">
        <v>44719</v>
      </c>
      <c r="F441" s="2">
        <v>44719</v>
      </c>
      <c r="G441" s="3">
        <v>2397.85</v>
      </c>
      <c r="H441">
        <v>152</v>
      </c>
      <c r="I441" t="str">
        <f t="shared" si="6"/>
        <v>medium</v>
      </c>
      <c r="J441" t="s">
        <v>32</v>
      </c>
    </row>
    <row r="442" spans="1:10" x14ac:dyDescent="0.3">
      <c r="A442">
        <v>814</v>
      </c>
      <c r="B442" t="s">
        <v>39</v>
      </c>
      <c r="C442" t="s">
        <v>26</v>
      </c>
      <c r="D442" t="s">
        <v>29</v>
      </c>
      <c r="E442" s="1">
        <v>44610</v>
      </c>
      <c r="F442" s="2">
        <v>44610</v>
      </c>
      <c r="G442" s="3">
        <v>5979.41</v>
      </c>
      <c r="H442">
        <v>219</v>
      </c>
      <c r="I442" t="str">
        <f t="shared" si="6"/>
        <v>medium</v>
      </c>
      <c r="J442" t="s">
        <v>11</v>
      </c>
    </row>
    <row r="443" spans="1:10" x14ac:dyDescent="0.3">
      <c r="A443">
        <v>815</v>
      </c>
      <c r="B443" t="s">
        <v>16</v>
      </c>
      <c r="C443" t="s">
        <v>9</v>
      </c>
      <c r="D443" t="s">
        <v>29</v>
      </c>
      <c r="E443" s="1">
        <v>44525</v>
      </c>
      <c r="F443" s="2">
        <v>44525</v>
      </c>
      <c r="G443" s="3">
        <v>2682.32</v>
      </c>
      <c r="H443">
        <v>157</v>
      </c>
      <c r="I443" t="str">
        <f t="shared" si="6"/>
        <v>medium</v>
      </c>
      <c r="J443" t="s">
        <v>25</v>
      </c>
    </row>
    <row r="444" spans="1:10" x14ac:dyDescent="0.3">
      <c r="A444">
        <v>816</v>
      </c>
      <c r="B444" t="s">
        <v>8</v>
      </c>
      <c r="C444" t="s">
        <v>37</v>
      </c>
      <c r="D444" t="s">
        <v>46</v>
      </c>
      <c r="E444" s="1">
        <v>44562</v>
      </c>
      <c r="F444" s="2">
        <v>44562</v>
      </c>
      <c r="G444" s="3">
        <v>4740.3999999999996</v>
      </c>
      <c r="H444">
        <v>159</v>
      </c>
      <c r="I444" t="str">
        <f t="shared" si="6"/>
        <v>medium</v>
      </c>
      <c r="J444" t="s">
        <v>47</v>
      </c>
    </row>
    <row r="445" spans="1:10" x14ac:dyDescent="0.3">
      <c r="A445">
        <v>817</v>
      </c>
      <c r="B445" t="s">
        <v>42</v>
      </c>
      <c r="C445" t="s">
        <v>17</v>
      </c>
      <c r="D445" t="s">
        <v>48</v>
      </c>
      <c r="E445" s="1">
        <v>44462</v>
      </c>
      <c r="F445" s="2">
        <v>44462</v>
      </c>
      <c r="G445" s="3">
        <v>16331.88</v>
      </c>
      <c r="H445">
        <v>348</v>
      </c>
      <c r="I445" t="str">
        <f t="shared" si="6"/>
        <v>high</v>
      </c>
      <c r="J445" t="s">
        <v>55</v>
      </c>
    </row>
    <row r="446" spans="1:10" x14ac:dyDescent="0.3">
      <c r="A446">
        <v>818</v>
      </c>
      <c r="B446" t="s">
        <v>20</v>
      </c>
      <c r="C446" t="s">
        <v>13</v>
      </c>
      <c r="D446" t="s">
        <v>48</v>
      </c>
      <c r="E446" s="1">
        <v>44791</v>
      </c>
      <c r="F446" s="2">
        <v>44791</v>
      </c>
      <c r="G446" s="3">
        <v>26731.75</v>
      </c>
      <c r="H446">
        <v>557</v>
      </c>
      <c r="I446" t="str">
        <f t="shared" si="6"/>
        <v>high</v>
      </c>
      <c r="J446" t="s">
        <v>40</v>
      </c>
    </row>
    <row r="447" spans="1:10" x14ac:dyDescent="0.3">
      <c r="A447">
        <v>819</v>
      </c>
      <c r="B447" t="s">
        <v>16</v>
      </c>
      <c r="C447" t="s">
        <v>13</v>
      </c>
      <c r="D447" t="s">
        <v>43</v>
      </c>
      <c r="E447" s="1">
        <v>44757</v>
      </c>
      <c r="F447" s="2">
        <v>44757</v>
      </c>
      <c r="G447" s="3">
        <v>508.82</v>
      </c>
      <c r="H447">
        <v>27</v>
      </c>
      <c r="I447" t="str">
        <f t="shared" si="6"/>
        <v>low</v>
      </c>
      <c r="J447" t="s">
        <v>52</v>
      </c>
    </row>
    <row r="448" spans="1:10" x14ac:dyDescent="0.3">
      <c r="A448">
        <v>820</v>
      </c>
      <c r="B448" t="s">
        <v>12</v>
      </c>
      <c r="C448" t="s">
        <v>37</v>
      </c>
      <c r="D448" t="s">
        <v>14</v>
      </c>
      <c r="E448" s="1">
        <v>44674</v>
      </c>
      <c r="F448" s="2">
        <v>44674</v>
      </c>
      <c r="G448" s="3">
        <v>2201.79</v>
      </c>
      <c r="H448">
        <v>198</v>
      </c>
      <c r="I448" t="str">
        <f t="shared" si="6"/>
        <v>medium</v>
      </c>
      <c r="J448" t="s">
        <v>35</v>
      </c>
    </row>
    <row r="449" spans="1:10" x14ac:dyDescent="0.3">
      <c r="A449">
        <v>821</v>
      </c>
      <c r="B449" t="s">
        <v>39</v>
      </c>
      <c r="C449" t="s">
        <v>17</v>
      </c>
      <c r="D449" t="s">
        <v>18</v>
      </c>
      <c r="E449" s="1">
        <v>44508</v>
      </c>
      <c r="F449" s="2">
        <v>44508</v>
      </c>
      <c r="G449" s="3">
        <v>11179.21</v>
      </c>
      <c r="H449">
        <v>317</v>
      </c>
      <c r="I449" t="str">
        <f t="shared" si="6"/>
        <v>high</v>
      </c>
      <c r="J449" t="s">
        <v>25</v>
      </c>
    </row>
    <row r="450" spans="1:10" x14ac:dyDescent="0.3">
      <c r="A450">
        <v>822</v>
      </c>
      <c r="B450" t="s">
        <v>42</v>
      </c>
      <c r="C450" t="s">
        <v>17</v>
      </c>
      <c r="D450" t="s">
        <v>10</v>
      </c>
      <c r="E450" s="1">
        <v>44590</v>
      </c>
      <c r="F450" s="2">
        <v>44590</v>
      </c>
      <c r="G450" s="3">
        <v>15395.97</v>
      </c>
      <c r="H450">
        <v>431</v>
      </c>
      <c r="I450" t="str">
        <f t="shared" si="6"/>
        <v>high</v>
      </c>
      <c r="J450" t="s">
        <v>47</v>
      </c>
    </row>
    <row r="451" spans="1:10" x14ac:dyDescent="0.3">
      <c r="A451">
        <v>823</v>
      </c>
      <c r="B451" t="s">
        <v>36</v>
      </c>
      <c r="C451" t="s">
        <v>9</v>
      </c>
      <c r="D451" t="s">
        <v>24</v>
      </c>
      <c r="E451" s="1">
        <v>44492</v>
      </c>
      <c r="F451" s="2">
        <v>44492</v>
      </c>
      <c r="G451" s="3">
        <v>989.62</v>
      </c>
      <c r="H451">
        <v>29</v>
      </c>
      <c r="I451" t="str">
        <f t="shared" ref="I451:I514" si="7">IF(H451&lt;100,"low",IF(H451&lt;300,"medium","high"))</f>
        <v>low</v>
      </c>
      <c r="J451" t="s">
        <v>51</v>
      </c>
    </row>
    <row r="452" spans="1:10" x14ac:dyDescent="0.3">
      <c r="A452">
        <v>824</v>
      </c>
      <c r="B452" t="s">
        <v>30</v>
      </c>
      <c r="C452" t="s">
        <v>13</v>
      </c>
      <c r="D452" t="s">
        <v>14</v>
      </c>
      <c r="E452" s="1">
        <v>44547</v>
      </c>
      <c r="F452" s="2">
        <v>44547</v>
      </c>
      <c r="G452" s="3">
        <v>368.39</v>
      </c>
      <c r="H452">
        <v>18</v>
      </c>
      <c r="I452" t="str">
        <f t="shared" si="7"/>
        <v>low</v>
      </c>
      <c r="J452" t="s">
        <v>41</v>
      </c>
    </row>
    <row r="453" spans="1:10" x14ac:dyDescent="0.3">
      <c r="A453">
        <v>825</v>
      </c>
      <c r="B453" t="s">
        <v>30</v>
      </c>
      <c r="C453" t="s">
        <v>26</v>
      </c>
      <c r="D453" t="s">
        <v>46</v>
      </c>
      <c r="E453" s="1">
        <v>44786</v>
      </c>
      <c r="F453" s="2">
        <v>44786</v>
      </c>
      <c r="G453" s="3">
        <v>6796.81</v>
      </c>
      <c r="H453">
        <v>394</v>
      </c>
      <c r="I453" t="str">
        <f t="shared" si="7"/>
        <v>high</v>
      </c>
      <c r="J453" t="s">
        <v>40</v>
      </c>
    </row>
    <row r="454" spans="1:10" x14ac:dyDescent="0.3">
      <c r="A454">
        <v>826</v>
      </c>
      <c r="B454" t="s">
        <v>8</v>
      </c>
      <c r="C454" t="s">
        <v>26</v>
      </c>
      <c r="D454" t="s">
        <v>10</v>
      </c>
      <c r="E454" s="1">
        <v>44848</v>
      </c>
      <c r="F454" s="2">
        <v>44848</v>
      </c>
      <c r="G454" s="3">
        <v>22248.07</v>
      </c>
      <c r="H454">
        <v>348</v>
      </c>
      <c r="I454" t="str">
        <f t="shared" si="7"/>
        <v>high</v>
      </c>
      <c r="J454" t="s">
        <v>19</v>
      </c>
    </row>
    <row r="455" spans="1:10" x14ac:dyDescent="0.3">
      <c r="A455">
        <v>827</v>
      </c>
      <c r="B455" t="s">
        <v>36</v>
      </c>
      <c r="C455" t="s">
        <v>17</v>
      </c>
      <c r="D455" t="s">
        <v>18</v>
      </c>
      <c r="E455" s="1">
        <v>44688</v>
      </c>
      <c r="F455" s="2">
        <v>44688</v>
      </c>
      <c r="G455" s="3">
        <v>7504.4</v>
      </c>
      <c r="H455">
        <v>173</v>
      </c>
      <c r="I455" t="str">
        <f t="shared" si="7"/>
        <v>medium</v>
      </c>
      <c r="J455" t="s">
        <v>28</v>
      </c>
    </row>
    <row r="456" spans="1:10" x14ac:dyDescent="0.3">
      <c r="A456">
        <v>828</v>
      </c>
      <c r="B456" t="s">
        <v>31</v>
      </c>
      <c r="C456" t="s">
        <v>17</v>
      </c>
      <c r="D456" t="s">
        <v>44</v>
      </c>
      <c r="E456" s="1">
        <v>44794</v>
      </c>
      <c r="F456" s="2">
        <v>44794</v>
      </c>
      <c r="G456" s="3">
        <v>10284.82</v>
      </c>
      <c r="H456">
        <v>210</v>
      </c>
      <c r="I456" t="str">
        <f t="shared" si="7"/>
        <v>medium</v>
      </c>
      <c r="J456" t="s">
        <v>40</v>
      </c>
    </row>
    <row r="457" spans="1:10" x14ac:dyDescent="0.3">
      <c r="A457">
        <v>829</v>
      </c>
      <c r="B457" t="s">
        <v>16</v>
      </c>
      <c r="C457" t="s">
        <v>17</v>
      </c>
      <c r="D457" t="s">
        <v>18</v>
      </c>
      <c r="E457" s="1">
        <v>44468</v>
      </c>
      <c r="F457" s="2">
        <v>44468</v>
      </c>
      <c r="G457" s="3">
        <v>5290.57</v>
      </c>
      <c r="H457">
        <v>137</v>
      </c>
      <c r="I457" t="str">
        <f t="shared" si="7"/>
        <v>medium</v>
      </c>
      <c r="J457" t="s">
        <v>55</v>
      </c>
    </row>
    <row r="458" spans="1:10" x14ac:dyDescent="0.3">
      <c r="A458">
        <v>830</v>
      </c>
      <c r="B458" t="s">
        <v>31</v>
      </c>
      <c r="C458" t="s">
        <v>33</v>
      </c>
      <c r="D458" t="s">
        <v>34</v>
      </c>
      <c r="E458" s="1">
        <v>44741</v>
      </c>
      <c r="F458" s="2">
        <v>44741</v>
      </c>
      <c r="G458" s="3">
        <v>8684.61</v>
      </c>
      <c r="H458">
        <v>284</v>
      </c>
      <c r="I458" t="str">
        <f t="shared" si="7"/>
        <v>medium</v>
      </c>
      <c r="J458" t="s">
        <v>32</v>
      </c>
    </row>
    <row r="459" spans="1:10" x14ac:dyDescent="0.3">
      <c r="A459">
        <v>831</v>
      </c>
      <c r="B459" t="s">
        <v>8</v>
      </c>
      <c r="C459" t="s">
        <v>17</v>
      </c>
      <c r="D459" t="s">
        <v>10</v>
      </c>
      <c r="E459" s="1">
        <v>44767</v>
      </c>
      <c r="F459" s="2">
        <v>44767</v>
      </c>
      <c r="G459" s="3">
        <v>357.57</v>
      </c>
      <c r="H459">
        <v>31</v>
      </c>
      <c r="I459" t="str">
        <f t="shared" si="7"/>
        <v>low</v>
      </c>
      <c r="J459" t="s">
        <v>52</v>
      </c>
    </row>
    <row r="460" spans="1:10" x14ac:dyDescent="0.3">
      <c r="A460">
        <v>832</v>
      </c>
      <c r="B460" t="s">
        <v>20</v>
      </c>
      <c r="C460" t="s">
        <v>33</v>
      </c>
      <c r="D460" t="s">
        <v>46</v>
      </c>
      <c r="E460" s="1">
        <v>44753</v>
      </c>
      <c r="F460" s="2">
        <v>44753</v>
      </c>
      <c r="G460" s="3">
        <v>672.47</v>
      </c>
      <c r="H460">
        <v>27</v>
      </c>
      <c r="I460" t="str">
        <f t="shared" si="7"/>
        <v>low</v>
      </c>
      <c r="J460" t="s">
        <v>52</v>
      </c>
    </row>
    <row r="461" spans="1:10" x14ac:dyDescent="0.3">
      <c r="A461">
        <v>833</v>
      </c>
      <c r="B461" t="s">
        <v>23</v>
      </c>
      <c r="C461" t="s">
        <v>33</v>
      </c>
      <c r="D461" t="s">
        <v>27</v>
      </c>
      <c r="E461" s="1">
        <v>44638</v>
      </c>
      <c r="F461" s="2">
        <v>44638</v>
      </c>
      <c r="G461" s="3">
        <v>15167.93</v>
      </c>
      <c r="H461">
        <v>408</v>
      </c>
      <c r="I461" t="str">
        <f t="shared" si="7"/>
        <v>high</v>
      </c>
      <c r="J461" t="s">
        <v>22</v>
      </c>
    </row>
    <row r="462" spans="1:10" x14ac:dyDescent="0.3">
      <c r="A462">
        <v>834</v>
      </c>
      <c r="B462" t="s">
        <v>16</v>
      </c>
      <c r="C462" t="s">
        <v>9</v>
      </c>
      <c r="D462" t="s">
        <v>21</v>
      </c>
      <c r="E462" s="1">
        <v>44544</v>
      </c>
      <c r="F462" s="2">
        <v>44544</v>
      </c>
      <c r="G462" s="3">
        <v>2270.4499999999998</v>
      </c>
      <c r="H462">
        <v>86</v>
      </c>
      <c r="I462" t="str">
        <f t="shared" si="7"/>
        <v>low</v>
      </c>
      <c r="J462" t="s">
        <v>41</v>
      </c>
    </row>
    <row r="463" spans="1:10" x14ac:dyDescent="0.3">
      <c r="A463">
        <v>835</v>
      </c>
      <c r="B463" t="s">
        <v>20</v>
      </c>
      <c r="C463" t="s">
        <v>26</v>
      </c>
      <c r="D463" t="s">
        <v>27</v>
      </c>
      <c r="E463" s="1">
        <v>44648</v>
      </c>
      <c r="F463" s="2">
        <v>44648</v>
      </c>
      <c r="G463" s="3">
        <v>19612.259999999998</v>
      </c>
      <c r="H463">
        <v>499</v>
      </c>
      <c r="I463" t="str">
        <f t="shared" si="7"/>
        <v>high</v>
      </c>
      <c r="J463" t="s">
        <v>22</v>
      </c>
    </row>
    <row r="464" spans="1:10" x14ac:dyDescent="0.3">
      <c r="A464">
        <v>836</v>
      </c>
      <c r="B464" t="s">
        <v>31</v>
      </c>
      <c r="C464" t="s">
        <v>33</v>
      </c>
      <c r="D464" t="s">
        <v>18</v>
      </c>
      <c r="E464" s="1">
        <v>44549</v>
      </c>
      <c r="F464" s="2">
        <v>44549</v>
      </c>
      <c r="G464" s="3">
        <v>23133.16</v>
      </c>
      <c r="H464">
        <v>470</v>
      </c>
      <c r="I464" t="str">
        <f t="shared" si="7"/>
        <v>high</v>
      </c>
      <c r="J464" t="s">
        <v>41</v>
      </c>
    </row>
    <row r="465" spans="1:10" x14ac:dyDescent="0.3">
      <c r="A465">
        <v>837</v>
      </c>
      <c r="B465" t="s">
        <v>16</v>
      </c>
      <c r="C465" t="s">
        <v>26</v>
      </c>
      <c r="D465" t="s">
        <v>54</v>
      </c>
      <c r="E465" s="1">
        <v>44629</v>
      </c>
      <c r="F465" s="2">
        <v>44629</v>
      </c>
      <c r="G465" s="3">
        <v>3398.47</v>
      </c>
      <c r="H465">
        <v>156</v>
      </c>
      <c r="I465" t="str">
        <f t="shared" si="7"/>
        <v>medium</v>
      </c>
      <c r="J465" t="s">
        <v>22</v>
      </c>
    </row>
    <row r="466" spans="1:10" x14ac:dyDescent="0.3">
      <c r="A466">
        <v>838</v>
      </c>
      <c r="B466" t="s">
        <v>31</v>
      </c>
      <c r="C466" t="s">
        <v>26</v>
      </c>
      <c r="D466" t="s">
        <v>21</v>
      </c>
      <c r="E466" s="1">
        <v>44717</v>
      </c>
      <c r="F466" s="2">
        <v>44717</v>
      </c>
      <c r="G466" s="3">
        <v>8609.11</v>
      </c>
      <c r="H466">
        <v>219</v>
      </c>
      <c r="I466" t="str">
        <f t="shared" si="7"/>
        <v>medium</v>
      </c>
      <c r="J466" t="s">
        <v>32</v>
      </c>
    </row>
    <row r="467" spans="1:10" x14ac:dyDescent="0.3">
      <c r="A467">
        <v>839</v>
      </c>
      <c r="B467" t="s">
        <v>16</v>
      </c>
      <c r="C467" t="s">
        <v>13</v>
      </c>
      <c r="D467" t="s">
        <v>21</v>
      </c>
      <c r="E467" s="1">
        <v>44718</v>
      </c>
      <c r="F467" s="2">
        <v>44718</v>
      </c>
      <c r="G467" s="3">
        <v>15966.21</v>
      </c>
      <c r="H467">
        <v>422</v>
      </c>
      <c r="I467" t="str">
        <f t="shared" si="7"/>
        <v>high</v>
      </c>
      <c r="J467" t="s">
        <v>32</v>
      </c>
    </row>
    <row r="468" spans="1:10" x14ac:dyDescent="0.3">
      <c r="A468">
        <v>840</v>
      </c>
      <c r="B468" t="s">
        <v>12</v>
      </c>
      <c r="C468" t="s">
        <v>13</v>
      </c>
      <c r="D468" t="s">
        <v>27</v>
      </c>
      <c r="E468" s="1">
        <v>44663</v>
      </c>
      <c r="F468" s="2">
        <v>44663</v>
      </c>
      <c r="G468" s="3">
        <v>5199.87</v>
      </c>
      <c r="H468">
        <v>247</v>
      </c>
      <c r="I468" t="str">
        <f t="shared" si="7"/>
        <v>medium</v>
      </c>
      <c r="J468" t="s">
        <v>35</v>
      </c>
    </row>
    <row r="469" spans="1:10" x14ac:dyDescent="0.3">
      <c r="A469">
        <v>841</v>
      </c>
      <c r="B469" t="s">
        <v>42</v>
      </c>
      <c r="C469" t="s">
        <v>37</v>
      </c>
      <c r="D469" t="s">
        <v>38</v>
      </c>
      <c r="E469" s="1">
        <v>44519</v>
      </c>
      <c r="F469" s="2">
        <v>44519</v>
      </c>
      <c r="G469" s="3">
        <v>14465.87</v>
      </c>
      <c r="H469">
        <v>484</v>
      </c>
      <c r="I469" t="str">
        <f t="shared" si="7"/>
        <v>high</v>
      </c>
      <c r="J469" t="s">
        <v>25</v>
      </c>
    </row>
    <row r="470" spans="1:10" x14ac:dyDescent="0.3">
      <c r="A470">
        <v>842</v>
      </c>
      <c r="B470" t="s">
        <v>23</v>
      </c>
      <c r="C470" t="s">
        <v>17</v>
      </c>
      <c r="D470" t="s">
        <v>34</v>
      </c>
      <c r="E470" s="1">
        <v>44502</v>
      </c>
      <c r="F470" s="2">
        <v>44502</v>
      </c>
      <c r="G470" s="3">
        <v>7103.27</v>
      </c>
      <c r="H470">
        <v>132</v>
      </c>
      <c r="I470" t="str">
        <f t="shared" si="7"/>
        <v>medium</v>
      </c>
      <c r="J470" t="s">
        <v>25</v>
      </c>
    </row>
    <row r="471" spans="1:10" x14ac:dyDescent="0.3">
      <c r="A471">
        <v>843</v>
      </c>
      <c r="B471" t="s">
        <v>36</v>
      </c>
      <c r="C471" t="s">
        <v>33</v>
      </c>
      <c r="D471" t="s">
        <v>24</v>
      </c>
      <c r="E471" s="1">
        <v>44772</v>
      </c>
      <c r="F471" s="2">
        <v>44772</v>
      </c>
      <c r="G471" s="3">
        <v>13777.89</v>
      </c>
      <c r="H471">
        <v>365</v>
      </c>
      <c r="I471" t="str">
        <f t="shared" si="7"/>
        <v>high</v>
      </c>
      <c r="J471" t="s">
        <v>52</v>
      </c>
    </row>
    <row r="472" spans="1:10" x14ac:dyDescent="0.3">
      <c r="A472">
        <v>844</v>
      </c>
      <c r="B472" t="s">
        <v>39</v>
      </c>
      <c r="C472" t="s">
        <v>9</v>
      </c>
      <c r="D472" t="s">
        <v>18</v>
      </c>
      <c r="E472" s="1">
        <v>44662</v>
      </c>
      <c r="F472" s="2">
        <v>44662</v>
      </c>
      <c r="G472" s="3">
        <v>11270.01</v>
      </c>
      <c r="H472">
        <v>373</v>
      </c>
      <c r="I472" t="str">
        <f t="shared" si="7"/>
        <v>high</v>
      </c>
      <c r="J472" t="s">
        <v>35</v>
      </c>
    </row>
    <row r="473" spans="1:10" x14ac:dyDescent="0.3">
      <c r="A473">
        <v>845</v>
      </c>
      <c r="B473" t="s">
        <v>20</v>
      </c>
      <c r="C473" t="s">
        <v>13</v>
      </c>
      <c r="D473" t="s">
        <v>27</v>
      </c>
      <c r="E473" s="1">
        <v>44648</v>
      </c>
      <c r="F473" s="2">
        <v>44648</v>
      </c>
      <c r="G473" s="3">
        <v>6977.44</v>
      </c>
      <c r="H473">
        <v>322</v>
      </c>
      <c r="I473" t="str">
        <f t="shared" si="7"/>
        <v>high</v>
      </c>
      <c r="J473" t="s">
        <v>22</v>
      </c>
    </row>
    <row r="474" spans="1:10" x14ac:dyDescent="0.3">
      <c r="A474">
        <v>846</v>
      </c>
      <c r="B474" t="s">
        <v>30</v>
      </c>
      <c r="C474" t="s">
        <v>33</v>
      </c>
      <c r="D474" t="s">
        <v>21</v>
      </c>
      <c r="E474" s="1">
        <v>44927</v>
      </c>
      <c r="F474" s="2">
        <v>44927</v>
      </c>
      <c r="G474" s="3">
        <v>5205.96</v>
      </c>
      <c r="H474">
        <v>384</v>
      </c>
      <c r="I474" t="str">
        <f t="shared" si="7"/>
        <v>high</v>
      </c>
      <c r="J474" t="s">
        <v>56</v>
      </c>
    </row>
    <row r="475" spans="1:10" x14ac:dyDescent="0.3">
      <c r="A475">
        <v>847</v>
      </c>
      <c r="B475" t="s">
        <v>39</v>
      </c>
      <c r="C475" t="s">
        <v>9</v>
      </c>
      <c r="D475" t="s">
        <v>24</v>
      </c>
      <c r="E475" s="1">
        <v>44572</v>
      </c>
      <c r="F475" s="2">
        <v>44572</v>
      </c>
      <c r="G475" s="3">
        <v>12623.25</v>
      </c>
      <c r="H475">
        <v>390</v>
      </c>
      <c r="I475" t="str">
        <f t="shared" si="7"/>
        <v>high</v>
      </c>
      <c r="J475" t="s">
        <v>47</v>
      </c>
    </row>
    <row r="476" spans="1:10" x14ac:dyDescent="0.3">
      <c r="A476">
        <v>848</v>
      </c>
      <c r="B476" t="s">
        <v>42</v>
      </c>
      <c r="C476" t="s">
        <v>33</v>
      </c>
      <c r="D476" t="s">
        <v>38</v>
      </c>
      <c r="E476" s="1">
        <v>44554</v>
      </c>
      <c r="F476" s="2">
        <v>44554</v>
      </c>
      <c r="G476" s="3">
        <v>20249.41</v>
      </c>
      <c r="H476">
        <v>409</v>
      </c>
      <c r="I476" t="str">
        <f t="shared" si="7"/>
        <v>high</v>
      </c>
      <c r="J476" t="s">
        <v>41</v>
      </c>
    </row>
    <row r="477" spans="1:10" x14ac:dyDescent="0.3">
      <c r="A477">
        <v>849</v>
      </c>
      <c r="B477" t="s">
        <v>16</v>
      </c>
      <c r="C477" t="s">
        <v>33</v>
      </c>
      <c r="D477" t="s">
        <v>10</v>
      </c>
      <c r="E477" s="1">
        <v>44818</v>
      </c>
      <c r="F477" s="2">
        <v>44818</v>
      </c>
      <c r="G477" s="3">
        <v>4203.09</v>
      </c>
      <c r="H477">
        <v>91</v>
      </c>
      <c r="I477" t="str">
        <f t="shared" si="7"/>
        <v>low</v>
      </c>
      <c r="J477" t="s">
        <v>45</v>
      </c>
    </row>
    <row r="478" spans="1:10" x14ac:dyDescent="0.3">
      <c r="A478">
        <v>850</v>
      </c>
      <c r="B478" t="s">
        <v>16</v>
      </c>
      <c r="C478" t="s">
        <v>33</v>
      </c>
      <c r="D478" t="s">
        <v>54</v>
      </c>
      <c r="E478" s="1">
        <v>44718</v>
      </c>
      <c r="F478" s="2">
        <v>44718</v>
      </c>
      <c r="G478" s="3">
        <v>6825.05</v>
      </c>
      <c r="H478">
        <v>174</v>
      </c>
      <c r="I478" t="str">
        <f t="shared" si="7"/>
        <v>medium</v>
      </c>
      <c r="J478" t="s">
        <v>32</v>
      </c>
    </row>
    <row r="479" spans="1:10" x14ac:dyDescent="0.3">
      <c r="A479">
        <v>851</v>
      </c>
      <c r="B479" t="s">
        <v>23</v>
      </c>
      <c r="C479" t="s">
        <v>26</v>
      </c>
      <c r="D479" t="s">
        <v>54</v>
      </c>
      <c r="E479" s="1">
        <v>44819</v>
      </c>
      <c r="F479" s="2">
        <v>44819</v>
      </c>
      <c r="G479" s="3">
        <v>1525.15</v>
      </c>
      <c r="H479">
        <v>36</v>
      </c>
      <c r="I479" t="str">
        <f t="shared" si="7"/>
        <v>low</v>
      </c>
      <c r="J479" t="s">
        <v>45</v>
      </c>
    </row>
    <row r="480" spans="1:10" x14ac:dyDescent="0.3">
      <c r="A480">
        <v>852</v>
      </c>
      <c r="B480" t="s">
        <v>20</v>
      </c>
      <c r="C480" t="s">
        <v>9</v>
      </c>
      <c r="D480" t="s">
        <v>43</v>
      </c>
      <c r="E480" s="1">
        <v>44895</v>
      </c>
      <c r="F480" s="2">
        <v>44895</v>
      </c>
      <c r="G480" s="3">
        <v>14430.18</v>
      </c>
      <c r="H480">
        <v>576</v>
      </c>
      <c r="I480" t="str">
        <f t="shared" si="7"/>
        <v>high</v>
      </c>
      <c r="J480" t="s">
        <v>53</v>
      </c>
    </row>
    <row r="481" spans="1:10" x14ac:dyDescent="0.3">
      <c r="A481">
        <v>853</v>
      </c>
      <c r="B481" t="s">
        <v>42</v>
      </c>
      <c r="C481" t="s">
        <v>26</v>
      </c>
      <c r="D481" t="s">
        <v>43</v>
      </c>
      <c r="E481" s="1">
        <v>44520</v>
      </c>
      <c r="F481" s="2">
        <v>44520</v>
      </c>
      <c r="G481" s="3">
        <v>4988.43</v>
      </c>
      <c r="H481">
        <v>90</v>
      </c>
      <c r="I481" t="str">
        <f t="shared" si="7"/>
        <v>low</v>
      </c>
      <c r="J481" t="s">
        <v>25</v>
      </c>
    </row>
    <row r="482" spans="1:10" x14ac:dyDescent="0.3">
      <c r="A482">
        <v>854</v>
      </c>
      <c r="B482" t="s">
        <v>8</v>
      </c>
      <c r="C482" t="s">
        <v>9</v>
      </c>
      <c r="D482" t="s">
        <v>54</v>
      </c>
      <c r="E482" s="1">
        <v>44872</v>
      </c>
      <c r="F482" s="2">
        <v>44872</v>
      </c>
      <c r="G482" s="3">
        <v>5188.72</v>
      </c>
      <c r="H482">
        <v>119</v>
      </c>
      <c r="I482" t="str">
        <f t="shared" si="7"/>
        <v>medium</v>
      </c>
      <c r="J482" t="s">
        <v>53</v>
      </c>
    </row>
    <row r="483" spans="1:10" x14ac:dyDescent="0.3">
      <c r="A483">
        <v>855</v>
      </c>
      <c r="B483" t="s">
        <v>42</v>
      </c>
      <c r="C483" t="s">
        <v>17</v>
      </c>
      <c r="D483" t="s">
        <v>54</v>
      </c>
      <c r="E483" s="1">
        <v>44564</v>
      </c>
      <c r="F483" s="2">
        <v>44564</v>
      </c>
      <c r="G483" s="3">
        <v>130.57</v>
      </c>
      <c r="H483">
        <v>10</v>
      </c>
      <c r="I483" t="str">
        <f t="shared" si="7"/>
        <v>low</v>
      </c>
      <c r="J483" t="s">
        <v>47</v>
      </c>
    </row>
    <row r="484" spans="1:10" x14ac:dyDescent="0.3">
      <c r="A484">
        <v>856</v>
      </c>
      <c r="B484" t="s">
        <v>36</v>
      </c>
      <c r="C484" t="s">
        <v>33</v>
      </c>
      <c r="D484" t="s">
        <v>24</v>
      </c>
      <c r="E484" s="1">
        <v>44780</v>
      </c>
      <c r="F484" s="2">
        <v>44780</v>
      </c>
      <c r="G484" s="3">
        <v>13632.93</v>
      </c>
      <c r="H484">
        <v>291</v>
      </c>
      <c r="I484" t="str">
        <f t="shared" si="7"/>
        <v>medium</v>
      </c>
      <c r="J484" t="s">
        <v>40</v>
      </c>
    </row>
    <row r="485" spans="1:10" x14ac:dyDescent="0.3">
      <c r="A485">
        <v>857</v>
      </c>
      <c r="B485" t="s">
        <v>42</v>
      </c>
      <c r="C485" t="s">
        <v>33</v>
      </c>
      <c r="D485" t="s">
        <v>14</v>
      </c>
      <c r="E485" s="1">
        <v>44872</v>
      </c>
      <c r="F485" s="2">
        <v>44872</v>
      </c>
      <c r="G485" s="3">
        <v>12503.06</v>
      </c>
      <c r="H485">
        <v>341</v>
      </c>
      <c r="I485" t="str">
        <f t="shared" si="7"/>
        <v>high</v>
      </c>
      <c r="J485" t="s">
        <v>53</v>
      </c>
    </row>
    <row r="486" spans="1:10" x14ac:dyDescent="0.3">
      <c r="A486">
        <v>858</v>
      </c>
      <c r="B486" t="s">
        <v>20</v>
      </c>
      <c r="C486" t="s">
        <v>17</v>
      </c>
      <c r="D486" t="s">
        <v>38</v>
      </c>
      <c r="E486" s="1">
        <v>44720</v>
      </c>
      <c r="F486" s="2">
        <v>44720</v>
      </c>
      <c r="G486" s="3">
        <v>5882.72</v>
      </c>
      <c r="H486">
        <v>207</v>
      </c>
      <c r="I486" t="str">
        <f t="shared" si="7"/>
        <v>medium</v>
      </c>
      <c r="J486" t="s">
        <v>32</v>
      </c>
    </row>
    <row r="487" spans="1:10" x14ac:dyDescent="0.3">
      <c r="A487">
        <v>859</v>
      </c>
      <c r="B487" t="s">
        <v>42</v>
      </c>
      <c r="C487" t="s">
        <v>33</v>
      </c>
      <c r="D487" t="s">
        <v>38</v>
      </c>
      <c r="E487" s="1">
        <v>44744</v>
      </c>
      <c r="F487" s="2">
        <v>44744</v>
      </c>
      <c r="G487" s="3">
        <v>20989.74</v>
      </c>
      <c r="H487">
        <v>473</v>
      </c>
      <c r="I487" t="str">
        <f t="shared" si="7"/>
        <v>high</v>
      </c>
      <c r="J487" t="s">
        <v>52</v>
      </c>
    </row>
    <row r="488" spans="1:10" x14ac:dyDescent="0.3">
      <c r="A488">
        <v>860</v>
      </c>
      <c r="B488" t="s">
        <v>42</v>
      </c>
      <c r="C488" t="s">
        <v>26</v>
      </c>
      <c r="D488" t="s">
        <v>54</v>
      </c>
      <c r="E488" s="1">
        <v>44661</v>
      </c>
      <c r="F488" s="2">
        <v>44661</v>
      </c>
      <c r="G488" s="3">
        <v>357.73</v>
      </c>
      <c r="H488">
        <v>18</v>
      </c>
      <c r="I488" t="str">
        <f t="shared" si="7"/>
        <v>low</v>
      </c>
      <c r="J488" t="s">
        <v>35</v>
      </c>
    </row>
    <row r="489" spans="1:10" x14ac:dyDescent="0.3">
      <c r="A489">
        <v>861</v>
      </c>
      <c r="B489" t="s">
        <v>36</v>
      </c>
      <c r="C489" t="s">
        <v>9</v>
      </c>
      <c r="D489" t="s">
        <v>18</v>
      </c>
      <c r="E489" s="1">
        <v>44705</v>
      </c>
      <c r="F489" s="2">
        <v>44705</v>
      </c>
      <c r="G489" s="3">
        <v>5074.41</v>
      </c>
      <c r="H489">
        <v>498</v>
      </c>
      <c r="I489" t="str">
        <f t="shared" si="7"/>
        <v>high</v>
      </c>
      <c r="J489" t="s">
        <v>28</v>
      </c>
    </row>
    <row r="490" spans="1:10" x14ac:dyDescent="0.3">
      <c r="A490">
        <v>862</v>
      </c>
      <c r="B490" t="s">
        <v>31</v>
      </c>
      <c r="C490" t="s">
        <v>33</v>
      </c>
      <c r="D490" t="s">
        <v>24</v>
      </c>
      <c r="E490" s="1">
        <v>44738</v>
      </c>
      <c r="F490" s="2">
        <v>44738</v>
      </c>
      <c r="G490" s="3">
        <v>6163.89</v>
      </c>
      <c r="H490">
        <v>381</v>
      </c>
      <c r="I490" t="str">
        <f t="shared" si="7"/>
        <v>high</v>
      </c>
      <c r="J490" t="s">
        <v>32</v>
      </c>
    </row>
    <row r="491" spans="1:10" x14ac:dyDescent="0.3">
      <c r="A491">
        <v>863</v>
      </c>
      <c r="B491" t="s">
        <v>39</v>
      </c>
      <c r="C491" t="s">
        <v>9</v>
      </c>
      <c r="D491" t="s">
        <v>18</v>
      </c>
      <c r="E491" s="1">
        <v>44597</v>
      </c>
      <c r="F491" s="2">
        <v>44597</v>
      </c>
      <c r="G491" s="3">
        <v>11878.39</v>
      </c>
      <c r="H491">
        <v>402</v>
      </c>
      <c r="I491" t="str">
        <f t="shared" si="7"/>
        <v>high</v>
      </c>
      <c r="J491" t="s">
        <v>11</v>
      </c>
    </row>
    <row r="492" spans="1:10" x14ac:dyDescent="0.3">
      <c r="A492">
        <v>864</v>
      </c>
      <c r="B492" t="s">
        <v>30</v>
      </c>
      <c r="C492" t="s">
        <v>17</v>
      </c>
      <c r="D492" t="s">
        <v>48</v>
      </c>
      <c r="E492" s="1">
        <v>44529</v>
      </c>
      <c r="F492" s="2">
        <v>44529</v>
      </c>
      <c r="G492" s="3">
        <v>17312.439999999999</v>
      </c>
      <c r="H492">
        <v>390</v>
      </c>
      <c r="I492" t="str">
        <f t="shared" si="7"/>
        <v>high</v>
      </c>
      <c r="J492" t="s">
        <v>25</v>
      </c>
    </row>
    <row r="493" spans="1:10" x14ac:dyDescent="0.3">
      <c r="A493">
        <v>865</v>
      </c>
      <c r="B493" t="s">
        <v>30</v>
      </c>
      <c r="C493" t="s">
        <v>26</v>
      </c>
      <c r="D493" t="s">
        <v>44</v>
      </c>
      <c r="E493" s="1">
        <v>44649</v>
      </c>
      <c r="F493" s="2">
        <v>44649</v>
      </c>
      <c r="G493" s="3">
        <v>505.49</v>
      </c>
      <c r="H493">
        <v>41</v>
      </c>
      <c r="I493" t="str">
        <f t="shared" si="7"/>
        <v>low</v>
      </c>
      <c r="J493" t="s">
        <v>22</v>
      </c>
    </row>
    <row r="494" spans="1:10" x14ac:dyDescent="0.3">
      <c r="A494">
        <v>866</v>
      </c>
      <c r="B494" t="s">
        <v>8</v>
      </c>
      <c r="C494" t="s">
        <v>33</v>
      </c>
      <c r="D494" t="s">
        <v>29</v>
      </c>
      <c r="E494" s="1">
        <v>44943</v>
      </c>
      <c r="F494" s="2">
        <v>44943</v>
      </c>
      <c r="G494" s="3">
        <v>5689.13</v>
      </c>
      <c r="H494">
        <v>149</v>
      </c>
      <c r="I494" t="str">
        <f t="shared" si="7"/>
        <v>medium</v>
      </c>
      <c r="J494" t="s">
        <v>56</v>
      </c>
    </row>
    <row r="495" spans="1:10" x14ac:dyDescent="0.3">
      <c r="A495">
        <v>867</v>
      </c>
      <c r="B495" t="s">
        <v>16</v>
      </c>
      <c r="C495" t="s">
        <v>37</v>
      </c>
      <c r="D495" t="s">
        <v>21</v>
      </c>
      <c r="E495" s="1">
        <v>44496</v>
      </c>
      <c r="F495" s="2">
        <v>44496</v>
      </c>
      <c r="G495" s="3">
        <v>10760.56</v>
      </c>
      <c r="H495">
        <v>426</v>
      </c>
      <c r="I495" t="str">
        <f t="shared" si="7"/>
        <v>high</v>
      </c>
      <c r="J495" t="s">
        <v>51</v>
      </c>
    </row>
    <row r="496" spans="1:10" x14ac:dyDescent="0.3">
      <c r="A496">
        <v>868</v>
      </c>
      <c r="B496" t="s">
        <v>12</v>
      </c>
      <c r="C496" t="s">
        <v>17</v>
      </c>
      <c r="D496" t="s">
        <v>48</v>
      </c>
      <c r="E496" s="1">
        <v>44606</v>
      </c>
      <c r="F496" s="2">
        <v>44606</v>
      </c>
      <c r="G496" s="3">
        <v>8362.5400000000009</v>
      </c>
      <c r="H496">
        <v>299</v>
      </c>
      <c r="I496" t="str">
        <f t="shared" si="7"/>
        <v>medium</v>
      </c>
      <c r="J496" t="s">
        <v>11</v>
      </c>
    </row>
    <row r="497" spans="1:10" x14ac:dyDescent="0.3">
      <c r="A497">
        <v>869</v>
      </c>
      <c r="B497" t="s">
        <v>16</v>
      </c>
      <c r="C497" t="s">
        <v>37</v>
      </c>
      <c r="D497" t="s">
        <v>44</v>
      </c>
      <c r="E497" s="1">
        <v>44893</v>
      </c>
      <c r="F497" s="2">
        <v>44893</v>
      </c>
      <c r="G497" s="3">
        <v>4611.46</v>
      </c>
      <c r="H497">
        <v>154</v>
      </c>
      <c r="I497" t="str">
        <f t="shared" si="7"/>
        <v>medium</v>
      </c>
      <c r="J497" t="s">
        <v>53</v>
      </c>
    </row>
    <row r="498" spans="1:10" x14ac:dyDescent="0.3">
      <c r="A498">
        <v>870</v>
      </c>
      <c r="B498" t="s">
        <v>42</v>
      </c>
      <c r="C498" t="s">
        <v>26</v>
      </c>
      <c r="D498" t="s">
        <v>44</v>
      </c>
      <c r="E498" s="1">
        <v>44831</v>
      </c>
      <c r="F498" s="2">
        <v>44831</v>
      </c>
      <c r="G498" s="3">
        <v>4812</v>
      </c>
      <c r="H498">
        <v>151</v>
      </c>
      <c r="I498" t="str">
        <f t="shared" si="7"/>
        <v>medium</v>
      </c>
      <c r="J498" t="s">
        <v>45</v>
      </c>
    </row>
    <row r="499" spans="1:10" x14ac:dyDescent="0.3">
      <c r="A499">
        <v>871</v>
      </c>
      <c r="B499" t="s">
        <v>36</v>
      </c>
      <c r="C499" t="s">
        <v>33</v>
      </c>
      <c r="D499" t="s">
        <v>54</v>
      </c>
      <c r="E499" s="1">
        <v>44635</v>
      </c>
      <c r="F499" s="2">
        <v>44635</v>
      </c>
      <c r="G499" s="3">
        <v>2347.88</v>
      </c>
      <c r="H499">
        <v>61</v>
      </c>
      <c r="I499" t="str">
        <f t="shared" si="7"/>
        <v>low</v>
      </c>
      <c r="J499" t="s">
        <v>22</v>
      </c>
    </row>
    <row r="500" spans="1:10" x14ac:dyDescent="0.3">
      <c r="A500">
        <v>872</v>
      </c>
      <c r="B500" t="s">
        <v>42</v>
      </c>
      <c r="C500" t="s">
        <v>9</v>
      </c>
      <c r="D500" t="s">
        <v>46</v>
      </c>
      <c r="E500" s="1">
        <v>44878</v>
      </c>
      <c r="F500" s="2">
        <v>44878</v>
      </c>
      <c r="G500" s="3">
        <v>14413.38</v>
      </c>
      <c r="H500">
        <v>358</v>
      </c>
      <c r="I500" t="str">
        <f t="shared" si="7"/>
        <v>high</v>
      </c>
      <c r="J500" t="s">
        <v>53</v>
      </c>
    </row>
    <row r="501" spans="1:10" x14ac:dyDescent="0.3">
      <c r="A501">
        <v>873</v>
      </c>
      <c r="B501" t="s">
        <v>39</v>
      </c>
      <c r="C501" t="s">
        <v>26</v>
      </c>
      <c r="D501" t="s">
        <v>29</v>
      </c>
      <c r="E501" s="1">
        <v>44641</v>
      </c>
      <c r="F501" s="2">
        <v>44641</v>
      </c>
      <c r="G501" s="3">
        <v>4841.3500000000004</v>
      </c>
      <c r="H501">
        <v>249</v>
      </c>
      <c r="I501" t="str">
        <f t="shared" si="7"/>
        <v>medium</v>
      </c>
      <c r="J501" t="s">
        <v>22</v>
      </c>
    </row>
    <row r="502" spans="1:10" x14ac:dyDescent="0.3">
      <c r="A502">
        <v>874</v>
      </c>
      <c r="B502" t="s">
        <v>23</v>
      </c>
      <c r="C502" t="s">
        <v>13</v>
      </c>
      <c r="D502" t="s">
        <v>34</v>
      </c>
      <c r="E502" s="1">
        <v>44805</v>
      </c>
      <c r="F502" s="2">
        <v>44805</v>
      </c>
      <c r="G502" s="3">
        <v>23868.37</v>
      </c>
      <c r="H502">
        <v>423</v>
      </c>
      <c r="I502" t="str">
        <f t="shared" si="7"/>
        <v>high</v>
      </c>
      <c r="J502" t="s">
        <v>45</v>
      </c>
    </row>
    <row r="503" spans="1:10" x14ac:dyDescent="0.3">
      <c r="A503">
        <v>875</v>
      </c>
      <c r="B503" t="s">
        <v>39</v>
      </c>
      <c r="C503" t="s">
        <v>33</v>
      </c>
      <c r="D503" t="s">
        <v>21</v>
      </c>
      <c r="E503" s="1">
        <v>44728</v>
      </c>
      <c r="F503" s="2">
        <v>44728</v>
      </c>
      <c r="G503" s="3">
        <v>1019.44</v>
      </c>
      <c r="H503">
        <v>41</v>
      </c>
      <c r="I503" t="str">
        <f t="shared" si="7"/>
        <v>low</v>
      </c>
      <c r="J503" t="s">
        <v>32</v>
      </c>
    </row>
    <row r="504" spans="1:10" x14ac:dyDescent="0.3">
      <c r="A504">
        <v>876</v>
      </c>
      <c r="B504" t="s">
        <v>16</v>
      </c>
      <c r="C504" t="s">
        <v>9</v>
      </c>
      <c r="D504" t="s">
        <v>43</v>
      </c>
      <c r="E504" s="1">
        <v>44696</v>
      </c>
      <c r="F504" s="2">
        <v>44696</v>
      </c>
      <c r="G504" s="3">
        <v>13958.8</v>
      </c>
      <c r="H504">
        <v>408</v>
      </c>
      <c r="I504" t="str">
        <f t="shared" si="7"/>
        <v>high</v>
      </c>
      <c r="J504" t="s">
        <v>28</v>
      </c>
    </row>
    <row r="505" spans="1:10" x14ac:dyDescent="0.3">
      <c r="A505">
        <v>877</v>
      </c>
      <c r="B505" t="s">
        <v>20</v>
      </c>
      <c r="C505" t="s">
        <v>26</v>
      </c>
      <c r="D505" t="s">
        <v>34</v>
      </c>
      <c r="E505" s="1">
        <v>44755</v>
      </c>
      <c r="F505" s="2">
        <v>44755</v>
      </c>
      <c r="G505" s="3">
        <v>2109.73</v>
      </c>
      <c r="H505">
        <v>149</v>
      </c>
      <c r="I505" t="str">
        <f t="shared" si="7"/>
        <v>medium</v>
      </c>
      <c r="J505" t="s">
        <v>52</v>
      </c>
    </row>
    <row r="506" spans="1:10" x14ac:dyDescent="0.3">
      <c r="A506">
        <v>878</v>
      </c>
      <c r="B506" t="s">
        <v>12</v>
      </c>
      <c r="C506" t="s">
        <v>37</v>
      </c>
      <c r="D506" t="s">
        <v>43</v>
      </c>
      <c r="E506" s="1">
        <v>44603</v>
      </c>
      <c r="F506" s="2">
        <v>44603</v>
      </c>
      <c r="G506" s="3">
        <v>12916.34</v>
      </c>
      <c r="H506">
        <v>236</v>
      </c>
      <c r="I506" t="str">
        <f t="shared" si="7"/>
        <v>medium</v>
      </c>
      <c r="J506" t="s">
        <v>11</v>
      </c>
    </row>
    <row r="507" spans="1:10" x14ac:dyDescent="0.3">
      <c r="A507">
        <v>879</v>
      </c>
      <c r="B507" t="s">
        <v>42</v>
      </c>
      <c r="C507" t="s">
        <v>37</v>
      </c>
      <c r="D507" t="s">
        <v>10</v>
      </c>
      <c r="E507" s="1">
        <v>44755</v>
      </c>
      <c r="F507" s="2">
        <v>44755</v>
      </c>
      <c r="G507" s="3">
        <v>1427.89</v>
      </c>
      <c r="H507">
        <v>31</v>
      </c>
      <c r="I507" t="str">
        <f t="shared" si="7"/>
        <v>low</v>
      </c>
      <c r="J507" t="s">
        <v>52</v>
      </c>
    </row>
    <row r="508" spans="1:10" x14ac:dyDescent="0.3">
      <c r="A508">
        <v>880</v>
      </c>
      <c r="B508" t="s">
        <v>23</v>
      </c>
      <c r="C508" t="s">
        <v>13</v>
      </c>
      <c r="D508" t="s">
        <v>24</v>
      </c>
      <c r="E508" s="1">
        <v>44601</v>
      </c>
      <c r="F508" s="2">
        <v>44601</v>
      </c>
      <c r="G508" s="3">
        <v>2303.52</v>
      </c>
      <c r="H508">
        <v>187</v>
      </c>
      <c r="I508" t="str">
        <f t="shared" si="7"/>
        <v>medium</v>
      </c>
      <c r="J508" t="s">
        <v>11</v>
      </c>
    </row>
    <row r="509" spans="1:10" x14ac:dyDescent="0.3">
      <c r="A509">
        <v>881</v>
      </c>
      <c r="B509" t="s">
        <v>36</v>
      </c>
      <c r="C509" t="s">
        <v>33</v>
      </c>
      <c r="D509" t="s">
        <v>54</v>
      </c>
      <c r="E509" s="1">
        <v>44656</v>
      </c>
      <c r="F509" s="2">
        <v>44656</v>
      </c>
      <c r="G509" s="3">
        <v>3028.74</v>
      </c>
      <c r="H509">
        <v>76</v>
      </c>
      <c r="I509" t="str">
        <f t="shared" si="7"/>
        <v>low</v>
      </c>
      <c r="J509" t="s">
        <v>35</v>
      </c>
    </row>
    <row r="510" spans="1:10" x14ac:dyDescent="0.3">
      <c r="A510">
        <v>882</v>
      </c>
      <c r="B510" t="s">
        <v>16</v>
      </c>
      <c r="C510" t="s">
        <v>17</v>
      </c>
      <c r="D510" t="s">
        <v>18</v>
      </c>
      <c r="E510" s="1">
        <v>44892</v>
      </c>
      <c r="F510" s="2">
        <v>44892</v>
      </c>
      <c r="G510" s="3">
        <v>1306.49</v>
      </c>
      <c r="H510">
        <v>44</v>
      </c>
      <c r="I510" t="str">
        <f t="shared" si="7"/>
        <v>low</v>
      </c>
      <c r="J510" t="s">
        <v>53</v>
      </c>
    </row>
    <row r="511" spans="1:10" x14ac:dyDescent="0.3">
      <c r="A511">
        <v>883</v>
      </c>
      <c r="B511" t="s">
        <v>30</v>
      </c>
      <c r="C511" t="s">
        <v>9</v>
      </c>
      <c r="D511" t="s">
        <v>48</v>
      </c>
      <c r="E511" s="1">
        <v>44518</v>
      </c>
      <c r="F511" s="2">
        <v>44518</v>
      </c>
      <c r="G511" s="3">
        <v>9060.98</v>
      </c>
      <c r="H511">
        <v>131</v>
      </c>
      <c r="I511" t="str">
        <f t="shared" si="7"/>
        <v>medium</v>
      </c>
      <c r="J511" t="s">
        <v>25</v>
      </c>
    </row>
    <row r="512" spans="1:10" x14ac:dyDescent="0.3">
      <c r="A512">
        <v>884</v>
      </c>
      <c r="B512" t="s">
        <v>39</v>
      </c>
      <c r="C512" t="s">
        <v>17</v>
      </c>
      <c r="D512" t="s">
        <v>43</v>
      </c>
      <c r="E512" s="1">
        <v>44708</v>
      </c>
      <c r="F512" s="2">
        <v>44708</v>
      </c>
      <c r="G512" s="3">
        <v>506.91</v>
      </c>
      <c r="H512">
        <v>17</v>
      </c>
      <c r="I512" t="str">
        <f t="shared" si="7"/>
        <v>low</v>
      </c>
      <c r="J512" t="s">
        <v>28</v>
      </c>
    </row>
    <row r="513" spans="1:10" x14ac:dyDescent="0.3">
      <c r="A513">
        <v>885</v>
      </c>
      <c r="B513" t="s">
        <v>42</v>
      </c>
      <c r="C513" t="s">
        <v>17</v>
      </c>
      <c r="D513" t="s">
        <v>49</v>
      </c>
      <c r="E513" s="1">
        <v>44872</v>
      </c>
      <c r="F513" s="2">
        <v>44872</v>
      </c>
      <c r="G513" s="3">
        <v>13366.12</v>
      </c>
      <c r="H513">
        <v>367</v>
      </c>
      <c r="I513" t="str">
        <f t="shared" si="7"/>
        <v>high</v>
      </c>
      <c r="J513" t="s">
        <v>53</v>
      </c>
    </row>
    <row r="514" spans="1:10" x14ac:dyDescent="0.3">
      <c r="A514">
        <v>886</v>
      </c>
      <c r="B514" t="s">
        <v>12</v>
      </c>
      <c r="C514" t="s">
        <v>13</v>
      </c>
      <c r="D514" t="s">
        <v>24</v>
      </c>
      <c r="E514" s="1">
        <v>44647</v>
      </c>
      <c r="F514" s="2">
        <v>44647</v>
      </c>
      <c r="G514" s="3">
        <v>4455.71</v>
      </c>
      <c r="H514">
        <v>205</v>
      </c>
      <c r="I514" t="str">
        <f t="shared" si="7"/>
        <v>medium</v>
      </c>
      <c r="J514" t="s">
        <v>22</v>
      </c>
    </row>
    <row r="515" spans="1:10" x14ac:dyDescent="0.3">
      <c r="A515">
        <v>887</v>
      </c>
      <c r="B515" t="s">
        <v>36</v>
      </c>
      <c r="C515" t="s">
        <v>13</v>
      </c>
      <c r="D515" t="s">
        <v>18</v>
      </c>
      <c r="E515" s="1">
        <v>44612</v>
      </c>
      <c r="F515" s="2">
        <v>44612</v>
      </c>
      <c r="G515" s="3">
        <v>7439.28</v>
      </c>
      <c r="H515">
        <v>295</v>
      </c>
      <c r="I515" t="str">
        <f t="shared" ref="I515:I578" si="8">IF(H515&lt;100,"low",IF(H515&lt;300,"medium","high"))</f>
        <v>medium</v>
      </c>
      <c r="J515" t="s">
        <v>11</v>
      </c>
    </row>
    <row r="516" spans="1:10" x14ac:dyDescent="0.3">
      <c r="A516">
        <v>888</v>
      </c>
      <c r="B516" t="s">
        <v>8</v>
      </c>
      <c r="C516" t="s">
        <v>9</v>
      </c>
      <c r="D516" t="s">
        <v>54</v>
      </c>
      <c r="E516" s="1">
        <v>44907</v>
      </c>
      <c r="F516" s="2">
        <v>44907</v>
      </c>
      <c r="G516" s="3">
        <v>6541.97</v>
      </c>
      <c r="H516">
        <v>98</v>
      </c>
      <c r="I516" t="str">
        <f t="shared" si="8"/>
        <v>low</v>
      </c>
      <c r="J516" t="s">
        <v>15</v>
      </c>
    </row>
    <row r="517" spans="1:10" x14ac:dyDescent="0.3">
      <c r="A517">
        <v>889</v>
      </c>
      <c r="B517" t="s">
        <v>20</v>
      </c>
      <c r="C517" t="s">
        <v>26</v>
      </c>
      <c r="D517" t="s">
        <v>34</v>
      </c>
      <c r="E517" s="1">
        <v>44598</v>
      </c>
      <c r="F517" s="2">
        <v>44598</v>
      </c>
      <c r="G517" s="3">
        <v>10568.07</v>
      </c>
      <c r="H517">
        <v>238</v>
      </c>
      <c r="I517" t="str">
        <f t="shared" si="8"/>
        <v>medium</v>
      </c>
      <c r="J517" t="s">
        <v>11</v>
      </c>
    </row>
    <row r="518" spans="1:10" x14ac:dyDescent="0.3">
      <c r="A518">
        <v>890</v>
      </c>
      <c r="B518" t="s">
        <v>16</v>
      </c>
      <c r="C518" t="s">
        <v>33</v>
      </c>
      <c r="D518" t="s">
        <v>54</v>
      </c>
      <c r="E518" s="1">
        <v>44712</v>
      </c>
      <c r="F518" s="2">
        <v>44712</v>
      </c>
      <c r="G518" s="3">
        <v>5791.7</v>
      </c>
      <c r="H518">
        <v>133</v>
      </c>
      <c r="I518" t="str">
        <f t="shared" si="8"/>
        <v>medium</v>
      </c>
      <c r="J518" t="s">
        <v>28</v>
      </c>
    </row>
    <row r="519" spans="1:10" x14ac:dyDescent="0.3">
      <c r="A519">
        <v>891</v>
      </c>
      <c r="B519" t="s">
        <v>16</v>
      </c>
      <c r="C519" t="s">
        <v>17</v>
      </c>
      <c r="D519" t="s">
        <v>27</v>
      </c>
      <c r="E519" s="1">
        <v>44807</v>
      </c>
      <c r="F519" s="2">
        <v>44807</v>
      </c>
      <c r="G519" s="3">
        <v>4354.4399999999996</v>
      </c>
      <c r="H519">
        <v>195</v>
      </c>
      <c r="I519" t="str">
        <f t="shared" si="8"/>
        <v>medium</v>
      </c>
      <c r="J519" t="s">
        <v>45</v>
      </c>
    </row>
    <row r="520" spans="1:10" x14ac:dyDescent="0.3">
      <c r="A520">
        <v>892</v>
      </c>
      <c r="B520" t="s">
        <v>36</v>
      </c>
      <c r="C520" t="s">
        <v>13</v>
      </c>
      <c r="D520" t="s">
        <v>18</v>
      </c>
      <c r="E520" s="1">
        <v>44821</v>
      </c>
      <c r="F520" s="2">
        <v>44821</v>
      </c>
      <c r="G520" s="3">
        <v>9863.16</v>
      </c>
      <c r="H520">
        <v>279</v>
      </c>
      <c r="I520" t="str">
        <f t="shared" si="8"/>
        <v>medium</v>
      </c>
      <c r="J520" t="s">
        <v>45</v>
      </c>
    </row>
    <row r="521" spans="1:10" x14ac:dyDescent="0.3">
      <c r="A521">
        <v>893</v>
      </c>
      <c r="B521" t="s">
        <v>42</v>
      </c>
      <c r="C521" t="s">
        <v>37</v>
      </c>
      <c r="D521" t="s">
        <v>10</v>
      </c>
      <c r="E521" s="1">
        <v>44761</v>
      </c>
      <c r="F521" s="2">
        <v>44761</v>
      </c>
      <c r="G521" s="3">
        <v>6200.03</v>
      </c>
      <c r="H521">
        <v>146</v>
      </c>
      <c r="I521" t="str">
        <f t="shared" si="8"/>
        <v>medium</v>
      </c>
      <c r="J521" t="s">
        <v>52</v>
      </c>
    </row>
    <row r="522" spans="1:10" x14ac:dyDescent="0.3">
      <c r="A522">
        <v>894</v>
      </c>
      <c r="B522" t="s">
        <v>20</v>
      </c>
      <c r="C522" t="s">
        <v>13</v>
      </c>
      <c r="D522" t="s">
        <v>44</v>
      </c>
      <c r="E522" s="1">
        <v>44614</v>
      </c>
      <c r="F522" s="2">
        <v>44614</v>
      </c>
      <c r="G522" s="3">
        <v>16492.63</v>
      </c>
      <c r="H522">
        <v>547</v>
      </c>
      <c r="I522" t="str">
        <f t="shared" si="8"/>
        <v>high</v>
      </c>
      <c r="J522" t="s">
        <v>11</v>
      </c>
    </row>
    <row r="523" spans="1:10" x14ac:dyDescent="0.3">
      <c r="A523">
        <v>895</v>
      </c>
      <c r="B523" t="s">
        <v>39</v>
      </c>
      <c r="C523" t="s">
        <v>37</v>
      </c>
      <c r="D523" t="s">
        <v>29</v>
      </c>
      <c r="E523" s="1">
        <v>44744</v>
      </c>
      <c r="F523" s="2">
        <v>44744</v>
      </c>
      <c r="G523" s="3">
        <v>5493.75</v>
      </c>
      <c r="H523">
        <v>426</v>
      </c>
      <c r="I523" t="str">
        <f t="shared" si="8"/>
        <v>high</v>
      </c>
      <c r="J523" t="s">
        <v>52</v>
      </c>
    </row>
    <row r="524" spans="1:10" x14ac:dyDescent="0.3">
      <c r="A524">
        <v>896</v>
      </c>
      <c r="B524" t="s">
        <v>42</v>
      </c>
      <c r="C524" t="s">
        <v>33</v>
      </c>
      <c r="D524" t="s">
        <v>46</v>
      </c>
      <c r="E524" s="1">
        <v>44748</v>
      </c>
      <c r="F524" s="2">
        <v>44748</v>
      </c>
      <c r="G524" s="3">
        <v>4976.57</v>
      </c>
      <c r="H524">
        <v>111</v>
      </c>
      <c r="I524" t="str">
        <f t="shared" si="8"/>
        <v>medium</v>
      </c>
      <c r="J524" t="s">
        <v>52</v>
      </c>
    </row>
    <row r="525" spans="1:10" x14ac:dyDescent="0.3">
      <c r="A525">
        <v>897</v>
      </c>
      <c r="B525" t="s">
        <v>42</v>
      </c>
      <c r="C525" t="s">
        <v>26</v>
      </c>
      <c r="D525" t="s">
        <v>27</v>
      </c>
      <c r="E525" s="1">
        <v>44555</v>
      </c>
      <c r="F525" s="2">
        <v>44555</v>
      </c>
      <c r="G525" s="3">
        <v>6495.98</v>
      </c>
      <c r="H525">
        <v>436</v>
      </c>
      <c r="I525" t="str">
        <f t="shared" si="8"/>
        <v>high</v>
      </c>
      <c r="J525" t="s">
        <v>41</v>
      </c>
    </row>
    <row r="526" spans="1:10" x14ac:dyDescent="0.3">
      <c r="A526">
        <v>898</v>
      </c>
      <c r="B526" t="s">
        <v>39</v>
      </c>
      <c r="C526" t="s">
        <v>33</v>
      </c>
      <c r="D526" t="s">
        <v>34</v>
      </c>
      <c r="E526" s="1">
        <v>44872</v>
      </c>
      <c r="F526" s="2">
        <v>44872</v>
      </c>
      <c r="G526" s="3">
        <v>2518.5500000000002</v>
      </c>
      <c r="H526">
        <v>111</v>
      </c>
      <c r="I526" t="str">
        <f t="shared" si="8"/>
        <v>medium</v>
      </c>
      <c r="J526" t="s">
        <v>53</v>
      </c>
    </row>
    <row r="527" spans="1:10" x14ac:dyDescent="0.3">
      <c r="A527">
        <v>899</v>
      </c>
      <c r="B527" t="s">
        <v>39</v>
      </c>
      <c r="C527" t="s">
        <v>17</v>
      </c>
      <c r="D527" t="s">
        <v>49</v>
      </c>
      <c r="E527" s="1">
        <v>44644</v>
      </c>
      <c r="F527" s="2">
        <v>44644</v>
      </c>
      <c r="G527" s="3">
        <v>4527.92</v>
      </c>
      <c r="H527">
        <v>223</v>
      </c>
      <c r="I527" t="str">
        <f t="shared" si="8"/>
        <v>medium</v>
      </c>
      <c r="J527" t="s">
        <v>22</v>
      </c>
    </row>
    <row r="528" spans="1:10" x14ac:dyDescent="0.3">
      <c r="A528">
        <v>900</v>
      </c>
      <c r="B528" t="s">
        <v>42</v>
      </c>
      <c r="C528" t="s">
        <v>26</v>
      </c>
      <c r="D528" t="s">
        <v>54</v>
      </c>
      <c r="E528" s="1">
        <v>44571</v>
      </c>
      <c r="F528" s="2">
        <v>44571</v>
      </c>
      <c r="G528" s="3">
        <v>374.55</v>
      </c>
      <c r="H528">
        <v>14</v>
      </c>
      <c r="I528" t="str">
        <f t="shared" si="8"/>
        <v>low</v>
      </c>
      <c r="J528" t="s">
        <v>47</v>
      </c>
    </row>
    <row r="529" spans="1:10" x14ac:dyDescent="0.3">
      <c r="A529">
        <v>901</v>
      </c>
      <c r="B529" t="s">
        <v>30</v>
      </c>
      <c r="C529" t="s">
        <v>17</v>
      </c>
      <c r="D529" t="s">
        <v>54</v>
      </c>
      <c r="E529" s="1">
        <v>44571</v>
      </c>
      <c r="F529" s="2">
        <v>44571</v>
      </c>
      <c r="G529" s="3">
        <v>10639.68</v>
      </c>
      <c r="H529">
        <v>193</v>
      </c>
      <c r="I529" t="str">
        <f t="shared" si="8"/>
        <v>medium</v>
      </c>
      <c r="J529" t="s">
        <v>47</v>
      </c>
    </row>
    <row r="530" spans="1:10" x14ac:dyDescent="0.3">
      <c r="A530">
        <v>902</v>
      </c>
      <c r="B530" t="s">
        <v>23</v>
      </c>
      <c r="C530" t="s">
        <v>37</v>
      </c>
      <c r="D530" t="s">
        <v>21</v>
      </c>
      <c r="E530" s="1">
        <v>44495</v>
      </c>
      <c r="F530" s="2">
        <v>44495</v>
      </c>
      <c r="G530" s="3">
        <v>21952.23</v>
      </c>
      <c r="H530">
        <v>445</v>
      </c>
      <c r="I530" t="str">
        <f t="shared" si="8"/>
        <v>high</v>
      </c>
      <c r="J530" t="s">
        <v>51</v>
      </c>
    </row>
    <row r="531" spans="1:10" x14ac:dyDescent="0.3">
      <c r="A531">
        <v>903</v>
      </c>
      <c r="B531" t="s">
        <v>12</v>
      </c>
      <c r="C531" t="s">
        <v>37</v>
      </c>
      <c r="D531" t="s">
        <v>43</v>
      </c>
      <c r="E531" s="1">
        <v>44766</v>
      </c>
      <c r="F531" s="2">
        <v>44766</v>
      </c>
      <c r="G531" s="3">
        <v>11255.47</v>
      </c>
      <c r="H531">
        <v>310</v>
      </c>
      <c r="I531" t="str">
        <f t="shared" si="8"/>
        <v>high</v>
      </c>
      <c r="J531" t="s">
        <v>52</v>
      </c>
    </row>
    <row r="532" spans="1:10" x14ac:dyDescent="0.3">
      <c r="A532">
        <v>904</v>
      </c>
      <c r="B532" t="s">
        <v>39</v>
      </c>
      <c r="C532" t="s">
        <v>17</v>
      </c>
      <c r="D532" t="s">
        <v>43</v>
      </c>
      <c r="E532" s="1">
        <v>44854</v>
      </c>
      <c r="F532" s="2">
        <v>44854</v>
      </c>
      <c r="G532" s="3">
        <v>508.8</v>
      </c>
      <c r="H532">
        <v>15</v>
      </c>
      <c r="I532" t="str">
        <f t="shared" si="8"/>
        <v>low</v>
      </c>
      <c r="J532" t="s">
        <v>19</v>
      </c>
    </row>
    <row r="533" spans="1:10" x14ac:dyDescent="0.3">
      <c r="A533">
        <v>905</v>
      </c>
      <c r="B533" t="s">
        <v>12</v>
      </c>
      <c r="C533" t="s">
        <v>13</v>
      </c>
      <c r="D533" t="s">
        <v>43</v>
      </c>
      <c r="E533" s="1">
        <v>44539</v>
      </c>
      <c r="F533" s="2">
        <v>44539</v>
      </c>
      <c r="G533" s="3">
        <v>7549.53</v>
      </c>
      <c r="H533">
        <v>317</v>
      </c>
      <c r="I533" t="str">
        <f t="shared" si="8"/>
        <v>high</v>
      </c>
      <c r="J533" t="s">
        <v>41</v>
      </c>
    </row>
    <row r="534" spans="1:10" x14ac:dyDescent="0.3">
      <c r="A534">
        <v>906</v>
      </c>
      <c r="B534" t="s">
        <v>16</v>
      </c>
      <c r="C534" t="s">
        <v>9</v>
      </c>
      <c r="D534" t="s">
        <v>43</v>
      </c>
      <c r="E534" s="1">
        <v>44593</v>
      </c>
      <c r="F534" s="2">
        <v>44593</v>
      </c>
      <c r="G534" s="3">
        <v>15057.92</v>
      </c>
      <c r="H534">
        <v>284</v>
      </c>
      <c r="I534" t="str">
        <f t="shared" si="8"/>
        <v>medium</v>
      </c>
      <c r="J534" t="s">
        <v>11</v>
      </c>
    </row>
    <row r="535" spans="1:10" x14ac:dyDescent="0.3">
      <c r="A535">
        <v>907</v>
      </c>
      <c r="B535" t="s">
        <v>36</v>
      </c>
      <c r="C535" t="s">
        <v>26</v>
      </c>
      <c r="D535" t="s">
        <v>21</v>
      </c>
      <c r="E535" s="1">
        <v>44776</v>
      </c>
      <c r="F535" s="2">
        <v>44776</v>
      </c>
      <c r="G535" s="3">
        <v>4155.8900000000003</v>
      </c>
      <c r="H535">
        <v>124</v>
      </c>
      <c r="I535" t="str">
        <f t="shared" si="8"/>
        <v>medium</v>
      </c>
      <c r="J535" t="s">
        <v>40</v>
      </c>
    </row>
    <row r="536" spans="1:10" x14ac:dyDescent="0.3">
      <c r="A536">
        <v>908</v>
      </c>
      <c r="B536" t="s">
        <v>23</v>
      </c>
      <c r="C536" t="s">
        <v>26</v>
      </c>
      <c r="D536" t="s">
        <v>54</v>
      </c>
      <c r="E536" s="1">
        <v>44874</v>
      </c>
      <c r="F536" s="2">
        <v>44874</v>
      </c>
      <c r="G536" s="3">
        <v>1582.32</v>
      </c>
      <c r="H536">
        <v>40</v>
      </c>
      <c r="I536" t="str">
        <f t="shared" si="8"/>
        <v>low</v>
      </c>
      <c r="J536" t="s">
        <v>53</v>
      </c>
    </row>
    <row r="537" spans="1:10" x14ac:dyDescent="0.3">
      <c r="A537">
        <v>909</v>
      </c>
      <c r="B537" t="s">
        <v>42</v>
      </c>
      <c r="C537" t="s">
        <v>26</v>
      </c>
      <c r="D537" t="s">
        <v>27</v>
      </c>
      <c r="E537" s="1">
        <v>44714</v>
      </c>
      <c r="F537" s="2">
        <v>44714</v>
      </c>
      <c r="G537" s="3">
        <v>6499.91</v>
      </c>
      <c r="H537">
        <v>487</v>
      </c>
      <c r="I537" t="str">
        <f t="shared" si="8"/>
        <v>high</v>
      </c>
      <c r="J537" t="s">
        <v>32</v>
      </c>
    </row>
    <row r="538" spans="1:10" x14ac:dyDescent="0.3">
      <c r="A538">
        <v>910</v>
      </c>
      <c r="B538" t="s">
        <v>12</v>
      </c>
      <c r="C538" t="s">
        <v>17</v>
      </c>
      <c r="D538" t="s">
        <v>29</v>
      </c>
      <c r="E538" s="1">
        <v>44626</v>
      </c>
      <c r="F538" s="2">
        <v>44626</v>
      </c>
      <c r="G538" s="3">
        <v>8163.27</v>
      </c>
      <c r="H538">
        <v>198</v>
      </c>
      <c r="I538" t="str">
        <f t="shared" si="8"/>
        <v>medium</v>
      </c>
      <c r="J538" t="s">
        <v>22</v>
      </c>
    </row>
    <row r="539" spans="1:10" x14ac:dyDescent="0.3">
      <c r="A539">
        <v>911</v>
      </c>
      <c r="B539" t="s">
        <v>23</v>
      </c>
      <c r="C539" t="s">
        <v>13</v>
      </c>
      <c r="D539" t="s">
        <v>34</v>
      </c>
      <c r="E539" s="1">
        <v>44822</v>
      </c>
      <c r="F539" s="2">
        <v>44822</v>
      </c>
      <c r="G539" s="3">
        <v>19493.7</v>
      </c>
      <c r="H539">
        <v>544</v>
      </c>
      <c r="I539" t="str">
        <f t="shared" si="8"/>
        <v>high</v>
      </c>
      <c r="J539" t="s">
        <v>45</v>
      </c>
    </row>
    <row r="540" spans="1:10" x14ac:dyDescent="0.3">
      <c r="A540">
        <v>912</v>
      </c>
      <c r="B540" t="s">
        <v>16</v>
      </c>
      <c r="C540" t="s">
        <v>33</v>
      </c>
      <c r="D540" t="s">
        <v>54</v>
      </c>
      <c r="E540" s="1">
        <v>44656</v>
      </c>
      <c r="F540" s="2">
        <v>44656</v>
      </c>
      <c r="G540" s="3">
        <v>6240.11</v>
      </c>
      <c r="H540">
        <v>219</v>
      </c>
      <c r="I540" t="str">
        <f t="shared" si="8"/>
        <v>medium</v>
      </c>
      <c r="J540" t="s">
        <v>35</v>
      </c>
    </row>
    <row r="541" spans="1:10" x14ac:dyDescent="0.3">
      <c r="A541">
        <v>913</v>
      </c>
      <c r="B541" t="s">
        <v>16</v>
      </c>
      <c r="C541" t="s">
        <v>33</v>
      </c>
      <c r="D541" t="s">
        <v>38</v>
      </c>
      <c r="E541" s="1">
        <v>44754</v>
      </c>
      <c r="F541" s="2">
        <v>44754</v>
      </c>
      <c r="G541" s="3">
        <v>14779.67</v>
      </c>
      <c r="H541">
        <v>337</v>
      </c>
      <c r="I541" t="str">
        <f t="shared" si="8"/>
        <v>high</v>
      </c>
      <c r="J541" t="s">
        <v>52</v>
      </c>
    </row>
    <row r="542" spans="1:10" x14ac:dyDescent="0.3">
      <c r="A542">
        <v>914</v>
      </c>
      <c r="B542" t="s">
        <v>16</v>
      </c>
      <c r="C542" t="s">
        <v>13</v>
      </c>
      <c r="D542" t="s">
        <v>21</v>
      </c>
      <c r="E542" s="1">
        <v>44675</v>
      </c>
      <c r="F542" s="2">
        <v>44675</v>
      </c>
      <c r="G542" s="3">
        <v>13394.77</v>
      </c>
      <c r="H542">
        <v>348</v>
      </c>
      <c r="I542" t="str">
        <f t="shared" si="8"/>
        <v>high</v>
      </c>
      <c r="J542" t="s">
        <v>35</v>
      </c>
    </row>
    <row r="543" spans="1:10" x14ac:dyDescent="0.3">
      <c r="A543">
        <v>915</v>
      </c>
      <c r="B543" t="s">
        <v>39</v>
      </c>
      <c r="C543" t="s">
        <v>26</v>
      </c>
      <c r="D543" t="s">
        <v>10</v>
      </c>
      <c r="E543" s="1">
        <v>44480</v>
      </c>
      <c r="F543" s="2">
        <v>44480</v>
      </c>
      <c r="G543" s="3">
        <v>8105.58</v>
      </c>
      <c r="H543">
        <v>279</v>
      </c>
      <c r="I543" t="str">
        <f t="shared" si="8"/>
        <v>medium</v>
      </c>
      <c r="J543" t="s">
        <v>51</v>
      </c>
    </row>
    <row r="544" spans="1:10" x14ac:dyDescent="0.3">
      <c r="A544">
        <v>916</v>
      </c>
      <c r="B544" t="s">
        <v>31</v>
      </c>
      <c r="C544" t="s">
        <v>13</v>
      </c>
      <c r="D544" t="s">
        <v>34</v>
      </c>
      <c r="E544" s="1">
        <v>44441</v>
      </c>
      <c r="F544" s="2">
        <v>44441</v>
      </c>
      <c r="G544" s="3">
        <v>13986.94</v>
      </c>
      <c r="H544">
        <v>464</v>
      </c>
      <c r="I544" t="str">
        <f t="shared" si="8"/>
        <v>high</v>
      </c>
      <c r="J544" t="s">
        <v>55</v>
      </c>
    </row>
    <row r="545" spans="1:10" x14ac:dyDescent="0.3">
      <c r="A545">
        <v>917</v>
      </c>
      <c r="B545" t="s">
        <v>8</v>
      </c>
      <c r="C545" t="s">
        <v>33</v>
      </c>
      <c r="D545" t="s">
        <v>14</v>
      </c>
      <c r="E545" s="1">
        <v>44592</v>
      </c>
      <c r="F545" s="2">
        <v>44592</v>
      </c>
      <c r="G545" s="3">
        <v>15466.39</v>
      </c>
      <c r="H545">
        <v>363</v>
      </c>
      <c r="I545" t="str">
        <f t="shared" si="8"/>
        <v>high</v>
      </c>
      <c r="J545" t="s">
        <v>47</v>
      </c>
    </row>
    <row r="546" spans="1:10" x14ac:dyDescent="0.3">
      <c r="A546">
        <v>918</v>
      </c>
      <c r="B546" t="s">
        <v>12</v>
      </c>
      <c r="C546" t="s">
        <v>26</v>
      </c>
      <c r="D546" t="s">
        <v>29</v>
      </c>
      <c r="E546" s="1">
        <v>44544</v>
      </c>
      <c r="F546" s="2">
        <v>44544</v>
      </c>
      <c r="G546" s="3">
        <v>1004.3</v>
      </c>
      <c r="H546">
        <v>35</v>
      </c>
      <c r="I546" t="str">
        <f t="shared" si="8"/>
        <v>low</v>
      </c>
      <c r="J546" t="s">
        <v>41</v>
      </c>
    </row>
    <row r="547" spans="1:10" x14ac:dyDescent="0.3">
      <c r="A547">
        <v>919</v>
      </c>
      <c r="B547" t="s">
        <v>36</v>
      </c>
      <c r="C547" t="s">
        <v>13</v>
      </c>
      <c r="D547" t="s">
        <v>49</v>
      </c>
      <c r="E547" s="1">
        <v>44540</v>
      </c>
      <c r="F547" s="2">
        <v>44540</v>
      </c>
      <c r="G547" s="3">
        <v>3607.72</v>
      </c>
      <c r="H547">
        <v>115</v>
      </c>
      <c r="I547" t="str">
        <f t="shared" si="8"/>
        <v>medium</v>
      </c>
      <c r="J547" t="s">
        <v>41</v>
      </c>
    </row>
    <row r="548" spans="1:10" x14ac:dyDescent="0.3">
      <c r="A548">
        <v>920</v>
      </c>
      <c r="B548" t="s">
        <v>39</v>
      </c>
      <c r="C548" t="s">
        <v>9</v>
      </c>
      <c r="D548" t="s">
        <v>10</v>
      </c>
      <c r="E548" s="1">
        <v>44810</v>
      </c>
      <c r="F548" s="2">
        <v>44810</v>
      </c>
      <c r="G548" s="3">
        <v>6321.17</v>
      </c>
      <c r="H548">
        <v>368</v>
      </c>
      <c r="I548" t="str">
        <f t="shared" si="8"/>
        <v>high</v>
      </c>
      <c r="J548" t="s">
        <v>45</v>
      </c>
    </row>
    <row r="549" spans="1:10" x14ac:dyDescent="0.3">
      <c r="A549">
        <v>921</v>
      </c>
      <c r="B549" t="s">
        <v>23</v>
      </c>
      <c r="C549" t="s">
        <v>17</v>
      </c>
      <c r="D549" t="s">
        <v>44</v>
      </c>
      <c r="E549" s="1">
        <v>44752</v>
      </c>
      <c r="F549" s="2">
        <v>44752</v>
      </c>
      <c r="G549" s="3">
        <v>4903.8100000000004</v>
      </c>
      <c r="H549">
        <v>220</v>
      </c>
      <c r="I549" t="str">
        <f t="shared" si="8"/>
        <v>medium</v>
      </c>
      <c r="J549" t="s">
        <v>52</v>
      </c>
    </row>
    <row r="550" spans="1:10" x14ac:dyDescent="0.3">
      <c r="A550">
        <v>922</v>
      </c>
      <c r="B550" t="s">
        <v>31</v>
      </c>
      <c r="C550" t="s">
        <v>13</v>
      </c>
      <c r="D550" t="s">
        <v>38</v>
      </c>
      <c r="E550" s="1">
        <v>44425</v>
      </c>
      <c r="F550" s="2">
        <v>44425</v>
      </c>
      <c r="G550" s="3">
        <v>4329.03</v>
      </c>
      <c r="H550">
        <v>186</v>
      </c>
      <c r="I550" t="str">
        <f t="shared" si="8"/>
        <v>medium</v>
      </c>
      <c r="J550" t="s">
        <v>50</v>
      </c>
    </row>
    <row r="551" spans="1:10" x14ac:dyDescent="0.3">
      <c r="A551">
        <v>923</v>
      </c>
      <c r="B551" t="s">
        <v>36</v>
      </c>
      <c r="C551" t="s">
        <v>26</v>
      </c>
      <c r="D551" t="s">
        <v>43</v>
      </c>
      <c r="E551" s="1">
        <v>44727</v>
      </c>
      <c r="F551" s="2">
        <v>44727</v>
      </c>
      <c r="G551" s="3">
        <v>13055.45</v>
      </c>
      <c r="H551">
        <v>521</v>
      </c>
      <c r="I551" t="str">
        <f t="shared" si="8"/>
        <v>high</v>
      </c>
      <c r="J551" t="s">
        <v>32</v>
      </c>
    </row>
    <row r="552" spans="1:10" x14ac:dyDescent="0.3">
      <c r="A552">
        <v>924</v>
      </c>
      <c r="B552" t="s">
        <v>36</v>
      </c>
      <c r="C552" t="s">
        <v>17</v>
      </c>
      <c r="D552" t="s">
        <v>14</v>
      </c>
      <c r="E552" s="1">
        <v>44724</v>
      </c>
      <c r="F552" s="2">
        <v>44724</v>
      </c>
      <c r="G552" s="3">
        <v>2464.02</v>
      </c>
      <c r="H552">
        <v>245</v>
      </c>
      <c r="I552" t="str">
        <f t="shared" si="8"/>
        <v>medium</v>
      </c>
      <c r="J552" t="s">
        <v>32</v>
      </c>
    </row>
    <row r="553" spans="1:10" x14ac:dyDescent="0.3">
      <c r="A553">
        <v>925</v>
      </c>
      <c r="B553" t="s">
        <v>36</v>
      </c>
      <c r="C553" t="s">
        <v>33</v>
      </c>
      <c r="D553" t="s">
        <v>24</v>
      </c>
      <c r="E553" s="1">
        <v>44547</v>
      </c>
      <c r="F553" s="2">
        <v>44547</v>
      </c>
      <c r="G553" s="3">
        <v>16726.41</v>
      </c>
      <c r="H553">
        <v>313</v>
      </c>
      <c r="I553" t="str">
        <f t="shared" si="8"/>
        <v>high</v>
      </c>
      <c r="J553" t="s">
        <v>41</v>
      </c>
    </row>
    <row r="554" spans="1:10" x14ac:dyDescent="0.3">
      <c r="A554">
        <v>926</v>
      </c>
      <c r="B554" t="s">
        <v>39</v>
      </c>
      <c r="C554" t="s">
        <v>26</v>
      </c>
      <c r="D554" t="s">
        <v>29</v>
      </c>
      <c r="E554" s="1">
        <v>44760</v>
      </c>
      <c r="F554" s="2">
        <v>44760</v>
      </c>
      <c r="G554" s="3">
        <v>5139.1099999999997</v>
      </c>
      <c r="H554">
        <v>223</v>
      </c>
      <c r="I554" t="str">
        <f t="shared" si="8"/>
        <v>medium</v>
      </c>
      <c r="J554" t="s">
        <v>52</v>
      </c>
    </row>
    <row r="555" spans="1:10" x14ac:dyDescent="0.3">
      <c r="A555">
        <v>927</v>
      </c>
      <c r="B555" t="s">
        <v>36</v>
      </c>
      <c r="C555" t="s">
        <v>13</v>
      </c>
      <c r="D555" t="s">
        <v>49</v>
      </c>
      <c r="E555" s="1">
        <v>44606</v>
      </c>
      <c r="F555" s="2">
        <v>44606</v>
      </c>
      <c r="G555" s="3">
        <v>3186.55</v>
      </c>
      <c r="H555">
        <v>119</v>
      </c>
      <c r="I555" t="str">
        <f t="shared" si="8"/>
        <v>medium</v>
      </c>
      <c r="J555" t="s">
        <v>11</v>
      </c>
    </row>
    <row r="556" spans="1:10" x14ac:dyDescent="0.3">
      <c r="A556">
        <v>928</v>
      </c>
      <c r="B556" t="s">
        <v>42</v>
      </c>
      <c r="C556" t="s">
        <v>17</v>
      </c>
      <c r="D556" t="s">
        <v>48</v>
      </c>
      <c r="E556" s="1">
        <v>44816</v>
      </c>
      <c r="F556" s="2">
        <v>44816</v>
      </c>
      <c r="G556" s="3">
        <v>20752.57</v>
      </c>
      <c r="H556">
        <v>442</v>
      </c>
      <c r="I556" t="str">
        <f t="shared" si="8"/>
        <v>high</v>
      </c>
      <c r="J556" t="s">
        <v>45</v>
      </c>
    </row>
    <row r="557" spans="1:10" x14ac:dyDescent="0.3">
      <c r="A557">
        <v>929</v>
      </c>
      <c r="B557" t="s">
        <v>8</v>
      </c>
      <c r="C557" t="s">
        <v>33</v>
      </c>
      <c r="D557" t="s">
        <v>49</v>
      </c>
      <c r="E557" s="1">
        <v>44896</v>
      </c>
      <c r="F557" s="2">
        <v>44896</v>
      </c>
      <c r="G557" s="3">
        <v>4519.75</v>
      </c>
      <c r="H557">
        <v>347</v>
      </c>
      <c r="I557" t="str">
        <f t="shared" si="8"/>
        <v>high</v>
      </c>
      <c r="J557" t="s">
        <v>15</v>
      </c>
    </row>
    <row r="558" spans="1:10" x14ac:dyDescent="0.3">
      <c r="A558">
        <v>930</v>
      </c>
      <c r="B558" t="s">
        <v>42</v>
      </c>
      <c r="C558" t="s">
        <v>37</v>
      </c>
      <c r="D558" t="s">
        <v>38</v>
      </c>
      <c r="E558" s="1">
        <v>44745</v>
      </c>
      <c r="F558" s="2">
        <v>44745</v>
      </c>
      <c r="G558" s="3">
        <v>11637.69</v>
      </c>
      <c r="H558">
        <v>465</v>
      </c>
      <c r="I558" t="str">
        <f t="shared" si="8"/>
        <v>high</v>
      </c>
      <c r="J558" t="s">
        <v>52</v>
      </c>
    </row>
    <row r="559" spans="1:10" x14ac:dyDescent="0.3">
      <c r="A559">
        <v>931</v>
      </c>
      <c r="B559" t="s">
        <v>16</v>
      </c>
      <c r="C559" t="s">
        <v>33</v>
      </c>
      <c r="D559" t="s">
        <v>54</v>
      </c>
      <c r="E559" s="1">
        <v>44679</v>
      </c>
      <c r="F559" s="2">
        <v>44679</v>
      </c>
      <c r="G559" s="3">
        <v>5596.07</v>
      </c>
      <c r="H559">
        <v>167</v>
      </c>
      <c r="I559" t="str">
        <f t="shared" si="8"/>
        <v>medium</v>
      </c>
      <c r="J559" t="s">
        <v>35</v>
      </c>
    </row>
    <row r="560" spans="1:10" x14ac:dyDescent="0.3">
      <c r="A560">
        <v>932</v>
      </c>
      <c r="B560" t="s">
        <v>31</v>
      </c>
      <c r="C560" t="s">
        <v>17</v>
      </c>
      <c r="D560" t="s">
        <v>34</v>
      </c>
      <c r="E560" s="1">
        <v>44578</v>
      </c>
      <c r="F560" s="2">
        <v>44578</v>
      </c>
      <c r="G560" s="3">
        <v>5128.41</v>
      </c>
      <c r="H560">
        <v>237</v>
      </c>
      <c r="I560" t="str">
        <f t="shared" si="8"/>
        <v>medium</v>
      </c>
      <c r="J560" t="s">
        <v>47</v>
      </c>
    </row>
    <row r="561" spans="1:10" x14ac:dyDescent="0.3">
      <c r="A561">
        <v>933</v>
      </c>
      <c r="B561" t="s">
        <v>23</v>
      </c>
      <c r="C561" t="s">
        <v>17</v>
      </c>
      <c r="D561" t="s">
        <v>18</v>
      </c>
      <c r="E561" s="1">
        <v>44610</v>
      </c>
      <c r="F561" s="2">
        <v>44610</v>
      </c>
      <c r="G561" s="3">
        <v>14069.89</v>
      </c>
      <c r="H561">
        <v>422</v>
      </c>
      <c r="I561" t="str">
        <f t="shared" si="8"/>
        <v>high</v>
      </c>
      <c r="J561" t="s">
        <v>11</v>
      </c>
    </row>
    <row r="562" spans="1:10" x14ac:dyDescent="0.3">
      <c r="A562">
        <v>934</v>
      </c>
      <c r="B562" t="s">
        <v>12</v>
      </c>
      <c r="C562" t="s">
        <v>9</v>
      </c>
      <c r="D562" t="s">
        <v>10</v>
      </c>
      <c r="E562" s="1">
        <v>44849</v>
      </c>
      <c r="F562" s="2">
        <v>44849</v>
      </c>
      <c r="G562" s="3">
        <v>6040.78</v>
      </c>
      <c r="H562">
        <v>144</v>
      </c>
      <c r="I562" t="str">
        <f t="shared" si="8"/>
        <v>medium</v>
      </c>
      <c r="J562" t="s">
        <v>19</v>
      </c>
    </row>
    <row r="563" spans="1:10" x14ac:dyDescent="0.3">
      <c r="A563">
        <v>935</v>
      </c>
      <c r="B563" t="s">
        <v>39</v>
      </c>
      <c r="C563" t="s">
        <v>33</v>
      </c>
      <c r="D563" t="s">
        <v>10</v>
      </c>
      <c r="E563" s="1">
        <v>44615</v>
      </c>
      <c r="F563" s="2">
        <v>44615</v>
      </c>
      <c r="G563" s="3">
        <v>3138.46</v>
      </c>
      <c r="H563">
        <v>124</v>
      </c>
      <c r="I563" t="str">
        <f t="shared" si="8"/>
        <v>medium</v>
      </c>
      <c r="J563" t="s">
        <v>11</v>
      </c>
    </row>
    <row r="564" spans="1:10" x14ac:dyDescent="0.3">
      <c r="A564">
        <v>936</v>
      </c>
      <c r="B564" t="s">
        <v>20</v>
      </c>
      <c r="C564" t="s">
        <v>17</v>
      </c>
      <c r="D564" t="s">
        <v>38</v>
      </c>
      <c r="E564" s="1">
        <v>44639</v>
      </c>
      <c r="F564" s="2">
        <v>44639</v>
      </c>
      <c r="G564" s="3">
        <v>5416.51</v>
      </c>
      <c r="H564">
        <v>216</v>
      </c>
      <c r="I564" t="str">
        <f t="shared" si="8"/>
        <v>medium</v>
      </c>
      <c r="J564" t="s">
        <v>22</v>
      </c>
    </row>
    <row r="565" spans="1:10" x14ac:dyDescent="0.3">
      <c r="A565">
        <v>937</v>
      </c>
      <c r="B565" t="s">
        <v>39</v>
      </c>
      <c r="C565" t="s">
        <v>33</v>
      </c>
      <c r="D565" t="s">
        <v>38</v>
      </c>
      <c r="E565" s="1">
        <v>44686</v>
      </c>
      <c r="F565" s="2">
        <v>44686</v>
      </c>
      <c r="G565" s="3">
        <v>16051.64</v>
      </c>
      <c r="H565">
        <v>295</v>
      </c>
      <c r="I565" t="str">
        <f t="shared" si="8"/>
        <v>medium</v>
      </c>
      <c r="J565" t="s">
        <v>28</v>
      </c>
    </row>
    <row r="566" spans="1:10" x14ac:dyDescent="0.3">
      <c r="A566">
        <v>938</v>
      </c>
      <c r="B566" t="s">
        <v>39</v>
      </c>
      <c r="C566" t="s">
        <v>17</v>
      </c>
      <c r="D566" t="s">
        <v>38</v>
      </c>
      <c r="E566" s="1">
        <v>44576</v>
      </c>
      <c r="F566" s="2">
        <v>44576</v>
      </c>
      <c r="G566" s="3">
        <v>11079.29</v>
      </c>
      <c r="H566">
        <v>495</v>
      </c>
      <c r="I566" t="str">
        <f t="shared" si="8"/>
        <v>high</v>
      </c>
      <c r="J566" t="s">
        <v>47</v>
      </c>
    </row>
    <row r="567" spans="1:10" x14ac:dyDescent="0.3">
      <c r="A567">
        <v>939</v>
      </c>
      <c r="B567" t="s">
        <v>31</v>
      </c>
      <c r="C567" t="s">
        <v>37</v>
      </c>
      <c r="D567" t="s">
        <v>54</v>
      </c>
      <c r="E567" s="1">
        <v>44740</v>
      </c>
      <c r="F567" s="2">
        <v>44740</v>
      </c>
      <c r="G567" s="3">
        <v>9939.9500000000007</v>
      </c>
      <c r="H567">
        <v>294</v>
      </c>
      <c r="I567" t="str">
        <f t="shared" si="8"/>
        <v>medium</v>
      </c>
      <c r="J567" t="s">
        <v>32</v>
      </c>
    </row>
    <row r="568" spans="1:10" x14ac:dyDescent="0.3">
      <c r="A568">
        <v>940</v>
      </c>
      <c r="B568" t="s">
        <v>23</v>
      </c>
      <c r="C568" t="s">
        <v>17</v>
      </c>
      <c r="D568" t="s">
        <v>14</v>
      </c>
      <c r="E568" s="1">
        <v>44466</v>
      </c>
      <c r="F568" s="2">
        <v>44466</v>
      </c>
      <c r="G568" s="3">
        <v>2331.81</v>
      </c>
      <c r="H568">
        <v>101</v>
      </c>
      <c r="I568" t="str">
        <f t="shared" si="8"/>
        <v>medium</v>
      </c>
      <c r="J568" t="s">
        <v>55</v>
      </c>
    </row>
    <row r="569" spans="1:10" x14ac:dyDescent="0.3">
      <c r="A569">
        <v>941</v>
      </c>
      <c r="B569" t="s">
        <v>16</v>
      </c>
      <c r="C569" t="s">
        <v>37</v>
      </c>
      <c r="D569" t="s">
        <v>21</v>
      </c>
      <c r="E569" s="1">
        <v>44757</v>
      </c>
      <c r="F569" s="2">
        <v>44757</v>
      </c>
      <c r="G569" s="3">
        <v>8908.7999999999993</v>
      </c>
      <c r="H569">
        <v>347</v>
      </c>
      <c r="I569" t="str">
        <f t="shared" si="8"/>
        <v>high</v>
      </c>
      <c r="J569" t="s">
        <v>52</v>
      </c>
    </row>
    <row r="570" spans="1:10" x14ac:dyDescent="0.3">
      <c r="A570">
        <v>942</v>
      </c>
      <c r="B570" t="s">
        <v>8</v>
      </c>
      <c r="C570" t="s">
        <v>13</v>
      </c>
      <c r="D570" t="s">
        <v>14</v>
      </c>
      <c r="E570" s="1">
        <v>44900</v>
      </c>
      <c r="F570" s="2">
        <v>44900</v>
      </c>
      <c r="G570" s="3">
        <v>863.19</v>
      </c>
      <c r="H570">
        <v>61</v>
      </c>
      <c r="I570" t="str">
        <f t="shared" si="8"/>
        <v>low</v>
      </c>
      <c r="J570" t="s">
        <v>15</v>
      </c>
    </row>
    <row r="571" spans="1:10" x14ac:dyDescent="0.3">
      <c r="A571">
        <v>943</v>
      </c>
      <c r="B571" t="s">
        <v>39</v>
      </c>
      <c r="C571" t="s">
        <v>26</v>
      </c>
      <c r="D571" t="s">
        <v>29</v>
      </c>
      <c r="E571" s="1">
        <v>44687</v>
      </c>
      <c r="F571" s="2">
        <v>44687</v>
      </c>
      <c r="G571" s="3">
        <v>6243.26</v>
      </c>
      <c r="H571">
        <v>225</v>
      </c>
      <c r="I571" t="str">
        <f t="shared" si="8"/>
        <v>medium</v>
      </c>
      <c r="J571" t="s">
        <v>28</v>
      </c>
    </row>
    <row r="572" spans="1:10" x14ac:dyDescent="0.3">
      <c r="A572">
        <v>944</v>
      </c>
      <c r="B572" t="s">
        <v>42</v>
      </c>
      <c r="C572" t="s">
        <v>9</v>
      </c>
      <c r="D572" t="s">
        <v>44</v>
      </c>
      <c r="E572" s="1">
        <v>44721</v>
      </c>
      <c r="F572" s="2">
        <v>44721</v>
      </c>
      <c r="G572" s="3">
        <v>5762.67</v>
      </c>
      <c r="H572">
        <v>397</v>
      </c>
      <c r="I572" t="str">
        <f t="shared" si="8"/>
        <v>high</v>
      </c>
      <c r="J572" t="s">
        <v>32</v>
      </c>
    </row>
    <row r="573" spans="1:10" x14ac:dyDescent="0.3">
      <c r="A573">
        <v>945</v>
      </c>
      <c r="B573" t="s">
        <v>16</v>
      </c>
      <c r="C573" t="s">
        <v>37</v>
      </c>
      <c r="D573" t="s">
        <v>44</v>
      </c>
      <c r="E573" s="1">
        <v>44665</v>
      </c>
      <c r="F573" s="2">
        <v>44665</v>
      </c>
      <c r="G573" s="3">
        <v>5683.3</v>
      </c>
      <c r="H573">
        <v>158</v>
      </c>
      <c r="I573" t="str">
        <f t="shared" si="8"/>
        <v>medium</v>
      </c>
      <c r="J573" t="s">
        <v>35</v>
      </c>
    </row>
    <row r="574" spans="1:10" x14ac:dyDescent="0.3">
      <c r="A574">
        <v>946</v>
      </c>
      <c r="B574" t="s">
        <v>30</v>
      </c>
      <c r="C574" t="s">
        <v>9</v>
      </c>
      <c r="D574" t="s">
        <v>24</v>
      </c>
      <c r="E574" s="1">
        <v>44902</v>
      </c>
      <c r="F574" s="2">
        <v>44902</v>
      </c>
      <c r="G574" s="3">
        <v>14610.64</v>
      </c>
      <c r="H574">
        <v>363</v>
      </c>
      <c r="I574" t="str">
        <f t="shared" si="8"/>
        <v>high</v>
      </c>
      <c r="J574" t="s">
        <v>15</v>
      </c>
    </row>
    <row r="575" spans="1:10" x14ac:dyDescent="0.3">
      <c r="A575">
        <v>947</v>
      </c>
      <c r="B575" t="s">
        <v>16</v>
      </c>
      <c r="C575" t="s">
        <v>37</v>
      </c>
      <c r="D575" t="s">
        <v>44</v>
      </c>
      <c r="E575" s="1">
        <v>44757</v>
      </c>
      <c r="F575" s="2">
        <v>44757</v>
      </c>
      <c r="G575" s="3">
        <v>6373.03</v>
      </c>
      <c r="H575">
        <v>119</v>
      </c>
      <c r="I575" t="str">
        <f t="shared" si="8"/>
        <v>medium</v>
      </c>
      <c r="J575" t="s">
        <v>52</v>
      </c>
    </row>
    <row r="576" spans="1:10" x14ac:dyDescent="0.3">
      <c r="A576">
        <v>948</v>
      </c>
      <c r="B576" t="s">
        <v>30</v>
      </c>
      <c r="C576" t="s">
        <v>33</v>
      </c>
      <c r="D576" t="s">
        <v>38</v>
      </c>
      <c r="E576" s="1">
        <v>44615</v>
      </c>
      <c r="F576" s="2">
        <v>44615</v>
      </c>
      <c r="G576" s="3">
        <v>7553.23</v>
      </c>
      <c r="H576">
        <v>142</v>
      </c>
      <c r="I576" t="str">
        <f t="shared" si="8"/>
        <v>medium</v>
      </c>
      <c r="J576" t="s">
        <v>11</v>
      </c>
    </row>
    <row r="577" spans="1:10" x14ac:dyDescent="0.3">
      <c r="A577">
        <v>949</v>
      </c>
      <c r="B577" t="s">
        <v>31</v>
      </c>
      <c r="C577" t="s">
        <v>9</v>
      </c>
      <c r="D577" t="s">
        <v>29</v>
      </c>
      <c r="E577" s="1">
        <v>44534</v>
      </c>
      <c r="F577" s="2">
        <v>44534</v>
      </c>
      <c r="G577" s="3">
        <v>659.6</v>
      </c>
      <c r="H577">
        <v>39</v>
      </c>
      <c r="I577" t="str">
        <f t="shared" si="8"/>
        <v>low</v>
      </c>
      <c r="J577" t="s">
        <v>41</v>
      </c>
    </row>
    <row r="578" spans="1:10" x14ac:dyDescent="0.3">
      <c r="A578">
        <v>950</v>
      </c>
      <c r="B578" t="s">
        <v>31</v>
      </c>
      <c r="C578" t="s">
        <v>17</v>
      </c>
      <c r="D578" t="s">
        <v>48</v>
      </c>
      <c r="E578" s="1">
        <v>44597</v>
      </c>
      <c r="F578" s="2">
        <v>44597</v>
      </c>
      <c r="G578" s="3">
        <v>14301.02</v>
      </c>
      <c r="H578">
        <v>386</v>
      </c>
      <c r="I578" t="str">
        <f t="shared" si="8"/>
        <v>high</v>
      </c>
      <c r="J578" t="s">
        <v>11</v>
      </c>
    </row>
    <row r="579" spans="1:10" x14ac:dyDescent="0.3">
      <c r="A579">
        <v>951</v>
      </c>
      <c r="B579" t="s">
        <v>23</v>
      </c>
      <c r="C579" t="s">
        <v>33</v>
      </c>
      <c r="D579" t="s">
        <v>24</v>
      </c>
      <c r="E579" s="1">
        <v>44482</v>
      </c>
      <c r="F579" s="2">
        <v>44482</v>
      </c>
      <c r="G579" s="3">
        <v>9749.81</v>
      </c>
      <c r="H579">
        <v>322</v>
      </c>
      <c r="I579" t="str">
        <f t="shared" ref="I579:I642" si="9">IF(H579&lt;100,"low",IF(H579&lt;300,"medium","high"))</f>
        <v>high</v>
      </c>
      <c r="J579" t="s">
        <v>51</v>
      </c>
    </row>
    <row r="580" spans="1:10" x14ac:dyDescent="0.3">
      <c r="A580">
        <v>952</v>
      </c>
      <c r="B580" t="s">
        <v>20</v>
      </c>
      <c r="C580" t="s">
        <v>13</v>
      </c>
      <c r="D580" t="s">
        <v>21</v>
      </c>
      <c r="E580" s="1">
        <v>44773</v>
      </c>
      <c r="F580" s="2">
        <v>44773</v>
      </c>
      <c r="G580" s="3">
        <v>4627.42</v>
      </c>
      <c r="H580">
        <v>194</v>
      </c>
      <c r="I580" t="str">
        <f t="shared" si="9"/>
        <v>medium</v>
      </c>
      <c r="J580" t="s">
        <v>52</v>
      </c>
    </row>
    <row r="581" spans="1:10" x14ac:dyDescent="0.3">
      <c r="A581">
        <v>953</v>
      </c>
      <c r="B581" t="s">
        <v>31</v>
      </c>
      <c r="C581" t="s">
        <v>17</v>
      </c>
      <c r="D581" t="s">
        <v>44</v>
      </c>
      <c r="E581" s="1">
        <v>44653</v>
      </c>
      <c r="F581" s="2">
        <v>44653</v>
      </c>
      <c r="G581" s="3">
        <v>2202.4299999999998</v>
      </c>
      <c r="H581">
        <v>120</v>
      </c>
      <c r="I581" t="str">
        <f t="shared" si="9"/>
        <v>medium</v>
      </c>
      <c r="J581" t="s">
        <v>35</v>
      </c>
    </row>
    <row r="582" spans="1:10" x14ac:dyDescent="0.3">
      <c r="A582">
        <v>954</v>
      </c>
      <c r="B582" t="s">
        <v>8</v>
      </c>
      <c r="C582" t="s">
        <v>13</v>
      </c>
      <c r="D582" t="s">
        <v>21</v>
      </c>
      <c r="E582" s="1">
        <v>44600</v>
      </c>
      <c r="F582" s="2">
        <v>44600</v>
      </c>
      <c r="G582" s="3">
        <v>4989.07</v>
      </c>
      <c r="H582">
        <v>191</v>
      </c>
      <c r="I582" t="str">
        <f t="shared" si="9"/>
        <v>medium</v>
      </c>
      <c r="J582" t="s">
        <v>11</v>
      </c>
    </row>
    <row r="583" spans="1:10" x14ac:dyDescent="0.3">
      <c r="A583">
        <v>955</v>
      </c>
      <c r="B583" t="s">
        <v>30</v>
      </c>
      <c r="C583" t="s">
        <v>13</v>
      </c>
      <c r="D583" t="s">
        <v>38</v>
      </c>
      <c r="E583" s="1">
        <v>44442</v>
      </c>
      <c r="F583" s="2">
        <v>44442</v>
      </c>
      <c r="G583" s="3">
        <v>6192.77</v>
      </c>
      <c r="H583">
        <v>394</v>
      </c>
      <c r="I583" t="str">
        <f t="shared" si="9"/>
        <v>high</v>
      </c>
      <c r="J583" t="s">
        <v>55</v>
      </c>
    </row>
    <row r="584" spans="1:10" x14ac:dyDescent="0.3">
      <c r="A584">
        <v>956</v>
      </c>
      <c r="B584" t="s">
        <v>16</v>
      </c>
      <c r="C584" t="s">
        <v>9</v>
      </c>
      <c r="D584" t="s">
        <v>21</v>
      </c>
      <c r="E584" s="1">
        <v>44577</v>
      </c>
      <c r="F584" s="2">
        <v>44577</v>
      </c>
      <c r="G584" s="3">
        <v>9555.61</v>
      </c>
      <c r="H584">
        <v>211</v>
      </c>
      <c r="I584" t="str">
        <f t="shared" si="9"/>
        <v>medium</v>
      </c>
      <c r="J584" t="s">
        <v>47</v>
      </c>
    </row>
    <row r="585" spans="1:10" x14ac:dyDescent="0.3">
      <c r="A585">
        <v>957</v>
      </c>
      <c r="B585" t="s">
        <v>20</v>
      </c>
      <c r="C585" t="s">
        <v>17</v>
      </c>
      <c r="D585" t="s">
        <v>18</v>
      </c>
      <c r="E585" s="1">
        <v>44736</v>
      </c>
      <c r="F585" s="2">
        <v>44736</v>
      </c>
      <c r="G585" s="3">
        <v>4673.3100000000004</v>
      </c>
      <c r="H585">
        <v>228</v>
      </c>
      <c r="I585" t="str">
        <f t="shared" si="9"/>
        <v>medium</v>
      </c>
      <c r="J585" t="s">
        <v>32</v>
      </c>
    </row>
    <row r="586" spans="1:10" x14ac:dyDescent="0.3">
      <c r="A586">
        <v>958</v>
      </c>
      <c r="B586" t="s">
        <v>23</v>
      </c>
      <c r="C586" t="s">
        <v>26</v>
      </c>
      <c r="D586" t="s">
        <v>10</v>
      </c>
      <c r="E586" s="1">
        <v>44527</v>
      </c>
      <c r="F586" s="2">
        <v>44527</v>
      </c>
      <c r="G586" s="3">
        <v>565.53</v>
      </c>
      <c r="H586">
        <v>21</v>
      </c>
      <c r="I586" t="str">
        <f t="shared" si="9"/>
        <v>low</v>
      </c>
      <c r="J586" t="s">
        <v>25</v>
      </c>
    </row>
    <row r="587" spans="1:10" x14ac:dyDescent="0.3">
      <c r="A587">
        <v>959</v>
      </c>
      <c r="B587" t="s">
        <v>39</v>
      </c>
      <c r="C587" t="s">
        <v>26</v>
      </c>
      <c r="D587" t="s">
        <v>21</v>
      </c>
      <c r="E587" s="1">
        <v>44738</v>
      </c>
      <c r="F587" s="2">
        <v>44738</v>
      </c>
      <c r="G587" s="3">
        <v>18656.509999999998</v>
      </c>
      <c r="H587">
        <v>394</v>
      </c>
      <c r="I587" t="str">
        <f t="shared" si="9"/>
        <v>high</v>
      </c>
      <c r="J587" t="s">
        <v>32</v>
      </c>
    </row>
    <row r="588" spans="1:10" x14ac:dyDescent="0.3">
      <c r="A588">
        <v>960</v>
      </c>
      <c r="B588" t="s">
        <v>8</v>
      </c>
      <c r="C588" t="s">
        <v>33</v>
      </c>
      <c r="D588" t="s">
        <v>38</v>
      </c>
      <c r="E588" s="1">
        <v>44708</v>
      </c>
      <c r="F588" s="2">
        <v>44708</v>
      </c>
      <c r="G588" s="3">
        <v>6245.99</v>
      </c>
      <c r="H588">
        <v>305</v>
      </c>
      <c r="I588" t="str">
        <f t="shared" si="9"/>
        <v>high</v>
      </c>
      <c r="J588" t="s">
        <v>28</v>
      </c>
    </row>
    <row r="589" spans="1:10" x14ac:dyDescent="0.3">
      <c r="A589">
        <v>961</v>
      </c>
      <c r="B589" t="s">
        <v>42</v>
      </c>
      <c r="C589" t="s">
        <v>26</v>
      </c>
      <c r="D589" t="s">
        <v>54</v>
      </c>
      <c r="E589" s="1">
        <v>44603</v>
      </c>
      <c r="F589" s="2">
        <v>44603</v>
      </c>
      <c r="G589" s="3">
        <v>348.58</v>
      </c>
      <c r="H589">
        <v>15</v>
      </c>
      <c r="I589" t="str">
        <f t="shared" si="9"/>
        <v>low</v>
      </c>
      <c r="J589" t="s">
        <v>11</v>
      </c>
    </row>
    <row r="590" spans="1:10" x14ac:dyDescent="0.3">
      <c r="A590">
        <v>962</v>
      </c>
      <c r="B590" t="s">
        <v>20</v>
      </c>
      <c r="C590" t="s">
        <v>17</v>
      </c>
      <c r="D590" t="s">
        <v>34</v>
      </c>
      <c r="E590" s="1">
        <v>44597</v>
      </c>
      <c r="F590" s="2">
        <v>44597</v>
      </c>
      <c r="G590" s="3">
        <v>4142.9399999999996</v>
      </c>
      <c r="H590">
        <v>234</v>
      </c>
      <c r="I590" t="str">
        <f t="shared" si="9"/>
        <v>medium</v>
      </c>
      <c r="J590" t="s">
        <v>11</v>
      </c>
    </row>
    <row r="591" spans="1:10" x14ac:dyDescent="0.3">
      <c r="A591">
        <v>963</v>
      </c>
      <c r="B591" t="s">
        <v>12</v>
      </c>
      <c r="C591" t="s">
        <v>26</v>
      </c>
      <c r="D591" t="s">
        <v>14</v>
      </c>
      <c r="E591" s="1">
        <v>44723</v>
      </c>
      <c r="F591" s="2">
        <v>44723</v>
      </c>
      <c r="G591" s="3">
        <v>8134.16</v>
      </c>
      <c r="H591">
        <v>210</v>
      </c>
      <c r="I591" t="str">
        <f t="shared" si="9"/>
        <v>medium</v>
      </c>
      <c r="J591" t="s">
        <v>32</v>
      </c>
    </row>
    <row r="592" spans="1:10" x14ac:dyDescent="0.3">
      <c r="A592">
        <v>964</v>
      </c>
      <c r="B592" t="s">
        <v>20</v>
      </c>
      <c r="C592" t="s">
        <v>37</v>
      </c>
      <c r="D592" t="s">
        <v>21</v>
      </c>
      <c r="E592" s="1">
        <v>44626</v>
      </c>
      <c r="F592" s="2">
        <v>44626</v>
      </c>
      <c r="G592" s="3">
        <v>4500.66</v>
      </c>
      <c r="H592">
        <v>167</v>
      </c>
      <c r="I592" t="str">
        <f t="shared" si="9"/>
        <v>medium</v>
      </c>
      <c r="J592" t="s">
        <v>22</v>
      </c>
    </row>
    <row r="593" spans="1:10" x14ac:dyDescent="0.3">
      <c r="A593">
        <v>965</v>
      </c>
      <c r="B593" t="s">
        <v>8</v>
      </c>
      <c r="C593" t="s">
        <v>13</v>
      </c>
      <c r="D593" t="s">
        <v>14</v>
      </c>
      <c r="E593" s="1">
        <v>44725</v>
      </c>
      <c r="F593" s="2">
        <v>44725</v>
      </c>
      <c r="G593" s="3">
        <v>8781.4699999999993</v>
      </c>
      <c r="H593">
        <v>317</v>
      </c>
      <c r="I593" t="str">
        <f t="shared" si="9"/>
        <v>high</v>
      </c>
      <c r="J593" t="s">
        <v>32</v>
      </c>
    </row>
    <row r="594" spans="1:10" x14ac:dyDescent="0.3">
      <c r="A594">
        <v>966</v>
      </c>
      <c r="B594" t="s">
        <v>31</v>
      </c>
      <c r="C594" t="s">
        <v>33</v>
      </c>
      <c r="D594" t="s">
        <v>48</v>
      </c>
      <c r="E594" s="1">
        <v>44701</v>
      </c>
      <c r="F594" s="2">
        <v>44701</v>
      </c>
      <c r="G594" s="3">
        <v>3099.39</v>
      </c>
      <c r="H594">
        <v>239</v>
      </c>
      <c r="I594" t="str">
        <f t="shared" si="9"/>
        <v>medium</v>
      </c>
      <c r="J594" t="s">
        <v>28</v>
      </c>
    </row>
    <row r="595" spans="1:10" x14ac:dyDescent="0.3">
      <c r="A595">
        <v>967</v>
      </c>
      <c r="B595" t="s">
        <v>12</v>
      </c>
      <c r="C595" t="s">
        <v>13</v>
      </c>
      <c r="D595" t="s">
        <v>14</v>
      </c>
      <c r="E595" s="1">
        <v>44886</v>
      </c>
      <c r="F595" s="2">
        <v>44886</v>
      </c>
      <c r="G595" s="3">
        <v>1018.47</v>
      </c>
      <c r="H595">
        <v>32</v>
      </c>
      <c r="I595" t="str">
        <f t="shared" si="9"/>
        <v>low</v>
      </c>
      <c r="J595" t="s">
        <v>53</v>
      </c>
    </row>
    <row r="596" spans="1:10" x14ac:dyDescent="0.3">
      <c r="A596">
        <v>968</v>
      </c>
      <c r="B596" t="s">
        <v>39</v>
      </c>
      <c r="C596" t="s">
        <v>13</v>
      </c>
      <c r="D596" t="s">
        <v>27</v>
      </c>
      <c r="E596" s="1">
        <v>44767</v>
      </c>
      <c r="F596" s="2">
        <v>44767</v>
      </c>
      <c r="G596" s="3">
        <v>487.07</v>
      </c>
      <c r="H596">
        <v>15</v>
      </c>
      <c r="I596" t="str">
        <f t="shared" si="9"/>
        <v>low</v>
      </c>
      <c r="J596" t="s">
        <v>52</v>
      </c>
    </row>
    <row r="597" spans="1:10" x14ac:dyDescent="0.3">
      <c r="A597">
        <v>969</v>
      </c>
      <c r="B597" t="s">
        <v>23</v>
      </c>
      <c r="C597" t="s">
        <v>17</v>
      </c>
      <c r="D597" t="s">
        <v>24</v>
      </c>
      <c r="E597" s="1">
        <v>44676</v>
      </c>
      <c r="F597" s="2">
        <v>44676</v>
      </c>
      <c r="G597" s="3">
        <v>16684.5</v>
      </c>
      <c r="H597">
        <v>485</v>
      </c>
      <c r="I597" t="str">
        <f t="shared" si="9"/>
        <v>high</v>
      </c>
      <c r="J597" t="s">
        <v>35</v>
      </c>
    </row>
    <row r="598" spans="1:10" x14ac:dyDescent="0.3">
      <c r="A598">
        <v>970</v>
      </c>
      <c r="B598" t="s">
        <v>42</v>
      </c>
      <c r="C598" t="s">
        <v>26</v>
      </c>
      <c r="D598" t="s">
        <v>21</v>
      </c>
      <c r="E598" s="1">
        <v>44563</v>
      </c>
      <c r="F598" s="2">
        <v>44563</v>
      </c>
      <c r="G598" s="3">
        <v>11904.46</v>
      </c>
      <c r="H598">
        <v>247</v>
      </c>
      <c r="I598" t="str">
        <f t="shared" si="9"/>
        <v>medium</v>
      </c>
      <c r="J598" t="s">
        <v>47</v>
      </c>
    </row>
    <row r="599" spans="1:10" x14ac:dyDescent="0.3">
      <c r="A599">
        <v>971</v>
      </c>
      <c r="B599" t="s">
        <v>23</v>
      </c>
      <c r="C599" t="s">
        <v>9</v>
      </c>
      <c r="D599" t="s">
        <v>21</v>
      </c>
      <c r="E599" s="1">
        <v>44577</v>
      </c>
      <c r="F599" s="2">
        <v>44577</v>
      </c>
      <c r="G599" s="3">
        <v>13376.21</v>
      </c>
      <c r="H599">
        <v>355</v>
      </c>
      <c r="I599" t="str">
        <f t="shared" si="9"/>
        <v>high</v>
      </c>
      <c r="J599" t="s">
        <v>47</v>
      </c>
    </row>
    <row r="600" spans="1:10" x14ac:dyDescent="0.3">
      <c r="A600">
        <v>972</v>
      </c>
      <c r="B600" t="s">
        <v>42</v>
      </c>
      <c r="C600" t="s">
        <v>26</v>
      </c>
      <c r="D600" t="s">
        <v>18</v>
      </c>
      <c r="E600" s="1">
        <v>44473</v>
      </c>
      <c r="F600" s="2">
        <v>44473</v>
      </c>
      <c r="G600" s="3">
        <v>2906.12</v>
      </c>
      <c r="H600">
        <v>250</v>
      </c>
      <c r="I600" t="str">
        <f t="shared" si="9"/>
        <v>medium</v>
      </c>
      <c r="J600" t="s">
        <v>51</v>
      </c>
    </row>
    <row r="601" spans="1:10" x14ac:dyDescent="0.3">
      <c r="A601">
        <v>973</v>
      </c>
      <c r="B601" t="s">
        <v>42</v>
      </c>
      <c r="C601" t="s">
        <v>13</v>
      </c>
      <c r="D601" t="s">
        <v>14</v>
      </c>
      <c r="E601" s="1">
        <v>44651</v>
      </c>
      <c r="F601" s="2">
        <v>44651</v>
      </c>
      <c r="G601" s="3">
        <v>16816.39</v>
      </c>
      <c r="H601">
        <v>440</v>
      </c>
      <c r="I601" t="str">
        <f t="shared" si="9"/>
        <v>high</v>
      </c>
      <c r="J601" t="s">
        <v>22</v>
      </c>
    </row>
    <row r="602" spans="1:10" x14ac:dyDescent="0.3">
      <c r="A602">
        <v>974</v>
      </c>
      <c r="B602" t="s">
        <v>31</v>
      </c>
      <c r="C602" t="s">
        <v>37</v>
      </c>
      <c r="D602" t="s">
        <v>27</v>
      </c>
      <c r="E602" s="1">
        <v>44701</v>
      </c>
      <c r="F602" s="2">
        <v>44701</v>
      </c>
      <c r="G602" s="3">
        <v>10502.97</v>
      </c>
      <c r="H602">
        <v>266</v>
      </c>
      <c r="I602" t="str">
        <f t="shared" si="9"/>
        <v>medium</v>
      </c>
      <c r="J602" t="s">
        <v>28</v>
      </c>
    </row>
    <row r="603" spans="1:10" x14ac:dyDescent="0.3">
      <c r="A603">
        <v>975</v>
      </c>
      <c r="B603" t="s">
        <v>20</v>
      </c>
      <c r="C603" t="s">
        <v>9</v>
      </c>
      <c r="D603" t="s">
        <v>18</v>
      </c>
      <c r="E603" s="1">
        <v>44389</v>
      </c>
      <c r="F603" s="2">
        <v>44389</v>
      </c>
      <c r="G603" s="3">
        <v>11116.5</v>
      </c>
      <c r="H603">
        <v>351</v>
      </c>
      <c r="I603" t="str">
        <f t="shared" si="9"/>
        <v>high</v>
      </c>
      <c r="J603" t="s">
        <v>57</v>
      </c>
    </row>
    <row r="604" spans="1:10" x14ac:dyDescent="0.3">
      <c r="A604">
        <v>976</v>
      </c>
      <c r="B604" t="s">
        <v>36</v>
      </c>
      <c r="C604" t="s">
        <v>33</v>
      </c>
      <c r="D604" t="s">
        <v>24</v>
      </c>
      <c r="E604" s="1">
        <v>44708</v>
      </c>
      <c r="F604" s="2">
        <v>44708</v>
      </c>
      <c r="G604" s="3">
        <v>15757.52</v>
      </c>
      <c r="H604">
        <v>326</v>
      </c>
      <c r="I604" t="str">
        <f t="shared" si="9"/>
        <v>high</v>
      </c>
      <c r="J604" t="s">
        <v>28</v>
      </c>
    </row>
    <row r="605" spans="1:10" x14ac:dyDescent="0.3">
      <c r="A605">
        <v>977</v>
      </c>
      <c r="B605" t="s">
        <v>8</v>
      </c>
      <c r="C605" t="s">
        <v>33</v>
      </c>
      <c r="D605" t="s">
        <v>29</v>
      </c>
      <c r="E605" s="1">
        <v>44524</v>
      </c>
      <c r="F605" s="2">
        <v>44524</v>
      </c>
      <c r="G605" s="3">
        <v>2426.3200000000002</v>
      </c>
      <c r="H605">
        <v>163</v>
      </c>
      <c r="I605" t="str">
        <f t="shared" si="9"/>
        <v>medium</v>
      </c>
      <c r="J605" t="s">
        <v>25</v>
      </c>
    </row>
    <row r="606" spans="1:10" x14ac:dyDescent="0.3">
      <c r="A606">
        <v>978</v>
      </c>
      <c r="B606" t="s">
        <v>20</v>
      </c>
      <c r="C606" t="s">
        <v>26</v>
      </c>
      <c r="D606" t="s">
        <v>38</v>
      </c>
      <c r="E606" s="1">
        <v>44702</v>
      </c>
      <c r="F606" s="2">
        <v>44702</v>
      </c>
      <c r="G606" s="3">
        <v>1594.93</v>
      </c>
      <c r="H606">
        <v>56</v>
      </c>
      <c r="I606" t="str">
        <f t="shared" si="9"/>
        <v>low</v>
      </c>
      <c r="J606" t="s">
        <v>28</v>
      </c>
    </row>
    <row r="607" spans="1:10" x14ac:dyDescent="0.3">
      <c r="A607">
        <v>979</v>
      </c>
      <c r="B607" t="s">
        <v>20</v>
      </c>
      <c r="C607" t="s">
        <v>17</v>
      </c>
      <c r="D607" t="s">
        <v>49</v>
      </c>
      <c r="E607" s="1">
        <v>44572</v>
      </c>
      <c r="F607" s="2">
        <v>44572</v>
      </c>
      <c r="G607" s="3">
        <v>4660.2299999999996</v>
      </c>
      <c r="H607">
        <v>288</v>
      </c>
      <c r="I607" t="str">
        <f t="shared" si="9"/>
        <v>medium</v>
      </c>
      <c r="J607" t="s">
        <v>47</v>
      </c>
    </row>
    <row r="608" spans="1:10" x14ac:dyDescent="0.3">
      <c r="A608">
        <v>980</v>
      </c>
      <c r="B608" t="s">
        <v>30</v>
      </c>
      <c r="C608" t="s">
        <v>33</v>
      </c>
      <c r="D608" t="s">
        <v>29</v>
      </c>
      <c r="E608" s="1">
        <v>44810</v>
      </c>
      <c r="F608" s="2">
        <v>44810</v>
      </c>
      <c r="G608" s="3">
        <v>13895.53</v>
      </c>
      <c r="H608">
        <v>272</v>
      </c>
      <c r="I608" t="str">
        <f t="shared" si="9"/>
        <v>medium</v>
      </c>
      <c r="J608" t="s">
        <v>45</v>
      </c>
    </row>
    <row r="609" spans="1:10" x14ac:dyDescent="0.3">
      <c r="A609">
        <v>981</v>
      </c>
      <c r="B609" t="s">
        <v>36</v>
      </c>
      <c r="C609" t="s">
        <v>17</v>
      </c>
      <c r="D609" t="s">
        <v>29</v>
      </c>
      <c r="E609" s="1">
        <v>44696</v>
      </c>
      <c r="F609" s="2">
        <v>44696</v>
      </c>
      <c r="G609" s="3">
        <v>7201.69</v>
      </c>
      <c r="H609">
        <v>154</v>
      </c>
      <c r="I609" t="str">
        <f t="shared" si="9"/>
        <v>medium</v>
      </c>
      <c r="J609" t="s">
        <v>28</v>
      </c>
    </row>
    <row r="610" spans="1:10" x14ac:dyDescent="0.3">
      <c r="A610">
        <v>982</v>
      </c>
      <c r="B610" t="s">
        <v>39</v>
      </c>
      <c r="C610" t="s">
        <v>33</v>
      </c>
      <c r="D610" t="s">
        <v>34</v>
      </c>
      <c r="E610" s="1">
        <v>44802</v>
      </c>
      <c r="F610" s="2">
        <v>44802</v>
      </c>
      <c r="G610" s="3">
        <v>2325.37</v>
      </c>
      <c r="H610">
        <v>126</v>
      </c>
      <c r="I610" t="str">
        <f t="shared" si="9"/>
        <v>medium</v>
      </c>
      <c r="J610" t="s">
        <v>40</v>
      </c>
    </row>
    <row r="611" spans="1:10" x14ac:dyDescent="0.3">
      <c r="A611">
        <v>983</v>
      </c>
      <c r="B611" t="s">
        <v>39</v>
      </c>
      <c r="C611" t="s">
        <v>9</v>
      </c>
      <c r="D611" t="s">
        <v>18</v>
      </c>
      <c r="E611" s="1">
        <v>44463</v>
      </c>
      <c r="F611" s="2">
        <v>44463</v>
      </c>
      <c r="G611" s="3">
        <v>9007.82</v>
      </c>
      <c r="H611">
        <v>409</v>
      </c>
      <c r="I611" t="str">
        <f t="shared" si="9"/>
        <v>high</v>
      </c>
      <c r="J611" t="s">
        <v>55</v>
      </c>
    </row>
    <row r="612" spans="1:10" x14ac:dyDescent="0.3">
      <c r="A612">
        <v>984</v>
      </c>
      <c r="B612" t="s">
        <v>12</v>
      </c>
      <c r="C612" t="s">
        <v>13</v>
      </c>
      <c r="D612" t="s">
        <v>49</v>
      </c>
      <c r="E612" s="1">
        <v>44552</v>
      </c>
      <c r="F612" s="2">
        <v>44552</v>
      </c>
      <c r="G612" s="3">
        <v>801.45</v>
      </c>
      <c r="H612">
        <v>33</v>
      </c>
      <c r="I612" t="str">
        <f t="shared" si="9"/>
        <v>low</v>
      </c>
      <c r="J612" t="s">
        <v>41</v>
      </c>
    </row>
    <row r="613" spans="1:10" x14ac:dyDescent="0.3">
      <c r="A613">
        <v>985</v>
      </c>
      <c r="B613" t="s">
        <v>39</v>
      </c>
      <c r="C613" t="s">
        <v>13</v>
      </c>
      <c r="D613" t="s">
        <v>34</v>
      </c>
      <c r="E613" s="1">
        <v>44679</v>
      </c>
      <c r="F613" s="2">
        <v>44679</v>
      </c>
      <c r="G613" s="3">
        <v>17977.830000000002</v>
      </c>
      <c r="H613">
        <v>413</v>
      </c>
      <c r="I613" t="str">
        <f t="shared" si="9"/>
        <v>high</v>
      </c>
      <c r="J613" t="s">
        <v>35</v>
      </c>
    </row>
    <row r="614" spans="1:10" x14ac:dyDescent="0.3">
      <c r="A614">
        <v>986</v>
      </c>
      <c r="B614" t="s">
        <v>36</v>
      </c>
      <c r="C614" t="s">
        <v>13</v>
      </c>
      <c r="D614" t="s">
        <v>27</v>
      </c>
      <c r="E614" s="1">
        <v>44732</v>
      </c>
      <c r="F614" s="2">
        <v>44732</v>
      </c>
      <c r="G614" s="3">
        <v>1381.24</v>
      </c>
      <c r="H614">
        <v>53</v>
      </c>
      <c r="I614" t="str">
        <f t="shared" si="9"/>
        <v>low</v>
      </c>
      <c r="J614" t="s">
        <v>32</v>
      </c>
    </row>
    <row r="615" spans="1:10" x14ac:dyDescent="0.3">
      <c r="A615">
        <v>987</v>
      </c>
      <c r="B615" t="s">
        <v>31</v>
      </c>
      <c r="C615" t="s">
        <v>26</v>
      </c>
      <c r="D615" t="s">
        <v>29</v>
      </c>
      <c r="E615" s="1">
        <v>44547</v>
      </c>
      <c r="F615" s="2">
        <v>44547</v>
      </c>
      <c r="G615" s="3">
        <v>3951.02</v>
      </c>
      <c r="H615">
        <v>306</v>
      </c>
      <c r="I615" t="str">
        <f t="shared" si="9"/>
        <v>high</v>
      </c>
      <c r="J615" t="s">
        <v>41</v>
      </c>
    </row>
    <row r="616" spans="1:10" x14ac:dyDescent="0.3">
      <c r="A616">
        <v>988</v>
      </c>
      <c r="B616" t="s">
        <v>16</v>
      </c>
      <c r="C616" t="s">
        <v>37</v>
      </c>
      <c r="D616" t="s">
        <v>44</v>
      </c>
      <c r="E616" s="1">
        <v>44934</v>
      </c>
      <c r="F616" s="2">
        <v>44934</v>
      </c>
      <c r="G616" s="3">
        <v>5422.97</v>
      </c>
      <c r="H616">
        <v>162</v>
      </c>
      <c r="I616" t="str">
        <f t="shared" si="9"/>
        <v>medium</v>
      </c>
      <c r="J616" t="s">
        <v>56</v>
      </c>
    </row>
    <row r="617" spans="1:10" x14ac:dyDescent="0.3">
      <c r="A617">
        <v>989</v>
      </c>
      <c r="B617" t="s">
        <v>39</v>
      </c>
      <c r="C617" t="s">
        <v>13</v>
      </c>
      <c r="D617" t="s">
        <v>38</v>
      </c>
      <c r="E617" s="1">
        <v>44837</v>
      </c>
      <c r="F617" s="2">
        <v>44837</v>
      </c>
      <c r="G617" s="3">
        <v>417.5</v>
      </c>
      <c r="H617">
        <v>33</v>
      </c>
      <c r="I617" t="str">
        <f t="shared" si="9"/>
        <v>low</v>
      </c>
      <c r="J617" t="s">
        <v>19</v>
      </c>
    </row>
    <row r="618" spans="1:10" x14ac:dyDescent="0.3">
      <c r="A618">
        <v>990</v>
      </c>
      <c r="B618" t="s">
        <v>42</v>
      </c>
      <c r="C618" t="s">
        <v>26</v>
      </c>
      <c r="D618" t="s">
        <v>18</v>
      </c>
      <c r="E618" s="1">
        <v>44544</v>
      </c>
      <c r="F618" s="2">
        <v>44544</v>
      </c>
      <c r="G618" s="3">
        <v>3611.28</v>
      </c>
      <c r="H618">
        <v>264</v>
      </c>
      <c r="I618" t="str">
        <f t="shared" si="9"/>
        <v>medium</v>
      </c>
      <c r="J618" t="s">
        <v>41</v>
      </c>
    </row>
    <row r="619" spans="1:10" x14ac:dyDescent="0.3">
      <c r="A619">
        <v>991</v>
      </c>
      <c r="B619" t="s">
        <v>42</v>
      </c>
      <c r="C619" t="s">
        <v>13</v>
      </c>
      <c r="D619" t="s">
        <v>14</v>
      </c>
      <c r="E619" s="1">
        <v>44725</v>
      </c>
      <c r="F619" s="2">
        <v>44725</v>
      </c>
      <c r="G619" s="3">
        <v>16342.9</v>
      </c>
      <c r="H619">
        <v>418</v>
      </c>
      <c r="I619" t="str">
        <f t="shared" si="9"/>
        <v>high</v>
      </c>
      <c r="J619" t="s">
        <v>32</v>
      </c>
    </row>
    <row r="620" spans="1:10" x14ac:dyDescent="0.3">
      <c r="A620">
        <v>992</v>
      </c>
      <c r="B620" t="s">
        <v>12</v>
      </c>
      <c r="C620" t="s">
        <v>17</v>
      </c>
      <c r="D620" t="s">
        <v>43</v>
      </c>
      <c r="E620" s="1">
        <v>44692</v>
      </c>
      <c r="F620" s="2">
        <v>44692</v>
      </c>
      <c r="G620" s="3">
        <v>3366.8</v>
      </c>
      <c r="H620">
        <v>198</v>
      </c>
      <c r="I620" t="str">
        <f t="shared" si="9"/>
        <v>medium</v>
      </c>
      <c r="J620" t="s">
        <v>28</v>
      </c>
    </row>
    <row r="621" spans="1:10" x14ac:dyDescent="0.3">
      <c r="A621">
        <v>993</v>
      </c>
      <c r="B621" t="s">
        <v>20</v>
      </c>
      <c r="C621" t="s">
        <v>13</v>
      </c>
      <c r="D621" t="s">
        <v>29</v>
      </c>
      <c r="E621" s="1">
        <v>44722</v>
      </c>
      <c r="F621" s="2">
        <v>44722</v>
      </c>
      <c r="G621" s="3">
        <v>22497</v>
      </c>
      <c r="H621">
        <v>338</v>
      </c>
      <c r="I621" t="str">
        <f t="shared" si="9"/>
        <v>high</v>
      </c>
      <c r="J621" t="s">
        <v>32</v>
      </c>
    </row>
    <row r="622" spans="1:10" x14ac:dyDescent="0.3">
      <c r="A622">
        <v>994</v>
      </c>
      <c r="B622" t="s">
        <v>36</v>
      </c>
      <c r="C622" t="s">
        <v>37</v>
      </c>
      <c r="D622" t="s">
        <v>18</v>
      </c>
      <c r="E622" s="1">
        <v>44651</v>
      </c>
      <c r="F622" s="2">
        <v>44651</v>
      </c>
      <c r="G622" s="3">
        <v>304.70999999999998</v>
      </c>
      <c r="H622">
        <v>13</v>
      </c>
      <c r="I622" t="str">
        <f t="shared" si="9"/>
        <v>low</v>
      </c>
      <c r="J622" t="s">
        <v>22</v>
      </c>
    </row>
    <row r="623" spans="1:10" x14ac:dyDescent="0.3">
      <c r="A623">
        <v>995</v>
      </c>
      <c r="B623" t="s">
        <v>16</v>
      </c>
      <c r="C623" t="s">
        <v>17</v>
      </c>
      <c r="D623" t="s">
        <v>18</v>
      </c>
      <c r="E623" s="1">
        <v>44725</v>
      </c>
      <c r="F623" s="2">
        <v>44725</v>
      </c>
      <c r="G623" s="3">
        <v>4315.99</v>
      </c>
      <c r="H623">
        <v>148</v>
      </c>
      <c r="I623" t="str">
        <f t="shared" si="9"/>
        <v>medium</v>
      </c>
      <c r="J623" t="s">
        <v>32</v>
      </c>
    </row>
    <row r="624" spans="1:10" x14ac:dyDescent="0.3">
      <c r="A624">
        <v>996</v>
      </c>
      <c r="B624" t="s">
        <v>31</v>
      </c>
      <c r="C624" t="s">
        <v>13</v>
      </c>
      <c r="D624" t="s">
        <v>38</v>
      </c>
      <c r="E624" s="1">
        <v>44458</v>
      </c>
      <c r="F624" s="2">
        <v>44458</v>
      </c>
      <c r="G624" s="3">
        <v>4210.6400000000003</v>
      </c>
      <c r="H624">
        <v>162</v>
      </c>
      <c r="I624" t="str">
        <f t="shared" si="9"/>
        <v>medium</v>
      </c>
      <c r="J624" t="s">
        <v>55</v>
      </c>
    </row>
    <row r="625" spans="1:10" x14ac:dyDescent="0.3">
      <c r="A625">
        <v>997</v>
      </c>
      <c r="B625" t="s">
        <v>30</v>
      </c>
      <c r="C625" t="s">
        <v>33</v>
      </c>
      <c r="D625" t="s">
        <v>21</v>
      </c>
      <c r="E625" s="1">
        <v>44780</v>
      </c>
      <c r="F625" s="2">
        <v>44780</v>
      </c>
      <c r="G625" s="3">
        <v>6334.82</v>
      </c>
      <c r="H625">
        <v>208</v>
      </c>
      <c r="I625" t="str">
        <f t="shared" si="9"/>
        <v>medium</v>
      </c>
      <c r="J625" t="s">
        <v>40</v>
      </c>
    </row>
    <row r="626" spans="1:10" x14ac:dyDescent="0.3">
      <c r="A626">
        <v>998</v>
      </c>
      <c r="B626" t="s">
        <v>23</v>
      </c>
      <c r="C626" t="s">
        <v>9</v>
      </c>
      <c r="D626" t="s">
        <v>34</v>
      </c>
      <c r="E626" s="1">
        <v>44781</v>
      </c>
      <c r="F626" s="2">
        <v>44781</v>
      </c>
      <c r="G626" s="3">
        <v>12260.78</v>
      </c>
      <c r="H626">
        <v>489</v>
      </c>
      <c r="I626" t="str">
        <f t="shared" si="9"/>
        <v>high</v>
      </c>
      <c r="J626" t="s">
        <v>40</v>
      </c>
    </row>
    <row r="627" spans="1:10" x14ac:dyDescent="0.3">
      <c r="A627">
        <v>999</v>
      </c>
      <c r="B627" t="s">
        <v>30</v>
      </c>
      <c r="C627" t="s">
        <v>26</v>
      </c>
      <c r="D627" t="s">
        <v>46</v>
      </c>
      <c r="E627" s="1">
        <v>44731</v>
      </c>
      <c r="F627" s="2">
        <v>44731</v>
      </c>
      <c r="G627" s="3">
        <v>6700.87</v>
      </c>
      <c r="H627">
        <v>501</v>
      </c>
      <c r="I627" t="str">
        <f t="shared" si="9"/>
        <v>high</v>
      </c>
      <c r="J627" t="s">
        <v>32</v>
      </c>
    </row>
    <row r="628" spans="1:10" x14ac:dyDescent="0.3">
      <c r="A628">
        <v>1000</v>
      </c>
      <c r="B628" t="s">
        <v>30</v>
      </c>
      <c r="C628" t="s">
        <v>33</v>
      </c>
      <c r="D628" t="s">
        <v>38</v>
      </c>
      <c r="E628" s="1">
        <v>44713</v>
      </c>
      <c r="F628" s="2">
        <v>44713</v>
      </c>
      <c r="G628" s="3">
        <v>8380.82</v>
      </c>
      <c r="H628">
        <v>205</v>
      </c>
      <c r="I628" t="str">
        <f t="shared" si="9"/>
        <v>medium</v>
      </c>
      <c r="J628" t="s">
        <v>32</v>
      </c>
    </row>
    <row r="629" spans="1:10" x14ac:dyDescent="0.3">
      <c r="A629">
        <v>1001</v>
      </c>
      <c r="B629" t="s">
        <v>42</v>
      </c>
      <c r="C629" t="s">
        <v>37</v>
      </c>
      <c r="D629" t="s">
        <v>10</v>
      </c>
      <c r="E629" s="1">
        <v>44667</v>
      </c>
      <c r="F629" s="2">
        <v>44667</v>
      </c>
      <c r="G629" s="3">
        <v>1351.51</v>
      </c>
      <c r="H629">
        <v>29</v>
      </c>
      <c r="I629" t="str">
        <f t="shared" si="9"/>
        <v>low</v>
      </c>
      <c r="J629" t="s">
        <v>35</v>
      </c>
    </row>
    <row r="630" spans="1:10" x14ac:dyDescent="0.3">
      <c r="A630">
        <v>1002</v>
      </c>
      <c r="B630" t="s">
        <v>36</v>
      </c>
      <c r="C630" t="s">
        <v>33</v>
      </c>
      <c r="D630" t="s">
        <v>54</v>
      </c>
      <c r="E630" s="1">
        <v>44590</v>
      </c>
      <c r="F630" s="2">
        <v>44590</v>
      </c>
      <c r="G630" s="3">
        <v>2735.98</v>
      </c>
      <c r="H630">
        <v>53</v>
      </c>
      <c r="I630" t="str">
        <f t="shared" si="9"/>
        <v>low</v>
      </c>
      <c r="J630" t="s">
        <v>47</v>
      </c>
    </row>
    <row r="631" spans="1:10" x14ac:dyDescent="0.3">
      <c r="A631">
        <v>1003</v>
      </c>
      <c r="B631" t="s">
        <v>20</v>
      </c>
      <c r="C631" t="s">
        <v>33</v>
      </c>
      <c r="D631" t="s">
        <v>54</v>
      </c>
      <c r="E631" s="1">
        <v>44968</v>
      </c>
      <c r="F631" s="2">
        <v>44968</v>
      </c>
      <c r="G631" s="3">
        <v>1356.12</v>
      </c>
      <c r="H631">
        <v>78</v>
      </c>
      <c r="I631" t="str">
        <f t="shared" si="9"/>
        <v>low</v>
      </c>
      <c r="J631" t="s">
        <v>58</v>
      </c>
    </row>
    <row r="632" spans="1:10" x14ac:dyDescent="0.3">
      <c r="A632">
        <v>1004</v>
      </c>
      <c r="B632" t="s">
        <v>31</v>
      </c>
      <c r="C632" t="s">
        <v>9</v>
      </c>
      <c r="D632" t="s">
        <v>27</v>
      </c>
      <c r="E632" s="1">
        <v>44631</v>
      </c>
      <c r="F632" s="2">
        <v>44631</v>
      </c>
      <c r="G632" s="3">
        <v>2039.55</v>
      </c>
      <c r="H632">
        <v>117</v>
      </c>
      <c r="I632" t="str">
        <f t="shared" si="9"/>
        <v>medium</v>
      </c>
      <c r="J632" t="s">
        <v>22</v>
      </c>
    </row>
    <row r="633" spans="1:10" x14ac:dyDescent="0.3">
      <c r="A633">
        <v>1005</v>
      </c>
      <c r="B633" t="s">
        <v>36</v>
      </c>
      <c r="C633" t="s">
        <v>9</v>
      </c>
      <c r="D633" t="s">
        <v>24</v>
      </c>
      <c r="E633" s="1">
        <v>44483</v>
      </c>
      <c r="F633" s="2">
        <v>44483</v>
      </c>
      <c r="G633" s="3">
        <v>1260.8800000000001</v>
      </c>
      <c r="H633">
        <v>23</v>
      </c>
      <c r="I633" t="str">
        <f t="shared" si="9"/>
        <v>low</v>
      </c>
      <c r="J633" t="s">
        <v>51</v>
      </c>
    </row>
    <row r="634" spans="1:10" x14ac:dyDescent="0.3">
      <c r="A634">
        <v>1006</v>
      </c>
      <c r="B634" t="s">
        <v>31</v>
      </c>
      <c r="C634" t="s">
        <v>33</v>
      </c>
      <c r="D634" t="s">
        <v>10</v>
      </c>
      <c r="E634" s="1">
        <v>44698</v>
      </c>
      <c r="F634" s="2">
        <v>44698</v>
      </c>
      <c r="G634" s="3">
        <v>2504.04</v>
      </c>
      <c r="H634">
        <v>79</v>
      </c>
      <c r="I634" t="str">
        <f t="shared" si="9"/>
        <v>low</v>
      </c>
      <c r="J634" t="s">
        <v>28</v>
      </c>
    </row>
    <row r="635" spans="1:10" x14ac:dyDescent="0.3">
      <c r="A635">
        <v>1007</v>
      </c>
      <c r="B635" t="s">
        <v>20</v>
      </c>
      <c r="C635" t="s">
        <v>13</v>
      </c>
      <c r="D635" t="s">
        <v>14</v>
      </c>
      <c r="E635" s="1">
        <v>44623</v>
      </c>
      <c r="F635" s="2">
        <v>44623</v>
      </c>
      <c r="G635" s="3">
        <v>6605.52</v>
      </c>
      <c r="H635">
        <v>221</v>
      </c>
      <c r="I635" t="str">
        <f t="shared" si="9"/>
        <v>medium</v>
      </c>
      <c r="J635" t="s">
        <v>22</v>
      </c>
    </row>
    <row r="636" spans="1:10" x14ac:dyDescent="0.3">
      <c r="A636">
        <v>1008</v>
      </c>
      <c r="B636" t="s">
        <v>23</v>
      </c>
      <c r="C636" t="s">
        <v>13</v>
      </c>
      <c r="D636" t="s">
        <v>14</v>
      </c>
      <c r="E636" s="1">
        <v>44652</v>
      </c>
      <c r="F636" s="2">
        <v>44652</v>
      </c>
      <c r="G636" s="3">
        <v>4273.8</v>
      </c>
      <c r="H636">
        <v>366</v>
      </c>
      <c r="I636" t="str">
        <f t="shared" si="9"/>
        <v>high</v>
      </c>
      <c r="J636" t="s">
        <v>35</v>
      </c>
    </row>
    <row r="637" spans="1:10" x14ac:dyDescent="0.3">
      <c r="A637">
        <v>1009</v>
      </c>
      <c r="B637" t="s">
        <v>39</v>
      </c>
      <c r="C637" t="s">
        <v>33</v>
      </c>
      <c r="D637" t="s">
        <v>10</v>
      </c>
      <c r="E637" s="1">
        <v>44670</v>
      </c>
      <c r="F637" s="2">
        <v>44670</v>
      </c>
      <c r="G637" s="3">
        <v>3279.37</v>
      </c>
      <c r="H637">
        <v>109</v>
      </c>
      <c r="I637" t="str">
        <f t="shared" si="9"/>
        <v>medium</v>
      </c>
      <c r="J637" t="s">
        <v>35</v>
      </c>
    </row>
    <row r="638" spans="1:10" x14ac:dyDescent="0.3">
      <c r="A638">
        <v>1010</v>
      </c>
      <c r="B638" t="s">
        <v>30</v>
      </c>
      <c r="C638" t="s">
        <v>13</v>
      </c>
      <c r="D638" t="s">
        <v>38</v>
      </c>
      <c r="E638" s="1">
        <v>44623</v>
      </c>
      <c r="F638" s="2">
        <v>44623</v>
      </c>
      <c r="G638" s="3">
        <v>6919.92</v>
      </c>
      <c r="H638">
        <v>388</v>
      </c>
      <c r="I638" t="str">
        <f t="shared" si="9"/>
        <v>high</v>
      </c>
      <c r="J638" t="s">
        <v>22</v>
      </c>
    </row>
    <row r="639" spans="1:10" x14ac:dyDescent="0.3">
      <c r="A639">
        <v>1011</v>
      </c>
      <c r="B639" t="s">
        <v>42</v>
      </c>
      <c r="C639" t="s">
        <v>9</v>
      </c>
      <c r="D639" t="s">
        <v>54</v>
      </c>
      <c r="E639" s="1">
        <v>44591</v>
      </c>
      <c r="F639" s="2">
        <v>44591</v>
      </c>
      <c r="G639" s="3">
        <v>2643.38</v>
      </c>
      <c r="H639">
        <v>57</v>
      </c>
      <c r="I639" t="str">
        <f t="shared" si="9"/>
        <v>low</v>
      </c>
      <c r="J639" t="s">
        <v>47</v>
      </c>
    </row>
    <row r="640" spans="1:10" x14ac:dyDescent="0.3">
      <c r="A640">
        <v>1012</v>
      </c>
      <c r="B640" t="s">
        <v>30</v>
      </c>
      <c r="C640" t="s">
        <v>33</v>
      </c>
      <c r="D640" t="s">
        <v>38</v>
      </c>
      <c r="E640" s="1">
        <v>44497</v>
      </c>
      <c r="F640" s="2">
        <v>44497</v>
      </c>
      <c r="G640" s="3">
        <v>11220.49</v>
      </c>
      <c r="H640">
        <v>316</v>
      </c>
      <c r="I640" t="str">
        <f t="shared" si="9"/>
        <v>high</v>
      </c>
      <c r="J640" t="s">
        <v>51</v>
      </c>
    </row>
    <row r="641" spans="1:10" x14ac:dyDescent="0.3">
      <c r="A641">
        <v>1013</v>
      </c>
      <c r="B641" t="s">
        <v>31</v>
      </c>
      <c r="C641" t="s">
        <v>26</v>
      </c>
      <c r="D641" t="s">
        <v>14</v>
      </c>
      <c r="E641" s="1">
        <v>44666</v>
      </c>
      <c r="F641" s="2">
        <v>44666</v>
      </c>
      <c r="G641" s="3">
        <v>9793.59</v>
      </c>
      <c r="H641">
        <v>284</v>
      </c>
      <c r="I641" t="str">
        <f t="shared" si="9"/>
        <v>medium</v>
      </c>
      <c r="J641" t="s">
        <v>35</v>
      </c>
    </row>
    <row r="642" spans="1:10" x14ac:dyDescent="0.3">
      <c r="A642">
        <v>1014</v>
      </c>
      <c r="B642" t="s">
        <v>23</v>
      </c>
      <c r="C642" t="s">
        <v>9</v>
      </c>
      <c r="D642" t="s">
        <v>34</v>
      </c>
      <c r="E642" s="1">
        <v>44823</v>
      </c>
      <c r="F642" s="2">
        <v>44823</v>
      </c>
      <c r="G642" s="3">
        <v>8997.65</v>
      </c>
      <c r="H642">
        <v>457</v>
      </c>
      <c r="I642" t="str">
        <f t="shared" si="9"/>
        <v>high</v>
      </c>
      <c r="J642" t="s">
        <v>45</v>
      </c>
    </row>
    <row r="643" spans="1:10" x14ac:dyDescent="0.3">
      <c r="A643">
        <v>1015</v>
      </c>
      <c r="B643" t="s">
        <v>16</v>
      </c>
      <c r="C643" t="s">
        <v>9</v>
      </c>
      <c r="D643" t="s">
        <v>21</v>
      </c>
      <c r="E643" s="1">
        <v>44391</v>
      </c>
      <c r="F643" s="2">
        <v>44391</v>
      </c>
      <c r="G643" s="3">
        <v>2310.29</v>
      </c>
      <c r="H643">
        <v>98</v>
      </c>
      <c r="I643" t="str">
        <f t="shared" ref="I643:I706" si="10">IF(H643&lt;100,"low",IF(H643&lt;300,"medium","high"))</f>
        <v>low</v>
      </c>
      <c r="J643" t="s">
        <v>57</v>
      </c>
    </row>
    <row r="644" spans="1:10" x14ac:dyDescent="0.3">
      <c r="A644">
        <v>1016</v>
      </c>
      <c r="B644" t="s">
        <v>30</v>
      </c>
      <c r="C644" t="s">
        <v>13</v>
      </c>
      <c r="D644" t="s">
        <v>38</v>
      </c>
      <c r="E644" s="1">
        <v>44751</v>
      </c>
      <c r="F644" s="2">
        <v>44751</v>
      </c>
      <c r="G644" s="3">
        <v>5237.99</v>
      </c>
      <c r="H644">
        <v>298</v>
      </c>
      <c r="I644" t="str">
        <f t="shared" si="10"/>
        <v>medium</v>
      </c>
      <c r="J644" t="s">
        <v>52</v>
      </c>
    </row>
    <row r="645" spans="1:10" x14ac:dyDescent="0.3">
      <c r="A645">
        <v>1017</v>
      </c>
      <c r="B645" t="s">
        <v>39</v>
      </c>
      <c r="C645" t="s">
        <v>9</v>
      </c>
      <c r="D645" t="s">
        <v>18</v>
      </c>
      <c r="E645" s="1">
        <v>44640</v>
      </c>
      <c r="F645" s="2">
        <v>44640</v>
      </c>
      <c r="G645" s="3">
        <v>11776.79</v>
      </c>
      <c r="H645">
        <v>507</v>
      </c>
      <c r="I645" t="str">
        <f t="shared" si="10"/>
        <v>high</v>
      </c>
      <c r="J645" t="s">
        <v>22</v>
      </c>
    </row>
    <row r="646" spans="1:10" x14ac:dyDescent="0.3">
      <c r="A646">
        <v>1018</v>
      </c>
      <c r="B646" t="s">
        <v>31</v>
      </c>
      <c r="C646" t="s">
        <v>37</v>
      </c>
      <c r="D646" t="s">
        <v>44</v>
      </c>
      <c r="E646" s="1">
        <v>44773</v>
      </c>
      <c r="F646" s="2">
        <v>44773</v>
      </c>
      <c r="G646" s="3">
        <v>3995.27</v>
      </c>
      <c r="H646">
        <v>235</v>
      </c>
      <c r="I646" t="str">
        <f t="shared" si="10"/>
        <v>medium</v>
      </c>
      <c r="J646" t="s">
        <v>52</v>
      </c>
    </row>
    <row r="647" spans="1:10" x14ac:dyDescent="0.3">
      <c r="A647">
        <v>1019</v>
      </c>
      <c r="B647" t="s">
        <v>12</v>
      </c>
      <c r="C647" t="s">
        <v>17</v>
      </c>
      <c r="D647" t="s">
        <v>43</v>
      </c>
      <c r="E647" s="1">
        <v>44759</v>
      </c>
      <c r="F647" s="2">
        <v>44759</v>
      </c>
      <c r="G647" s="3">
        <v>173.49</v>
      </c>
      <c r="H647">
        <v>13</v>
      </c>
      <c r="I647" t="str">
        <f t="shared" si="10"/>
        <v>low</v>
      </c>
      <c r="J647" t="s">
        <v>52</v>
      </c>
    </row>
    <row r="648" spans="1:10" x14ac:dyDescent="0.3">
      <c r="A648">
        <v>1020</v>
      </c>
      <c r="B648" t="s">
        <v>23</v>
      </c>
      <c r="C648" t="s">
        <v>26</v>
      </c>
      <c r="D648" t="s">
        <v>21</v>
      </c>
      <c r="E648" s="1">
        <v>44581</v>
      </c>
      <c r="F648" s="2">
        <v>44581</v>
      </c>
      <c r="G648" s="3">
        <v>10242.65</v>
      </c>
      <c r="H648">
        <v>258</v>
      </c>
      <c r="I648" t="str">
        <f t="shared" si="10"/>
        <v>medium</v>
      </c>
      <c r="J648" t="s">
        <v>47</v>
      </c>
    </row>
    <row r="649" spans="1:10" x14ac:dyDescent="0.3">
      <c r="A649">
        <v>1021</v>
      </c>
      <c r="B649" t="s">
        <v>30</v>
      </c>
      <c r="C649" t="s">
        <v>13</v>
      </c>
      <c r="D649" t="s">
        <v>48</v>
      </c>
      <c r="E649" s="1">
        <v>44636</v>
      </c>
      <c r="F649" s="2">
        <v>44636</v>
      </c>
      <c r="G649" s="3">
        <v>14297.88</v>
      </c>
      <c r="H649">
        <v>352</v>
      </c>
      <c r="I649" t="str">
        <f t="shared" si="10"/>
        <v>high</v>
      </c>
      <c r="J649" t="s">
        <v>22</v>
      </c>
    </row>
    <row r="650" spans="1:10" x14ac:dyDescent="0.3">
      <c r="A650">
        <v>1022</v>
      </c>
      <c r="B650" t="s">
        <v>20</v>
      </c>
      <c r="C650" t="s">
        <v>13</v>
      </c>
      <c r="D650" t="s">
        <v>21</v>
      </c>
      <c r="E650" s="1">
        <v>44587</v>
      </c>
      <c r="F650" s="2">
        <v>44587</v>
      </c>
      <c r="G650" s="3">
        <v>4608.26</v>
      </c>
      <c r="H650">
        <v>169</v>
      </c>
      <c r="I650" t="str">
        <f t="shared" si="10"/>
        <v>medium</v>
      </c>
      <c r="J650" t="s">
        <v>47</v>
      </c>
    </row>
    <row r="651" spans="1:10" x14ac:dyDescent="0.3">
      <c r="A651">
        <v>1023</v>
      </c>
      <c r="B651" t="s">
        <v>31</v>
      </c>
      <c r="C651" t="s">
        <v>33</v>
      </c>
      <c r="D651" t="s">
        <v>18</v>
      </c>
      <c r="E651" s="1">
        <v>44507</v>
      </c>
      <c r="F651" s="2">
        <v>44507</v>
      </c>
      <c r="G651" s="3">
        <v>20420.490000000002</v>
      </c>
      <c r="H651">
        <v>450</v>
      </c>
      <c r="I651" t="str">
        <f t="shared" si="10"/>
        <v>high</v>
      </c>
      <c r="J651" t="s">
        <v>25</v>
      </c>
    </row>
    <row r="652" spans="1:10" x14ac:dyDescent="0.3">
      <c r="A652">
        <v>1024</v>
      </c>
      <c r="B652" t="s">
        <v>30</v>
      </c>
      <c r="C652" t="s">
        <v>17</v>
      </c>
      <c r="D652" t="s">
        <v>38</v>
      </c>
      <c r="E652" s="1">
        <v>44622</v>
      </c>
      <c r="F652" s="2">
        <v>44622</v>
      </c>
      <c r="G652" s="3">
        <v>18863.28</v>
      </c>
      <c r="H652">
        <v>563</v>
      </c>
      <c r="I652" t="str">
        <f t="shared" si="10"/>
        <v>high</v>
      </c>
      <c r="J652" t="s">
        <v>22</v>
      </c>
    </row>
    <row r="653" spans="1:10" x14ac:dyDescent="0.3">
      <c r="A653">
        <v>1025</v>
      </c>
      <c r="B653" t="s">
        <v>8</v>
      </c>
      <c r="C653" t="s">
        <v>13</v>
      </c>
      <c r="D653" t="s">
        <v>49</v>
      </c>
      <c r="E653" s="1">
        <v>44779</v>
      </c>
      <c r="F653" s="2">
        <v>44779</v>
      </c>
      <c r="G653" s="3">
        <v>2720.93</v>
      </c>
      <c r="H653">
        <v>211</v>
      </c>
      <c r="I653" t="str">
        <f t="shared" si="10"/>
        <v>medium</v>
      </c>
      <c r="J653" t="s">
        <v>40</v>
      </c>
    </row>
    <row r="654" spans="1:10" x14ac:dyDescent="0.3">
      <c r="A654">
        <v>1026</v>
      </c>
      <c r="B654" t="s">
        <v>16</v>
      </c>
      <c r="C654" t="s">
        <v>17</v>
      </c>
      <c r="D654" t="s">
        <v>18</v>
      </c>
      <c r="E654" s="1">
        <v>44606</v>
      </c>
      <c r="F654" s="2">
        <v>44606</v>
      </c>
      <c r="G654" s="3">
        <v>3508.49</v>
      </c>
      <c r="H654">
        <v>121</v>
      </c>
      <c r="I654" t="str">
        <f t="shared" si="10"/>
        <v>medium</v>
      </c>
      <c r="J654" t="s">
        <v>11</v>
      </c>
    </row>
    <row r="655" spans="1:10" x14ac:dyDescent="0.3">
      <c r="A655">
        <v>1027</v>
      </c>
      <c r="B655" t="s">
        <v>23</v>
      </c>
      <c r="C655" t="s">
        <v>17</v>
      </c>
      <c r="D655" t="s">
        <v>34</v>
      </c>
      <c r="E655" s="1">
        <v>44725</v>
      </c>
      <c r="F655" s="2">
        <v>44725</v>
      </c>
      <c r="G655" s="3">
        <v>5221.51</v>
      </c>
      <c r="H655">
        <v>136</v>
      </c>
      <c r="I655" t="str">
        <f t="shared" si="10"/>
        <v>medium</v>
      </c>
      <c r="J655" t="s">
        <v>32</v>
      </c>
    </row>
    <row r="656" spans="1:10" x14ac:dyDescent="0.3">
      <c r="A656">
        <v>1028</v>
      </c>
      <c r="B656" t="s">
        <v>31</v>
      </c>
      <c r="C656" t="s">
        <v>9</v>
      </c>
      <c r="D656" t="s">
        <v>29</v>
      </c>
      <c r="E656" s="1">
        <v>44738</v>
      </c>
      <c r="F656" s="2">
        <v>44738</v>
      </c>
      <c r="G656" s="3">
        <v>600.15</v>
      </c>
      <c r="H656">
        <v>35</v>
      </c>
      <c r="I656" t="str">
        <f t="shared" si="10"/>
        <v>low</v>
      </c>
      <c r="J656" t="s">
        <v>32</v>
      </c>
    </row>
    <row r="657" spans="1:10" x14ac:dyDescent="0.3">
      <c r="A657">
        <v>1029</v>
      </c>
      <c r="B657" t="s">
        <v>31</v>
      </c>
      <c r="C657" t="s">
        <v>9</v>
      </c>
      <c r="D657" t="s">
        <v>29</v>
      </c>
      <c r="E657" s="1">
        <v>44584</v>
      </c>
      <c r="F657" s="2">
        <v>44584</v>
      </c>
      <c r="G657" s="3">
        <v>760.86</v>
      </c>
      <c r="H657">
        <v>32</v>
      </c>
      <c r="I657" t="str">
        <f t="shared" si="10"/>
        <v>low</v>
      </c>
      <c r="J657" t="s">
        <v>47</v>
      </c>
    </row>
    <row r="658" spans="1:10" x14ac:dyDescent="0.3">
      <c r="A658">
        <v>1030</v>
      </c>
      <c r="B658" t="s">
        <v>23</v>
      </c>
      <c r="C658" t="s">
        <v>9</v>
      </c>
      <c r="D658" t="s">
        <v>21</v>
      </c>
      <c r="E658" s="1">
        <v>44648</v>
      </c>
      <c r="F658" s="2">
        <v>44648</v>
      </c>
      <c r="G658" s="3">
        <v>18377.04</v>
      </c>
      <c r="H658">
        <v>441</v>
      </c>
      <c r="I658" t="str">
        <f t="shared" si="10"/>
        <v>high</v>
      </c>
      <c r="J658" t="s">
        <v>22</v>
      </c>
    </row>
    <row r="659" spans="1:10" x14ac:dyDescent="0.3">
      <c r="A659">
        <v>1031</v>
      </c>
      <c r="B659" t="s">
        <v>31</v>
      </c>
      <c r="C659" t="s">
        <v>33</v>
      </c>
      <c r="D659" t="s">
        <v>10</v>
      </c>
      <c r="E659" s="1">
        <v>44785</v>
      </c>
      <c r="F659" s="2">
        <v>44785</v>
      </c>
      <c r="G659" s="3">
        <v>2169.8200000000002</v>
      </c>
      <c r="H659">
        <v>98</v>
      </c>
      <c r="I659" t="str">
        <f t="shared" si="10"/>
        <v>low</v>
      </c>
      <c r="J659" t="s">
        <v>40</v>
      </c>
    </row>
    <row r="660" spans="1:10" x14ac:dyDescent="0.3">
      <c r="A660">
        <v>1032</v>
      </c>
      <c r="B660" t="s">
        <v>39</v>
      </c>
      <c r="C660" t="s">
        <v>37</v>
      </c>
      <c r="D660" t="s">
        <v>38</v>
      </c>
      <c r="E660" s="1">
        <v>44671</v>
      </c>
      <c r="F660" s="2">
        <v>44671</v>
      </c>
      <c r="G660" s="3">
        <v>5607.22</v>
      </c>
      <c r="H660">
        <v>377</v>
      </c>
      <c r="I660" t="str">
        <f t="shared" si="10"/>
        <v>high</v>
      </c>
      <c r="J660" t="s">
        <v>35</v>
      </c>
    </row>
    <row r="661" spans="1:10" x14ac:dyDescent="0.3">
      <c r="A661">
        <v>1033</v>
      </c>
      <c r="B661" t="s">
        <v>20</v>
      </c>
      <c r="C661" t="s">
        <v>13</v>
      </c>
      <c r="D661" t="s">
        <v>44</v>
      </c>
      <c r="E661" s="1">
        <v>44831</v>
      </c>
      <c r="F661" s="2">
        <v>44831</v>
      </c>
      <c r="G661" s="3">
        <v>14900.34</v>
      </c>
      <c r="H661">
        <v>428</v>
      </c>
      <c r="I661" t="str">
        <f t="shared" si="10"/>
        <v>high</v>
      </c>
      <c r="J661" t="s">
        <v>45</v>
      </c>
    </row>
    <row r="662" spans="1:10" x14ac:dyDescent="0.3">
      <c r="A662">
        <v>1034</v>
      </c>
      <c r="B662" t="s">
        <v>23</v>
      </c>
      <c r="C662" t="s">
        <v>17</v>
      </c>
      <c r="D662" t="s">
        <v>18</v>
      </c>
      <c r="E662" s="1">
        <v>44622</v>
      </c>
      <c r="F662" s="2">
        <v>44622</v>
      </c>
      <c r="G662" s="3">
        <v>20288.689999999999</v>
      </c>
      <c r="H662">
        <v>370</v>
      </c>
      <c r="I662" t="str">
        <f t="shared" si="10"/>
        <v>high</v>
      </c>
      <c r="J662" t="s">
        <v>22</v>
      </c>
    </row>
    <row r="663" spans="1:10" x14ac:dyDescent="0.3">
      <c r="A663">
        <v>1035</v>
      </c>
      <c r="B663" t="s">
        <v>16</v>
      </c>
      <c r="C663" t="s">
        <v>9</v>
      </c>
      <c r="D663" t="s">
        <v>21</v>
      </c>
      <c r="E663" s="1">
        <v>44554</v>
      </c>
      <c r="F663" s="2">
        <v>44554</v>
      </c>
      <c r="G663" s="3">
        <v>1952.32</v>
      </c>
      <c r="H663">
        <v>78</v>
      </c>
      <c r="I663" t="str">
        <f t="shared" si="10"/>
        <v>low</v>
      </c>
      <c r="J663" t="s">
        <v>41</v>
      </c>
    </row>
    <row r="664" spans="1:10" x14ac:dyDescent="0.3">
      <c r="A664">
        <v>1036</v>
      </c>
      <c r="B664" t="s">
        <v>23</v>
      </c>
      <c r="C664" t="s">
        <v>13</v>
      </c>
      <c r="D664" t="s">
        <v>14</v>
      </c>
      <c r="E664" s="1">
        <v>44738</v>
      </c>
      <c r="F664" s="2">
        <v>44738</v>
      </c>
      <c r="G664" s="3">
        <v>4699.4399999999996</v>
      </c>
      <c r="H664">
        <v>427</v>
      </c>
      <c r="I664" t="str">
        <f t="shared" si="10"/>
        <v>high</v>
      </c>
      <c r="J664" t="s">
        <v>32</v>
      </c>
    </row>
    <row r="665" spans="1:10" x14ac:dyDescent="0.3">
      <c r="A665">
        <v>1037</v>
      </c>
      <c r="B665" t="s">
        <v>36</v>
      </c>
      <c r="C665" t="s">
        <v>13</v>
      </c>
      <c r="D665" t="s">
        <v>27</v>
      </c>
      <c r="E665" s="1">
        <v>44665</v>
      </c>
      <c r="F665" s="2">
        <v>44665</v>
      </c>
      <c r="G665" s="3">
        <v>794.45</v>
      </c>
      <c r="H665">
        <v>28</v>
      </c>
      <c r="I665" t="str">
        <f t="shared" si="10"/>
        <v>low</v>
      </c>
      <c r="J665" t="s">
        <v>35</v>
      </c>
    </row>
    <row r="666" spans="1:10" x14ac:dyDescent="0.3">
      <c r="A666">
        <v>1038</v>
      </c>
      <c r="B666" t="s">
        <v>23</v>
      </c>
      <c r="C666" t="s">
        <v>17</v>
      </c>
      <c r="D666" t="s">
        <v>18</v>
      </c>
      <c r="E666" s="1">
        <v>44413</v>
      </c>
      <c r="F666" s="2">
        <v>44413</v>
      </c>
      <c r="G666" s="3">
        <v>16283.26</v>
      </c>
      <c r="H666">
        <v>387</v>
      </c>
      <c r="I666" t="str">
        <f t="shared" si="10"/>
        <v>high</v>
      </c>
      <c r="J666" t="s">
        <v>50</v>
      </c>
    </row>
    <row r="667" spans="1:10" x14ac:dyDescent="0.3">
      <c r="A667">
        <v>1039</v>
      </c>
      <c r="B667" t="s">
        <v>36</v>
      </c>
      <c r="C667" t="s">
        <v>26</v>
      </c>
      <c r="D667" t="s">
        <v>29</v>
      </c>
      <c r="E667" s="1">
        <v>44652</v>
      </c>
      <c r="F667" s="2">
        <v>44652</v>
      </c>
      <c r="G667" s="3">
        <v>14149.07</v>
      </c>
      <c r="H667">
        <v>532</v>
      </c>
      <c r="I667" t="str">
        <f t="shared" si="10"/>
        <v>high</v>
      </c>
      <c r="J667" t="s">
        <v>35</v>
      </c>
    </row>
    <row r="668" spans="1:10" x14ac:dyDescent="0.3">
      <c r="A668">
        <v>1040</v>
      </c>
      <c r="B668" t="s">
        <v>20</v>
      </c>
      <c r="C668" t="s">
        <v>26</v>
      </c>
      <c r="D668" t="s">
        <v>34</v>
      </c>
      <c r="E668" s="1">
        <v>44819</v>
      </c>
      <c r="F668" s="2">
        <v>44819</v>
      </c>
      <c r="G668" s="3">
        <v>9417.27</v>
      </c>
      <c r="H668">
        <v>244</v>
      </c>
      <c r="I668" t="str">
        <f t="shared" si="10"/>
        <v>medium</v>
      </c>
      <c r="J668" t="s">
        <v>45</v>
      </c>
    </row>
    <row r="669" spans="1:10" x14ac:dyDescent="0.3">
      <c r="A669">
        <v>1041</v>
      </c>
      <c r="B669" t="s">
        <v>23</v>
      </c>
      <c r="C669" t="s">
        <v>33</v>
      </c>
      <c r="D669" t="s">
        <v>46</v>
      </c>
      <c r="E669" s="1">
        <v>44914</v>
      </c>
      <c r="F669" s="2">
        <v>44914</v>
      </c>
      <c r="G669" s="3">
        <v>1726.82</v>
      </c>
      <c r="H669">
        <v>74</v>
      </c>
      <c r="I669" t="str">
        <f t="shared" si="10"/>
        <v>low</v>
      </c>
      <c r="J669" t="s">
        <v>15</v>
      </c>
    </row>
    <row r="670" spans="1:10" x14ac:dyDescent="0.3">
      <c r="A670">
        <v>1042</v>
      </c>
      <c r="B670" t="s">
        <v>16</v>
      </c>
      <c r="C670" t="s">
        <v>13</v>
      </c>
      <c r="D670" t="s">
        <v>29</v>
      </c>
      <c r="E670" s="1">
        <v>44558</v>
      </c>
      <c r="F670" s="2">
        <v>44558</v>
      </c>
      <c r="G670" s="3">
        <v>5443.94</v>
      </c>
      <c r="H670">
        <v>203</v>
      </c>
      <c r="I670" t="str">
        <f t="shared" si="10"/>
        <v>medium</v>
      </c>
      <c r="J670" t="s">
        <v>41</v>
      </c>
    </row>
    <row r="671" spans="1:10" x14ac:dyDescent="0.3">
      <c r="A671">
        <v>1043</v>
      </c>
      <c r="B671" t="s">
        <v>36</v>
      </c>
      <c r="C671" t="s">
        <v>37</v>
      </c>
      <c r="D671" t="s">
        <v>21</v>
      </c>
      <c r="E671" s="1">
        <v>44747</v>
      </c>
      <c r="F671" s="2">
        <v>44747</v>
      </c>
      <c r="G671" s="3">
        <v>7834.48</v>
      </c>
      <c r="H671">
        <v>164</v>
      </c>
      <c r="I671" t="str">
        <f t="shared" si="10"/>
        <v>medium</v>
      </c>
      <c r="J671" t="s">
        <v>52</v>
      </c>
    </row>
    <row r="672" spans="1:10" x14ac:dyDescent="0.3">
      <c r="A672">
        <v>1044</v>
      </c>
      <c r="B672" t="s">
        <v>39</v>
      </c>
      <c r="C672" t="s">
        <v>9</v>
      </c>
      <c r="D672" t="s">
        <v>34</v>
      </c>
      <c r="E672" s="1">
        <v>44442</v>
      </c>
      <c r="F672" s="2">
        <v>44442</v>
      </c>
      <c r="G672" s="3">
        <v>11595.15</v>
      </c>
      <c r="H672">
        <v>347</v>
      </c>
      <c r="I672" t="str">
        <f t="shared" si="10"/>
        <v>high</v>
      </c>
      <c r="J672" t="s">
        <v>55</v>
      </c>
    </row>
    <row r="673" spans="1:10" x14ac:dyDescent="0.3">
      <c r="A673">
        <v>1045</v>
      </c>
      <c r="B673" t="s">
        <v>30</v>
      </c>
      <c r="C673" t="s">
        <v>9</v>
      </c>
      <c r="D673" t="s">
        <v>10</v>
      </c>
      <c r="E673" s="1">
        <v>44543</v>
      </c>
      <c r="F673" s="2">
        <v>44543</v>
      </c>
      <c r="G673" s="3">
        <v>7306.93</v>
      </c>
      <c r="H673">
        <v>464</v>
      </c>
      <c r="I673" t="str">
        <f t="shared" si="10"/>
        <v>high</v>
      </c>
      <c r="J673" t="s">
        <v>41</v>
      </c>
    </row>
    <row r="674" spans="1:10" x14ac:dyDescent="0.3">
      <c r="A674">
        <v>1046</v>
      </c>
      <c r="B674" t="s">
        <v>8</v>
      </c>
      <c r="C674" t="s">
        <v>26</v>
      </c>
      <c r="D674" t="s">
        <v>21</v>
      </c>
      <c r="E674" s="1">
        <v>44768</v>
      </c>
      <c r="F674" s="2">
        <v>44768</v>
      </c>
      <c r="G674" s="3">
        <v>9886.4699999999993</v>
      </c>
      <c r="H674">
        <v>158</v>
      </c>
      <c r="I674" t="str">
        <f t="shared" si="10"/>
        <v>medium</v>
      </c>
      <c r="J674" t="s">
        <v>52</v>
      </c>
    </row>
    <row r="675" spans="1:10" x14ac:dyDescent="0.3">
      <c r="A675">
        <v>1047</v>
      </c>
      <c r="B675" t="s">
        <v>23</v>
      </c>
      <c r="C675" t="s">
        <v>26</v>
      </c>
      <c r="D675" t="s">
        <v>18</v>
      </c>
      <c r="E675" s="1">
        <v>44613</v>
      </c>
      <c r="F675" s="2">
        <v>44613</v>
      </c>
      <c r="G675" s="3">
        <v>6821.07</v>
      </c>
      <c r="H675">
        <v>420</v>
      </c>
      <c r="I675" t="str">
        <f t="shared" si="10"/>
        <v>high</v>
      </c>
      <c r="J675" t="s">
        <v>11</v>
      </c>
    </row>
    <row r="676" spans="1:10" x14ac:dyDescent="0.3">
      <c r="A676">
        <v>1048</v>
      </c>
      <c r="B676" t="s">
        <v>12</v>
      </c>
      <c r="C676" t="s">
        <v>33</v>
      </c>
      <c r="D676" t="s">
        <v>24</v>
      </c>
      <c r="E676" s="1">
        <v>44490</v>
      </c>
      <c r="F676" s="2">
        <v>44490</v>
      </c>
      <c r="G676" s="3">
        <v>9824.09</v>
      </c>
      <c r="H676">
        <v>286</v>
      </c>
      <c r="I676" t="str">
        <f t="shared" si="10"/>
        <v>medium</v>
      </c>
      <c r="J676" t="s">
        <v>51</v>
      </c>
    </row>
    <row r="677" spans="1:10" x14ac:dyDescent="0.3">
      <c r="A677">
        <v>1049</v>
      </c>
      <c r="B677" t="s">
        <v>8</v>
      </c>
      <c r="C677" t="s">
        <v>13</v>
      </c>
      <c r="D677" t="s">
        <v>49</v>
      </c>
      <c r="E677" s="1">
        <v>44949</v>
      </c>
      <c r="F677" s="2">
        <v>44949</v>
      </c>
      <c r="G677" s="3">
        <v>3046.66</v>
      </c>
      <c r="H677">
        <v>192</v>
      </c>
      <c r="I677" t="str">
        <f t="shared" si="10"/>
        <v>medium</v>
      </c>
      <c r="J677" t="s">
        <v>56</v>
      </c>
    </row>
    <row r="678" spans="1:10" x14ac:dyDescent="0.3">
      <c r="A678">
        <v>1050</v>
      </c>
      <c r="B678" t="s">
        <v>20</v>
      </c>
      <c r="C678" t="s">
        <v>17</v>
      </c>
      <c r="D678" t="s">
        <v>18</v>
      </c>
      <c r="E678" s="1">
        <v>44779</v>
      </c>
      <c r="F678" s="2">
        <v>44779</v>
      </c>
      <c r="G678" s="3">
        <v>5135.41</v>
      </c>
      <c r="H678">
        <v>208</v>
      </c>
      <c r="I678" t="str">
        <f t="shared" si="10"/>
        <v>medium</v>
      </c>
      <c r="J678" t="s">
        <v>40</v>
      </c>
    </row>
    <row r="679" spans="1:10" x14ac:dyDescent="0.3">
      <c r="A679">
        <v>1051</v>
      </c>
      <c r="B679" t="s">
        <v>20</v>
      </c>
      <c r="C679" t="s">
        <v>9</v>
      </c>
      <c r="D679" t="s">
        <v>18</v>
      </c>
      <c r="E679" s="1">
        <v>44654</v>
      </c>
      <c r="F679" s="2">
        <v>44654</v>
      </c>
      <c r="G679" s="3">
        <v>9699.8700000000008</v>
      </c>
      <c r="H679">
        <v>467</v>
      </c>
      <c r="I679" t="str">
        <f t="shared" si="10"/>
        <v>high</v>
      </c>
      <c r="J679" t="s">
        <v>35</v>
      </c>
    </row>
    <row r="680" spans="1:10" x14ac:dyDescent="0.3">
      <c r="A680">
        <v>1052</v>
      </c>
      <c r="B680" t="s">
        <v>23</v>
      </c>
      <c r="C680" t="s">
        <v>33</v>
      </c>
      <c r="D680" t="s">
        <v>27</v>
      </c>
      <c r="E680" s="1">
        <v>44920</v>
      </c>
      <c r="F680" s="2">
        <v>44920</v>
      </c>
      <c r="G680" s="3">
        <v>17866.5</v>
      </c>
      <c r="H680">
        <v>448</v>
      </c>
      <c r="I680" t="str">
        <f t="shared" si="10"/>
        <v>high</v>
      </c>
      <c r="J680" t="s">
        <v>15</v>
      </c>
    </row>
    <row r="681" spans="1:10" x14ac:dyDescent="0.3">
      <c r="A681">
        <v>1053</v>
      </c>
      <c r="B681" t="s">
        <v>8</v>
      </c>
      <c r="C681" t="s">
        <v>13</v>
      </c>
      <c r="D681" t="s">
        <v>21</v>
      </c>
      <c r="E681" s="1">
        <v>44749</v>
      </c>
      <c r="F681" s="2">
        <v>44749</v>
      </c>
      <c r="G681" s="3">
        <v>12760.6</v>
      </c>
      <c r="H681">
        <v>443</v>
      </c>
      <c r="I681" t="str">
        <f t="shared" si="10"/>
        <v>high</v>
      </c>
      <c r="J681" t="s">
        <v>52</v>
      </c>
    </row>
    <row r="682" spans="1:10" x14ac:dyDescent="0.3">
      <c r="A682">
        <v>1054</v>
      </c>
      <c r="B682" t="s">
        <v>12</v>
      </c>
      <c r="C682" t="s">
        <v>13</v>
      </c>
      <c r="D682" t="s">
        <v>14</v>
      </c>
      <c r="E682" s="1">
        <v>44563</v>
      </c>
      <c r="F682" s="2">
        <v>44563</v>
      </c>
      <c r="G682" s="3">
        <v>980.17</v>
      </c>
      <c r="H682">
        <v>25</v>
      </c>
      <c r="I682" t="str">
        <f t="shared" si="10"/>
        <v>low</v>
      </c>
      <c r="J682" t="s">
        <v>47</v>
      </c>
    </row>
    <row r="683" spans="1:10" x14ac:dyDescent="0.3">
      <c r="A683">
        <v>1055</v>
      </c>
      <c r="B683" t="s">
        <v>20</v>
      </c>
      <c r="C683" t="s">
        <v>33</v>
      </c>
      <c r="D683" t="s">
        <v>27</v>
      </c>
      <c r="E683" s="1">
        <v>44565</v>
      </c>
      <c r="F683" s="2">
        <v>44565</v>
      </c>
      <c r="G683" s="3">
        <v>2062.23</v>
      </c>
      <c r="H683">
        <v>189</v>
      </c>
      <c r="I683" t="str">
        <f t="shared" si="10"/>
        <v>medium</v>
      </c>
      <c r="J683" t="s">
        <v>47</v>
      </c>
    </row>
    <row r="684" spans="1:10" x14ac:dyDescent="0.3">
      <c r="A684">
        <v>1056</v>
      </c>
      <c r="B684" t="s">
        <v>23</v>
      </c>
      <c r="C684" t="s">
        <v>33</v>
      </c>
      <c r="D684" t="s">
        <v>46</v>
      </c>
      <c r="E684" s="1">
        <v>44957</v>
      </c>
      <c r="F684" s="2">
        <v>44957</v>
      </c>
      <c r="G684" s="3">
        <v>1544.07</v>
      </c>
      <c r="H684">
        <v>74</v>
      </c>
      <c r="I684" t="str">
        <f t="shared" si="10"/>
        <v>low</v>
      </c>
      <c r="J684" t="s">
        <v>56</v>
      </c>
    </row>
    <row r="685" spans="1:10" x14ac:dyDescent="0.3">
      <c r="A685">
        <v>1057</v>
      </c>
      <c r="B685" t="s">
        <v>8</v>
      </c>
      <c r="C685" t="s">
        <v>26</v>
      </c>
      <c r="D685" t="s">
        <v>49</v>
      </c>
      <c r="E685" s="1">
        <v>44735</v>
      </c>
      <c r="F685" s="2">
        <v>44735</v>
      </c>
      <c r="G685" s="3">
        <v>10641.25</v>
      </c>
      <c r="H685">
        <v>206</v>
      </c>
      <c r="I685" t="str">
        <f t="shared" si="10"/>
        <v>medium</v>
      </c>
      <c r="J685" t="s">
        <v>32</v>
      </c>
    </row>
    <row r="686" spans="1:10" x14ac:dyDescent="0.3">
      <c r="A686">
        <v>1058</v>
      </c>
      <c r="B686" t="s">
        <v>39</v>
      </c>
      <c r="C686" t="s">
        <v>17</v>
      </c>
      <c r="D686" t="s">
        <v>18</v>
      </c>
      <c r="E686" s="1">
        <v>44472</v>
      </c>
      <c r="F686" s="2">
        <v>44472</v>
      </c>
      <c r="G686" s="3">
        <v>11168.97</v>
      </c>
      <c r="H686">
        <v>407</v>
      </c>
      <c r="I686" t="str">
        <f t="shared" si="10"/>
        <v>high</v>
      </c>
      <c r="J686" t="s">
        <v>51</v>
      </c>
    </row>
    <row r="687" spans="1:10" x14ac:dyDescent="0.3">
      <c r="A687">
        <v>1059</v>
      </c>
      <c r="B687" t="s">
        <v>42</v>
      </c>
      <c r="C687" t="s">
        <v>17</v>
      </c>
      <c r="D687" t="s">
        <v>48</v>
      </c>
      <c r="E687" s="1">
        <v>44597</v>
      </c>
      <c r="F687" s="2">
        <v>44597</v>
      </c>
      <c r="G687" s="3">
        <v>18575.41</v>
      </c>
      <c r="H687">
        <v>394</v>
      </c>
      <c r="I687" t="str">
        <f t="shared" si="10"/>
        <v>high</v>
      </c>
      <c r="J687" t="s">
        <v>11</v>
      </c>
    </row>
    <row r="688" spans="1:10" x14ac:dyDescent="0.3">
      <c r="A688">
        <v>1060</v>
      </c>
      <c r="B688" t="s">
        <v>36</v>
      </c>
      <c r="C688" t="s">
        <v>17</v>
      </c>
      <c r="D688" t="s">
        <v>14</v>
      </c>
      <c r="E688" s="1">
        <v>44727</v>
      </c>
      <c r="F688" s="2">
        <v>44727</v>
      </c>
      <c r="G688" s="3">
        <v>2845.99</v>
      </c>
      <c r="H688">
        <v>239</v>
      </c>
      <c r="I688" t="str">
        <f t="shared" si="10"/>
        <v>medium</v>
      </c>
      <c r="J688" t="s">
        <v>32</v>
      </c>
    </row>
    <row r="689" spans="1:10" x14ac:dyDescent="0.3">
      <c r="A689">
        <v>1061</v>
      </c>
      <c r="B689" t="s">
        <v>30</v>
      </c>
      <c r="C689" t="s">
        <v>9</v>
      </c>
      <c r="D689" t="s">
        <v>24</v>
      </c>
      <c r="E689" s="1">
        <v>44879</v>
      </c>
      <c r="F689" s="2">
        <v>44879</v>
      </c>
      <c r="G689" s="3">
        <v>11893.51</v>
      </c>
      <c r="H689">
        <v>410</v>
      </c>
      <c r="I689" t="str">
        <f t="shared" si="10"/>
        <v>high</v>
      </c>
      <c r="J689" t="s">
        <v>53</v>
      </c>
    </row>
    <row r="690" spans="1:10" x14ac:dyDescent="0.3">
      <c r="A690">
        <v>1062</v>
      </c>
      <c r="B690" t="s">
        <v>8</v>
      </c>
      <c r="C690" t="s">
        <v>17</v>
      </c>
      <c r="D690" t="s">
        <v>18</v>
      </c>
      <c r="E690" s="1">
        <v>44585</v>
      </c>
      <c r="F690" s="2">
        <v>44585</v>
      </c>
      <c r="G690" s="3">
        <v>7396.73</v>
      </c>
      <c r="H690">
        <v>164</v>
      </c>
      <c r="I690" t="str">
        <f t="shared" si="10"/>
        <v>medium</v>
      </c>
      <c r="J690" t="s">
        <v>47</v>
      </c>
    </row>
    <row r="691" spans="1:10" x14ac:dyDescent="0.3">
      <c r="A691">
        <v>1063</v>
      </c>
      <c r="B691" t="s">
        <v>16</v>
      </c>
      <c r="C691" t="s">
        <v>9</v>
      </c>
      <c r="D691" t="s">
        <v>21</v>
      </c>
      <c r="E691" s="1">
        <v>44496</v>
      </c>
      <c r="F691" s="2">
        <v>44496</v>
      </c>
      <c r="G691" s="3">
        <v>12814.46</v>
      </c>
      <c r="H691">
        <v>188</v>
      </c>
      <c r="I691" t="str">
        <f t="shared" si="10"/>
        <v>medium</v>
      </c>
      <c r="J691" t="s">
        <v>51</v>
      </c>
    </row>
    <row r="692" spans="1:10" x14ac:dyDescent="0.3">
      <c r="A692">
        <v>1064</v>
      </c>
      <c r="B692" t="s">
        <v>16</v>
      </c>
      <c r="C692" t="s">
        <v>9</v>
      </c>
      <c r="D692" t="s">
        <v>44</v>
      </c>
      <c r="E692" s="1">
        <v>44699</v>
      </c>
      <c r="F692" s="2">
        <v>44699</v>
      </c>
      <c r="G692" s="3">
        <v>2593.59</v>
      </c>
      <c r="H692">
        <v>226</v>
      </c>
      <c r="I692" t="str">
        <f t="shared" si="10"/>
        <v>medium</v>
      </c>
      <c r="J692" t="s">
        <v>28</v>
      </c>
    </row>
    <row r="693" spans="1:10" x14ac:dyDescent="0.3">
      <c r="A693">
        <v>1065</v>
      </c>
      <c r="B693" t="s">
        <v>36</v>
      </c>
      <c r="C693" t="s">
        <v>33</v>
      </c>
      <c r="D693" t="s">
        <v>48</v>
      </c>
      <c r="E693" s="1">
        <v>44907</v>
      </c>
      <c r="F693" s="2">
        <v>44907</v>
      </c>
      <c r="G693" s="3">
        <v>4569.04</v>
      </c>
      <c r="H693">
        <v>302</v>
      </c>
      <c r="I693" t="str">
        <f t="shared" si="10"/>
        <v>high</v>
      </c>
      <c r="J693" t="s">
        <v>15</v>
      </c>
    </row>
    <row r="694" spans="1:10" x14ac:dyDescent="0.3">
      <c r="A694">
        <v>1066</v>
      </c>
      <c r="B694" t="s">
        <v>31</v>
      </c>
      <c r="C694" t="s">
        <v>17</v>
      </c>
      <c r="D694" t="s">
        <v>44</v>
      </c>
      <c r="E694" s="1">
        <v>44610</v>
      </c>
      <c r="F694" s="2">
        <v>44610</v>
      </c>
      <c r="G694" s="3">
        <v>5812.92</v>
      </c>
      <c r="H694">
        <v>200</v>
      </c>
      <c r="I694" t="str">
        <f t="shared" si="10"/>
        <v>medium</v>
      </c>
      <c r="J694" t="s">
        <v>11</v>
      </c>
    </row>
    <row r="695" spans="1:10" x14ac:dyDescent="0.3">
      <c r="A695">
        <v>1067</v>
      </c>
      <c r="B695" t="s">
        <v>16</v>
      </c>
      <c r="C695" t="s">
        <v>13</v>
      </c>
      <c r="D695" t="s">
        <v>43</v>
      </c>
      <c r="E695" s="1">
        <v>44821</v>
      </c>
      <c r="F695" s="2">
        <v>44821</v>
      </c>
      <c r="G695" s="3">
        <v>21667.9</v>
      </c>
      <c r="H695">
        <v>504</v>
      </c>
      <c r="I695" t="str">
        <f t="shared" si="10"/>
        <v>high</v>
      </c>
      <c r="J695" t="s">
        <v>45</v>
      </c>
    </row>
    <row r="696" spans="1:10" x14ac:dyDescent="0.3">
      <c r="A696">
        <v>1068</v>
      </c>
      <c r="B696" t="s">
        <v>16</v>
      </c>
      <c r="C696" t="s">
        <v>9</v>
      </c>
      <c r="D696" t="s">
        <v>43</v>
      </c>
      <c r="E696" s="1">
        <v>44710</v>
      </c>
      <c r="F696" s="2">
        <v>44710</v>
      </c>
      <c r="G696" s="3">
        <v>16019.06</v>
      </c>
      <c r="H696">
        <v>396</v>
      </c>
      <c r="I696" t="str">
        <f t="shared" si="10"/>
        <v>high</v>
      </c>
      <c r="J696" t="s">
        <v>28</v>
      </c>
    </row>
    <row r="697" spans="1:10" x14ac:dyDescent="0.3">
      <c r="A697">
        <v>1069</v>
      </c>
      <c r="B697" t="s">
        <v>16</v>
      </c>
      <c r="C697" t="s">
        <v>33</v>
      </c>
      <c r="D697" t="s">
        <v>54</v>
      </c>
      <c r="E697" s="1">
        <v>44609</v>
      </c>
      <c r="F697" s="2">
        <v>44609</v>
      </c>
      <c r="G697" s="3">
        <v>6645.77</v>
      </c>
      <c r="H697">
        <v>234</v>
      </c>
      <c r="I697" t="str">
        <f t="shared" si="10"/>
        <v>medium</v>
      </c>
      <c r="J697" t="s">
        <v>11</v>
      </c>
    </row>
    <row r="698" spans="1:10" x14ac:dyDescent="0.3">
      <c r="A698">
        <v>1070</v>
      </c>
      <c r="B698" t="s">
        <v>39</v>
      </c>
      <c r="C698" t="s">
        <v>33</v>
      </c>
      <c r="D698" t="s">
        <v>38</v>
      </c>
      <c r="E698" s="1">
        <v>44710</v>
      </c>
      <c r="F698" s="2">
        <v>44710</v>
      </c>
      <c r="G698" s="3">
        <v>15149.28</v>
      </c>
      <c r="H698">
        <v>303</v>
      </c>
      <c r="I698" t="str">
        <f t="shared" si="10"/>
        <v>high</v>
      </c>
      <c r="J698" t="s">
        <v>28</v>
      </c>
    </row>
    <row r="699" spans="1:10" x14ac:dyDescent="0.3">
      <c r="A699">
        <v>1071</v>
      </c>
      <c r="B699" t="s">
        <v>20</v>
      </c>
      <c r="C699" t="s">
        <v>26</v>
      </c>
      <c r="D699" t="s">
        <v>24</v>
      </c>
      <c r="E699" s="1">
        <v>44619</v>
      </c>
      <c r="F699" s="2">
        <v>44619</v>
      </c>
      <c r="G699" s="3">
        <v>1281.5</v>
      </c>
      <c r="H699">
        <v>86</v>
      </c>
      <c r="I699" t="str">
        <f t="shared" si="10"/>
        <v>low</v>
      </c>
      <c r="J699" t="s">
        <v>11</v>
      </c>
    </row>
    <row r="700" spans="1:10" x14ac:dyDescent="0.3">
      <c r="A700">
        <v>1072</v>
      </c>
      <c r="B700" t="s">
        <v>23</v>
      </c>
      <c r="C700" t="s">
        <v>26</v>
      </c>
      <c r="D700" t="s">
        <v>21</v>
      </c>
      <c r="E700" s="1">
        <v>44684</v>
      </c>
      <c r="F700" s="2">
        <v>44684</v>
      </c>
      <c r="G700" s="3">
        <v>10650.51</v>
      </c>
      <c r="H700">
        <v>236</v>
      </c>
      <c r="I700" t="str">
        <f t="shared" si="10"/>
        <v>medium</v>
      </c>
      <c r="J700" t="s">
        <v>28</v>
      </c>
    </row>
    <row r="701" spans="1:10" x14ac:dyDescent="0.3">
      <c r="A701">
        <v>1073</v>
      </c>
      <c r="B701" t="s">
        <v>12</v>
      </c>
      <c r="C701" t="s">
        <v>13</v>
      </c>
      <c r="D701" t="s">
        <v>49</v>
      </c>
      <c r="E701" s="1">
        <v>44757</v>
      </c>
      <c r="F701" s="2">
        <v>44757</v>
      </c>
      <c r="G701" s="3">
        <v>8757.9699999999993</v>
      </c>
      <c r="H701">
        <v>421</v>
      </c>
      <c r="I701" t="str">
        <f t="shared" si="10"/>
        <v>high</v>
      </c>
      <c r="J701" t="s">
        <v>52</v>
      </c>
    </row>
    <row r="702" spans="1:10" x14ac:dyDescent="0.3">
      <c r="A702">
        <v>1074</v>
      </c>
      <c r="B702" t="s">
        <v>16</v>
      </c>
      <c r="C702" t="s">
        <v>26</v>
      </c>
      <c r="D702" t="s">
        <v>43</v>
      </c>
      <c r="E702" s="1">
        <v>44637</v>
      </c>
      <c r="F702" s="2">
        <v>44637</v>
      </c>
      <c r="G702" s="3">
        <v>1914.23</v>
      </c>
      <c r="H702">
        <v>103</v>
      </c>
      <c r="I702" t="str">
        <f t="shared" si="10"/>
        <v>medium</v>
      </c>
      <c r="J702" t="s">
        <v>22</v>
      </c>
    </row>
    <row r="703" spans="1:10" x14ac:dyDescent="0.3">
      <c r="A703">
        <v>1075</v>
      </c>
      <c r="B703" t="s">
        <v>31</v>
      </c>
      <c r="C703" t="s">
        <v>26</v>
      </c>
      <c r="D703" t="s">
        <v>44</v>
      </c>
      <c r="E703" s="1">
        <v>44421</v>
      </c>
      <c r="F703" s="2">
        <v>44421</v>
      </c>
      <c r="G703" s="3">
        <v>1782.02</v>
      </c>
      <c r="H703">
        <v>62</v>
      </c>
      <c r="I703" t="str">
        <f t="shared" si="10"/>
        <v>low</v>
      </c>
      <c r="J703" t="s">
        <v>50</v>
      </c>
    </row>
    <row r="704" spans="1:10" x14ac:dyDescent="0.3">
      <c r="A704">
        <v>1076</v>
      </c>
      <c r="B704" t="s">
        <v>12</v>
      </c>
      <c r="C704" t="s">
        <v>13</v>
      </c>
      <c r="D704" t="s">
        <v>49</v>
      </c>
      <c r="E704" s="1">
        <v>44770</v>
      </c>
      <c r="F704" s="2">
        <v>44770</v>
      </c>
      <c r="G704" s="3">
        <v>7382.62</v>
      </c>
      <c r="H704">
        <v>571</v>
      </c>
      <c r="I704" t="str">
        <f t="shared" si="10"/>
        <v>high</v>
      </c>
      <c r="J704" t="s">
        <v>52</v>
      </c>
    </row>
    <row r="705" spans="1:10" x14ac:dyDescent="0.3">
      <c r="A705">
        <v>1077</v>
      </c>
      <c r="B705" t="s">
        <v>8</v>
      </c>
      <c r="C705" t="s">
        <v>26</v>
      </c>
      <c r="D705" t="s">
        <v>34</v>
      </c>
      <c r="E705" s="1">
        <v>44468</v>
      </c>
      <c r="F705" s="2">
        <v>44468</v>
      </c>
      <c r="G705" s="3">
        <v>4727.38</v>
      </c>
      <c r="H705">
        <v>295</v>
      </c>
      <c r="I705" t="str">
        <f t="shared" si="10"/>
        <v>medium</v>
      </c>
      <c r="J705" t="s">
        <v>55</v>
      </c>
    </row>
    <row r="706" spans="1:10" x14ac:dyDescent="0.3">
      <c r="A706">
        <v>1078</v>
      </c>
      <c r="B706" t="s">
        <v>8</v>
      </c>
      <c r="C706" t="s">
        <v>33</v>
      </c>
      <c r="D706" t="s">
        <v>24</v>
      </c>
      <c r="E706" s="1">
        <v>44846</v>
      </c>
      <c r="F706" s="2">
        <v>44846</v>
      </c>
      <c r="G706" s="3">
        <v>6837.37</v>
      </c>
      <c r="H706">
        <v>169</v>
      </c>
      <c r="I706" t="str">
        <f t="shared" si="10"/>
        <v>medium</v>
      </c>
      <c r="J706" t="s">
        <v>19</v>
      </c>
    </row>
    <row r="707" spans="1:10" x14ac:dyDescent="0.3">
      <c r="A707">
        <v>1079</v>
      </c>
      <c r="B707" t="s">
        <v>23</v>
      </c>
      <c r="C707" t="s">
        <v>26</v>
      </c>
      <c r="D707" t="s">
        <v>10</v>
      </c>
      <c r="E707" s="1">
        <v>44682</v>
      </c>
      <c r="F707" s="2">
        <v>44682</v>
      </c>
      <c r="G707" s="3">
        <v>650.41</v>
      </c>
      <c r="H707">
        <v>18</v>
      </c>
      <c r="I707" t="str">
        <f t="shared" ref="I707:I770" si="11">IF(H707&lt;100,"low",IF(H707&lt;300,"medium","high"))</f>
        <v>low</v>
      </c>
      <c r="J707" t="s">
        <v>28</v>
      </c>
    </row>
    <row r="708" spans="1:10" x14ac:dyDescent="0.3">
      <c r="A708">
        <v>1080</v>
      </c>
      <c r="B708" t="s">
        <v>31</v>
      </c>
      <c r="C708" t="s">
        <v>26</v>
      </c>
      <c r="D708" t="s">
        <v>10</v>
      </c>
      <c r="E708" s="1">
        <v>44788</v>
      </c>
      <c r="F708" s="2">
        <v>44788</v>
      </c>
      <c r="G708" s="3">
        <v>25475.23</v>
      </c>
      <c r="H708">
        <v>394</v>
      </c>
      <c r="I708" t="str">
        <f t="shared" si="11"/>
        <v>high</v>
      </c>
      <c r="J708" t="s">
        <v>40</v>
      </c>
    </row>
    <row r="709" spans="1:10" x14ac:dyDescent="0.3">
      <c r="A709">
        <v>1081</v>
      </c>
      <c r="B709" t="s">
        <v>39</v>
      </c>
      <c r="C709" t="s">
        <v>37</v>
      </c>
      <c r="D709" t="s">
        <v>10</v>
      </c>
      <c r="E709" s="1">
        <v>44602</v>
      </c>
      <c r="F709" s="2">
        <v>44602</v>
      </c>
      <c r="G709" s="3">
        <v>4377.2299999999996</v>
      </c>
      <c r="H709">
        <v>108</v>
      </c>
      <c r="I709" t="str">
        <f t="shared" si="11"/>
        <v>medium</v>
      </c>
      <c r="J709" t="s">
        <v>11</v>
      </c>
    </row>
    <row r="710" spans="1:10" x14ac:dyDescent="0.3">
      <c r="A710">
        <v>1082</v>
      </c>
      <c r="B710" t="s">
        <v>30</v>
      </c>
      <c r="C710" t="s">
        <v>26</v>
      </c>
      <c r="D710" t="s">
        <v>44</v>
      </c>
      <c r="E710" s="1">
        <v>44704</v>
      </c>
      <c r="F710" s="2">
        <v>44704</v>
      </c>
      <c r="G710" s="3">
        <v>604.64</v>
      </c>
      <c r="H710">
        <v>36</v>
      </c>
      <c r="I710" t="str">
        <f t="shared" si="11"/>
        <v>low</v>
      </c>
      <c r="J710" t="s">
        <v>28</v>
      </c>
    </row>
    <row r="711" spans="1:10" x14ac:dyDescent="0.3">
      <c r="A711">
        <v>1083</v>
      </c>
      <c r="B711" t="s">
        <v>16</v>
      </c>
      <c r="C711" t="s">
        <v>13</v>
      </c>
      <c r="D711" t="s">
        <v>43</v>
      </c>
      <c r="E711" s="1">
        <v>44753</v>
      </c>
      <c r="F711" s="2">
        <v>44753</v>
      </c>
      <c r="G711" s="3">
        <v>692.86</v>
      </c>
      <c r="H711">
        <v>25</v>
      </c>
      <c r="I711" t="str">
        <f t="shared" si="11"/>
        <v>low</v>
      </c>
      <c r="J711" t="s">
        <v>52</v>
      </c>
    </row>
    <row r="712" spans="1:10" x14ac:dyDescent="0.3">
      <c r="A712">
        <v>1084</v>
      </c>
      <c r="B712" t="s">
        <v>20</v>
      </c>
      <c r="C712" t="s">
        <v>17</v>
      </c>
      <c r="D712" t="s">
        <v>14</v>
      </c>
      <c r="E712" s="1">
        <v>44744</v>
      </c>
      <c r="F712" s="2">
        <v>44744</v>
      </c>
      <c r="G712" s="3">
        <v>25498.22</v>
      </c>
      <c r="H712">
        <v>503</v>
      </c>
      <c r="I712" t="str">
        <f t="shared" si="11"/>
        <v>high</v>
      </c>
      <c r="J712" t="s">
        <v>52</v>
      </c>
    </row>
    <row r="713" spans="1:10" x14ac:dyDescent="0.3">
      <c r="A713">
        <v>1085</v>
      </c>
      <c r="B713" t="s">
        <v>36</v>
      </c>
      <c r="C713" t="s">
        <v>17</v>
      </c>
      <c r="D713" t="s">
        <v>29</v>
      </c>
      <c r="E713" s="1">
        <v>44825</v>
      </c>
      <c r="F713" s="2">
        <v>44825</v>
      </c>
      <c r="G713" s="3">
        <v>7013.21</v>
      </c>
      <c r="H713">
        <v>218</v>
      </c>
      <c r="I713" t="str">
        <f t="shared" si="11"/>
        <v>medium</v>
      </c>
      <c r="J713" t="s">
        <v>45</v>
      </c>
    </row>
    <row r="714" spans="1:10" x14ac:dyDescent="0.3">
      <c r="A714">
        <v>1086</v>
      </c>
      <c r="B714" t="s">
        <v>30</v>
      </c>
      <c r="C714" t="s">
        <v>33</v>
      </c>
      <c r="D714" t="s">
        <v>21</v>
      </c>
      <c r="E714" s="1">
        <v>44533</v>
      </c>
      <c r="F714" s="2">
        <v>44533</v>
      </c>
      <c r="G714" s="3">
        <v>6082.36</v>
      </c>
      <c r="H714">
        <v>219</v>
      </c>
      <c r="I714" t="str">
        <f t="shared" si="11"/>
        <v>medium</v>
      </c>
      <c r="J714" t="s">
        <v>41</v>
      </c>
    </row>
    <row r="715" spans="1:10" x14ac:dyDescent="0.3">
      <c r="A715">
        <v>1087</v>
      </c>
      <c r="B715" t="s">
        <v>30</v>
      </c>
      <c r="C715" t="s">
        <v>13</v>
      </c>
      <c r="D715" t="s">
        <v>14</v>
      </c>
      <c r="E715" s="1">
        <v>44577</v>
      </c>
      <c r="F715" s="2">
        <v>44577</v>
      </c>
      <c r="G715" s="3">
        <v>311.74</v>
      </c>
      <c r="H715">
        <v>19</v>
      </c>
      <c r="I715" t="str">
        <f t="shared" si="11"/>
        <v>low</v>
      </c>
      <c r="J715" t="s">
        <v>47</v>
      </c>
    </row>
    <row r="716" spans="1:10" x14ac:dyDescent="0.3">
      <c r="A716">
        <v>1088</v>
      </c>
      <c r="B716" t="s">
        <v>36</v>
      </c>
      <c r="C716" t="s">
        <v>33</v>
      </c>
      <c r="D716" t="s">
        <v>54</v>
      </c>
      <c r="E716" s="1">
        <v>44677</v>
      </c>
      <c r="F716" s="2">
        <v>44677</v>
      </c>
      <c r="G716" s="3">
        <v>2828.08</v>
      </c>
      <c r="H716">
        <v>58</v>
      </c>
      <c r="I716" t="str">
        <f t="shared" si="11"/>
        <v>low</v>
      </c>
      <c r="J716" t="s">
        <v>35</v>
      </c>
    </row>
    <row r="717" spans="1:10" x14ac:dyDescent="0.3">
      <c r="A717">
        <v>1089</v>
      </c>
      <c r="B717" t="s">
        <v>36</v>
      </c>
      <c r="C717" t="s">
        <v>17</v>
      </c>
      <c r="D717" t="s">
        <v>54</v>
      </c>
      <c r="E717" s="1">
        <v>44520</v>
      </c>
      <c r="F717" s="2">
        <v>44520</v>
      </c>
      <c r="G717" s="3">
        <v>15705.86</v>
      </c>
      <c r="H717">
        <v>570</v>
      </c>
      <c r="I717" t="str">
        <f t="shared" si="11"/>
        <v>high</v>
      </c>
      <c r="J717" t="s">
        <v>25</v>
      </c>
    </row>
    <row r="718" spans="1:10" x14ac:dyDescent="0.3">
      <c r="A718">
        <v>1090</v>
      </c>
      <c r="B718" t="s">
        <v>12</v>
      </c>
      <c r="C718" t="s">
        <v>13</v>
      </c>
      <c r="D718" t="s">
        <v>27</v>
      </c>
      <c r="E718" s="1">
        <v>44740</v>
      </c>
      <c r="F718" s="2">
        <v>44740</v>
      </c>
      <c r="G718" s="3">
        <v>5586.98</v>
      </c>
      <c r="H718">
        <v>296</v>
      </c>
      <c r="I718" t="str">
        <f t="shared" si="11"/>
        <v>medium</v>
      </c>
      <c r="J718" t="s">
        <v>32</v>
      </c>
    </row>
    <row r="719" spans="1:10" x14ac:dyDescent="0.3">
      <c r="A719">
        <v>1091</v>
      </c>
      <c r="B719" t="s">
        <v>20</v>
      </c>
      <c r="C719" t="s">
        <v>13</v>
      </c>
      <c r="D719" t="s">
        <v>14</v>
      </c>
      <c r="E719" s="1">
        <v>44678</v>
      </c>
      <c r="F719" s="2">
        <v>44678</v>
      </c>
      <c r="G719" s="3">
        <v>4112.78</v>
      </c>
      <c r="H719">
        <v>108</v>
      </c>
      <c r="I719" t="str">
        <f t="shared" si="11"/>
        <v>medium</v>
      </c>
      <c r="J719" t="s">
        <v>35</v>
      </c>
    </row>
    <row r="720" spans="1:10" x14ac:dyDescent="0.3">
      <c r="A720">
        <v>1092</v>
      </c>
      <c r="B720" t="s">
        <v>42</v>
      </c>
      <c r="C720" t="s">
        <v>26</v>
      </c>
      <c r="D720" t="s">
        <v>21</v>
      </c>
      <c r="E720" s="1">
        <v>44726</v>
      </c>
      <c r="F720" s="2">
        <v>44726</v>
      </c>
      <c r="G720" s="3">
        <v>15265.89</v>
      </c>
      <c r="H720">
        <v>309</v>
      </c>
      <c r="I720" t="str">
        <f t="shared" si="11"/>
        <v>high</v>
      </c>
      <c r="J720" t="s">
        <v>32</v>
      </c>
    </row>
    <row r="721" spans="1:10" x14ac:dyDescent="0.3">
      <c r="A721">
        <v>1093</v>
      </c>
      <c r="B721" t="s">
        <v>16</v>
      </c>
      <c r="C721" t="s">
        <v>13</v>
      </c>
      <c r="D721" t="s">
        <v>29</v>
      </c>
      <c r="E721" s="1">
        <v>44721</v>
      </c>
      <c r="F721" s="2">
        <v>44721</v>
      </c>
      <c r="G721" s="3">
        <v>5361.87</v>
      </c>
      <c r="H721">
        <v>226</v>
      </c>
      <c r="I721" t="str">
        <f t="shared" si="11"/>
        <v>medium</v>
      </c>
      <c r="J721" t="s">
        <v>32</v>
      </c>
    </row>
    <row r="722" spans="1:10" x14ac:dyDescent="0.3">
      <c r="A722">
        <v>1094</v>
      </c>
      <c r="B722" t="s">
        <v>16</v>
      </c>
      <c r="C722" t="s">
        <v>17</v>
      </c>
      <c r="D722" t="s">
        <v>27</v>
      </c>
      <c r="E722" s="1">
        <v>44810</v>
      </c>
      <c r="F722" s="2">
        <v>44810</v>
      </c>
      <c r="G722" s="3">
        <v>2857.82</v>
      </c>
      <c r="H722">
        <v>87</v>
      </c>
      <c r="I722" t="str">
        <f t="shared" si="11"/>
        <v>low</v>
      </c>
      <c r="J722" t="s">
        <v>45</v>
      </c>
    </row>
    <row r="723" spans="1:10" x14ac:dyDescent="0.3">
      <c r="A723">
        <v>1095</v>
      </c>
      <c r="B723" t="s">
        <v>8</v>
      </c>
      <c r="C723" t="s">
        <v>26</v>
      </c>
      <c r="D723" t="s">
        <v>21</v>
      </c>
      <c r="E723" s="1">
        <v>44850</v>
      </c>
      <c r="F723" s="2">
        <v>44850</v>
      </c>
      <c r="G723" s="3">
        <v>8627.08</v>
      </c>
      <c r="H723">
        <v>200</v>
      </c>
      <c r="I723" t="str">
        <f t="shared" si="11"/>
        <v>medium</v>
      </c>
      <c r="J723" t="s">
        <v>19</v>
      </c>
    </row>
    <row r="724" spans="1:10" x14ac:dyDescent="0.3">
      <c r="A724">
        <v>1096</v>
      </c>
      <c r="B724" t="s">
        <v>12</v>
      </c>
      <c r="C724" t="s">
        <v>13</v>
      </c>
      <c r="D724" t="s">
        <v>27</v>
      </c>
      <c r="E724" s="1">
        <v>44876</v>
      </c>
      <c r="F724" s="2">
        <v>44876</v>
      </c>
      <c r="G724" s="3">
        <v>6331.19</v>
      </c>
      <c r="H724">
        <v>208</v>
      </c>
      <c r="I724" t="str">
        <f t="shared" si="11"/>
        <v>medium</v>
      </c>
      <c r="J724" t="s">
        <v>53</v>
      </c>
    </row>
    <row r="725" spans="1:10" x14ac:dyDescent="0.3">
      <c r="A725">
        <v>1097</v>
      </c>
      <c r="B725" t="s">
        <v>12</v>
      </c>
      <c r="C725" t="s">
        <v>13</v>
      </c>
      <c r="D725" t="s">
        <v>49</v>
      </c>
      <c r="E725" s="1">
        <v>44580</v>
      </c>
      <c r="F725" s="2">
        <v>44580</v>
      </c>
      <c r="G725" s="3">
        <v>6893.58</v>
      </c>
      <c r="H725">
        <v>566</v>
      </c>
      <c r="I725" t="str">
        <f t="shared" si="11"/>
        <v>high</v>
      </c>
      <c r="J725" t="s">
        <v>47</v>
      </c>
    </row>
    <row r="726" spans="1:10" x14ac:dyDescent="0.3">
      <c r="A726">
        <v>1098</v>
      </c>
      <c r="B726" t="s">
        <v>16</v>
      </c>
      <c r="C726" t="s">
        <v>26</v>
      </c>
      <c r="D726" t="s">
        <v>54</v>
      </c>
      <c r="E726" s="1">
        <v>44661</v>
      </c>
      <c r="F726" s="2">
        <v>44661</v>
      </c>
      <c r="G726" s="3">
        <v>3408.08</v>
      </c>
      <c r="H726">
        <v>152</v>
      </c>
      <c r="I726" t="str">
        <f t="shared" si="11"/>
        <v>medium</v>
      </c>
      <c r="J726" t="s">
        <v>35</v>
      </c>
    </row>
    <row r="727" spans="1:10" x14ac:dyDescent="0.3">
      <c r="A727">
        <v>1099</v>
      </c>
      <c r="B727" t="s">
        <v>16</v>
      </c>
      <c r="C727" t="s">
        <v>26</v>
      </c>
      <c r="D727" t="s">
        <v>54</v>
      </c>
      <c r="E727" s="1">
        <v>44748</v>
      </c>
      <c r="F727" s="2">
        <v>44748</v>
      </c>
      <c r="G727" s="3">
        <v>5119.37</v>
      </c>
      <c r="H727">
        <v>114</v>
      </c>
      <c r="I727" t="str">
        <f t="shared" si="11"/>
        <v>medium</v>
      </c>
      <c r="J727" t="s">
        <v>52</v>
      </c>
    </row>
    <row r="728" spans="1:10" x14ac:dyDescent="0.3">
      <c r="A728">
        <v>1100</v>
      </c>
      <c r="B728" t="s">
        <v>36</v>
      </c>
      <c r="C728" t="s">
        <v>17</v>
      </c>
      <c r="D728" t="s">
        <v>14</v>
      </c>
      <c r="E728" s="1">
        <v>44856</v>
      </c>
      <c r="F728" s="2">
        <v>44856</v>
      </c>
      <c r="G728" s="3">
        <v>3362.33</v>
      </c>
      <c r="H728">
        <v>220</v>
      </c>
      <c r="I728" t="str">
        <f t="shared" si="11"/>
        <v>medium</v>
      </c>
      <c r="J728" t="s">
        <v>19</v>
      </c>
    </row>
    <row r="729" spans="1:10" x14ac:dyDescent="0.3">
      <c r="A729">
        <v>1101</v>
      </c>
      <c r="B729" t="s">
        <v>23</v>
      </c>
      <c r="C729" t="s">
        <v>17</v>
      </c>
      <c r="D729" t="s">
        <v>24</v>
      </c>
      <c r="E729" s="1">
        <v>44720</v>
      </c>
      <c r="F729" s="2">
        <v>44720</v>
      </c>
      <c r="G729" s="3">
        <v>17349.04</v>
      </c>
      <c r="H729">
        <v>501</v>
      </c>
      <c r="I729" t="str">
        <f t="shared" si="11"/>
        <v>high</v>
      </c>
      <c r="J729" t="s">
        <v>32</v>
      </c>
    </row>
    <row r="730" spans="1:10" x14ac:dyDescent="0.3">
      <c r="A730">
        <v>1102</v>
      </c>
      <c r="B730" t="s">
        <v>16</v>
      </c>
      <c r="C730" t="s">
        <v>33</v>
      </c>
      <c r="D730" t="s">
        <v>10</v>
      </c>
      <c r="E730" s="1">
        <v>44706</v>
      </c>
      <c r="F730" s="2">
        <v>44706</v>
      </c>
      <c r="G730" s="3">
        <v>4210.66</v>
      </c>
      <c r="H730">
        <v>70</v>
      </c>
      <c r="I730" t="str">
        <f t="shared" si="11"/>
        <v>low</v>
      </c>
      <c r="J730" t="s">
        <v>28</v>
      </c>
    </row>
    <row r="731" spans="1:10" x14ac:dyDescent="0.3">
      <c r="A731">
        <v>1103</v>
      </c>
      <c r="B731" t="s">
        <v>42</v>
      </c>
      <c r="C731" t="s">
        <v>26</v>
      </c>
      <c r="D731" t="s">
        <v>48</v>
      </c>
      <c r="E731" s="1">
        <v>44663</v>
      </c>
      <c r="F731" s="2">
        <v>44663</v>
      </c>
      <c r="G731" s="3">
        <v>6060.33</v>
      </c>
      <c r="H731">
        <v>178</v>
      </c>
      <c r="I731" t="str">
        <f t="shared" si="11"/>
        <v>medium</v>
      </c>
      <c r="J731" t="s">
        <v>35</v>
      </c>
    </row>
    <row r="732" spans="1:10" x14ac:dyDescent="0.3">
      <c r="A732">
        <v>1104</v>
      </c>
      <c r="B732" t="s">
        <v>12</v>
      </c>
      <c r="C732" t="s">
        <v>13</v>
      </c>
      <c r="D732" t="s">
        <v>49</v>
      </c>
      <c r="E732" s="1">
        <v>44669</v>
      </c>
      <c r="F732" s="2">
        <v>44669</v>
      </c>
      <c r="G732" s="3">
        <v>13772</v>
      </c>
      <c r="H732">
        <v>307</v>
      </c>
      <c r="I732" t="str">
        <f t="shared" si="11"/>
        <v>high</v>
      </c>
      <c r="J732" t="s">
        <v>35</v>
      </c>
    </row>
    <row r="733" spans="1:10" x14ac:dyDescent="0.3">
      <c r="A733">
        <v>1105</v>
      </c>
      <c r="B733" t="s">
        <v>8</v>
      </c>
      <c r="C733" t="s">
        <v>13</v>
      </c>
      <c r="D733" t="s">
        <v>14</v>
      </c>
      <c r="E733" s="1">
        <v>44621</v>
      </c>
      <c r="F733" s="2">
        <v>44621</v>
      </c>
      <c r="G733" s="3">
        <v>3642.05</v>
      </c>
      <c r="H733">
        <v>127</v>
      </c>
      <c r="I733" t="str">
        <f t="shared" si="11"/>
        <v>medium</v>
      </c>
      <c r="J733" t="s">
        <v>22</v>
      </c>
    </row>
    <row r="734" spans="1:10" x14ac:dyDescent="0.3">
      <c r="A734">
        <v>1106</v>
      </c>
      <c r="B734" t="s">
        <v>42</v>
      </c>
      <c r="C734" t="s">
        <v>9</v>
      </c>
      <c r="D734" t="s">
        <v>54</v>
      </c>
      <c r="E734" s="1">
        <v>44776</v>
      </c>
      <c r="F734" s="2">
        <v>44776</v>
      </c>
      <c r="G734" s="3">
        <v>2363.9699999999998</v>
      </c>
      <c r="H734">
        <v>72</v>
      </c>
      <c r="I734" t="str">
        <f t="shared" si="11"/>
        <v>low</v>
      </c>
      <c r="J734" t="s">
        <v>40</v>
      </c>
    </row>
    <row r="735" spans="1:10" x14ac:dyDescent="0.3">
      <c r="A735">
        <v>1107</v>
      </c>
      <c r="B735" t="s">
        <v>39</v>
      </c>
      <c r="C735" t="s">
        <v>17</v>
      </c>
      <c r="D735" t="s">
        <v>10</v>
      </c>
      <c r="E735" s="1">
        <v>44561</v>
      </c>
      <c r="F735" s="2">
        <v>44561</v>
      </c>
      <c r="G735" s="3">
        <v>14733.17</v>
      </c>
      <c r="H735">
        <v>337</v>
      </c>
      <c r="I735" t="str">
        <f t="shared" si="11"/>
        <v>high</v>
      </c>
      <c r="J735" t="s">
        <v>41</v>
      </c>
    </row>
    <row r="736" spans="1:10" x14ac:dyDescent="0.3">
      <c r="A736">
        <v>1108</v>
      </c>
      <c r="B736" t="s">
        <v>39</v>
      </c>
      <c r="C736" t="s">
        <v>13</v>
      </c>
      <c r="D736" t="s">
        <v>38</v>
      </c>
      <c r="E736" s="1">
        <v>44692</v>
      </c>
      <c r="F736" s="2">
        <v>44692</v>
      </c>
      <c r="G736" s="3">
        <v>507.87</v>
      </c>
      <c r="H736">
        <v>35</v>
      </c>
      <c r="I736" t="str">
        <f t="shared" si="11"/>
        <v>low</v>
      </c>
      <c r="J736" t="s">
        <v>28</v>
      </c>
    </row>
    <row r="737" spans="1:10" x14ac:dyDescent="0.3">
      <c r="A737">
        <v>1109</v>
      </c>
      <c r="B737" t="s">
        <v>31</v>
      </c>
      <c r="C737" t="s">
        <v>33</v>
      </c>
      <c r="D737" t="s">
        <v>34</v>
      </c>
      <c r="E737" s="1">
        <v>44758</v>
      </c>
      <c r="F737" s="2">
        <v>44758</v>
      </c>
      <c r="G737" s="3">
        <v>4715.8999999999996</v>
      </c>
      <c r="H737">
        <v>205</v>
      </c>
      <c r="I737" t="str">
        <f t="shared" si="11"/>
        <v>medium</v>
      </c>
      <c r="J737" t="s">
        <v>52</v>
      </c>
    </row>
    <row r="738" spans="1:10" x14ac:dyDescent="0.3">
      <c r="A738">
        <v>1110</v>
      </c>
      <c r="B738" t="s">
        <v>16</v>
      </c>
      <c r="C738" t="s">
        <v>26</v>
      </c>
      <c r="D738" t="s">
        <v>54</v>
      </c>
      <c r="E738" s="1">
        <v>44539</v>
      </c>
      <c r="F738" s="2">
        <v>44539</v>
      </c>
      <c r="G738" s="3">
        <v>4572.21</v>
      </c>
      <c r="H738">
        <v>91</v>
      </c>
      <c r="I738" t="str">
        <f t="shared" si="11"/>
        <v>low</v>
      </c>
      <c r="J738" t="s">
        <v>41</v>
      </c>
    </row>
    <row r="739" spans="1:10" x14ac:dyDescent="0.3">
      <c r="A739">
        <v>1111</v>
      </c>
      <c r="B739" t="s">
        <v>12</v>
      </c>
      <c r="C739" t="s">
        <v>9</v>
      </c>
      <c r="D739" t="s">
        <v>44</v>
      </c>
      <c r="E739" s="1">
        <v>44946</v>
      </c>
      <c r="F739" s="2">
        <v>44946</v>
      </c>
      <c r="G739" s="3">
        <v>1319.64</v>
      </c>
      <c r="H739">
        <v>33</v>
      </c>
      <c r="I739" t="str">
        <f t="shared" si="11"/>
        <v>low</v>
      </c>
      <c r="J739" t="s">
        <v>56</v>
      </c>
    </row>
    <row r="740" spans="1:10" x14ac:dyDescent="0.3">
      <c r="A740">
        <v>1112</v>
      </c>
      <c r="B740" t="s">
        <v>23</v>
      </c>
      <c r="C740" t="s">
        <v>13</v>
      </c>
      <c r="D740" t="s">
        <v>27</v>
      </c>
      <c r="E740" s="1">
        <v>44669</v>
      </c>
      <c r="F740" s="2">
        <v>44669</v>
      </c>
      <c r="G740" s="3">
        <v>5224.59</v>
      </c>
      <c r="H740">
        <v>134</v>
      </c>
      <c r="I740" t="str">
        <f t="shared" si="11"/>
        <v>medium</v>
      </c>
      <c r="J740" t="s">
        <v>35</v>
      </c>
    </row>
    <row r="741" spans="1:10" x14ac:dyDescent="0.3">
      <c r="A741">
        <v>1113</v>
      </c>
      <c r="B741" t="s">
        <v>39</v>
      </c>
      <c r="C741" t="s">
        <v>33</v>
      </c>
      <c r="D741" t="s">
        <v>10</v>
      </c>
      <c r="E741" s="1">
        <v>44554</v>
      </c>
      <c r="F741" s="2">
        <v>44554</v>
      </c>
      <c r="G741" s="3">
        <v>2948.08</v>
      </c>
      <c r="H741">
        <v>105</v>
      </c>
      <c r="I741" t="str">
        <f t="shared" si="11"/>
        <v>medium</v>
      </c>
      <c r="J741" t="s">
        <v>41</v>
      </c>
    </row>
    <row r="742" spans="1:10" x14ac:dyDescent="0.3">
      <c r="A742">
        <v>1114</v>
      </c>
      <c r="B742" t="s">
        <v>12</v>
      </c>
      <c r="C742" t="s">
        <v>13</v>
      </c>
      <c r="D742" t="s">
        <v>43</v>
      </c>
      <c r="E742" s="1">
        <v>44510</v>
      </c>
      <c r="F742" s="2">
        <v>44510</v>
      </c>
      <c r="G742" s="3">
        <v>9107.11</v>
      </c>
      <c r="H742">
        <v>214</v>
      </c>
      <c r="I742" t="str">
        <f t="shared" si="11"/>
        <v>medium</v>
      </c>
      <c r="J742" t="s">
        <v>25</v>
      </c>
    </row>
    <row r="743" spans="1:10" x14ac:dyDescent="0.3">
      <c r="A743">
        <v>1115</v>
      </c>
      <c r="B743" t="s">
        <v>16</v>
      </c>
      <c r="C743" t="s">
        <v>26</v>
      </c>
      <c r="D743" t="s">
        <v>44</v>
      </c>
      <c r="E743" s="1">
        <v>44637</v>
      </c>
      <c r="F743" s="2">
        <v>44637</v>
      </c>
      <c r="G743" s="3">
        <v>8521.42</v>
      </c>
      <c r="H743">
        <v>193</v>
      </c>
      <c r="I743" t="str">
        <f t="shared" si="11"/>
        <v>medium</v>
      </c>
      <c r="J743" t="s">
        <v>22</v>
      </c>
    </row>
    <row r="744" spans="1:10" x14ac:dyDescent="0.3">
      <c r="A744">
        <v>1116</v>
      </c>
      <c r="B744" t="s">
        <v>36</v>
      </c>
      <c r="C744" t="s">
        <v>17</v>
      </c>
      <c r="D744" t="s">
        <v>54</v>
      </c>
      <c r="E744" s="1">
        <v>44657</v>
      </c>
      <c r="F744" s="2">
        <v>44657</v>
      </c>
      <c r="G744" s="3">
        <v>12195.68</v>
      </c>
      <c r="H744">
        <v>418</v>
      </c>
      <c r="I744" t="str">
        <f t="shared" si="11"/>
        <v>high</v>
      </c>
      <c r="J744" t="s">
        <v>35</v>
      </c>
    </row>
    <row r="745" spans="1:10" x14ac:dyDescent="0.3">
      <c r="A745">
        <v>1117</v>
      </c>
      <c r="B745" t="s">
        <v>16</v>
      </c>
      <c r="C745" t="s">
        <v>26</v>
      </c>
      <c r="D745" t="s">
        <v>29</v>
      </c>
      <c r="E745" s="1">
        <v>44613</v>
      </c>
      <c r="F745" s="2">
        <v>44613</v>
      </c>
      <c r="G745" s="3">
        <v>5253.09</v>
      </c>
      <c r="H745">
        <v>321</v>
      </c>
      <c r="I745" t="str">
        <f t="shared" si="11"/>
        <v>high</v>
      </c>
      <c r="J745" t="s">
        <v>11</v>
      </c>
    </row>
    <row r="746" spans="1:10" x14ac:dyDescent="0.3">
      <c r="A746">
        <v>1118</v>
      </c>
      <c r="B746" t="s">
        <v>36</v>
      </c>
      <c r="C746" t="s">
        <v>13</v>
      </c>
      <c r="D746" t="s">
        <v>18</v>
      </c>
      <c r="E746" s="1">
        <v>44713</v>
      </c>
      <c r="F746" s="2">
        <v>44713</v>
      </c>
      <c r="G746" s="3">
        <v>9785.36</v>
      </c>
      <c r="H746">
        <v>213</v>
      </c>
      <c r="I746" t="str">
        <f t="shared" si="11"/>
        <v>medium</v>
      </c>
      <c r="J746" t="s">
        <v>32</v>
      </c>
    </row>
    <row r="747" spans="1:10" x14ac:dyDescent="0.3">
      <c r="A747">
        <v>1119</v>
      </c>
      <c r="B747" t="s">
        <v>31</v>
      </c>
      <c r="C747" t="s">
        <v>26</v>
      </c>
      <c r="D747" t="s">
        <v>44</v>
      </c>
      <c r="E747" s="1">
        <v>44471</v>
      </c>
      <c r="F747" s="2">
        <v>44471</v>
      </c>
      <c r="G747" s="3">
        <v>1652.12</v>
      </c>
      <c r="H747">
        <v>82</v>
      </c>
      <c r="I747" t="str">
        <f t="shared" si="11"/>
        <v>low</v>
      </c>
      <c r="J747" t="s">
        <v>51</v>
      </c>
    </row>
    <row r="748" spans="1:10" x14ac:dyDescent="0.3">
      <c r="A748">
        <v>1120</v>
      </c>
      <c r="B748" t="s">
        <v>42</v>
      </c>
      <c r="C748" t="s">
        <v>37</v>
      </c>
      <c r="D748" t="s">
        <v>10</v>
      </c>
      <c r="E748" s="1">
        <v>44654</v>
      </c>
      <c r="F748" s="2">
        <v>44654</v>
      </c>
      <c r="G748" s="3">
        <v>1101</v>
      </c>
      <c r="H748">
        <v>36</v>
      </c>
      <c r="I748" t="str">
        <f t="shared" si="11"/>
        <v>low</v>
      </c>
      <c r="J748" t="s">
        <v>35</v>
      </c>
    </row>
    <row r="749" spans="1:10" x14ac:dyDescent="0.3">
      <c r="A749">
        <v>1121</v>
      </c>
      <c r="B749" t="s">
        <v>30</v>
      </c>
      <c r="C749" t="s">
        <v>9</v>
      </c>
      <c r="D749" t="s">
        <v>14</v>
      </c>
      <c r="E749" s="1">
        <v>44447</v>
      </c>
      <c r="F749" s="2">
        <v>44447</v>
      </c>
      <c r="G749" s="3">
        <v>21639.84</v>
      </c>
      <c r="H749">
        <v>534</v>
      </c>
      <c r="I749" t="str">
        <f t="shared" si="11"/>
        <v>high</v>
      </c>
      <c r="J749" t="s">
        <v>55</v>
      </c>
    </row>
    <row r="750" spans="1:10" x14ac:dyDescent="0.3">
      <c r="A750">
        <v>1122</v>
      </c>
      <c r="B750" t="s">
        <v>42</v>
      </c>
      <c r="C750" t="s">
        <v>26</v>
      </c>
      <c r="D750" t="s">
        <v>43</v>
      </c>
      <c r="E750" s="1">
        <v>44548</v>
      </c>
      <c r="F750" s="2">
        <v>44548</v>
      </c>
      <c r="G750" s="3">
        <v>3468.53</v>
      </c>
      <c r="H750">
        <v>100</v>
      </c>
      <c r="I750" t="str">
        <f t="shared" si="11"/>
        <v>medium</v>
      </c>
      <c r="J750" t="s">
        <v>41</v>
      </c>
    </row>
    <row r="751" spans="1:10" x14ac:dyDescent="0.3">
      <c r="A751">
        <v>1123</v>
      </c>
      <c r="B751" t="s">
        <v>20</v>
      </c>
      <c r="C751" t="s">
        <v>13</v>
      </c>
      <c r="D751" t="s">
        <v>21</v>
      </c>
      <c r="E751" s="1">
        <v>44702</v>
      </c>
      <c r="F751" s="2">
        <v>44702</v>
      </c>
      <c r="G751" s="3">
        <v>5509.62</v>
      </c>
      <c r="H751">
        <v>149</v>
      </c>
      <c r="I751" t="str">
        <f t="shared" si="11"/>
        <v>medium</v>
      </c>
      <c r="J751" t="s">
        <v>28</v>
      </c>
    </row>
    <row r="752" spans="1:10" x14ac:dyDescent="0.3">
      <c r="A752">
        <v>1124</v>
      </c>
      <c r="B752" t="s">
        <v>36</v>
      </c>
      <c r="C752" t="s">
        <v>37</v>
      </c>
      <c r="D752" t="s">
        <v>18</v>
      </c>
      <c r="E752" s="1">
        <v>44724</v>
      </c>
      <c r="F752" s="2">
        <v>44724</v>
      </c>
      <c r="G752" s="3">
        <v>289.85000000000002</v>
      </c>
      <c r="H752">
        <v>17</v>
      </c>
      <c r="I752" t="str">
        <f t="shared" si="11"/>
        <v>low</v>
      </c>
      <c r="J752" t="s">
        <v>32</v>
      </c>
    </row>
    <row r="753" spans="1:10" x14ac:dyDescent="0.3">
      <c r="A753">
        <v>1125</v>
      </c>
      <c r="B753" t="s">
        <v>31</v>
      </c>
      <c r="C753" t="s">
        <v>26</v>
      </c>
      <c r="D753" t="s">
        <v>44</v>
      </c>
      <c r="E753" s="1">
        <v>44646</v>
      </c>
      <c r="F753" s="2">
        <v>44646</v>
      </c>
      <c r="G753" s="3">
        <v>1913.34</v>
      </c>
      <c r="H753">
        <v>64</v>
      </c>
      <c r="I753" t="str">
        <f t="shared" si="11"/>
        <v>low</v>
      </c>
      <c r="J753" t="s">
        <v>22</v>
      </c>
    </row>
    <row r="754" spans="1:10" x14ac:dyDescent="0.3">
      <c r="A754">
        <v>1126</v>
      </c>
      <c r="B754" t="s">
        <v>42</v>
      </c>
      <c r="C754" t="s">
        <v>17</v>
      </c>
      <c r="D754" t="s">
        <v>18</v>
      </c>
      <c r="E754" s="1">
        <v>44824</v>
      </c>
      <c r="F754" s="2">
        <v>44824</v>
      </c>
      <c r="G754" s="3">
        <v>1064.1099999999999</v>
      </c>
      <c r="H754">
        <v>51</v>
      </c>
      <c r="I754" t="str">
        <f t="shared" si="11"/>
        <v>low</v>
      </c>
      <c r="J754" t="s">
        <v>45</v>
      </c>
    </row>
    <row r="755" spans="1:10" x14ac:dyDescent="0.3">
      <c r="A755">
        <v>1127</v>
      </c>
      <c r="B755" t="s">
        <v>42</v>
      </c>
      <c r="C755" t="s">
        <v>37</v>
      </c>
      <c r="D755" t="s">
        <v>29</v>
      </c>
      <c r="E755" s="1">
        <v>44650</v>
      </c>
      <c r="F755" s="2">
        <v>44650</v>
      </c>
      <c r="G755" s="3">
        <v>2546.38</v>
      </c>
      <c r="H755">
        <v>65</v>
      </c>
      <c r="I755" t="str">
        <f t="shared" si="11"/>
        <v>low</v>
      </c>
      <c r="J755" t="s">
        <v>22</v>
      </c>
    </row>
    <row r="756" spans="1:10" x14ac:dyDescent="0.3">
      <c r="A756">
        <v>1128</v>
      </c>
      <c r="B756" t="s">
        <v>8</v>
      </c>
      <c r="C756" t="s">
        <v>33</v>
      </c>
      <c r="D756" t="s">
        <v>49</v>
      </c>
      <c r="E756" s="1">
        <v>44958</v>
      </c>
      <c r="F756" s="2">
        <v>44958</v>
      </c>
      <c r="G756" s="3">
        <v>4513.16</v>
      </c>
      <c r="H756">
        <v>254</v>
      </c>
      <c r="I756" t="str">
        <f t="shared" si="11"/>
        <v>medium</v>
      </c>
      <c r="J756" t="s">
        <v>58</v>
      </c>
    </row>
    <row r="757" spans="1:10" x14ac:dyDescent="0.3">
      <c r="A757">
        <v>1129</v>
      </c>
      <c r="B757" t="s">
        <v>16</v>
      </c>
      <c r="C757" t="s">
        <v>13</v>
      </c>
      <c r="D757" t="s">
        <v>43</v>
      </c>
      <c r="E757" s="1">
        <v>44562</v>
      </c>
      <c r="F757" s="2">
        <v>44562</v>
      </c>
      <c r="G757" s="3">
        <v>535.22</v>
      </c>
      <c r="H757">
        <v>27</v>
      </c>
      <c r="I757" t="str">
        <f t="shared" si="11"/>
        <v>low</v>
      </c>
      <c r="J757" t="s">
        <v>47</v>
      </c>
    </row>
    <row r="758" spans="1:10" x14ac:dyDescent="0.3">
      <c r="A758">
        <v>1130</v>
      </c>
      <c r="B758" t="s">
        <v>31</v>
      </c>
      <c r="C758" t="s">
        <v>17</v>
      </c>
      <c r="D758" t="s">
        <v>27</v>
      </c>
      <c r="E758" s="1">
        <v>44649</v>
      </c>
      <c r="F758" s="2">
        <v>44649</v>
      </c>
      <c r="G758" s="3">
        <v>3687.87</v>
      </c>
      <c r="H758">
        <v>76</v>
      </c>
      <c r="I758" t="str">
        <f t="shared" si="11"/>
        <v>low</v>
      </c>
      <c r="J758" t="s">
        <v>22</v>
      </c>
    </row>
    <row r="759" spans="1:10" x14ac:dyDescent="0.3">
      <c r="A759">
        <v>1131</v>
      </c>
      <c r="B759" t="s">
        <v>8</v>
      </c>
      <c r="C759" t="s">
        <v>37</v>
      </c>
      <c r="D759" t="s">
        <v>46</v>
      </c>
      <c r="E759" s="1">
        <v>44610</v>
      </c>
      <c r="F759" s="2">
        <v>44610</v>
      </c>
      <c r="G759" s="3">
        <v>11459.55</v>
      </c>
      <c r="H759">
        <v>286</v>
      </c>
      <c r="I759" t="str">
        <f t="shared" si="11"/>
        <v>medium</v>
      </c>
      <c r="J759" t="s">
        <v>11</v>
      </c>
    </row>
    <row r="760" spans="1:10" x14ac:dyDescent="0.3">
      <c r="A760">
        <v>1132</v>
      </c>
      <c r="B760" t="s">
        <v>30</v>
      </c>
      <c r="C760" t="s">
        <v>17</v>
      </c>
      <c r="D760" t="s">
        <v>48</v>
      </c>
      <c r="E760" s="1">
        <v>44587</v>
      </c>
      <c r="F760" s="2">
        <v>44587</v>
      </c>
      <c r="G760" s="3">
        <v>14881.02</v>
      </c>
      <c r="H760">
        <v>400</v>
      </c>
      <c r="I760" t="str">
        <f t="shared" si="11"/>
        <v>high</v>
      </c>
      <c r="J760" t="s">
        <v>47</v>
      </c>
    </row>
    <row r="761" spans="1:10" x14ac:dyDescent="0.3">
      <c r="A761">
        <v>1133</v>
      </c>
      <c r="B761" t="s">
        <v>42</v>
      </c>
      <c r="C761" t="s">
        <v>9</v>
      </c>
      <c r="D761" t="s">
        <v>27</v>
      </c>
      <c r="E761" s="1">
        <v>44853</v>
      </c>
      <c r="F761" s="2">
        <v>44853</v>
      </c>
      <c r="G761" s="3">
        <v>1705.62</v>
      </c>
      <c r="H761">
        <v>37</v>
      </c>
      <c r="I761" t="str">
        <f t="shared" si="11"/>
        <v>low</v>
      </c>
      <c r="J761" t="s">
        <v>19</v>
      </c>
    </row>
    <row r="762" spans="1:10" x14ac:dyDescent="0.3">
      <c r="A762">
        <v>1134</v>
      </c>
      <c r="B762" t="s">
        <v>16</v>
      </c>
      <c r="C762" t="s">
        <v>9</v>
      </c>
      <c r="D762" t="s">
        <v>43</v>
      </c>
      <c r="E762" s="1">
        <v>44680</v>
      </c>
      <c r="F762" s="2">
        <v>44680</v>
      </c>
      <c r="G762" s="3">
        <v>16480.78</v>
      </c>
      <c r="H762">
        <v>397</v>
      </c>
      <c r="I762" t="str">
        <f t="shared" si="11"/>
        <v>high</v>
      </c>
      <c r="J762" t="s">
        <v>35</v>
      </c>
    </row>
    <row r="763" spans="1:10" x14ac:dyDescent="0.3">
      <c r="A763">
        <v>1135</v>
      </c>
      <c r="B763" t="s">
        <v>16</v>
      </c>
      <c r="C763" t="s">
        <v>9</v>
      </c>
      <c r="D763" t="s">
        <v>21</v>
      </c>
      <c r="E763" s="1">
        <v>44586</v>
      </c>
      <c r="F763" s="2">
        <v>44586</v>
      </c>
      <c r="G763" s="3">
        <v>12566.8</v>
      </c>
      <c r="H763">
        <v>200</v>
      </c>
      <c r="I763" t="str">
        <f t="shared" si="11"/>
        <v>medium</v>
      </c>
      <c r="J763" t="s">
        <v>47</v>
      </c>
    </row>
    <row r="764" spans="1:10" x14ac:dyDescent="0.3">
      <c r="A764">
        <v>1136</v>
      </c>
      <c r="B764" t="s">
        <v>31</v>
      </c>
      <c r="C764" t="s">
        <v>37</v>
      </c>
      <c r="D764" t="s">
        <v>44</v>
      </c>
      <c r="E764" s="1">
        <v>44841</v>
      </c>
      <c r="F764" s="2">
        <v>44841</v>
      </c>
      <c r="G764" s="3">
        <v>5148.78</v>
      </c>
      <c r="H764">
        <v>210</v>
      </c>
      <c r="I764" t="str">
        <f t="shared" si="11"/>
        <v>medium</v>
      </c>
      <c r="J764" t="s">
        <v>19</v>
      </c>
    </row>
    <row r="765" spans="1:10" x14ac:dyDescent="0.3">
      <c r="A765">
        <v>1137</v>
      </c>
      <c r="B765" t="s">
        <v>42</v>
      </c>
      <c r="C765" t="s">
        <v>13</v>
      </c>
      <c r="D765" t="s">
        <v>14</v>
      </c>
      <c r="E765" s="1">
        <v>44704</v>
      </c>
      <c r="F765" s="2">
        <v>44704</v>
      </c>
      <c r="G765" s="3">
        <v>13514.29</v>
      </c>
      <c r="H765">
        <v>532</v>
      </c>
      <c r="I765" t="str">
        <f t="shared" si="11"/>
        <v>high</v>
      </c>
      <c r="J765" t="s">
        <v>28</v>
      </c>
    </row>
    <row r="766" spans="1:10" x14ac:dyDescent="0.3">
      <c r="A766">
        <v>1138</v>
      </c>
      <c r="B766" t="s">
        <v>31</v>
      </c>
      <c r="C766" t="s">
        <v>33</v>
      </c>
      <c r="D766" t="s">
        <v>24</v>
      </c>
      <c r="E766" s="1">
        <v>44756</v>
      </c>
      <c r="F766" s="2">
        <v>44756</v>
      </c>
      <c r="G766" s="3">
        <v>5668.25</v>
      </c>
      <c r="H766">
        <v>305</v>
      </c>
      <c r="I766" t="str">
        <f t="shared" si="11"/>
        <v>high</v>
      </c>
      <c r="J766" t="s">
        <v>52</v>
      </c>
    </row>
    <row r="767" spans="1:10" x14ac:dyDescent="0.3">
      <c r="A767">
        <v>1139</v>
      </c>
      <c r="B767" t="s">
        <v>12</v>
      </c>
      <c r="C767" t="s">
        <v>33</v>
      </c>
      <c r="D767" t="s">
        <v>38</v>
      </c>
      <c r="E767" s="1">
        <v>44672</v>
      </c>
      <c r="F767" s="2">
        <v>44672</v>
      </c>
      <c r="G767" s="3">
        <v>3631.69</v>
      </c>
      <c r="H767">
        <v>232</v>
      </c>
      <c r="I767" t="str">
        <f t="shared" si="11"/>
        <v>medium</v>
      </c>
      <c r="J767" t="s">
        <v>35</v>
      </c>
    </row>
    <row r="768" spans="1:10" x14ac:dyDescent="0.3">
      <c r="A768">
        <v>1140</v>
      </c>
      <c r="B768" t="s">
        <v>8</v>
      </c>
      <c r="C768" t="s">
        <v>13</v>
      </c>
      <c r="D768" t="s">
        <v>21</v>
      </c>
      <c r="E768" s="1">
        <v>44779</v>
      </c>
      <c r="F768" s="2">
        <v>44779</v>
      </c>
      <c r="G768" s="3">
        <v>3462.27</v>
      </c>
      <c r="H768">
        <v>209</v>
      </c>
      <c r="I768" t="str">
        <f t="shared" si="11"/>
        <v>medium</v>
      </c>
      <c r="J768" t="s">
        <v>40</v>
      </c>
    </row>
    <row r="769" spans="1:10" x14ac:dyDescent="0.3">
      <c r="A769">
        <v>1141</v>
      </c>
      <c r="B769" t="s">
        <v>8</v>
      </c>
      <c r="C769" t="s">
        <v>9</v>
      </c>
      <c r="D769" t="s">
        <v>46</v>
      </c>
      <c r="E769" s="1">
        <v>44720</v>
      </c>
      <c r="F769" s="2">
        <v>44720</v>
      </c>
      <c r="G769" s="3">
        <v>6435.23</v>
      </c>
      <c r="H769">
        <v>196</v>
      </c>
      <c r="I769" t="str">
        <f t="shared" si="11"/>
        <v>medium</v>
      </c>
      <c r="J769" t="s">
        <v>32</v>
      </c>
    </row>
    <row r="770" spans="1:10" x14ac:dyDescent="0.3">
      <c r="A770">
        <v>1142</v>
      </c>
      <c r="B770" t="s">
        <v>8</v>
      </c>
      <c r="C770" t="s">
        <v>13</v>
      </c>
      <c r="D770" t="s">
        <v>21</v>
      </c>
      <c r="E770" s="1">
        <v>44794</v>
      </c>
      <c r="F770" s="2">
        <v>44794</v>
      </c>
      <c r="G770" s="3">
        <v>4071.12</v>
      </c>
      <c r="H770">
        <v>216</v>
      </c>
      <c r="I770" t="str">
        <f t="shared" si="11"/>
        <v>medium</v>
      </c>
      <c r="J770" t="s">
        <v>40</v>
      </c>
    </row>
    <row r="771" spans="1:10" x14ac:dyDescent="0.3">
      <c r="A771">
        <v>1143</v>
      </c>
      <c r="B771" t="s">
        <v>31</v>
      </c>
      <c r="C771" t="s">
        <v>9</v>
      </c>
      <c r="D771" t="s">
        <v>10</v>
      </c>
      <c r="E771" s="1">
        <v>44767</v>
      </c>
      <c r="F771" s="2">
        <v>44767</v>
      </c>
      <c r="G771" s="3">
        <v>3222.27</v>
      </c>
      <c r="H771">
        <v>74</v>
      </c>
      <c r="I771" t="str">
        <f t="shared" ref="I771:I834" si="12">IF(H771&lt;100,"low",IF(H771&lt;300,"medium","high"))</f>
        <v>low</v>
      </c>
      <c r="J771" t="s">
        <v>52</v>
      </c>
    </row>
    <row r="772" spans="1:10" x14ac:dyDescent="0.3">
      <c r="A772">
        <v>1144</v>
      </c>
      <c r="B772" t="s">
        <v>12</v>
      </c>
      <c r="C772" t="s">
        <v>13</v>
      </c>
      <c r="D772" t="s">
        <v>24</v>
      </c>
      <c r="E772" s="1">
        <v>44716</v>
      </c>
      <c r="F772" s="2">
        <v>44716</v>
      </c>
      <c r="G772" s="3">
        <v>3182.21</v>
      </c>
      <c r="H772">
        <v>172</v>
      </c>
      <c r="I772" t="str">
        <f t="shared" si="12"/>
        <v>medium</v>
      </c>
      <c r="J772" t="s">
        <v>32</v>
      </c>
    </row>
    <row r="773" spans="1:10" x14ac:dyDescent="0.3">
      <c r="A773">
        <v>1145</v>
      </c>
      <c r="B773" t="s">
        <v>8</v>
      </c>
      <c r="C773" t="s">
        <v>26</v>
      </c>
      <c r="D773" t="s">
        <v>54</v>
      </c>
      <c r="E773" s="1">
        <v>44692</v>
      </c>
      <c r="F773" s="2">
        <v>44692</v>
      </c>
      <c r="G773" s="3">
        <v>3585.19</v>
      </c>
      <c r="H773">
        <v>76</v>
      </c>
      <c r="I773" t="str">
        <f t="shared" si="12"/>
        <v>low</v>
      </c>
      <c r="J773" t="s">
        <v>28</v>
      </c>
    </row>
    <row r="774" spans="1:10" x14ac:dyDescent="0.3">
      <c r="A774">
        <v>1146</v>
      </c>
      <c r="B774" t="s">
        <v>36</v>
      </c>
      <c r="C774" t="s">
        <v>13</v>
      </c>
      <c r="D774" t="s">
        <v>18</v>
      </c>
      <c r="E774" s="1">
        <v>44871</v>
      </c>
      <c r="F774" s="2">
        <v>44871</v>
      </c>
      <c r="G774" s="3">
        <v>8720.92</v>
      </c>
      <c r="H774">
        <v>249</v>
      </c>
      <c r="I774" t="str">
        <f t="shared" si="12"/>
        <v>medium</v>
      </c>
      <c r="J774" t="s">
        <v>53</v>
      </c>
    </row>
    <row r="775" spans="1:10" x14ac:dyDescent="0.3">
      <c r="A775">
        <v>1147</v>
      </c>
      <c r="B775" t="s">
        <v>36</v>
      </c>
      <c r="C775" t="s">
        <v>37</v>
      </c>
      <c r="D775" t="s">
        <v>18</v>
      </c>
      <c r="E775" s="1">
        <v>44726</v>
      </c>
      <c r="F775" s="2">
        <v>44726</v>
      </c>
      <c r="G775" s="3">
        <v>347.73</v>
      </c>
      <c r="H775">
        <v>13</v>
      </c>
      <c r="I775" t="str">
        <f t="shared" si="12"/>
        <v>low</v>
      </c>
      <c r="J775" t="s">
        <v>32</v>
      </c>
    </row>
    <row r="776" spans="1:10" x14ac:dyDescent="0.3">
      <c r="A776">
        <v>1148</v>
      </c>
      <c r="B776" t="s">
        <v>23</v>
      </c>
      <c r="C776" t="s">
        <v>26</v>
      </c>
      <c r="D776" t="s">
        <v>38</v>
      </c>
      <c r="E776" s="1">
        <v>44834</v>
      </c>
      <c r="F776" s="2">
        <v>44834</v>
      </c>
      <c r="G776" s="3">
        <v>709.22</v>
      </c>
      <c r="H776">
        <v>76</v>
      </c>
      <c r="I776" t="str">
        <f t="shared" si="12"/>
        <v>low</v>
      </c>
      <c r="J776" t="s">
        <v>45</v>
      </c>
    </row>
    <row r="777" spans="1:10" x14ac:dyDescent="0.3">
      <c r="A777">
        <v>1149</v>
      </c>
      <c r="B777" t="s">
        <v>30</v>
      </c>
      <c r="C777" t="s">
        <v>9</v>
      </c>
      <c r="D777" t="s">
        <v>48</v>
      </c>
      <c r="E777" s="1">
        <v>44794</v>
      </c>
      <c r="F777" s="2">
        <v>44794</v>
      </c>
      <c r="G777" s="3">
        <v>7812.82</v>
      </c>
      <c r="H777">
        <v>144</v>
      </c>
      <c r="I777" t="str">
        <f t="shared" si="12"/>
        <v>medium</v>
      </c>
      <c r="J777" t="s">
        <v>40</v>
      </c>
    </row>
    <row r="778" spans="1:10" x14ac:dyDescent="0.3">
      <c r="A778">
        <v>1150</v>
      </c>
      <c r="B778" t="s">
        <v>23</v>
      </c>
      <c r="C778" t="s">
        <v>17</v>
      </c>
      <c r="D778" t="s">
        <v>34</v>
      </c>
      <c r="E778" s="1">
        <v>44474</v>
      </c>
      <c r="F778" s="2">
        <v>44474</v>
      </c>
      <c r="G778" s="3">
        <v>6151.87</v>
      </c>
      <c r="H778">
        <v>125</v>
      </c>
      <c r="I778" t="str">
        <f t="shared" si="12"/>
        <v>medium</v>
      </c>
      <c r="J778" t="s">
        <v>51</v>
      </c>
    </row>
    <row r="779" spans="1:10" x14ac:dyDescent="0.3">
      <c r="A779">
        <v>1151</v>
      </c>
      <c r="B779" t="s">
        <v>8</v>
      </c>
      <c r="C779" t="s">
        <v>33</v>
      </c>
      <c r="D779" t="s">
        <v>14</v>
      </c>
      <c r="E779" s="1">
        <v>44582</v>
      </c>
      <c r="F779" s="2">
        <v>44582</v>
      </c>
      <c r="G779" s="3">
        <v>12868.28</v>
      </c>
      <c r="H779">
        <v>349</v>
      </c>
      <c r="I779" t="str">
        <f t="shared" si="12"/>
        <v>high</v>
      </c>
      <c r="J779" t="s">
        <v>47</v>
      </c>
    </row>
    <row r="780" spans="1:10" x14ac:dyDescent="0.3">
      <c r="A780">
        <v>1152</v>
      </c>
      <c r="B780" t="s">
        <v>12</v>
      </c>
      <c r="C780" t="s">
        <v>33</v>
      </c>
      <c r="D780" t="s">
        <v>24</v>
      </c>
      <c r="E780" s="1">
        <v>44661</v>
      </c>
      <c r="F780" s="2">
        <v>44661</v>
      </c>
      <c r="G780" s="3">
        <v>10083.56</v>
      </c>
      <c r="H780">
        <v>387</v>
      </c>
      <c r="I780" t="str">
        <f t="shared" si="12"/>
        <v>high</v>
      </c>
      <c r="J780" t="s">
        <v>35</v>
      </c>
    </row>
    <row r="781" spans="1:10" x14ac:dyDescent="0.3">
      <c r="A781">
        <v>1153</v>
      </c>
      <c r="B781" t="s">
        <v>23</v>
      </c>
      <c r="C781" t="s">
        <v>37</v>
      </c>
      <c r="D781" t="s">
        <v>34</v>
      </c>
      <c r="E781" s="1">
        <v>44692</v>
      </c>
      <c r="F781" s="2">
        <v>44692</v>
      </c>
      <c r="G781" s="3">
        <v>8454.57</v>
      </c>
      <c r="H781">
        <v>330</v>
      </c>
      <c r="I781" t="str">
        <f t="shared" si="12"/>
        <v>high</v>
      </c>
      <c r="J781" t="s">
        <v>28</v>
      </c>
    </row>
    <row r="782" spans="1:10" x14ac:dyDescent="0.3">
      <c r="A782">
        <v>1154</v>
      </c>
      <c r="B782" t="s">
        <v>30</v>
      </c>
      <c r="C782" t="s">
        <v>37</v>
      </c>
      <c r="D782" t="s">
        <v>34</v>
      </c>
      <c r="E782" s="1">
        <v>44733</v>
      </c>
      <c r="F782" s="2">
        <v>44733</v>
      </c>
      <c r="G782" s="3">
        <v>13940.38</v>
      </c>
      <c r="H782">
        <v>406</v>
      </c>
      <c r="I782" t="str">
        <f t="shared" si="12"/>
        <v>high</v>
      </c>
      <c r="J782" t="s">
        <v>32</v>
      </c>
    </row>
    <row r="783" spans="1:10" x14ac:dyDescent="0.3">
      <c r="A783">
        <v>1155</v>
      </c>
      <c r="B783" t="s">
        <v>39</v>
      </c>
      <c r="C783" t="s">
        <v>26</v>
      </c>
      <c r="D783" t="s">
        <v>21</v>
      </c>
      <c r="E783" s="1">
        <v>44778</v>
      </c>
      <c r="F783" s="2">
        <v>44778</v>
      </c>
      <c r="G783" s="3">
        <v>14976.61</v>
      </c>
      <c r="H783">
        <v>348</v>
      </c>
      <c r="I783" t="str">
        <f t="shared" si="12"/>
        <v>high</v>
      </c>
      <c r="J783" t="s">
        <v>40</v>
      </c>
    </row>
    <row r="784" spans="1:10" x14ac:dyDescent="0.3">
      <c r="A784">
        <v>1156</v>
      </c>
      <c r="B784" t="s">
        <v>31</v>
      </c>
      <c r="C784" t="s">
        <v>9</v>
      </c>
      <c r="D784" t="s">
        <v>10</v>
      </c>
      <c r="E784" s="1">
        <v>44748</v>
      </c>
      <c r="F784" s="2">
        <v>44748</v>
      </c>
      <c r="G784" s="3">
        <v>3257.85</v>
      </c>
      <c r="H784">
        <v>63</v>
      </c>
      <c r="I784" t="str">
        <f t="shared" si="12"/>
        <v>low</v>
      </c>
      <c r="J784" t="s">
        <v>52</v>
      </c>
    </row>
    <row r="785" spans="1:10" x14ac:dyDescent="0.3">
      <c r="A785">
        <v>1157</v>
      </c>
      <c r="B785" t="s">
        <v>16</v>
      </c>
      <c r="C785" t="s">
        <v>17</v>
      </c>
      <c r="D785" t="s">
        <v>14</v>
      </c>
      <c r="E785" s="1">
        <v>44725</v>
      </c>
      <c r="F785" s="2">
        <v>44725</v>
      </c>
      <c r="G785" s="3">
        <v>4460.21</v>
      </c>
      <c r="H785">
        <v>290</v>
      </c>
      <c r="I785" t="str">
        <f t="shared" si="12"/>
        <v>medium</v>
      </c>
      <c r="J785" t="s">
        <v>32</v>
      </c>
    </row>
    <row r="786" spans="1:10" x14ac:dyDescent="0.3">
      <c r="A786">
        <v>1158</v>
      </c>
      <c r="B786" t="s">
        <v>8</v>
      </c>
      <c r="C786" t="s">
        <v>26</v>
      </c>
      <c r="D786" t="s">
        <v>34</v>
      </c>
      <c r="E786" s="1">
        <v>44484</v>
      </c>
      <c r="F786" s="2">
        <v>44484</v>
      </c>
      <c r="G786" s="3">
        <v>3454.98</v>
      </c>
      <c r="H786">
        <v>311</v>
      </c>
      <c r="I786" t="str">
        <f t="shared" si="12"/>
        <v>high</v>
      </c>
      <c r="J786" t="s">
        <v>51</v>
      </c>
    </row>
    <row r="787" spans="1:10" x14ac:dyDescent="0.3">
      <c r="A787">
        <v>1159</v>
      </c>
      <c r="B787" t="s">
        <v>12</v>
      </c>
      <c r="C787" t="s">
        <v>9</v>
      </c>
      <c r="D787" t="s">
        <v>49</v>
      </c>
      <c r="E787" s="1">
        <v>44901</v>
      </c>
      <c r="F787" s="2">
        <v>44901</v>
      </c>
      <c r="G787" s="3">
        <v>6063.85</v>
      </c>
      <c r="H787">
        <v>315</v>
      </c>
      <c r="I787" t="str">
        <f t="shared" si="12"/>
        <v>high</v>
      </c>
      <c r="J787" t="s">
        <v>15</v>
      </c>
    </row>
    <row r="788" spans="1:10" x14ac:dyDescent="0.3">
      <c r="A788">
        <v>1160</v>
      </c>
      <c r="B788" t="s">
        <v>31</v>
      </c>
      <c r="C788" t="s">
        <v>33</v>
      </c>
      <c r="D788" t="s">
        <v>24</v>
      </c>
      <c r="E788" s="1">
        <v>44774</v>
      </c>
      <c r="F788" s="2">
        <v>44774</v>
      </c>
      <c r="G788" s="3">
        <v>5484.1</v>
      </c>
      <c r="H788">
        <v>378</v>
      </c>
      <c r="I788" t="str">
        <f t="shared" si="12"/>
        <v>high</v>
      </c>
      <c r="J788" t="s">
        <v>40</v>
      </c>
    </row>
    <row r="789" spans="1:10" x14ac:dyDescent="0.3">
      <c r="A789">
        <v>1161</v>
      </c>
      <c r="B789" t="s">
        <v>30</v>
      </c>
      <c r="C789" t="s">
        <v>33</v>
      </c>
      <c r="D789" t="s">
        <v>24</v>
      </c>
      <c r="E789" s="1">
        <v>44868</v>
      </c>
      <c r="F789" s="2">
        <v>44868</v>
      </c>
      <c r="G789" s="3">
        <v>892.98</v>
      </c>
      <c r="H789">
        <v>27</v>
      </c>
      <c r="I789" t="str">
        <f t="shared" si="12"/>
        <v>low</v>
      </c>
      <c r="J789" t="s">
        <v>53</v>
      </c>
    </row>
    <row r="790" spans="1:10" x14ac:dyDescent="0.3">
      <c r="A790">
        <v>1162</v>
      </c>
      <c r="B790" t="s">
        <v>16</v>
      </c>
      <c r="C790" t="s">
        <v>33</v>
      </c>
      <c r="D790" t="s">
        <v>10</v>
      </c>
      <c r="E790" s="1">
        <v>44876</v>
      </c>
      <c r="F790" s="2">
        <v>44876</v>
      </c>
      <c r="G790" s="3">
        <v>4129.16</v>
      </c>
      <c r="H790">
        <v>97</v>
      </c>
      <c r="I790" t="str">
        <f t="shared" si="12"/>
        <v>low</v>
      </c>
      <c r="J790" t="s">
        <v>53</v>
      </c>
    </row>
    <row r="791" spans="1:10" x14ac:dyDescent="0.3">
      <c r="A791">
        <v>1163</v>
      </c>
      <c r="B791" t="s">
        <v>30</v>
      </c>
      <c r="C791" t="s">
        <v>17</v>
      </c>
      <c r="D791" t="s">
        <v>10</v>
      </c>
      <c r="E791" s="1">
        <v>44784</v>
      </c>
      <c r="F791" s="2">
        <v>44784</v>
      </c>
      <c r="G791" s="3">
        <v>13550.42</v>
      </c>
      <c r="H791">
        <v>235</v>
      </c>
      <c r="I791" t="str">
        <f t="shared" si="12"/>
        <v>medium</v>
      </c>
      <c r="J791" t="s">
        <v>40</v>
      </c>
    </row>
    <row r="792" spans="1:10" x14ac:dyDescent="0.3">
      <c r="A792">
        <v>1164</v>
      </c>
      <c r="B792" t="s">
        <v>20</v>
      </c>
      <c r="C792" t="s">
        <v>17</v>
      </c>
      <c r="D792" t="s">
        <v>34</v>
      </c>
      <c r="E792" s="1">
        <v>44713</v>
      </c>
      <c r="F792" s="2">
        <v>44713</v>
      </c>
      <c r="G792" s="3">
        <v>5185.8500000000004</v>
      </c>
      <c r="H792">
        <v>221</v>
      </c>
      <c r="I792" t="str">
        <f t="shared" si="12"/>
        <v>medium</v>
      </c>
      <c r="J792" t="s">
        <v>32</v>
      </c>
    </row>
    <row r="793" spans="1:10" x14ac:dyDescent="0.3">
      <c r="A793">
        <v>1165</v>
      </c>
      <c r="B793" t="s">
        <v>30</v>
      </c>
      <c r="C793" t="s">
        <v>26</v>
      </c>
      <c r="D793" t="s">
        <v>44</v>
      </c>
      <c r="E793" s="1">
        <v>44558</v>
      </c>
      <c r="F793" s="2">
        <v>44558</v>
      </c>
      <c r="G793" s="3">
        <v>579.73</v>
      </c>
      <c r="H793">
        <v>43</v>
      </c>
      <c r="I793" t="str">
        <f t="shared" si="12"/>
        <v>low</v>
      </c>
      <c r="J793" t="s">
        <v>41</v>
      </c>
    </row>
    <row r="794" spans="1:10" x14ac:dyDescent="0.3">
      <c r="A794">
        <v>1166</v>
      </c>
      <c r="B794" t="s">
        <v>12</v>
      </c>
      <c r="C794" t="s">
        <v>37</v>
      </c>
      <c r="D794" t="s">
        <v>43</v>
      </c>
      <c r="E794" s="1">
        <v>44905</v>
      </c>
      <c r="F794" s="2">
        <v>44905</v>
      </c>
      <c r="G794" s="3">
        <v>11334.25</v>
      </c>
      <c r="H794">
        <v>340</v>
      </c>
      <c r="I794" t="str">
        <f t="shared" si="12"/>
        <v>high</v>
      </c>
      <c r="J794" t="s">
        <v>15</v>
      </c>
    </row>
    <row r="795" spans="1:10" x14ac:dyDescent="0.3">
      <c r="A795">
        <v>1167</v>
      </c>
      <c r="B795" t="s">
        <v>30</v>
      </c>
      <c r="C795" t="s">
        <v>9</v>
      </c>
      <c r="D795" t="s">
        <v>24</v>
      </c>
      <c r="E795" s="1">
        <v>44593</v>
      </c>
      <c r="F795" s="2">
        <v>44593</v>
      </c>
      <c r="G795" s="3">
        <v>11351.29</v>
      </c>
      <c r="H795">
        <v>418</v>
      </c>
      <c r="I795" t="str">
        <f t="shared" si="12"/>
        <v>high</v>
      </c>
      <c r="J795" t="s">
        <v>11</v>
      </c>
    </row>
    <row r="796" spans="1:10" x14ac:dyDescent="0.3">
      <c r="A796">
        <v>1168</v>
      </c>
      <c r="B796" t="s">
        <v>12</v>
      </c>
      <c r="C796" t="s">
        <v>33</v>
      </c>
      <c r="D796" t="s">
        <v>24</v>
      </c>
      <c r="E796" s="1">
        <v>44805</v>
      </c>
      <c r="F796" s="2">
        <v>44805</v>
      </c>
      <c r="G796" s="3">
        <v>9427.19</v>
      </c>
      <c r="H796">
        <v>373</v>
      </c>
      <c r="I796" t="str">
        <f t="shared" si="12"/>
        <v>high</v>
      </c>
      <c r="J796" t="s">
        <v>45</v>
      </c>
    </row>
    <row r="797" spans="1:10" x14ac:dyDescent="0.3">
      <c r="A797">
        <v>1169</v>
      </c>
      <c r="B797" t="s">
        <v>12</v>
      </c>
      <c r="C797" t="s">
        <v>37</v>
      </c>
      <c r="D797" t="s">
        <v>43</v>
      </c>
      <c r="E797" s="1">
        <v>44676</v>
      </c>
      <c r="F797" s="2">
        <v>44676</v>
      </c>
      <c r="G797" s="3">
        <v>11023.63</v>
      </c>
      <c r="H797">
        <v>250</v>
      </c>
      <c r="I797" t="str">
        <f t="shared" si="12"/>
        <v>medium</v>
      </c>
      <c r="J797" t="s">
        <v>35</v>
      </c>
    </row>
    <row r="798" spans="1:10" x14ac:dyDescent="0.3">
      <c r="A798">
        <v>1170</v>
      </c>
      <c r="B798" t="s">
        <v>31</v>
      </c>
      <c r="C798" t="s">
        <v>9</v>
      </c>
      <c r="D798" t="s">
        <v>27</v>
      </c>
      <c r="E798" s="1">
        <v>44663</v>
      </c>
      <c r="F798" s="2">
        <v>44663</v>
      </c>
      <c r="G798" s="3">
        <v>1564.38</v>
      </c>
      <c r="H798">
        <v>137</v>
      </c>
      <c r="I798" t="str">
        <f t="shared" si="12"/>
        <v>medium</v>
      </c>
      <c r="J798" t="s">
        <v>35</v>
      </c>
    </row>
    <row r="799" spans="1:10" x14ac:dyDescent="0.3">
      <c r="A799">
        <v>1171</v>
      </c>
      <c r="B799" t="s">
        <v>23</v>
      </c>
      <c r="C799" t="s">
        <v>17</v>
      </c>
      <c r="D799" t="s">
        <v>24</v>
      </c>
      <c r="E799" s="1">
        <v>44518</v>
      </c>
      <c r="F799" s="2">
        <v>44518</v>
      </c>
      <c r="G799" s="3">
        <v>17098.54</v>
      </c>
      <c r="H799">
        <v>482</v>
      </c>
      <c r="I799" t="str">
        <f t="shared" si="12"/>
        <v>high</v>
      </c>
      <c r="J799" t="s">
        <v>25</v>
      </c>
    </row>
    <row r="800" spans="1:10" x14ac:dyDescent="0.3">
      <c r="A800">
        <v>1172</v>
      </c>
      <c r="B800" t="s">
        <v>8</v>
      </c>
      <c r="C800" t="s">
        <v>9</v>
      </c>
      <c r="D800" t="s">
        <v>46</v>
      </c>
      <c r="E800" s="1">
        <v>44631</v>
      </c>
      <c r="F800" s="2">
        <v>44631</v>
      </c>
      <c r="G800" s="3">
        <v>6720.38</v>
      </c>
      <c r="H800">
        <v>212</v>
      </c>
      <c r="I800" t="str">
        <f t="shared" si="12"/>
        <v>medium</v>
      </c>
      <c r="J800" t="s">
        <v>22</v>
      </c>
    </row>
    <row r="801" spans="1:10" x14ac:dyDescent="0.3">
      <c r="A801">
        <v>1173</v>
      </c>
      <c r="B801" t="s">
        <v>12</v>
      </c>
      <c r="C801" t="s">
        <v>9</v>
      </c>
      <c r="D801" t="s">
        <v>34</v>
      </c>
      <c r="E801" s="1">
        <v>44801</v>
      </c>
      <c r="F801" s="2">
        <v>44801</v>
      </c>
      <c r="G801" s="3">
        <v>6604.99</v>
      </c>
      <c r="H801">
        <v>174</v>
      </c>
      <c r="I801" t="str">
        <f t="shared" si="12"/>
        <v>medium</v>
      </c>
      <c r="J801" t="s">
        <v>40</v>
      </c>
    </row>
    <row r="802" spans="1:10" x14ac:dyDescent="0.3">
      <c r="A802">
        <v>1174</v>
      </c>
      <c r="B802" t="s">
        <v>16</v>
      </c>
      <c r="C802" t="s">
        <v>26</v>
      </c>
      <c r="D802" t="s">
        <v>54</v>
      </c>
      <c r="E802" s="1">
        <v>44544</v>
      </c>
      <c r="F802" s="2">
        <v>44544</v>
      </c>
      <c r="G802" s="3">
        <v>5584.35</v>
      </c>
      <c r="H802">
        <v>108</v>
      </c>
      <c r="I802" t="str">
        <f t="shared" si="12"/>
        <v>medium</v>
      </c>
      <c r="J802" t="s">
        <v>41</v>
      </c>
    </row>
    <row r="803" spans="1:10" x14ac:dyDescent="0.3">
      <c r="A803">
        <v>1175</v>
      </c>
      <c r="B803" t="s">
        <v>20</v>
      </c>
      <c r="C803" t="s">
        <v>37</v>
      </c>
      <c r="D803" t="s">
        <v>21</v>
      </c>
      <c r="E803" s="1">
        <v>44595</v>
      </c>
      <c r="F803" s="2">
        <v>44595</v>
      </c>
      <c r="G803" s="3">
        <v>4793.08</v>
      </c>
      <c r="H803">
        <v>152</v>
      </c>
      <c r="I803" t="str">
        <f t="shared" si="12"/>
        <v>medium</v>
      </c>
      <c r="J803" t="s">
        <v>11</v>
      </c>
    </row>
    <row r="804" spans="1:10" x14ac:dyDescent="0.3">
      <c r="A804">
        <v>1176</v>
      </c>
      <c r="B804" t="s">
        <v>23</v>
      </c>
      <c r="C804" t="s">
        <v>26</v>
      </c>
      <c r="D804" t="s">
        <v>10</v>
      </c>
      <c r="E804" s="1">
        <v>44789</v>
      </c>
      <c r="F804" s="2">
        <v>44789</v>
      </c>
      <c r="G804" s="3">
        <v>10986.05</v>
      </c>
      <c r="H804">
        <v>307</v>
      </c>
      <c r="I804" t="str">
        <f t="shared" si="12"/>
        <v>high</v>
      </c>
      <c r="J804" t="s">
        <v>40</v>
      </c>
    </row>
    <row r="805" spans="1:10" x14ac:dyDescent="0.3">
      <c r="A805">
        <v>1177</v>
      </c>
      <c r="B805" t="s">
        <v>20</v>
      </c>
      <c r="C805" t="s">
        <v>37</v>
      </c>
      <c r="D805" t="s">
        <v>21</v>
      </c>
      <c r="E805" s="1">
        <v>44684</v>
      </c>
      <c r="F805" s="2">
        <v>44684</v>
      </c>
      <c r="G805" s="3">
        <v>4781.5</v>
      </c>
      <c r="H805">
        <v>154</v>
      </c>
      <c r="I805" t="str">
        <f t="shared" si="12"/>
        <v>medium</v>
      </c>
      <c r="J805" t="s">
        <v>28</v>
      </c>
    </row>
    <row r="806" spans="1:10" x14ac:dyDescent="0.3">
      <c r="A806">
        <v>1178</v>
      </c>
      <c r="B806" t="s">
        <v>16</v>
      </c>
      <c r="C806" t="s">
        <v>26</v>
      </c>
      <c r="D806" t="s">
        <v>29</v>
      </c>
      <c r="E806" s="1">
        <v>44870</v>
      </c>
      <c r="F806" s="2">
        <v>44870</v>
      </c>
      <c r="G806" s="3">
        <v>6212.69</v>
      </c>
      <c r="H806">
        <v>345</v>
      </c>
      <c r="I806" t="str">
        <f t="shared" si="12"/>
        <v>high</v>
      </c>
      <c r="J806" t="s">
        <v>53</v>
      </c>
    </row>
    <row r="807" spans="1:10" x14ac:dyDescent="0.3">
      <c r="A807">
        <v>1179</v>
      </c>
      <c r="B807" t="s">
        <v>16</v>
      </c>
      <c r="C807" t="s">
        <v>33</v>
      </c>
      <c r="D807" t="s">
        <v>38</v>
      </c>
      <c r="E807" s="1">
        <v>44596</v>
      </c>
      <c r="F807" s="2">
        <v>44596</v>
      </c>
      <c r="G807" s="3">
        <v>13224.02</v>
      </c>
      <c r="H807">
        <v>324</v>
      </c>
      <c r="I807" t="str">
        <f t="shared" si="12"/>
        <v>high</v>
      </c>
      <c r="J807" t="s">
        <v>11</v>
      </c>
    </row>
    <row r="808" spans="1:10" x14ac:dyDescent="0.3">
      <c r="A808">
        <v>1180</v>
      </c>
      <c r="B808" t="s">
        <v>12</v>
      </c>
      <c r="C808" t="s">
        <v>17</v>
      </c>
      <c r="D808" t="s">
        <v>34</v>
      </c>
      <c r="E808" s="1">
        <v>44427</v>
      </c>
      <c r="F808" s="2">
        <v>44427</v>
      </c>
      <c r="G808" s="3">
        <v>15696.67</v>
      </c>
      <c r="H808">
        <v>503</v>
      </c>
      <c r="I808" t="str">
        <f t="shared" si="12"/>
        <v>high</v>
      </c>
      <c r="J808" t="s">
        <v>50</v>
      </c>
    </row>
    <row r="809" spans="1:10" x14ac:dyDescent="0.3">
      <c r="A809">
        <v>1181</v>
      </c>
      <c r="B809" t="s">
        <v>12</v>
      </c>
      <c r="C809" t="s">
        <v>26</v>
      </c>
      <c r="D809" t="s">
        <v>27</v>
      </c>
      <c r="E809" s="1">
        <v>44798</v>
      </c>
      <c r="F809" s="2">
        <v>44798</v>
      </c>
      <c r="G809" s="3">
        <v>14671.13</v>
      </c>
      <c r="H809">
        <v>329</v>
      </c>
      <c r="I809" t="str">
        <f t="shared" si="12"/>
        <v>high</v>
      </c>
      <c r="J809" t="s">
        <v>40</v>
      </c>
    </row>
    <row r="810" spans="1:10" x14ac:dyDescent="0.3">
      <c r="A810">
        <v>1182</v>
      </c>
      <c r="B810" t="s">
        <v>31</v>
      </c>
      <c r="C810" t="s">
        <v>37</v>
      </c>
      <c r="D810" t="s">
        <v>44</v>
      </c>
      <c r="E810" s="1">
        <v>44635</v>
      </c>
      <c r="F810" s="2">
        <v>44635</v>
      </c>
      <c r="G810" s="3">
        <v>4733.37</v>
      </c>
      <c r="H810">
        <v>197</v>
      </c>
      <c r="I810" t="str">
        <f t="shared" si="12"/>
        <v>medium</v>
      </c>
      <c r="J810" t="s">
        <v>22</v>
      </c>
    </row>
    <row r="811" spans="1:10" x14ac:dyDescent="0.3">
      <c r="A811">
        <v>1183</v>
      </c>
      <c r="B811" t="s">
        <v>36</v>
      </c>
      <c r="C811" t="s">
        <v>26</v>
      </c>
      <c r="D811" t="s">
        <v>18</v>
      </c>
      <c r="E811" s="1">
        <v>44754</v>
      </c>
      <c r="F811" s="2">
        <v>44754</v>
      </c>
      <c r="G811" s="3">
        <v>1484.12</v>
      </c>
      <c r="H811">
        <v>107</v>
      </c>
      <c r="I811" t="str">
        <f t="shared" si="12"/>
        <v>medium</v>
      </c>
      <c r="J811" t="s">
        <v>52</v>
      </c>
    </row>
    <row r="812" spans="1:10" x14ac:dyDescent="0.3">
      <c r="A812">
        <v>1184</v>
      </c>
      <c r="B812" t="s">
        <v>8</v>
      </c>
      <c r="C812" t="s">
        <v>33</v>
      </c>
      <c r="D812" t="s">
        <v>43</v>
      </c>
      <c r="E812" s="1">
        <v>44628</v>
      </c>
      <c r="F812" s="2">
        <v>44628</v>
      </c>
      <c r="G812" s="3">
        <v>12136.85</v>
      </c>
      <c r="H812">
        <v>273</v>
      </c>
      <c r="I812" t="str">
        <f t="shared" si="12"/>
        <v>medium</v>
      </c>
      <c r="J812" t="s">
        <v>22</v>
      </c>
    </row>
    <row r="813" spans="1:10" x14ac:dyDescent="0.3">
      <c r="A813">
        <v>1185</v>
      </c>
      <c r="B813" t="s">
        <v>20</v>
      </c>
      <c r="C813" t="s">
        <v>26</v>
      </c>
      <c r="D813" t="s">
        <v>27</v>
      </c>
      <c r="E813" s="1">
        <v>44739</v>
      </c>
      <c r="F813" s="2">
        <v>44739</v>
      </c>
      <c r="G813" s="3">
        <v>14308.79</v>
      </c>
      <c r="H813">
        <v>504</v>
      </c>
      <c r="I813" t="str">
        <f t="shared" si="12"/>
        <v>high</v>
      </c>
      <c r="J813" t="s">
        <v>32</v>
      </c>
    </row>
    <row r="814" spans="1:10" x14ac:dyDescent="0.3">
      <c r="A814">
        <v>1186</v>
      </c>
      <c r="B814" t="s">
        <v>36</v>
      </c>
      <c r="C814" t="s">
        <v>37</v>
      </c>
      <c r="D814" t="s">
        <v>18</v>
      </c>
      <c r="E814" s="1">
        <v>44562</v>
      </c>
      <c r="F814" s="2">
        <v>44562</v>
      </c>
      <c r="G814" s="3">
        <v>310.87</v>
      </c>
      <c r="H814">
        <v>16</v>
      </c>
      <c r="I814" t="str">
        <f t="shared" si="12"/>
        <v>low</v>
      </c>
      <c r="J814" t="s">
        <v>47</v>
      </c>
    </row>
    <row r="815" spans="1:10" x14ac:dyDescent="0.3">
      <c r="A815">
        <v>1187</v>
      </c>
      <c r="B815" t="s">
        <v>23</v>
      </c>
      <c r="C815" t="s">
        <v>9</v>
      </c>
      <c r="D815" t="s">
        <v>43</v>
      </c>
      <c r="E815" s="1">
        <v>44808</v>
      </c>
      <c r="F815" s="2">
        <v>44808</v>
      </c>
      <c r="G815" s="3">
        <v>9424.36</v>
      </c>
      <c r="H815">
        <v>238</v>
      </c>
      <c r="I815" t="str">
        <f t="shared" si="12"/>
        <v>medium</v>
      </c>
      <c r="J815" t="s">
        <v>45</v>
      </c>
    </row>
    <row r="816" spans="1:10" x14ac:dyDescent="0.3">
      <c r="A816">
        <v>1188</v>
      </c>
      <c r="B816" t="s">
        <v>30</v>
      </c>
      <c r="C816" t="s">
        <v>17</v>
      </c>
      <c r="D816" t="s">
        <v>48</v>
      </c>
      <c r="E816" s="1">
        <v>44544</v>
      </c>
      <c r="F816" s="2">
        <v>44544</v>
      </c>
      <c r="G816" s="3">
        <v>12731.39</v>
      </c>
      <c r="H816">
        <v>514</v>
      </c>
      <c r="I816" t="str">
        <f t="shared" si="12"/>
        <v>high</v>
      </c>
      <c r="J816" t="s">
        <v>41</v>
      </c>
    </row>
    <row r="817" spans="1:10" x14ac:dyDescent="0.3">
      <c r="A817">
        <v>1189</v>
      </c>
      <c r="B817" t="s">
        <v>23</v>
      </c>
      <c r="C817" t="s">
        <v>13</v>
      </c>
      <c r="D817" t="s">
        <v>27</v>
      </c>
      <c r="E817" s="1">
        <v>44659</v>
      </c>
      <c r="F817" s="2">
        <v>44659</v>
      </c>
      <c r="G817" s="3">
        <v>4798.2700000000004</v>
      </c>
      <c r="H817">
        <v>135</v>
      </c>
      <c r="I817" t="str">
        <f t="shared" si="12"/>
        <v>medium</v>
      </c>
      <c r="J817" t="s">
        <v>35</v>
      </c>
    </row>
    <row r="818" spans="1:10" x14ac:dyDescent="0.3">
      <c r="A818">
        <v>1190</v>
      </c>
      <c r="B818" t="s">
        <v>36</v>
      </c>
      <c r="C818" t="s">
        <v>26</v>
      </c>
      <c r="D818" t="s">
        <v>29</v>
      </c>
      <c r="E818" s="1">
        <v>44756</v>
      </c>
      <c r="F818" s="2">
        <v>44756</v>
      </c>
      <c r="G818" s="3">
        <v>18164.8</v>
      </c>
      <c r="H818">
        <v>485</v>
      </c>
      <c r="I818" t="str">
        <f t="shared" si="12"/>
        <v>high</v>
      </c>
      <c r="J818" t="s">
        <v>52</v>
      </c>
    </row>
    <row r="819" spans="1:10" x14ac:dyDescent="0.3">
      <c r="A819">
        <v>1191</v>
      </c>
      <c r="B819" t="s">
        <v>16</v>
      </c>
      <c r="C819" t="s">
        <v>9</v>
      </c>
      <c r="D819" t="s">
        <v>43</v>
      </c>
      <c r="E819" s="1">
        <v>44701</v>
      </c>
      <c r="F819" s="2">
        <v>44701</v>
      </c>
      <c r="G819" s="3">
        <v>13762.31</v>
      </c>
      <c r="H819">
        <v>335</v>
      </c>
      <c r="I819" t="str">
        <f t="shared" si="12"/>
        <v>high</v>
      </c>
      <c r="J819" t="s">
        <v>28</v>
      </c>
    </row>
    <row r="820" spans="1:10" x14ac:dyDescent="0.3">
      <c r="A820">
        <v>1192</v>
      </c>
      <c r="B820" t="s">
        <v>12</v>
      </c>
      <c r="C820" t="s">
        <v>17</v>
      </c>
      <c r="D820" t="s">
        <v>34</v>
      </c>
      <c r="E820" s="1">
        <v>44729</v>
      </c>
      <c r="F820" s="2">
        <v>44729</v>
      </c>
      <c r="G820" s="3">
        <v>16401.25</v>
      </c>
      <c r="H820">
        <v>485</v>
      </c>
      <c r="I820" t="str">
        <f t="shared" si="12"/>
        <v>high</v>
      </c>
      <c r="J820" t="s">
        <v>32</v>
      </c>
    </row>
    <row r="821" spans="1:10" x14ac:dyDescent="0.3">
      <c r="A821">
        <v>1193</v>
      </c>
      <c r="B821" t="s">
        <v>39</v>
      </c>
      <c r="C821" t="s">
        <v>26</v>
      </c>
      <c r="D821" t="s">
        <v>29</v>
      </c>
      <c r="E821" s="1">
        <v>44576</v>
      </c>
      <c r="F821" s="2">
        <v>44576</v>
      </c>
      <c r="G821" s="3">
        <v>5330.86</v>
      </c>
      <c r="H821">
        <v>217</v>
      </c>
      <c r="I821" t="str">
        <f t="shared" si="12"/>
        <v>medium</v>
      </c>
      <c r="J821" t="s">
        <v>47</v>
      </c>
    </row>
    <row r="822" spans="1:10" x14ac:dyDescent="0.3">
      <c r="A822">
        <v>1194</v>
      </c>
      <c r="B822" t="s">
        <v>31</v>
      </c>
      <c r="C822" t="s">
        <v>37</v>
      </c>
      <c r="D822" t="s">
        <v>27</v>
      </c>
      <c r="E822" s="1">
        <v>44497</v>
      </c>
      <c r="F822" s="2">
        <v>44497</v>
      </c>
      <c r="G822" s="3">
        <v>23491.82</v>
      </c>
      <c r="H822">
        <v>476</v>
      </c>
      <c r="I822" t="str">
        <f t="shared" si="12"/>
        <v>high</v>
      </c>
      <c r="J822" t="s">
        <v>51</v>
      </c>
    </row>
    <row r="823" spans="1:10" x14ac:dyDescent="0.3">
      <c r="A823">
        <v>1195</v>
      </c>
      <c r="B823" t="s">
        <v>12</v>
      </c>
      <c r="C823" t="s">
        <v>26</v>
      </c>
      <c r="D823" t="s">
        <v>29</v>
      </c>
      <c r="E823" s="1">
        <v>44752</v>
      </c>
      <c r="F823" s="2">
        <v>44752</v>
      </c>
      <c r="G823" s="3">
        <v>889.97</v>
      </c>
      <c r="H823">
        <v>27</v>
      </c>
      <c r="I823" t="str">
        <f t="shared" si="12"/>
        <v>low</v>
      </c>
      <c r="J823" t="s">
        <v>52</v>
      </c>
    </row>
    <row r="824" spans="1:10" x14ac:dyDescent="0.3">
      <c r="A824">
        <v>1196</v>
      </c>
      <c r="B824" t="s">
        <v>8</v>
      </c>
      <c r="C824" t="s">
        <v>37</v>
      </c>
      <c r="D824" t="s">
        <v>46</v>
      </c>
      <c r="E824" s="1">
        <v>44755</v>
      </c>
      <c r="F824" s="2">
        <v>44755</v>
      </c>
      <c r="G824" s="3">
        <v>9292.2800000000007</v>
      </c>
      <c r="H824">
        <v>244</v>
      </c>
      <c r="I824" t="str">
        <f t="shared" si="12"/>
        <v>medium</v>
      </c>
      <c r="J824" t="s">
        <v>52</v>
      </c>
    </row>
    <row r="825" spans="1:10" x14ac:dyDescent="0.3">
      <c r="A825">
        <v>1197</v>
      </c>
      <c r="B825" t="s">
        <v>20</v>
      </c>
      <c r="C825" t="s">
        <v>26</v>
      </c>
      <c r="D825" t="s">
        <v>10</v>
      </c>
      <c r="E825" s="1">
        <v>44764</v>
      </c>
      <c r="F825" s="2">
        <v>44764</v>
      </c>
      <c r="G825" s="3">
        <v>3833.29</v>
      </c>
      <c r="H825">
        <v>239</v>
      </c>
      <c r="I825" t="str">
        <f t="shared" si="12"/>
        <v>medium</v>
      </c>
      <c r="J825" t="s">
        <v>52</v>
      </c>
    </row>
    <row r="826" spans="1:10" x14ac:dyDescent="0.3">
      <c r="A826">
        <v>1198</v>
      </c>
      <c r="B826" t="s">
        <v>42</v>
      </c>
      <c r="C826" t="s">
        <v>17</v>
      </c>
      <c r="D826" t="s">
        <v>49</v>
      </c>
      <c r="E826" s="1">
        <v>44737</v>
      </c>
      <c r="F826" s="2">
        <v>44737</v>
      </c>
      <c r="G826" s="3">
        <v>17199.650000000001</v>
      </c>
      <c r="H826">
        <v>335</v>
      </c>
      <c r="I826" t="str">
        <f t="shared" si="12"/>
        <v>high</v>
      </c>
      <c r="J826" t="s">
        <v>32</v>
      </c>
    </row>
    <row r="827" spans="1:10" x14ac:dyDescent="0.3">
      <c r="A827">
        <v>1199</v>
      </c>
      <c r="B827" t="s">
        <v>8</v>
      </c>
      <c r="C827" t="s">
        <v>17</v>
      </c>
      <c r="D827" t="s">
        <v>10</v>
      </c>
      <c r="E827" s="1">
        <v>44770</v>
      </c>
      <c r="F827" s="2">
        <v>44770</v>
      </c>
      <c r="G827" s="3">
        <v>308.61</v>
      </c>
      <c r="H827">
        <v>33</v>
      </c>
      <c r="I827" t="str">
        <f t="shared" si="12"/>
        <v>low</v>
      </c>
      <c r="J827" t="s">
        <v>52</v>
      </c>
    </row>
    <row r="828" spans="1:10" x14ac:dyDescent="0.3">
      <c r="A828">
        <v>1200</v>
      </c>
      <c r="B828" t="s">
        <v>36</v>
      </c>
      <c r="C828" t="s">
        <v>33</v>
      </c>
      <c r="D828" t="s">
        <v>54</v>
      </c>
      <c r="E828" s="1">
        <v>44583</v>
      </c>
      <c r="F828" s="2">
        <v>44583</v>
      </c>
      <c r="G828" s="3">
        <v>2907.62</v>
      </c>
      <c r="H828">
        <v>60</v>
      </c>
      <c r="I828" t="str">
        <f t="shared" si="12"/>
        <v>low</v>
      </c>
      <c r="J828" t="s">
        <v>47</v>
      </c>
    </row>
    <row r="829" spans="1:10" x14ac:dyDescent="0.3">
      <c r="A829">
        <v>1201</v>
      </c>
      <c r="B829" t="s">
        <v>12</v>
      </c>
      <c r="C829" t="s">
        <v>37</v>
      </c>
      <c r="D829" t="s">
        <v>29</v>
      </c>
      <c r="E829" s="1">
        <v>44686</v>
      </c>
      <c r="F829" s="2">
        <v>44686</v>
      </c>
      <c r="G829" s="3">
        <v>7335.56</v>
      </c>
      <c r="H829">
        <v>416</v>
      </c>
      <c r="I829" t="str">
        <f t="shared" si="12"/>
        <v>high</v>
      </c>
      <c r="J829" t="s">
        <v>28</v>
      </c>
    </row>
    <row r="830" spans="1:10" x14ac:dyDescent="0.3">
      <c r="A830">
        <v>1202</v>
      </c>
      <c r="B830" t="s">
        <v>20</v>
      </c>
      <c r="C830" t="s">
        <v>26</v>
      </c>
      <c r="D830" t="s">
        <v>38</v>
      </c>
      <c r="E830" s="1">
        <v>44627</v>
      </c>
      <c r="F830" s="2">
        <v>44627</v>
      </c>
      <c r="G830" s="3">
        <v>1554.25</v>
      </c>
      <c r="H830">
        <v>58</v>
      </c>
      <c r="I830" t="str">
        <f t="shared" si="12"/>
        <v>low</v>
      </c>
      <c r="J830" t="s">
        <v>22</v>
      </c>
    </row>
    <row r="831" spans="1:10" x14ac:dyDescent="0.3">
      <c r="A831">
        <v>1203</v>
      </c>
      <c r="B831" t="s">
        <v>31</v>
      </c>
      <c r="C831" t="s">
        <v>26</v>
      </c>
      <c r="D831" t="s">
        <v>10</v>
      </c>
      <c r="E831" s="1">
        <v>44645</v>
      </c>
      <c r="F831" s="2">
        <v>44645</v>
      </c>
      <c r="G831" s="3">
        <v>20462.189999999999</v>
      </c>
      <c r="H831">
        <v>494</v>
      </c>
      <c r="I831" t="str">
        <f t="shared" si="12"/>
        <v>high</v>
      </c>
      <c r="J831" t="s">
        <v>22</v>
      </c>
    </row>
    <row r="832" spans="1:10" x14ac:dyDescent="0.3">
      <c r="A832">
        <v>1204</v>
      </c>
      <c r="B832" t="s">
        <v>12</v>
      </c>
      <c r="C832" t="s">
        <v>33</v>
      </c>
      <c r="D832" t="s">
        <v>24</v>
      </c>
      <c r="E832" s="1">
        <v>44539</v>
      </c>
      <c r="F832" s="2">
        <v>44539</v>
      </c>
      <c r="G832" s="3">
        <v>8914.7900000000009</v>
      </c>
      <c r="H832">
        <v>283</v>
      </c>
      <c r="I832" t="str">
        <f t="shared" si="12"/>
        <v>medium</v>
      </c>
      <c r="J832" t="s">
        <v>41</v>
      </c>
    </row>
    <row r="833" spans="1:10" x14ac:dyDescent="0.3">
      <c r="A833">
        <v>1205</v>
      </c>
      <c r="B833" t="s">
        <v>42</v>
      </c>
      <c r="C833" t="s">
        <v>26</v>
      </c>
      <c r="D833" t="s">
        <v>43</v>
      </c>
      <c r="E833" s="1">
        <v>44619</v>
      </c>
      <c r="F833" s="2">
        <v>44619</v>
      </c>
      <c r="G833" s="3">
        <v>4648.8900000000003</v>
      </c>
      <c r="H833">
        <v>97</v>
      </c>
      <c r="I833" t="str">
        <f t="shared" si="12"/>
        <v>low</v>
      </c>
      <c r="J833" t="s">
        <v>11</v>
      </c>
    </row>
    <row r="834" spans="1:10" x14ac:dyDescent="0.3">
      <c r="A834">
        <v>1206</v>
      </c>
      <c r="B834" t="s">
        <v>39</v>
      </c>
      <c r="C834" t="s">
        <v>33</v>
      </c>
      <c r="D834" t="s">
        <v>34</v>
      </c>
      <c r="E834" s="1">
        <v>44634</v>
      </c>
      <c r="F834" s="2">
        <v>44634</v>
      </c>
      <c r="G834" s="3">
        <v>6684.27</v>
      </c>
      <c r="H834">
        <v>532</v>
      </c>
      <c r="I834" t="str">
        <f t="shared" si="12"/>
        <v>high</v>
      </c>
      <c r="J834" t="s">
        <v>22</v>
      </c>
    </row>
    <row r="835" spans="1:10" x14ac:dyDescent="0.3">
      <c r="A835">
        <v>1207</v>
      </c>
      <c r="B835" t="s">
        <v>8</v>
      </c>
      <c r="C835" t="s">
        <v>13</v>
      </c>
      <c r="D835" t="s">
        <v>21</v>
      </c>
      <c r="E835" s="1">
        <v>44820</v>
      </c>
      <c r="F835" s="2">
        <v>44820</v>
      </c>
      <c r="G835" s="3">
        <v>4211.74</v>
      </c>
      <c r="H835">
        <v>199</v>
      </c>
      <c r="I835" t="str">
        <f t="shared" ref="I835:I898" si="13">IF(H835&lt;100,"low",IF(H835&lt;300,"medium","high"))</f>
        <v>medium</v>
      </c>
      <c r="J835" t="s">
        <v>45</v>
      </c>
    </row>
    <row r="836" spans="1:10" x14ac:dyDescent="0.3">
      <c r="A836">
        <v>1208</v>
      </c>
      <c r="B836" t="s">
        <v>8</v>
      </c>
      <c r="C836" t="s">
        <v>13</v>
      </c>
      <c r="D836" t="s">
        <v>14</v>
      </c>
      <c r="E836" s="1">
        <v>44509</v>
      </c>
      <c r="F836" s="2">
        <v>44509</v>
      </c>
      <c r="G836" s="3">
        <v>11870.63</v>
      </c>
      <c r="H836">
        <v>293</v>
      </c>
      <c r="I836" t="str">
        <f t="shared" si="13"/>
        <v>medium</v>
      </c>
      <c r="J836" t="s">
        <v>25</v>
      </c>
    </row>
    <row r="837" spans="1:10" x14ac:dyDescent="0.3">
      <c r="A837">
        <v>1209</v>
      </c>
      <c r="B837" t="s">
        <v>8</v>
      </c>
      <c r="C837" t="s">
        <v>13</v>
      </c>
      <c r="D837" t="s">
        <v>49</v>
      </c>
      <c r="E837" s="1">
        <v>44711</v>
      </c>
      <c r="F837" s="2">
        <v>44711</v>
      </c>
      <c r="G837" s="3">
        <v>2827.41</v>
      </c>
      <c r="H837">
        <v>196</v>
      </c>
      <c r="I837" t="str">
        <f t="shared" si="13"/>
        <v>medium</v>
      </c>
      <c r="J837" t="s">
        <v>28</v>
      </c>
    </row>
    <row r="838" spans="1:10" x14ac:dyDescent="0.3">
      <c r="A838">
        <v>1210</v>
      </c>
      <c r="B838" t="s">
        <v>39</v>
      </c>
      <c r="C838" t="s">
        <v>17</v>
      </c>
      <c r="D838" t="s">
        <v>49</v>
      </c>
      <c r="E838" s="1">
        <v>44721</v>
      </c>
      <c r="F838" s="2">
        <v>44721</v>
      </c>
      <c r="G838" s="3">
        <v>4166.6400000000003</v>
      </c>
      <c r="H838">
        <v>267</v>
      </c>
      <c r="I838" t="str">
        <f t="shared" si="13"/>
        <v>medium</v>
      </c>
      <c r="J838" t="s">
        <v>32</v>
      </c>
    </row>
    <row r="839" spans="1:10" x14ac:dyDescent="0.3">
      <c r="A839">
        <v>1211</v>
      </c>
      <c r="B839" t="s">
        <v>36</v>
      </c>
      <c r="C839" t="s">
        <v>26</v>
      </c>
      <c r="D839" t="s">
        <v>44</v>
      </c>
      <c r="E839" s="1">
        <v>44905</v>
      </c>
      <c r="F839" s="2">
        <v>44905</v>
      </c>
      <c r="G839" s="3">
        <v>4535.8900000000003</v>
      </c>
      <c r="H839">
        <v>121</v>
      </c>
      <c r="I839" t="str">
        <f t="shared" si="13"/>
        <v>medium</v>
      </c>
      <c r="J839" t="s">
        <v>15</v>
      </c>
    </row>
    <row r="840" spans="1:10" x14ac:dyDescent="0.3">
      <c r="A840">
        <v>1212</v>
      </c>
      <c r="B840" t="s">
        <v>23</v>
      </c>
      <c r="C840" t="s">
        <v>26</v>
      </c>
      <c r="D840" t="s">
        <v>14</v>
      </c>
      <c r="E840" s="1">
        <v>44410</v>
      </c>
      <c r="F840" s="2">
        <v>44410</v>
      </c>
      <c r="G840" s="3">
        <v>102.34</v>
      </c>
      <c r="H840">
        <v>8</v>
      </c>
      <c r="I840" t="str">
        <f t="shared" si="13"/>
        <v>low</v>
      </c>
      <c r="J840" t="s">
        <v>50</v>
      </c>
    </row>
    <row r="841" spans="1:10" x14ac:dyDescent="0.3">
      <c r="A841">
        <v>1213</v>
      </c>
      <c r="B841" t="s">
        <v>31</v>
      </c>
      <c r="C841" t="s">
        <v>9</v>
      </c>
      <c r="D841" t="s">
        <v>29</v>
      </c>
      <c r="E841" s="1">
        <v>44761</v>
      </c>
      <c r="F841" s="2">
        <v>44761</v>
      </c>
      <c r="G841" s="3">
        <v>786.9</v>
      </c>
      <c r="H841">
        <v>39</v>
      </c>
      <c r="I841" t="str">
        <f t="shared" si="13"/>
        <v>low</v>
      </c>
      <c r="J841" t="s">
        <v>52</v>
      </c>
    </row>
    <row r="842" spans="1:10" x14ac:dyDescent="0.3">
      <c r="A842">
        <v>1214</v>
      </c>
      <c r="B842" t="s">
        <v>8</v>
      </c>
      <c r="C842" t="s">
        <v>9</v>
      </c>
      <c r="D842" t="s">
        <v>48</v>
      </c>
      <c r="E842" s="1">
        <v>44471</v>
      </c>
      <c r="F842" s="2">
        <v>44471</v>
      </c>
      <c r="G842" s="3">
        <v>2682.31</v>
      </c>
      <c r="H842">
        <v>90</v>
      </c>
      <c r="I842" t="str">
        <f t="shared" si="13"/>
        <v>low</v>
      </c>
      <c r="J842" t="s">
        <v>51</v>
      </c>
    </row>
    <row r="843" spans="1:10" x14ac:dyDescent="0.3">
      <c r="A843">
        <v>1215</v>
      </c>
      <c r="B843" t="s">
        <v>30</v>
      </c>
      <c r="C843" t="s">
        <v>17</v>
      </c>
      <c r="D843" t="s">
        <v>54</v>
      </c>
      <c r="E843" s="1">
        <v>44589</v>
      </c>
      <c r="F843" s="2">
        <v>44589</v>
      </c>
      <c r="G843" s="3">
        <v>11911.31</v>
      </c>
      <c r="H843">
        <v>181</v>
      </c>
      <c r="I843" t="str">
        <f t="shared" si="13"/>
        <v>medium</v>
      </c>
      <c r="J843" t="s">
        <v>47</v>
      </c>
    </row>
    <row r="844" spans="1:10" x14ac:dyDescent="0.3">
      <c r="A844">
        <v>1216</v>
      </c>
      <c r="B844" t="s">
        <v>16</v>
      </c>
      <c r="C844" t="s">
        <v>9</v>
      </c>
      <c r="D844" t="s">
        <v>43</v>
      </c>
      <c r="E844" s="1">
        <v>44751</v>
      </c>
      <c r="F844" s="2">
        <v>44751</v>
      </c>
      <c r="G844" s="3">
        <v>12526.51</v>
      </c>
      <c r="H844">
        <v>406</v>
      </c>
      <c r="I844" t="str">
        <f t="shared" si="13"/>
        <v>high</v>
      </c>
      <c r="J844" t="s">
        <v>52</v>
      </c>
    </row>
    <row r="845" spans="1:10" x14ac:dyDescent="0.3">
      <c r="A845">
        <v>1217</v>
      </c>
      <c r="B845" t="s">
        <v>23</v>
      </c>
      <c r="C845" t="s">
        <v>33</v>
      </c>
      <c r="D845" t="s">
        <v>43</v>
      </c>
      <c r="E845" s="1">
        <v>44553</v>
      </c>
      <c r="F845" s="2">
        <v>44553</v>
      </c>
      <c r="G845" s="3">
        <v>2644.85</v>
      </c>
      <c r="H845">
        <v>144</v>
      </c>
      <c r="I845" t="str">
        <f t="shared" si="13"/>
        <v>medium</v>
      </c>
      <c r="J845" t="s">
        <v>41</v>
      </c>
    </row>
    <row r="846" spans="1:10" x14ac:dyDescent="0.3">
      <c r="A846">
        <v>1218</v>
      </c>
      <c r="B846" t="s">
        <v>31</v>
      </c>
      <c r="C846" t="s">
        <v>26</v>
      </c>
      <c r="D846" t="s">
        <v>21</v>
      </c>
      <c r="E846" s="1">
        <v>44778</v>
      </c>
      <c r="F846" s="2">
        <v>44778</v>
      </c>
      <c r="G846" s="3">
        <v>7195.21</v>
      </c>
      <c r="H846">
        <v>229</v>
      </c>
      <c r="I846" t="str">
        <f t="shared" si="13"/>
        <v>medium</v>
      </c>
      <c r="J846" t="s">
        <v>40</v>
      </c>
    </row>
    <row r="847" spans="1:10" x14ac:dyDescent="0.3">
      <c r="A847">
        <v>1219</v>
      </c>
      <c r="B847" t="s">
        <v>20</v>
      </c>
      <c r="C847" t="s">
        <v>33</v>
      </c>
      <c r="D847" t="s">
        <v>27</v>
      </c>
      <c r="E847" s="1">
        <v>44489</v>
      </c>
      <c r="F847" s="2">
        <v>44489</v>
      </c>
      <c r="G847" s="3">
        <v>2191.6999999999998</v>
      </c>
      <c r="H847">
        <v>144</v>
      </c>
      <c r="I847" t="str">
        <f t="shared" si="13"/>
        <v>medium</v>
      </c>
      <c r="J847" t="s">
        <v>51</v>
      </c>
    </row>
    <row r="848" spans="1:10" x14ac:dyDescent="0.3">
      <c r="A848">
        <v>1220</v>
      </c>
      <c r="B848" t="s">
        <v>36</v>
      </c>
      <c r="C848" t="s">
        <v>37</v>
      </c>
      <c r="D848" t="s">
        <v>18</v>
      </c>
      <c r="E848" s="1">
        <v>44553</v>
      </c>
      <c r="F848" s="2">
        <v>44553</v>
      </c>
      <c r="G848" s="3">
        <v>295.7</v>
      </c>
      <c r="H848">
        <v>18</v>
      </c>
      <c r="I848" t="str">
        <f t="shared" si="13"/>
        <v>low</v>
      </c>
      <c r="J848" t="s">
        <v>41</v>
      </c>
    </row>
    <row r="849" spans="1:10" x14ac:dyDescent="0.3">
      <c r="A849">
        <v>1221</v>
      </c>
      <c r="B849" t="s">
        <v>8</v>
      </c>
      <c r="C849" t="s">
        <v>13</v>
      </c>
      <c r="D849" t="s">
        <v>14</v>
      </c>
      <c r="E849" s="1">
        <v>44694</v>
      </c>
      <c r="F849" s="2">
        <v>44694</v>
      </c>
      <c r="G849" s="3">
        <v>1194.01</v>
      </c>
      <c r="H849">
        <v>77</v>
      </c>
      <c r="I849" t="str">
        <f t="shared" si="13"/>
        <v>low</v>
      </c>
      <c r="J849" t="s">
        <v>28</v>
      </c>
    </row>
    <row r="850" spans="1:10" x14ac:dyDescent="0.3">
      <c r="A850">
        <v>1222</v>
      </c>
      <c r="B850" t="s">
        <v>36</v>
      </c>
      <c r="C850" t="s">
        <v>26</v>
      </c>
      <c r="D850" t="s">
        <v>43</v>
      </c>
      <c r="E850" s="1">
        <v>44677</v>
      </c>
      <c r="F850" s="2">
        <v>44677</v>
      </c>
      <c r="G850" s="3">
        <v>12038.82</v>
      </c>
      <c r="H850">
        <v>523</v>
      </c>
      <c r="I850" t="str">
        <f t="shared" si="13"/>
        <v>high</v>
      </c>
      <c r="J850" t="s">
        <v>35</v>
      </c>
    </row>
    <row r="851" spans="1:10" x14ac:dyDescent="0.3">
      <c r="A851">
        <v>1223</v>
      </c>
      <c r="B851" t="s">
        <v>39</v>
      </c>
      <c r="C851" t="s">
        <v>26</v>
      </c>
      <c r="D851" t="s">
        <v>44</v>
      </c>
      <c r="E851" s="1">
        <v>44784</v>
      </c>
      <c r="F851" s="2">
        <v>44784</v>
      </c>
      <c r="G851" s="3">
        <v>5414.95</v>
      </c>
      <c r="H851">
        <v>178</v>
      </c>
      <c r="I851" t="str">
        <f t="shared" si="13"/>
        <v>medium</v>
      </c>
      <c r="J851" t="s">
        <v>40</v>
      </c>
    </row>
    <row r="852" spans="1:10" x14ac:dyDescent="0.3">
      <c r="A852">
        <v>1224</v>
      </c>
      <c r="B852" t="s">
        <v>31</v>
      </c>
      <c r="C852" t="s">
        <v>17</v>
      </c>
      <c r="D852" t="s">
        <v>44</v>
      </c>
      <c r="E852" s="1">
        <v>44582</v>
      </c>
      <c r="F852" s="2">
        <v>44582</v>
      </c>
      <c r="G852" s="3">
        <v>2852.28</v>
      </c>
      <c r="H852">
        <v>92</v>
      </c>
      <c r="I852" t="str">
        <f t="shared" si="13"/>
        <v>low</v>
      </c>
      <c r="J852" t="s">
        <v>47</v>
      </c>
    </row>
    <row r="853" spans="1:10" x14ac:dyDescent="0.3">
      <c r="A853">
        <v>1225</v>
      </c>
      <c r="B853" t="s">
        <v>8</v>
      </c>
      <c r="C853" t="s">
        <v>33</v>
      </c>
      <c r="D853" t="s">
        <v>24</v>
      </c>
      <c r="E853" s="1">
        <v>44872</v>
      </c>
      <c r="F853" s="2">
        <v>44872</v>
      </c>
      <c r="G853" s="3">
        <v>6138.84</v>
      </c>
      <c r="H853">
        <v>160</v>
      </c>
      <c r="I853" t="str">
        <f t="shared" si="13"/>
        <v>medium</v>
      </c>
      <c r="J853" t="s">
        <v>53</v>
      </c>
    </row>
    <row r="854" spans="1:10" x14ac:dyDescent="0.3">
      <c r="A854">
        <v>1226</v>
      </c>
      <c r="B854" t="s">
        <v>8</v>
      </c>
      <c r="C854" t="s">
        <v>26</v>
      </c>
      <c r="D854" t="s">
        <v>54</v>
      </c>
      <c r="E854" s="1">
        <v>44686</v>
      </c>
      <c r="F854" s="2">
        <v>44686</v>
      </c>
      <c r="G854" s="3">
        <v>3846.31</v>
      </c>
      <c r="H854">
        <v>69</v>
      </c>
      <c r="I854" t="str">
        <f t="shared" si="13"/>
        <v>low</v>
      </c>
      <c r="J854" t="s">
        <v>28</v>
      </c>
    </row>
    <row r="855" spans="1:10" x14ac:dyDescent="0.3">
      <c r="A855">
        <v>1227</v>
      </c>
      <c r="B855" t="s">
        <v>8</v>
      </c>
      <c r="C855" t="s">
        <v>33</v>
      </c>
      <c r="D855" t="s">
        <v>14</v>
      </c>
      <c r="E855" s="1">
        <v>44543</v>
      </c>
      <c r="F855" s="2">
        <v>44543</v>
      </c>
      <c r="G855" s="3">
        <v>10780.47</v>
      </c>
      <c r="H855">
        <v>273</v>
      </c>
      <c r="I855" t="str">
        <f t="shared" si="13"/>
        <v>medium</v>
      </c>
      <c r="J855" t="s">
        <v>41</v>
      </c>
    </row>
    <row r="856" spans="1:10" x14ac:dyDescent="0.3">
      <c r="A856">
        <v>1228</v>
      </c>
      <c r="B856" t="s">
        <v>39</v>
      </c>
      <c r="C856" t="s">
        <v>13</v>
      </c>
      <c r="D856" t="s">
        <v>38</v>
      </c>
      <c r="E856" s="1">
        <v>44543</v>
      </c>
      <c r="F856" s="2">
        <v>44543</v>
      </c>
      <c r="G856" s="3">
        <v>15198.52</v>
      </c>
      <c r="H856">
        <v>348</v>
      </c>
      <c r="I856" t="str">
        <f t="shared" si="13"/>
        <v>high</v>
      </c>
      <c r="J856" t="s">
        <v>41</v>
      </c>
    </row>
    <row r="857" spans="1:10" x14ac:dyDescent="0.3">
      <c r="A857">
        <v>1229</v>
      </c>
      <c r="B857" t="s">
        <v>20</v>
      </c>
      <c r="C857" t="s">
        <v>37</v>
      </c>
      <c r="D857" t="s">
        <v>21</v>
      </c>
      <c r="E857" s="1">
        <v>44625</v>
      </c>
      <c r="F857" s="2">
        <v>44625</v>
      </c>
      <c r="G857" s="3">
        <v>3688.57</v>
      </c>
      <c r="H857">
        <v>188</v>
      </c>
      <c r="I857" t="str">
        <f t="shared" si="13"/>
        <v>medium</v>
      </c>
      <c r="J857" t="s">
        <v>22</v>
      </c>
    </row>
    <row r="858" spans="1:10" x14ac:dyDescent="0.3">
      <c r="A858">
        <v>1230</v>
      </c>
      <c r="B858" t="s">
        <v>23</v>
      </c>
      <c r="C858" t="s">
        <v>17</v>
      </c>
      <c r="D858" t="s">
        <v>14</v>
      </c>
      <c r="E858" s="1">
        <v>44629</v>
      </c>
      <c r="F858" s="2">
        <v>44629</v>
      </c>
      <c r="G858" s="3">
        <v>2267.25</v>
      </c>
      <c r="H858">
        <v>93</v>
      </c>
      <c r="I858" t="str">
        <f t="shared" si="13"/>
        <v>low</v>
      </c>
      <c r="J858" t="s">
        <v>22</v>
      </c>
    </row>
    <row r="859" spans="1:10" x14ac:dyDescent="0.3">
      <c r="A859">
        <v>1231</v>
      </c>
      <c r="B859" t="s">
        <v>39</v>
      </c>
      <c r="C859" t="s">
        <v>37</v>
      </c>
      <c r="D859" t="s">
        <v>29</v>
      </c>
      <c r="E859" s="1">
        <v>44585</v>
      </c>
      <c r="F859" s="2">
        <v>44585</v>
      </c>
      <c r="G859" s="3">
        <v>7673.17</v>
      </c>
      <c r="H859">
        <v>382</v>
      </c>
      <c r="I859" t="str">
        <f t="shared" si="13"/>
        <v>high</v>
      </c>
      <c r="J859" t="s">
        <v>47</v>
      </c>
    </row>
    <row r="860" spans="1:10" x14ac:dyDescent="0.3">
      <c r="A860">
        <v>1232</v>
      </c>
      <c r="B860" t="s">
        <v>36</v>
      </c>
      <c r="C860" t="s">
        <v>33</v>
      </c>
      <c r="D860" t="s">
        <v>54</v>
      </c>
      <c r="E860" s="1">
        <v>44738</v>
      </c>
      <c r="F860" s="2">
        <v>44738</v>
      </c>
      <c r="G860" s="3">
        <v>2219.37</v>
      </c>
      <c r="H860">
        <v>58</v>
      </c>
      <c r="I860" t="str">
        <f t="shared" si="13"/>
        <v>low</v>
      </c>
      <c r="J860" t="s">
        <v>32</v>
      </c>
    </row>
    <row r="861" spans="1:10" x14ac:dyDescent="0.3">
      <c r="A861">
        <v>1233</v>
      </c>
      <c r="B861" t="s">
        <v>31</v>
      </c>
      <c r="C861" t="s">
        <v>17</v>
      </c>
      <c r="D861" t="s">
        <v>18</v>
      </c>
      <c r="E861" s="1">
        <v>44565</v>
      </c>
      <c r="F861" s="2">
        <v>44565</v>
      </c>
      <c r="G861" s="3">
        <v>645.04</v>
      </c>
      <c r="H861">
        <v>38</v>
      </c>
      <c r="I861" t="str">
        <f t="shared" si="13"/>
        <v>low</v>
      </c>
      <c r="J861" t="s">
        <v>47</v>
      </c>
    </row>
    <row r="862" spans="1:10" x14ac:dyDescent="0.3">
      <c r="A862">
        <v>1234</v>
      </c>
      <c r="B862" t="s">
        <v>31</v>
      </c>
      <c r="C862" t="s">
        <v>17</v>
      </c>
      <c r="D862" t="s">
        <v>44</v>
      </c>
      <c r="E862" s="1">
        <v>44888</v>
      </c>
      <c r="F862" s="2">
        <v>44888</v>
      </c>
      <c r="G862" s="3">
        <v>6378.02</v>
      </c>
      <c r="H862">
        <v>216</v>
      </c>
      <c r="I862" t="str">
        <f t="shared" si="13"/>
        <v>medium</v>
      </c>
      <c r="J862" t="s">
        <v>53</v>
      </c>
    </row>
    <row r="863" spans="1:10" x14ac:dyDescent="0.3">
      <c r="A863">
        <v>1235</v>
      </c>
      <c r="B863" t="s">
        <v>42</v>
      </c>
      <c r="C863" t="s">
        <v>26</v>
      </c>
      <c r="D863" t="s">
        <v>29</v>
      </c>
      <c r="E863" s="1">
        <v>44456</v>
      </c>
      <c r="F863" s="2">
        <v>44456</v>
      </c>
      <c r="G863" s="3">
        <v>920.95</v>
      </c>
      <c r="H863">
        <v>38</v>
      </c>
      <c r="I863" t="str">
        <f t="shared" si="13"/>
        <v>low</v>
      </c>
      <c r="J863" t="s">
        <v>55</v>
      </c>
    </row>
    <row r="864" spans="1:10" x14ac:dyDescent="0.3">
      <c r="A864">
        <v>1236</v>
      </c>
      <c r="B864" t="s">
        <v>39</v>
      </c>
      <c r="C864" t="s">
        <v>37</v>
      </c>
      <c r="D864" t="s">
        <v>18</v>
      </c>
      <c r="E864" s="1">
        <v>44653</v>
      </c>
      <c r="F864" s="2">
        <v>44653</v>
      </c>
      <c r="G864" s="3">
        <v>9504.98</v>
      </c>
      <c r="H864">
        <v>272</v>
      </c>
      <c r="I864" t="str">
        <f t="shared" si="13"/>
        <v>medium</v>
      </c>
      <c r="J864" t="s">
        <v>35</v>
      </c>
    </row>
    <row r="865" spans="1:10" x14ac:dyDescent="0.3">
      <c r="A865">
        <v>1237</v>
      </c>
      <c r="B865" t="s">
        <v>16</v>
      </c>
      <c r="C865" t="s">
        <v>33</v>
      </c>
      <c r="D865" t="s">
        <v>10</v>
      </c>
      <c r="E865" s="1">
        <v>44866</v>
      </c>
      <c r="F865" s="2">
        <v>44866</v>
      </c>
      <c r="G865" s="3">
        <v>3083.24</v>
      </c>
      <c r="H865">
        <v>93</v>
      </c>
      <c r="I865" t="str">
        <f t="shared" si="13"/>
        <v>low</v>
      </c>
      <c r="J865" t="s">
        <v>53</v>
      </c>
    </row>
    <row r="866" spans="1:10" x14ac:dyDescent="0.3">
      <c r="A866">
        <v>1238</v>
      </c>
      <c r="B866" t="s">
        <v>20</v>
      </c>
      <c r="C866" t="s">
        <v>17</v>
      </c>
      <c r="D866" t="s">
        <v>49</v>
      </c>
      <c r="E866" s="1">
        <v>44428</v>
      </c>
      <c r="F866" s="2">
        <v>44428</v>
      </c>
      <c r="G866" s="3">
        <v>5057.8500000000004</v>
      </c>
      <c r="H866">
        <v>276</v>
      </c>
      <c r="I866" t="str">
        <f t="shared" si="13"/>
        <v>medium</v>
      </c>
      <c r="J866" t="s">
        <v>50</v>
      </c>
    </row>
    <row r="867" spans="1:10" x14ac:dyDescent="0.3">
      <c r="A867">
        <v>1239</v>
      </c>
      <c r="B867" t="s">
        <v>36</v>
      </c>
      <c r="C867" t="s">
        <v>17</v>
      </c>
      <c r="D867" t="s">
        <v>44</v>
      </c>
      <c r="E867" s="1">
        <v>44876</v>
      </c>
      <c r="F867" s="2">
        <v>44876</v>
      </c>
      <c r="G867" s="3">
        <v>11201.68</v>
      </c>
      <c r="H867">
        <v>216</v>
      </c>
      <c r="I867" t="str">
        <f t="shared" si="13"/>
        <v>medium</v>
      </c>
      <c r="J867" t="s">
        <v>53</v>
      </c>
    </row>
    <row r="868" spans="1:10" x14ac:dyDescent="0.3">
      <c r="A868">
        <v>1240</v>
      </c>
      <c r="B868" t="s">
        <v>39</v>
      </c>
      <c r="C868" t="s">
        <v>37</v>
      </c>
      <c r="D868" t="s">
        <v>38</v>
      </c>
      <c r="E868" s="1">
        <v>44725</v>
      </c>
      <c r="F868" s="2">
        <v>44725</v>
      </c>
      <c r="G868" s="3">
        <v>7103.32</v>
      </c>
      <c r="H868">
        <v>312</v>
      </c>
      <c r="I868" t="str">
        <f t="shared" si="13"/>
        <v>high</v>
      </c>
      <c r="J868" t="s">
        <v>32</v>
      </c>
    </row>
    <row r="869" spans="1:10" x14ac:dyDescent="0.3">
      <c r="A869">
        <v>1241</v>
      </c>
      <c r="B869" t="s">
        <v>36</v>
      </c>
      <c r="C869" t="s">
        <v>33</v>
      </c>
      <c r="D869" t="s">
        <v>14</v>
      </c>
      <c r="E869" s="1">
        <v>44430</v>
      </c>
      <c r="F869" s="2">
        <v>44430</v>
      </c>
      <c r="G869" s="3">
        <v>4350.13</v>
      </c>
      <c r="H869">
        <v>146</v>
      </c>
      <c r="I869" t="str">
        <f t="shared" si="13"/>
        <v>medium</v>
      </c>
      <c r="J869" t="s">
        <v>50</v>
      </c>
    </row>
    <row r="870" spans="1:10" x14ac:dyDescent="0.3">
      <c r="A870">
        <v>1242</v>
      </c>
      <c r="B870" t="s">
        <v>20</v>
      </c>
      <c r="C870" t="s">
        <v>26</v>
      </c>
      <c r="D870" t="s">
        <v>10</v>
      </c>
      <c r="E870" s="1">
        <v>44596</v>
      </c>
      <c r="F870" s="2">
        <v>44596</v>
      </c>
      <c r="G870" s="3">
        <v>2738.48</v>
      </c>
      <c r="H870">
        <v>323</v>
      </c>
      <c r="I870" t="str">
        <f t="shared" si="13"/>
        <v>high</v>
      </c>
      <c r="J870" t="s">
        <v>11</v>
      </c>
    </row>
    <row r="871" spans="1:10" x14ac:dyDescent="0.3">
      <c r="A871">
        <v>1243</v>
      </c>
      <c r="B871" t="s">
        <v>12</v>
      </c>
      <c r="C871" t="s">
        <v>26</v>
      </c>
      <c r="D871" t="s">
        <v>29</v>
      </c>
      <c r="E871" s="1">
        <v>44747</v>
      </c>
      <c r="F871" s="2">
        <v>44747</v>
      </c>
      <c r="G871" s="3">
        <v>952.8</v>
      </c>
      <c r="H871">
        <v>35</v>
      </c>
      <c r="I871" t="str">
        <f t="shared" si="13"/>
        <v>low</v>
      </c>
      <c r="J871" t="s">
        <v>52</v>
      </c>
    </row>
    <row r="872" spans="1:10" x14ac:dyDescent="0.3">
      <c r="A872">
        <v>1244</v>
      </c>
      <c r="B872" t="s">
        <v>12</v>
      </c>
      <c r="C872" t="s">
        <v>37</v>
      </c>
      <c r="D872" t="s">
        <v>29</v>
      </c>
      <c r="E872" s="1">
        <v>44784</v>
      </c>
      <c r="F872" s="2">
        <v>44784</v>
      </c>
      <c r="G872" s="3">
        <v>6744.62</v>
      </c>
      <c r="H872">
        <v>341</v>
      </c>
      <c r="I872" t="str">
        <f t="shared" si="13"/>
        <v>high</v>
      </c>
      <c r="J872" t="s">
        <v>40</v>
      </c>
    </row>
    <row r="873" spans="1:10" x14ac:dyDescent="0.3">
      <c r="A873">
        <v>1245</v>
      </c>
      <c r="B873" t="s">
        <v>42</v>
      </c>
      <c r="C873" t="s">
        <v>26</v>
      </c>
      <c r="D873" t="s">
        <v>18</v>
      </c>
      <c r="E873" s="1">
        <v>44579</v>
      </c>
      <c r="F873" s="2">
        <v>44579</v>
      </c>
      <c r="G873" s="3">
        <v>3541</v>
      </c>
      <c r="H873">
        <v>262</v>
      </c>
      <c r="I873" t="str">
        <f t="shared" si="13"/>
        <v>medium</v>
      </c>
      <c r="J873" t="s">
        <v>47</v>
      </c>
    </row>
    <row r="874" spans="1:10" x14ac:dyDescent="0.3">
      <c r="A874">
        <v>1246</v>
      </c>
      <c r="B874" t="s">
        <v>20</v>
      </c>
      <c r="C874" t="s">
        <v>26</v>
      </c>
      <c r="D874" t="s">
        <v>49</v>
      </c>
      <c r="E874" s="1">
        <v>44728</v>
      </c>
      <c r="F874" s="2">
        <v>44728</v>
      </c>
      <c r="G874" s="3">
        <v>4203.76</v>
      </c>
      <c r="H874">
        <v>186</v>
      </c>
      <c r="I874" t="str">
        <f t="shared" si="13"/>
        <v>medium</v>
      </c>
      <c r="J874" t="s">
        <v>32</v>
      </c>
    </row>
    <row r="875" spans="1:10" x14ac:dyDescent="0.3">
      <c r="A875">
        <v>1247</v>
      </c>
      <c r="B875" t="s">
        <v>20</v>
      </c>
      <c r="C875" t="s">
        <v>33</v>
      </c>
      <c r="D875" t="s">
        <v>49</v>
      </c>
      <c r="E875" s="1">
        <v>44804</v>
      </c>
      <c r="F875" s="2">
        <v>44804</v>
      </c>
      <c r="G875" s="3">
        <v>9112.2099999999991</v>
      </c>
      <c r="H875">
        <v>295</v>
      </c>
      <c r="I875" t="str">
        <f t="shared" si="13"/>
        <v>medium</v>
      </c>
      <c r="J875" t="s">
        <v>40</v>
      </c>
    </row>
    <row r="876" spans="1:10" x14ac:dyDescent="0.3">
      <c r="A876">
        <v>1248</v>
      </c>
      <c r="B876" t="s">
        <v>30</v>
      </c>
      <c r="C876" t="s">
        <v>33</v>
      </c>
      <c r="D876" t="s">
        <v>21</v>
      </c>
      <c r="E876" s="1">
        <v>44713</v>
      </c>
      <c r="F876" s="2">
        <v>44713</v>
      </c>
      <c r="G876" s="3">
        <v>5448.92</v>
      </c>
      <c r="H876">
        <v>400</v>
      </c>
      <c r="I876" t="str">
        <f t="shared" si="13"/>
        <v>high</v>
      </c>
      <c r="J876" t="s">
        <v>32</v>
      </c>
    </row>
    <row r="877" spans="1:10" x14ac:dyDescent="0.3">
      <c r="A877">
        <v>1249</v>
      </c>
      <c r="B877" t="s">
        <v>12</v>
      </c>
      <c r="C877" t="s">
        <v>17</v>
      </c>
      <c r="D877" t="s">
        <v>43</v>
      </c>
      <c r="E877" s="1">
        <v>44531</v>
      </c>
      <c r="F877" s="2">
        <v>44531</v>
      </c>
      <c r="G877" s="3">
        <v>2504.13</v>
      </c>
      <c r="H877">
        <v>180</v>
      </c>
      <c r="I877" t="str">
        <f t="shared" si="13"/>
        <v>medium</v>
      </c>
      <c r="J877" t="s">
        <v>41</v>
      </c>
    </row>
    <row r="878" spans="1:10" x14ac:dyDescent="0.3">
      <c r="A878">
        <v>1250</v>
      </c>
      <c r="B878" t="s">
        <v>31</v>
      </c>
      <c r="C878" t="s">
        <v>26</v>
      </c>
      <c r="D878" t="s">
        <v>29</v>
      </c>
      <c r="E878" s="1">
        <v>44625</v>
      </c>
      <c r="F878" s="2">
        <v>44625</v>
      </c>
      <c r="G878" s="3">
        <v>4266.05</v>
      </c>
      <c r="H878">
        <v>265</v>
      </c>
      <c r="I878" t="str">
        <f t="shared" si="13"/>
        <v>medium</v>
      </c>
      <c r="J878" t="s">
        <v>22</v>
      </c>
    </row>
    <row r="879" spans="1:10" x14ac:dyDescent="0.3">
      <c r="A879">
        <v>1251</v>
      </c>
      <c r="B879" t="s">
        <v>20</v>
      </c>
      <c r="C879" t="s">
        <v>13</v>
      </c>
      <c r="D879" t="s">
        <v>48</v>
      </c>
      <c r="E879" s="1">
        <v>44566</v>
      </c>
      <c r="F879" s="2">
        <v>44566</v>
      </c>
      <c r="G879" s="3">
        <v>22757.74</v>
      </c>
      <c r="H879">
        <v>504</v>
      </c>
      <c r="I879" t="str">
        <f t="shared" si="13"/>
        <v>high</v>
      </c>
      <c r="J879" t="s">
        <v>47</v>
      </c>
    </row>
    <row r="880" spans="1:10" x14ac:dyDescent="0.3">
      <c r="A880">
        <v>1252</v>
      </c>
      <c r="B880" t="s">
        <v>20</v>
      </c>
      <c r="C880" t="s">
        <v>13</v>
      </c>
      <c r="D880" t="s">
        <v>46</v>
      </c>
      <c r="E880" s="1">
        <v>44561</v>
      </c>
      <c r="F880" s="2">
        <v>44561</v>
      </c>
      <c r="G880" s="3">
        <v>15518.2</v>
      </c>
      <c r="H880">
        <v>328</v>
      </c>
      <c r="I880" t="str">
        <f t="shared" si="13"/>
        <v>high</v>
      </c>
      <c r="J880" t="s">
        <v>41</v>
      </c>
    </row>
    <row r="881" spans="1:10" x14ac:dyDescent="0.3">
      <c r="A881">
        <v>1253</v>
      </c>
      <c r="B881" t="s">
        <v>20</v>
      </c>
      <c r="C881" t="s">
        <v>9</v>
      </c>
      <c r="D881" t="s">
        <v>10</v>
      </c>
      <c r="E881" s="1">
        <v>44662</v>
      </c>
      <c r="F881" s="2">
        <v>44662</v>
      </c>
      <c r="G881" s="3">
        <v>1278.6099999999999</v>
      </c>
      <c r="H881">
        <v>80</v>
      </c>
      <c r="I881" t="str">
        <f t="shared" si="13"/>
        <v>low</v>
      </c>
      <c r="J881" t="s">
        <v>35</v>
      </c>
    </row>
    <row r="882" spans="1:10" x14ac:dyDescent="0.3">
      <c r="A882">
        <v>1254</v>
      </c>
      <c r="B882" t="s">
        <v>12</v>
      </c>
      <c r="C882" t="s">
        <v>13</v>
      </c>
      <c r="D882" t="s">
        <v>27</v>
      </c>
      <c r="E882" s="1">
        <v>44810</v>
      </c>
      <c r="F882" s="2">
        <v>44810</v>
      </c>
      <c r="G882" s="3">
        <v>5930.24</v>
      </c>
      <c r="H882">
        <v>257</v>
      </c>
      <c r="I882" t="str">
        <f t="shared" si="13"/>
        <v>medium</v>
      </c>
      <c r="J882" t="s">
        <v>45</v>
      </c>
    </row>
    <row r="883" spans="1:10" x14ac:dyDescent="0.3">
      <c r="A883">
        <v>1255</v>
      </c>
      <c r="B883" t="s">
        <v>39</v>
      </c>
      <c r="C883" t="s">
        <v>37</v>
      </c>
      <c r="D883" t="s">
        <v>29</v>
      </c>
      <c r="E883" s="1">
        <v>44683</v>
      </c>
      <c r="F883" s="2">
        <v>44683</v>
      </c>
      <c r="G883" s="3">
        <v>5581.34</v>
      </c>
      <c r="H883">
        <v>341</v>
      </c>
      <c r="I883" t="str">
        <f t="shared" si="13"/>
        <v>high</v>
      </c>
      <c r="J883" t="s">
        <v>28</v>
      </c>
    </row>
    <row r="884" spans="1:10" x14ac:dyDescent="0.3">
      <c r="A884">
        <v>1256</v>
      </c>
      <c r="B884" t="s">
        <v>31</v>
      </c>
      <c r="C884" t="s">
        <v>26</v>
      </c>
      <c r="D884" t="s">
        <v>44</v>
      </c>
      <c r="E884" s="1">
        <v>44400</v>
      </c>
      <c r="F884" s="2">
        <v>44400</v>
      </c>
      <c r="G884" s="3">
        <v>1391.47</v>
      </c>
      <c r="H884">
        <v>56</v>
      </c>
      <c r="I884" t="str">
        <f t="shared" si="13"/>
        <v>low</v>
      </c>
      <c r="J884" t="s">
        <v>57</v>
      </c>
    </row>
    <row r="885" spans="1:10" x14ac:dyDescent="0.3">
      <c r="A885">
        <v>1257</v>
      </c>
      <c r="B885" t="s">
        <v>23</v>
      </c>
      <c r="C885" t="s">
        <v>17</v>
      </c>
      <c r="D885" t="s">
        <v>21</v>
      </c>
      <c r="E885" s="1">
        <v>44670</v>
      </c>
      <c r="F885" s="2">
        <v>44670</v>
      </c>
      <c r="G885" s="3">
        <v>15008.83</v>
      </c>
      <c r="H885">
        <v>392</v>
      </c>
      <c r="I885" t="str">
        <f t="shared" si="13"/>
        <v>high</v>
      </c>
      <c r="J885" t="s">
        <v>35</v>
      </c>
    </row>
    <row r="886" spans="1:10" x14ac:dyDescent="0.3">
      <c r="A886">
        <v>1258</v>
      </c>
      <c r="B886" t="s">
        <v>16</v>
      </c>
      <c r="C886" t="s">
        <v>26</v>
      </c>
      <c r="D886" t="s">
        <v>43</v>
      </c>
      <c r="E886" s="1">
        <v>44903</v>
      </c>
      <c r="F886" s="2">
        <v>44903</v>
      </c>
      <c r="G886" s="3">
        <v>1913.15</v>
      </c>
      <c r="H886">
        <v>98</v>
      </c>
      <c r="I886" t="str">
        <f t="shared" si="13"/>
        <v>low</v>
      </c>
      <c r="J886" t="s">
        <v>15</v>
      </c>
    </row>
    <row r="887" spans="1:10" x14ac:dyDescent="0.3">
      <c r="A887">
        <v>1259</v>
      </c>
      <c r="B887" t="s">
        <v>42</v>
      </c>
      <c r="C887" t="s">
        <v>26</v>
      </c>
      <c r="D887" t="s">
        <v>43</v>
      </c>
      <c r="E887" s="1">
        <v>44504</v>
      </c>
      <c r="F887" s="2">
        <v>44504</v>
      </c>
      <c r="G887" s="3">
        <v>4857.95</v>
      </c>
      <c r="H887">
        <v>116</v>
      </c>
      <c r="I887" t="str">
        <f t="shared" si="13"/>
        <v>medium</v>
      </c>
      <c r="J887" t="s">
        <v>25</v>
      </c>
    </row>
    <row r="888" spans="1:10" x14ac:dyDescent="0.3">
      <c r="A888">
        <v>1260</v>
      </c>
      <c r="B888" t="s">
        <v>36</v>
      </c>
      <c r="C888" t="s">
        <v>33</v>
      </c>
      <c r="D888" t="s">
        <v>48</v>
      </c>
      <c r="E888" s="1">
        <v>44553</v>
      </c>
      <c r="F888" s="2">
        <v>44553</v>
      </c>
      <c r="G888" s="3">
        <v>5516.05</v>
      </c>
      <c r="H888">
        <v>250</v>
      </c>
      <c r="I888" t="str">
        <f t="shared" si="13"/>
        <v>medium</v>
      </c>
      <c r="J888" t="s">
        <v>41</v>
      </c>
    </row>
    <row r="889" spans="1:10" x14ac:dyDescent="0.3">
      <c r="A889">
        <v>1261</v>
      </c>
      <c r="B889" t="s">
        <v>42</v>
      </c>
      <c r="C889" t="s">
        <v>17</v>
      </c>
      <c r="D889" t="s">
        <v>10</v>
      </c>
      <c r="E889" s="1">
        <v>44583</v>
      </c>
      <c r="F889" s="2">
        <v>44583</v>
      </c>
      <c r="G889" s="3">
        <v>16496.86</v>
      </c>
      <c r="H889">
        <v>392</v>
      </c>
      <c r="I889" t="str">
        <f t="shared" si="13"/>
        <v>high</v>
      </c>
      <c r="J889" t="s">
        <v>47</v>
      </c>
    </row>
    <row r="890" spans="1:10" x14ac:dyDescent="0.3">
      <c r="A890">
        <v>1262</v>
      </c>
      <c r="B890" t="s">
        <v>16</v>
      </c>
      <c r="C890" t="s">
        <v>9</v>
      </c>
      <c r="D890" t="s">
        <v>21</v>
      </c>
      <c r="E890" s="1">
        <v>44833</v>
      </c>
      <c r="F890" s="2">
        <v>44833</v>
      </c>
      <c r="G890" s="3">
        <v>4575.32</v>
      </c>
      <c r="H890">
        <v>403</v>
      </c>
      <c r="I890" t="str">
        <f t="shared" si="13"/>
        <v>high</v>
      </c>
      <c r="J890" t="s">
        <v>45</v>
      </c>
    </row>
    <row r="891" spans="1:10" x14ac:dyDescent="0.3">
      <c r="A891">
        <v>1263</v>
      </c>
      <c r="B891" t="s">
        <v>42</v>
      </c>
      <c r="C891" t="s">
        <v>26</v>
      </c>
      <c r="D891" t="s">
        <v>43</v>
      </c>
      <c r="E891" s="1">
        <v>44708</v>
      </c>
      <c r="F891" s="2">
        <v>44708</v>
      </c>
      <c r="G891" s="3">
        <v>20645.78</v>
      </c>
      <c r="H891">
        <v>358</v>
      </c>
      <c r="I891" t="str">
        <f t="shared" si="13"/>
        <v>high</v>
      </c>
      <c r="J891" t="s">
        <v>28</v>
      </c>
    </row>
    <row r="892" spans="1:10" x14ac:dyDescent="0.3">
      <c r="A892">
        <v>1264</v>
      </c>
      <c r="B892" t="s">
        <v>8</v>
      </c>
      <c r="C892" t="s">
        <v>26</v>
      </c>
      <c r="D892" t="s">
        <v>34</v>
      </c>
      <c r="E892" s="1">
        <v>44660</v>
      </c>
      <c r="F892" s="2">
        <v>44660</v>
      </c>
      <c r="G892" s="3">
        <v>4529.13</v>
      </c>
      <c r="H892">
        <v>234</v>
      </c>
      <c r="I892" t="str">
        <f t="shared" si="13"/>
        <v>medium</v>
      </c>
      <c r="J892" t="s">
        <v>35</v>
      </c>
    </row>
    <row r="893" spans="1:10" x14ac:dyDescent="0.3">
      <c r="A893">
        <v>1265</v>
      </c>
      <c r="B893" t="s">
        <v>12</v>
      </c>
      <c r="C893" t="s">
        <v>33</v>
      </c>
      <c r="D893" t="s">
        <v>10</v>
      </c>
      <c r="E893" s="1">
        <v>44820</v>
      </c>
      <c r="F893" s="2">
        <v>44820</v>
      </c>
      <c r="G893" s="3">
        <v>340.34</v>
      </c>
      <c r="H893">
        <v>17</v>
      </c>
      <c r="I893" t="str">
        <f t="shared" si="13"/>
        <v>low</v>
      </c>
      <c r="J893" t="s">
        <v>45</v>
      </c>
    </row>
    <row r="894" spans="1:10" x14ac:dyDescent="0.3">
      <c r="A894">
        <v>1266</v>
      </c>
      <c r="B894" t="s">
        <v>16</v>
      </c>
      <c r="C894" t="s">
        <v>37</v>
      </c>
      <c r="D894" t="s">
        <v>49</v>
      </c>
      <c r="E894" s="1">
        <v>44822</v>
      </c>
      <c r="F894" s="2">
        <v>44822</v>
      </c>
      <c r="G894" s="3">
        <v>17571.82</v>
      </c>
      <c r="H894">
        <v>305</v>
      </c>
      <c r="I894" t="str">
        <f t="shared" si="13"/>
        <v>high</v>
      </c>
      <c r="J894" t="s">
        <v>45</v>
      </c>
    </row>
    <row r="895" spans="1:10" x14ac:dyDescent="0.3">
      <c r="A895">
        <v>1267</v>
      </c>
      <c r="B895" t="s">
        <v>39</v>
      </c>
      <c r="C895" t="s">
        <v>17</v>
      </c>
      <c r="D895" t="s">
        <v>43</v>
      </c>
      <c r="E895" s="1">
        <v>44555</v>
      </c>
      <c r="F895" s="2">
        <v>44555</v>
      </c>
      <c r="G895" s="3">
        <v>452.18</v>
      </c>
      <c r="H895">
        <v>15</v>
      </c>
      <c r="I895" t="str">
        <f t="shared" si="13"/>
        <v>low</v>
      </c>
      <c r="J895" t="s">
        <v>41</v>
      </c>
    </row>
    <row r="896" spans="1:10" x14ac:dyDescent="0.3">
      <c r="A896">
        <v>1268</v>
      </c>
      <c r="B896" t="s">
        <v>36</v>
      </c>
      <c r="C896" t="s">
        <v>17</v>
      </c>
      <c r="D896" t="s">
        <v>44</v>
      </c>
      <c r="E896" s="1">
        <v>44776</v>
      </c>
      <c r="F896" s="2">
        <v>44776</v>
      </c>
      <c r="G896" s="3">
        <v>7868.96</v>
      </c>
      <c r="H896">
        <v>198</v>
      </c>
      <c r="I896" t="str">
        <f t="shared" si="13"/>
        <v>medium</v>
      </c>
      <c r="J896" t="s">
        <v>40</v>
      </c>
    </row>
    <row r="897" spans="1:10" x14ac:dyDescent="0.3">
      <c r="A897">
        <v>1269</v>
      </c>
      <c r="B897" t="s">
        <v>8</v>
      </c>
      <c r="C897" t="s">
        <v>13</v>
      </c>
      <c r="D897" t="s">
        <v>18</v>
      </c>
      <c r="E897" s="1">
        <v>44738</v>
      </c>
      <c r="F897" s="2">
        <v>44738</v>
      </c>
      <c r="G897" s="3">
        <v>426.79</v>
      </c>
      <c r="H897">
        <v>13</v>
      </c>
      <c r="I897" t="str">
        <f t="shared" si="13"/>
        <v>low</v>
      </c>
      <c r="J897" t="s">
        <v>32</v>
      </c>
    </row>
    <row r="898" spans="1:10" x14ac:dyDescent="0.3">
      <c r="A898">
        <v>1270</v>
      </c>
      <c r="B898" t="s">
        <v>39</v>
      </c>
      <c r="C898" t="s">
        <v>17</v>
      </c>
      <c r="D898" t="s">
        <v>44</v>
      </c>
      <c r="E898" s="1">
        <v>44414</v>
      </c>
      <c r="F898" s="2">
        <v>44414</v>
      </c>
      <c r="G898" s="3">
        <v>10837.8</v>
      </c>
      <c r="H898">
        <v>224</v>
      </c>
      <c r="I898" t="str">
        <f t="shared" si="13"/>
        <v>medium</v>
      </c>
      <c r="J898" t="s">
        <v>50</v>
      </c>
    </row>
    <row r="899" spans="1:10" x14ac:dyDescent="0.3">
      <c r="A899">
        <v>1271</v>
      </c>
      <c r="B899" t="s">
        <v>31</v>
      </c>
      <c r="C899" t="s">
        <v>37</v>
      </c>
      <c r="D899" t="s">
        <v>54</v>
      </c>
      <c r="E899" s="1">
        <v>44709</v>
      </c>
      <c r="F899" s="2">
        <v>44709</v>
      </c>
      <c r="G899" s="3">
        <v>10049.11</v>
      </c>
      <c r="H899">
        <v>363</v>
      </c>
      <c r="I899" t="str">
        <f t="shared" ref="I899:I962" si="14">IF(H899&lt;100,"low",IF(H899&lt;300,"medium","high"))</f>
        <v>high</v>
      </c>
      <c r="J899" t="s">
        <v>28</v>
      </c>
    </row>
    <row r="900" spans="1:10" x14ac:dyDescent="0.3">
      <c r="A900">
        <v>1272</v>
      </c>
      <c r="B900" t="s">
        <v>30</v>
      </c>
      <c r="C900" t="s">
        <v>17</v>
      </c>
      <c r="D900" t="s">
        <v>38</v>
      </c>
      <c r="E900" s="1">
        <v>44488</v>
      </c>
      <c r="F900" s="2">
        <v>44488</v>
      </c>
      <c r="G900" s="3">
        <v>20026.12</v>
      </c>
      <c r="H900">
        <v>450</v>
      </c>
      <c r="I900" t="str">
        <f t="shared" si="14"/>
        <v>high</v>
      </c>
      <c r="J900" t="s">
        <v>51</v>
      </c>
    </row>
    <row r="901" spans="1:10" x14ac:dyDescent="0.3">
      <c r="A901">
        <v>1273</v>
      </c>
      <c r="B901" t="s">
        <v>36</v>
      </c>
      <c r="C901" t="s">
        <v>33</v>
      </c>
      <c r="D901" t="s">
        <v>14</v>
      </c>
      <c r="E901" s="1">
        <v>44695</v>
      </c>
      <c r="F901" s="2">
        <v>44695</v>
      </c>
      <c r="G901" s="3">
        <v>4221.49</v>
      </c>
      <c r="H901">
        <v>155</v>
      </c>
      <c r="I901" t="str">
        <f t="shared" si="14"/>
        <v>medium</v>
      </c>
      <c r="J901" t="s">
        <v>28</v>
      </c>
    </row>
    <row r="902" spans="1:10" x14ac:dyDescent="0.3">
      <c r="A902">
        <v>1274</v>
      </c>
      <c r="B902" t="s">
        <v>31</v>
      </c>
      <c r="C902" t="s">
        <v>33</v>
      </c>
      <c r="D902" t="s">
        <v>27</v>
      </c>
      <c r="E902" s="1">
        <v>44755</v>
      </c>
      <c r="F902" s="2">
        <v>44755</v>
      </c>
      <c r="G902" s="3">
        <v>20418.18</v>
      </c>
      <c r="H902">
        <v>414</v>
      </c>
      <c r="I902" t="str">
        <f t="shared" si="14"/>
        <v>high</v>
      </c>
      <c r="J902" t="s">
        <v>52</v>
      </c>
    </row>
    <row r="903" spans="1:10" x14ac:dyDescent="0.3">
      <c r="A903">
        <v>1275</v>
      </c>
      <c r="B903" t="s">
        <v>16</v>
      </c>
      <c r="C903" t="s">
        <v>33</v>
      </c>
      <c r="D903" t="s">
        <v>10</v>
      </c>
      <c r="E903" s="1">
        <v>44615</v>
      </c>
      <c r="F903" s="2">
        <v>44615</v>
      </c>
      <c r="G903" s="3">
        <v>3754.95</v>
      </c>
      <c r="H903">
        <v>94</v>
      </c>
      <c r="I903" t="str">
        <f t="shared" si="14"/>
        <v>low</v>
      </c>
      <c r="J903" t="s">
        <v>11</v>
      </c>
    </row>
    <row r="904" spans="1:10" x14ac:dyDescent="0.3">
      <c r="A904">
        <v>1276</v>
      </c>
      <c r="B904" t="s">
        <v>31</v>
      </c>
      <c r="C904" t="s">
        <v>17</v>
      </c>
      <c r="D904" t="s">
        <v>34</v>
      </c>
      <c r="E904" s="1">
        <v>44620</v>
      </c>
      <c r="F904" s="2">
        <v>44620</v>
      </c>
      <c r="G904" s="3">
        <v>5028.26</v>
      </c>
      <c r="H904">
        <v>200</v>
      </c>
      <c r="I904" t="str">
        <f t="shared" si="14"/>
        <v>medium</v>
      </c>
      <c r="J904" t="s">
        <v>11</v>
      </c>
    </row>
    <row r="905" spans="1:10" x14ac:dyDescent="0.3">
      <c r="A905">
        <v>1277</v>
      </c>
      <c r="B905" t="s">
        <v>31</v>
      </c>
      <c r="C905" t="s">
        <v>37</v>
      </c>
      <c r="D905" t="s">
        <v>27</v>
      </c>
      <c r="E905" s="1">
        <v>44771</v>
      </c>
      <c r="F905" s="2">
        <v>44771</v>
      </c>
      <c r="G905" s="3">
        <v>9938.51</v>
      </c>
      <c r="H905">
        <v>293</v>
      </c>
      <c r="I905" t="str">
        <f t="shared" si="14"/>
        <v>medium</v>
      </c>
      <c r="J905" t="s">
        <v>52</v>
      </c>
    </row>
    <row r="906" spans="1:10" x14ac:dyDescent="0.3">
      <c r="A906">
        <v>1278</v>
      </c>
      <c r="B906" t="s">
        <v>16</v>
      </c>
      <c r="C906" t="s">
        <v>13</v>
      </c>
      <c r="D906" t="s">
        <v>29</v>
      </c>
      <c r="E906" s="1">
        <v>44634</v>
      </c>
      <c r="F906" s="2">
        <v>44634</v>
      </c>
      <c r="G906" s="3">
        <v>17935.009999999998</v>
      </c>
      <c r="H906">
        <v>396</v>
      </c>
      <c r="I906" t="str">
        <f t="shared" si="14"/>
        <v>high</v>
      </c>
      <c r="J906" t="s">
        <v>22</v>
      </c>
    </row>
    <row r="907" spans="1:10" x14ac:dyDescent="0.3">
      <c r="A907">
        <v>1279</v>
      </c>
      <c r="B907" t="s">
        <v>8</v>
      </c>
      <c r="C907" t="s">
        <v>33</v>
      </c>
      <c r="D907" t="s">
        <v>49</v>
      </c>
      <c r="E907" s="1">
        <v>44755</v>
      </c>
      <c r="F907" s="2">
        <v>44755</v>
      </c>
      <c r="G907" s="3">
        <v>4331.25</v>
      </c>
      <c r="H907">
        <v>350</v>
      </c>
      <c r="I907" t="str">
        <f t="shared" si="14"/>
        <v>high</v>
      </c>
      <c r="J907" t="s">
        <v>52</v>
      </c>
    </row>
    <row r="908" spans="1:10" x14ac:dyDescent="0.3">
      <c r="A908">
        <v>1280</v>
      </c>
      <c r="B908" t="s">
        <v>12</v>
      </c>
      <c r="C908" t="s">
        <v>17</v>
      </c>
      <c r="D908" t="s">
        <v>21</v>
      </c>
      <c r="E908" s="1">
        <v>44413</v>
      </c>
      <c r="F908" s="2">
        <v>44413</v>
      </c>
      <c r="G908" s="3">
        <v>14353.78</v>
      </c>
      <c r="H908">
        <v>437</v>
      </c>
      <c r="I908" t="str">
        <f t="shared" si="14"/>
        <v>high</v>
      </c>
      <c r="J908" t="s">
        <v>50</v>
      </c>
    </row>
    <row r="909" spans="1:10" x14ac:dyDescent="0.3">
      <c r="A909">
        <v>1281</v>
      </c>
      <c r="B909" t="s">
        <v>23</v>
      </c>
      <c r="C909" t="s">
        <v>13</v>
      </c>
      <c r="D909" t="s">
        <v>27</v>
      </c>
      <c r="E909" s="1">
        <v>44622</v>
      </c>
      <c r="F909" s="2">
        <v>44622</v>
      </c>
      <c r="G909" s="3">
        <v>6652.48</v>
      </c>
      <c r="H909">
        <v>125</v>
      </c>
      <c r="I909" t="str">
        <f t="shared" si="14"/>
        <v>medium</v>
      </c>
      <c r="J909" t="s">
        <v>22</v>
      </c>
    </row>
    <row r="910" spans="1:10" x14ac:dyDescent="0.3">
      <c r="A910">
        <v>1282</v>
      </c>
      <c r="B910" t="s">
        <v>20</v>
      </c>
      <c r="C910" t="s">
        <v>17</v>
      </c>
      <c r="D910" t="s">
        <v>10</v>
      </c>
      <c r="E910" s="1">
        <v>44432</v>
      </c>
      <c r="F910" s="2">
        <v>44432</v>
      </c>
      <c r="G910" s="3">
        <v>7697.48</v>
      </c>
      <c r="H910">
        <v>403</v>
      </c>
      <c r="I910" t="str">
        <f t="shared" si="14"/>
        <v>high</v>
      </c>
      <c r="J910" t="s">
        <v>50</v>
      </c>
    </row>
    <row r="911" spans="1:10" x14ac:dyDescent="0.3">
      <c r="A911">
        <v>1283</v>
      </c>
      <c r="B911" t="s">
        <v>8</v>
      </c>
      <c r="C911" t="s">
        <v>37</v>
      </c>
      <c r="D911" t="s">
        <v>10</v>
      </c>
      <c r="E911" s="1">
        <v>44532</v>
      </c>
      <c r="F911" s="2">
        <v>44532</v>
      </c>
      <c r="G911" s="3">
        <v>2674.71</v>
      </c>
      <c r="H911">
        <v>169</v>
      </c>
      <c r="I911" t="str">
        <f t="shared" si="14"/>
        <v>medium</v>
      </c>
      <c r="J911" t="s">
        <v>41</v>
      </c>
    </row>
    <row r="912" spans="1:10" x14ac:dyDescent="0.3">
      <c r="A912">
        <v>1284</v>
      </c>
      <c r="B912" t="s">
        <v>23</v>
      </c>
      <c r="C912" t="s">
        <v>17</v>
      </c>
      <c r="D912" t="s">
        <v>21</v>
      </c>
      <c r="E912" s="1">
        <v>44550</v>
      </c>
      <c r="F912" s="2">
        <v>44550</v>
      </c>
      <c r="G912" s="3">
        <v>18792.28</v>
      </c>
      <c r="H912">
        <v>388</v>
      </c>
      <c r="I912" t="str">
        <f t="shared" si="14"/>
        <v>high</v>
      </c>
      <c r="J912" t="s">
        <v>41</v>
      </c>
    </row>
    <row r="913" spans="1:10" x14ac:dyDescent="0.3">
      <c r="A913">
        <v>1285</v>
      </c>
      <c r="B913" t="s">
        <v>30</v>
      </c>
      <c r="C913" t="s">
        <v>37</v>
      </c>
      <c r="D913" t="s">
        <v>34</v>
      </c>
      <c r="E913" s="1">
        <v>44714</v>
      </c>
      <c r="F913" s="2">
        <v>44714</v>
      </c>
      <c r="G913" s="3">
        <v>10940.45</v>
      </c>
      <c r="H913">
        <v>399</v>
      </c>
      <c r="I913" t="str">
        <f t="shared" si="14"/>
        <v>high</v>
      </c>
      <c r="J913" t="s">
        <v>32</v>
      </c>
    </row>
    <row r="914" spans="1:10" x14ac:dyDescent="0.3">
      <c r="A914">
        <v>1286</v>
      </c>
      <c r="B914" t="s">
        <v>30</v>
      </c>
      <c r="C914" t="s">
        <v>26</v>
      </c>
      <c r="D914" t="s">
        <v>29</v>
      </c>
      <c r="E914" s="1">
        <v>44559</v>
      </c>
      <c r="F914" s="2">
        <v>44559</v>
      </c>
      <c r="G914" s="3">
        <v>5464.34</v>
      </c>
      <c r="H914">
        <v>321</v>
      </c>
      <c r="I914" t="str">
        <f t="shared" si="14"/>
        <v>high</v>
      </c>
      <c r="J914" t="s">
        <v>41</v>
      </c>
    </row>
    <row r="915" spans="1:10" x14ac:dyDescent="0.3">
      <c r="A915">
        <v>1287</v>
      </c>
      <c r="B915" t="s">
        <v>20</v>
      </c>
      <c r="C915" t="s">
        <v>33</v>
      </c>
      <c r="D915" t="s">
        <v>46</v>
      </c>
      <c r="E915" s="1">
        <v>44652</v>
      </c>
      <c r="F915" s="2">
        <v>44652</v>
      </c>
      <c r="G915" s="3">
        <v>626.28</v>
      </c>
      <c r="H915">
        <v>25</v>
      </c>
      <c r="I915" t="str">
        <f t="shared" si="14"/>
        <v>low</v>
      </c>
      <c r="J915" t="s">
        <v>35</v>
      </c>
    </row>
    <row r="916" spans="1:10" x14ac:dyDescent="0.3">
      <c r="A916">
        <v>1288</v>
      </c>
      <c r="B916" t="s">
        <v>8</v>
      </c>
      <c r="C916" t="s">
        <v>26</v>
      </c>
      <c r="D916" t="s">
        <v>10</v>
      </c>
      <c r="E916" s="1">
        <v>44507</v>
      </c>
      <c r="F916" s="2">
        <v>44507</v>
      </c>
      <c r="G916" s="3">
        <v>14093.83</v>
      </c>
      <c r="H916">
        <v>292</v>
      </c>
      <c r="I916" t="str">
        <f t="shared" si="14"/>
        <v>medium</v>
      </c>
      <c r="J916" t="s">
        <v>25</v>
      </c>
    </row>
    <row r="917" spans="1:10" x14ac:dyDescent="0.3">
      <c r="A917">
        <v>1289</v>
      </c>
      <c r="B917" t="s">
        <v>36</v>
      </c>
      <c r="C917" t="s">
        <v>33</v>
      </c>
      <c r="D917" t="s">
        <v>14</v>
      </c>
      <c r="E917" s="1">
        <v>44650</v>
      </c>
      <c r="F917" s="2">
        <v>44650</v>
      </c>
      <c r="G917" s="3">
        <v>4083.4</v>
      </c>
      <c r="H917">
        <v>167</v>
      </c>
      <c r="I917" t="str">
        <f t="shared" si="14"/>
        <v>medium</v>
      </c>
      <c r="J917" t="s">
        <v>22</v>
      </c>
    </row>
    <row r="918" spans="1:10" x14ac:dyDescent="0.3">
      <c r="A918">
        <v>1290</v>
      </c>
      <c r="B918" t="s">
        <v>8</v>
      </c>
      <c r="C918" t="s">
        <v>33</v>
      </c>
      <c r="D918" t="s">
        <v>44</v>
      </c>
      <c r="E918" s="1">
        <v>44699</v>
      </c>
      <c r="F918" s="2">
        <v>44699</v>
      </c>
      <c r="G918" s="3">
        <v>13322.61</v>
      </c>
      <c r="H918">
        <v>325</v>
      </c>
      <c r="I918" t="str">
        <f t="shared" si="14"/>
        <v>high</v>
      </c>
      <c r="J918" t="s">
        <v>28</v>
      </c>
    </row>
    <row r="919" spans="1:10" x14ac:dyDescent="0.3">
      <c r="A919">
        <v>1291</v>
      </c>
      <c r="B919" t="s">
        <v>20</v>
      </c>
      <c r="C919" t="s">
        <v>17</v>
      </c>
      <c r="D919" t="s">
        <v>18</v>
      </c>
      <c r="E919" s="1">
        <v>44592</v>
      </c>
      <c r="F919" s="2">
        <v>44592</v>
      </c>
      <c r="G919" s="3">
        <v>10181.33</v>
      </c>
      <c r="H919">
        <v>496</v>
      </c>
      <c r="I919" t="str">
        <f t="shared" si="14"/>
        <v>high</v>
      </c>
      <c r="J919" t="s">
        <v>47</v>
      </c>
    </row>
    <row r="920" spans="1:10" x14ac:dyDescent="0.3">
      <c r="A920">
        <v>1292</v>
      </c>
      <c r="B920" t="s">
        <v>30</v>
      </c>
      <c r="C920" t="s">
        <v>17</v>
      </c>
      <c r="D920" t="s">
        <v>54</v>
      </c>
      <c r="E920" s="1">
        <v>44567</v>
      </c>
      <c r="F920" s="2">
        <v>44567</v>
      </c>
      <c r="G920" s="3">
        <v>11593.91</v>
      </c>
      <c r="H920">
        <v>184</v>
      </c>
      <c r="I920" t="str">
        <f t="shared" si="14"/>
        <v>medium</v>
      </c>
      <c r="J920" t="s">
        <v>47</v>
      </c>
    </row>
    <row r="921" spans="1:10" x14ac:dyDescent="0.3">
      <c r="A921">
        <v>1293</v>
      </c>
      <c r="B921" t="s">
        <v>39</v>
      </c>
      <c r="C921" t="s">
        <v>26</v>
      </c>
      <c r="D921" t="s">
        <v>44</v>
      </c>
      <c r="E921" s="1">
        <v>44747</v>
      </c>
      <c r="F921" s="2">
        <v>44747</v>
      </c>
      <c r="G921" s="3">
        <v>6863.17</v>
      </c>
      <c r="H921">
        <v>169</v>
      </c>
      <c r="I921" t="str">
        <f t="shared" si="14"/>
        <v>medium</v>
      </c>
      <c r="J921" t="s">
        <v>52</v>
      </c>
    </row>
    <row r="922" spans="1:10" x14ac:dyDescent="0.3">
      <c r="A922">
        <v>1294</v>
      </c>
      <c r="B922" t="s">
        <v>16</v>
      </c>
      <c r="C922" t="s">
        <v>13</v>
      </c>
      <c r="D922" t="s">
        <v>43</v>
      </c>
      <c r="E922" s="1">
        <v>44829</v>
      </c>
      <c r="F922" s="2">
        <v>44829</v>
      </c>
      <c r="G922" s="3">
        <v>21545.21</v>
      </c>
      <c r="H922">
        <v>475</v>
      </c>
      <c r="I922" t="str">
        <f t="shared" si="14"/>
        <v>high</v>
      </c>
      <c r="J922" t="s">
        <v>45</v>
      </c>
    </row>
    <row r="923" spans="1:10" x14ac:dyDescent="0.3">
      <c r="A923">
        <v>1295</v>
      </c>
      <c r="B923" t="s">
        <v>20</v>
      </c>
      <c r="C923" t="s">
        <v>37</v>
      </c>
      <c r="D923" t="s">
        <v>18</v>
      </c>
      <c r="E923" s="1">
        <v>44467</v>
      </c>
      <c r="F923" s="2">
        <v>44467</v>
      </c>
      <c r="G923" s="3">
        <v>7799.27</v>
      </c>
      <c r="H923">
        <v>165</v>
      </c>
      <c r="I923" t="str">
        <f t="shared" si="14"/>
        <v>medium</v>
      </c>
      <c r="J923" t="s">
        <v>55</v>
      </c>
    </row>
    <row r="924" spans="1:10" x14ac:dyDescent="0.3">
      <c r="A924">
        <v>1296</v>
      </c>
      <c r="B924" t="s">
        <v>20</v>
      </c>
      <c r="C924" t="s">
        <v>26</v>
      </c>
      <c r="D924" t="s">
        <v>27</v>
      </c>
      <c r="E924" s="1">
        <v>44546</v>
      </c>
      <c r="F924" s="2">
        <v>44546</v>
      </c>
      <c r="G924" s="3">
        <v>16056.15</v>
      </c>
      <c r="H924">
        <v>559</v>
      </c>
      <c r="I924" t="str">
        <f t="shared" si="14"/>
        <v>high</v>
      </c>
      <c r="J924" t="s">
        <v>41</v>
      </c>
    </row>
    <row r="925" spans="1:10" x14ac:dyDescent="0.3">
      <c r="A925">
        <v>1297</v>
      </c>
      <c r="B925" t="s">
        <v>12</v>
      </c>
      <c r="C925" t="s">
        <v>13</v>
      </c>
      <c r="D925" t="s">
        <v>54</v>
      </c>
      <c r="E925" s="1">
        <v>44578</v>
      </c>
      <c r="F925" s="2">
        <v>44578</v>
      </c>
      <c r="G925" s="3">
        <v>4851.97</v>
      </c>
      <c r="H925">
        <v>175</v>
      </c>
      <c r="I925" t="str">
        <f t="shared" si="14"/>
        <v>medium</v>
      </c>
      <c r="J925" t="s">
        <v>47</v>
      </c>
    </row>
    <row r="926" spans="1:10" x14ac:dyDescent="0.3">
      <c r="A926">
        <v>1298</v>
      </c>
      <c r="B926" t="s">
        <v>39</v>
      </c>
      <c r="C926" t="s">
        <v>33</v>
      </c>
      <c r="D926" t="s">
        <v>49</v>
      </c>
      <c r="E926" s="1">
        <v>44540</v>
      </c>
      <c r="F926" s="2">
        <v>44540</v>
      </c>
      <c r="G926" s="3">
        <v>17791.73</v>
      </c>
      <c r="H926">
        <v>550</v>
      </c>
      <c r="I926" t="str">
        <f t="shared" si="14"/>
        <v>high</v>
      </c>
      <c r="J926" t="s">
        <v>41</v>
      </c>
    </row>
    <row r="927" spans="1:10" x14ac:dyDescent="0.3">
      <c r="A927">
        <v>1299</v>
      </c>
      <c r="B927" t="s">
        <v>12</v>
      </c>
      <c r="C927" t="s">
        <v>13</v>
      </c>
      <c r="D927" t="s">
        <v>14</v>
      </c>
      <c r="E927" s="1">
        <v>44735</v>
      </c>
      <c r="F927" s="2">
        <v>44735</v>
      </c>
      <c r="G927" s="3">
        <v>747.97</v>
      </c>
      <c r="H927">
        <v>31</v>
      </c>
      <c r="I927" t="str">
        <f t="shared" si="14"/>
        <v>low</v>
      </c>
      <c r="J927" t="s">
        <v>32</v>
      </c>
    </row>
    <row r="928" spans="1:10" x14ac:dyDescent="0.3">
      <c r="A928">
        <v>1300</v>
      </c>
      <c r="B928" t="s">
        <v>8</v>
      </c>
      <c r="C928" t="s">
        <v>33</v>
      </c>
      <c r="D928" t="s">
        <v>49</v>
      </c>
      <c r="E928" s="1">
        <v>44892</v>
      </c>
      <c r="F928" s="2">
        <v>44892</v>
      </c>
      <c r="G928" s="3">
        <v>4337.41</v>
      </c>
      <c r="H928">
        <v>272</v>
      </c>
      <c r="I928" t="str">
        <f t="shared" si="14"/>
        <v>medium</v>
      </c>
      <c r="J928" t="s">
        <v>53</v>
      </c>
    </row>
    <row r="929" spans="1:10" x14ac:dyDescent="0.3">
      <c r="A929">
        <v>1301</v>
      </c>
      <c r="B929" t="s">
        <v>20</v>
      </c>
      <c r="C929" t="s">
        <v>26</v>
      </c>
      <c r="D929" t="s">
        <v>10</v>
      </c>
      <c r="E929" s="1">
        <v>44803</v>
      </c>
      <c r="F929" s="2">
        <v>44803</v>
      </c>
      <c r="G929" s="3">
        <v>3287.8</v>
      </c>
      <c r="H929">
        <v>246</v>
      </c>
      <c r="I929" t="str">
        <f t="shared" si="14"/>
        <v>medium</v>
      </c>
      <c r="J929" t="s">
        <v>40</v>
      </c>
    </row>
    <row r="930" spans="1:10" x14ac:dyDescent="0.3">
      <c r="A930">
        <v>1302</v>
      </c>
      <c r="B930" t="s">
        <v>8</v>
      </c>
      <c r="C930" t="s">
        <v>33</v>
      </c>
      <c r="D930" t="s">
        <v>14</v>
      </c>
      <c r="E930" s="1">
        <v>44722</v>
      </c>
      <c r="F930" s="2">
        <v>44722</v>
      </c>
      <c r="G930" s="3">
        <v>15185.08</v>
      </c>
      <c r="H930">
        <v>387</v>
      </c>
      <c r="I930" t="str">
        <f t="shared" si="14"/>
        <v>high</v>
      </c>
      <c r="J930" t="s">
        <v>32</v>
      </c>
    </row>
    <row r="931" spans="1:10" x14ac:dyDescent="0.3">
      <c r="A931">
        <v>1303</v>
      </c>
      <c r="B931" t="s">
        <v>16</v>
      </c>
      <c r="C931" t="s">
        <v>17</v>
      </c>
      <c r="D931" t="s">
        <v>18</v>
      </c>
      <c r="E931" s="1">
        <v>44802</v>
      </c>
      <c r="F931" s="2">
        <v>44802</v>
      </c>
      <c r="G931" s="3">
        <v>21218.66</v>
      </c>
      <c r="H931">
        <v>387</v>
      </c>
      <c r="I931" t="str">
        <f t="shared" si="14"/>
        <v>high</v>
      </c>
      <c r="J931" t="s">
        <v>40</v>
      </c>
    </row>
    <row r="932" spans="1:10" x14ac:dyDescent="0.3">
      <c r="A932">
        <v>1304</v>
      </c>
      <c r="B932" t="s">
        <v>20</v>
      </c>
      <c r="C932" t="s">
        <v>9</v>
      </c>
      <c r="D932" t="s">
        <v>10</v>
      </c>
      <c r="E932" s="1">
        <v>44813</v>
      </c>
      <c r="F932" s="2">
        <v>44813</v>
      </c>
      <c r="G932" s="3">
        <v>1224.3399999999999</v>
      </c>
      <c r="H932">
        <v>86</v>
      </c>
      <c r="I932" t="str">
        <f t="shared" si="14"/>
        <v>low</v>
      </c>
      <c r="J932" t="s">
        <v>45</v>
      </c>
    </row>
    <row r="933" spans="1:10" x14ac:dyDescent="0.3">
      <c r="A933">
        <v>1305</v>
      </c>
      <c r="B933" t="s">
        <v>31</v>
      </c>
      <c r="C933" t="s">
        <v>26</v>
      </c>
      <c r="D933" t="s">
        <v>14</v>
      </c>
      <c r="E933" s="1">
        <v>44807</v>
      </c>
      <c r="F933" s="2">
        <v>44807</v>
      </c>
      <c r="G933" s="3">
        <v>10099.629999999999</v>
      </c>
      <c r="H933">
        <v>278</v>
      </c>
      <c r="I933" t="str">
        <f t="shared" si="14"/>
        <v>medium</v>
      </c>
      <c r="J933" t="s">
        <v>45</v>
      </c>
    </row>
    <row r="934" spans="1:10" x14ac:dyDescent="0.3">
      <c r="A934">
        <v>1306</v>
      </c>
      <c r="B934" t="s">
        <v>23</v>
      </c>
      <c r="C934" t="s">
        <v>13</v>
      </c>
      <c r="D934" t="s">
        <v>24</v>
      </c>
      <c r="E934" s="1">
        <v>44650</v>
      </c>
      <c r="F934" s="2">
        <v>44650</v>
      </c>
      <c r="G934" s="3">
        <v>2432.7199999999998</v>
      </c>
      <c r="H934">
        <v>175</v>
      </c>
      <c r="I934" t="str">
        <f t="shared" si="14"/>
        <v>medium</v>
      </c>
      <c r="J934" t="s">
        <v>22</v>
      </c>
    </row>
    <row r="935" spans="1:10" x14ac:dyDescent="0.3">
      <c r="A935">
        <v>1307</v>
      </c>
      <c r="B935" t="s">
        <v>8</v>
      </c>
      <c r="C935" t="s">
        <v>17</v>
      </c>
      <c r="D935" t="s">
        <v>49</v>
      </c>
      <c r="E935" s="1">
        <v>44829</v>
      </c>
      <c r="F935" s="2">
        <v>44829</v>
      </c>
      <c r="G935" s="3">
        <v>5625.29</v>
      </c>
      <c r="H935">
        <v>171</v>
      </c>
      <c r="I935" t="str">
        <f t="shared" si="14"/>
        <v>medium</v>
      </c>
      <c r="J935" t="s">
        <v>45</v>
      </c>
    </row>
    <row r="936" spans="1:10" x14ac:dyDescent="0.3">
      <c r="A936">
        <v>1308</v>
      </c>
      <c r="B936" t="s">
        <v>20</v>
      </c>
      <c r="C936" t="s">
        <v>9</v>
      </c>
      <c r="D936" t="s">
        <v>24</v>
      </c>
      <c r="E936" s="1">
        <v>44758</v>
      </c>
      <c r="F936" s="2">
        <v>44758</v>
      </c>
      <c r="G936" s="3">
        <v>910.67</v>
      </c>
      <c r="H936">
        <v>19</v>
      </c>
      <c r="I936" t="str">
        <f t="shared" si="14"/>
        <v>low</v>
      </c>
      <c r="J936" t="s">
        <v>52</v>
      </c>
    </row>
    <row r="937" spans="1:10" x14ac:dyDescent="0.3">
      <c r="A937">
        <v>1309</v>
      </c>
      <c r="B937" t="s">
        <v>42</v>
      </c>
      <c r="C937" t="s">
        <v>26</v>
      </c>
      <c r="D937" t="s">
        <v>54</v>
      </c>
      <c r="E937" s="1">
        <v>44551</v>
      </c>
      <c r="F937" s="2">
        <v>44551</v>
      </c>
      <c r="G937" s="3">
        <v>349.37</v>
      </c>
      <c r="H937">
        <v>16</v>
      </c>
      <c r="I937" t="str">
        <f t="shared" si="14"/>
        <v>low</v>
      </c>
      <c r="J937" t="s">
        <v>41</v>
      </c>
    </row>
    <row r="938" spans="1:10" x14ac:dyDescent="0.3">
      <c r="A938">
        <v>1310</v>
      </c>
      <c r="B938" t="s">
        <v>42</v>
      </c>
      <c r="C938" t="s">
        <v>26</v>
      </c>
      <c r="D938" t="s">
        <v>21</v>
      </c>
      <c r="E938" s="1">
        <v>44599</v>
      </c>
      <c r="F938" s="2">
        <v>44599</v>
      </c>
      <c r="G938" s="3">
        <v>15931.05</v>
      </c>
      <c r="H938">
        <v>235</v>
      </c>
      <c r="I938" t="str">
        <f t="shared" si="14"/>
        <v>medium</v>
      </c>
      <c r="J938" t="s">
        <v>11</v>
      </c>
    </row>
    <row r="939" spans="1:10" x14ac:dyDescent="0.3">
      <c r="A939">
        <v>1311</v>
      </c>
      <c r="B939" t="s">
        <v>42</v>
      </c>
      <c r="C939" t="s">
        <v>26</v>
      </c>
      <c r="D939" t="s">
        <v>44</v>
      </c>
      <c r="E939" s="1">
        <v>44499</v>
      </c>
      <c r="F939" s="2">
        <v>44499</v>
      </c>
      <c r="G939" s="3">
        <v>4604.3999999999996</v>
      </c>
      <c r="H939">
        <v>148</v>
      </c>
      <c r="I939" t="str">
        <f t="shared" si="14"/>
        <v>medium</v>
      </c>
      <c r="J939" t="s">
        <v>51</v>
      </c>
    </row>
    <row r="940" spans="1:10" x14ac:dyDescent="0.3">
      <c r="A940">
        <v>1312</v>
      </c>
      <c r="B940" t="s">
        <v>36</v>
      </c>
      <c r="C940" t="s">
        <v>17</v>
      </c>
      <c r="D940" t="s">
        <v>48</v>
      </c>
      <c r="E940" s="1">
        <v>44755</v>
      </c>
      <c r="F940" s="2">
        <v>44755</v>
      </c>
      <c r="G940" s="3">
        <v>8564.1200000000008</v>
      </c>
      <c r="H940">
        <v>286</v>
      </c>
      <c r="I940" t="str">
        <f t="shared" si="14"/>
        <v>medium</v>
      </c>
      <c r="J940" t="s">
        <v>52</v>
      </c>
    </row>
    <row r="941" spans="1:10" x14ac:dyDescent="0.3">
      <c r="A941">
        <v>1313</v>
      </c>
      <c r="B941" t="s">
        <v>20</v>
      </c>
      <c r="C941" t="s">
        <v>33</v>
      </c>
      <c r="D941" t="s">
        <v>29</v>
      </c>
      <c r="E941" s="1">
        <v>44726</v>
      </c>
      <c r="F941" s="2">
        <v>44726</v>
      </c>
      <c r="G941" s="3">
        <v>9857.41</v>
      </c>
      <c r="H941">
        <v>211</v>
      </c>
      <c r="I941" t="str">
        <f t="shared" si="14"/>
        <v>medium</v>
      </c>
      <c r="J941" t="s">
        <v>32</v>
      </c>
    </row>
    <row r="942" spans="1:10" x14ac:dyDescent="0.3">
      <c r="A942">
        <v>1314</v>
      </c>
      <c r="B942" t="s">
        <v>39</v>
      </c>
      <c r="C942" t="s">
        <v>33</v>
      </c>
      <c r="D942" t="s">
        <v>34</v>
      </c>
      <c r="E942" s="1">
        <v>44901</v>
      </c>
      <c r="F942" s="2">
        <v>44901</v>
      </c>
      <c r="G942" s="3">
        <v>7477.87</v>
      </c>
      <c r="H942">
        <v>539</v>
      </c>
      <c r="I942" t="str">
        <f t="shared" si="14"/>
        <v>high</v>
      </c>
      <c r="J942" t="s">
        <v>15</v>
      </c>
    </row>
    <row r="943" spans="1:10" x14ac:dyDescent="0.3">
      <c r="A943">
        <v>1315</v>
      </c>
      <c r="B943" t="s">
        <v>20</v>
      </c>
      <c r="C943" t="s">
        <v>17</v>
      </c>
      <c r="D943" t="s">
        <v>18</v>
      </c>
      <c r="E943" s="1">
        <v>44908</v>
      </c>
      <c r="F943" s="2">
        <v>44908</v>
      </c>
      <c r="G943" s="3">
        <v>11902.38</v>
      </c>
      <c r="H943">
        <v>496</v>
      </c>
      <c r="I943" t="str">
        <f t="shared" si="14"/>
        <v>high</v>
      </c>
      <c r="J943" t="s">
        <v>15</v>
      </c>
    </row>
    <row r="944" spans="1:10" x14ac:dyDescent="0.3">
      <c r="A944">
        <v>1316</v>
      </c>
      <c r="B944" t="s">
        <v>16</v>
      </c>
      <c r="C944" t="s">
        <v>26</v>
      </c>
      <c r="D944" t="s">
        <v>54</v>
      </c>
      <c r="E944" s="1">
        <v>44548</v>
      </c>
      <c r="F944" s="2">
        <v>44548</v>
      </c>
      <c r="G944" s="3">
        <v>3229.7</v>
      </c>
      <c r="H944">
        <v>219</v>
      </c>
      <c r="I944" t="str">
        <f t="shared" si="14"/>
        <v>medium</v>
      </c>
      <c r="J944" t="s">
        <v>41</v>
      </c>
    </row>
    <row r="945" spans="1:10" x14ac:dyDescent="0.3">
      <c r="A945">
        <v>1317</v>
      </c>
      <c r="B945" t="s">
        <v>16</v>
      </c>
      <c r="C945" t="s">
        <v>9</v>
      </c>
      <c r="D945" t="s">
        <v>29</v>
      </c>
      <c r="E945" s="1">
        <v>44619</v>
      </c>
      <c r="F945" s="2">
        <v>44619</v>
      </c>
      <c r="G945" s="3">
        <v>3300.07</v>
      </c>
      <c r="H945">
        <v>179</v>
      </c>
      <c r="I945" t="str">
        <f t="shared" si="14"/>
        <v>medium</v>
      </c>
      <c r="J945" t="s">
        <v>11</v>
      </c>
    </row>
    <row r="946" spans="1:10" x14ac:dyDescent="0.3">
      <c r="A946">
        <v>1318</v>
      </c>
      <c r="B946" t="s">
        <v>12</v>
      </c>
      <c r="C946" t="s">
        <v>26</v>
      </c>
      <c r="D946" t="s">
        <v>29</v>
      </c>
      <c r="E946" s="1">
        <v>44703</v>
      </c>
      <c r="F946" s="2">
        <v>44703</v>
      </c>
      <c r="G946" s="3">
        <v>943.81</v>
      </c>
      <c r="H946">
        <v>37</v>
      </c>
      <c r="I946" t="str">
        <f t="shared" si="14"/>
        <v>low</v>
      </c>
      <c r="J946" t="s">
        <v>28</v>
      </c>
    </row>
    <row r="947" spans="1:10" x14ac:dyDescent="0.3">
      <c r="A947">
        <v>1319</v>
      </c>
      <c r="B947" t="s">
        <v>12</v>
      </c>
      <c r="C947" t="s">
        <v>17</v>
      </c>
      <c r="D947" t="s">
        <v>43</v>
      </c>
      <c r="E947" s="1">
        <v>44584</v>
      </c>
      <c r="F947" s="2">
        <v>44584</v>
      </c>
      <c r="G947" s="3">
        <v>171.06</v>
      </c>
      <c r="H947">
        <v>10</v>
      </c>
      <c r="I947" t="str">
        <f t="shared" si="14"/>
        <v>low</v>
      </c>
      <c r="J947" t="s">
        <v>47</v>
      </c>
    </row>
    <row r="948" spans="1:10" x14ac:dyDescent="0.3">
      <c r="A948">
        <v>1320</v>
      </c>
      <c r="B948" t="s">
        <v>16</v>
      </c>
      <c r="C948" t="s">
        <v>13</v>
      </c>
      <c r="D948" t="s">
        <v>43</v>
      </c>
      <c r="E948" s="1">
        <v>44840</v>
      </c>
      <c r="F948" s="2">
        <v>44840</v>
      </c>
      <c r="G948" s="3">
        <v>19011.72</v>
      </c>
      <c r="H948">
        <v>371</v>
      </c>
      <c r="I948" t="str">
        <f t="shared" si="14"/>
        <v>high</v>
      </c>
      <c r="J948" t="s">
        <v>19</v>
      </c>
    </row>
    <row r="949" spans="1:10" x14ac:dyDescent="0.3">
      <c r="A949">
        <v>1321</v>
      </c>
      <c r="B949" t="s">
        <v>31</v>
      </c>
      <c r="C949" t="s">
        <v>37</v>
      </c>
      <c r="D949" t="s">
        <v>54</v>
      </c>
      <c r="E949" s="1">
        <v>44750</v>
      </c>
      <c r="F949" s="2">
        <v>44750</v>
      </c>
      <c r="G949" s="3">
        <v>10012.82</v>
      </c>
      <c r="H949">
        <v>280</v>
      </c>
      <c r="I949" t="str">
        <f t="shared" si="14"/>
        <v>medium</v>
      </c>
      <c r="J949" t="s">
        <v>52</v>
      </c>
    </row>
    <row r="950" spans="1:10" x14ac:dyDescent="0.3">
      <c r="A950">
        <v>1322</v>
      </c>
      <c r="B950" t="s">
        <v>16</v>
      </c>
      <c r="C950" t="s">
        <v>37</v>
      </c>
      <c r="D950" t="s">
        <v>21</v>
      </c>
      <c r="E950" s="1">
        <v>44523</v>
      </c>
      <c r="F950" s="2">
        <v>44523</v>
      </c>
      <c r="G950" s="3">
        <v>10427.43</v>
      </c>
      <c r="H950">
        <v>390</v>
      </c>
      <c r="I950" t="str">
        <f t="shared" si="14"/>
        <v>high</v>
      </c>
      <c r="J950" t="s">
        <v>25</v>
      </c>
    </row>
    <row r="951" spans="1:10" x14ac:dyDescent="0.3">
      <c r="A951">
        <v>1323</v>
      </c>
      <c r="B951" t="s">
        <v>39</v>
      </c>
      <c r="C951" t="s">
        <v>37</v>
      </c>
      <c r="D951" t="s">
        <v>29</v>
      </c>
      <c r="E951" s="1">
        <v>44569</v>
      </c>
      <c r="F951" s="2">
        <v>44569</v>
      </c>
      <c r="G951" s="3">
        <v>7374.38</v>
      </c>
      <c r="H951">
        <v>358</v>
      </c>
      <c r="I951" t="str">
        <f t="shared" si="14"/>
        <v>high</v>
      </c>
      <c r="J951" t="s">
        <v>47</v>
      </c>
    </row>
    <row r="952" spans="1:10" x14ac:dyDescent="0.3">
      <c r="A952">
        <v>1324</v>
      </c>
      <c r="B952" t="s">
        <v>16</v>
      </c>
      <c r="C952" t="s">
        <v>26</v>
      </c>
      <c r="D952" t="s">
        <v>54</v>
      </c>
      <c r="E952" s="1">
        <v>44673</v>
      </c>
      <c r="F952" s="2">
        <v>44673</v>
      </c>
      <c r="G952" s="3">
        <v>3078.23</v>
      </c>
      <c r="H952">
        <v>172</v>
      </c>
      <c r="I952" t="str">
        <f t="shared" si="14"/>
        <v>medium</v>
      </c>
      <c r="J952" t="s">
        <v>35</v>
      </c>
    </row>
    <row r="953" spans="1:10" x14ac:dyDescent="0.3">
      <c r="A953">
        <v>1325</v>
      </c>
      <c r="B953" t="s">
        <v>12</v>
      </c>
      <c r="C953" t="s">
        <v>13</v>
      </c>
      <c r="D953" t="s">
        <v>49</v>
      </c>
      <c r="E953" s="1">
        <v>44553</v>
      </c>
      <c r="F953" s="2">
        <v>44553</v>
      </c>
      <c r="G953" s="3">
        <v>8572.7000000000007</v>
      </c>
      <c r="H953">
        <v>478</v>
      </c>
      <c r="I953" t="str">
        <f t="shared" si="14"/>
        <v>high</v>
      </c>
      <c r="J953" t="s">
        <v>41</v>
      </c>
    </row>
    <row r="954" spans="1:10" x14ac:dyDescent="0.3">
      <c r="A954">
        <v>1326</v>
      </c>
      <c r="B954" t="s">
        <v>8</v>
      </c>
      <c r="C954" t="s">
        <v>33</v>
      </c>
      <c r="D954" t="s">
        <v>29</v>
      </c>
      <c r="E954" s="1">
        <v>44606</v>
      </c>
      <c r="F954" s="2">
        <v>44606</v>
      </c>
      <c r="G954" s="3">
        <v>3342.24</v>
      </c>
      <c r="H954">
        <v>201</v>
      </c>
      <c r="I954" t="str">
        <f t="shared" si="14"/>
        <v>medium</v>
      </c>
      <c r="J954" t="s">
        <v>11</v>
      </c>
    </row>
    <row r="955" spans="1:10" x14ac:dyDescent="0.3">
      <c r="A955">
        <v>1327</v>
      </c>
      <c r="B955" t="s">
        <v>8</v>
      </c>
      <c r="C955" t="s">
        <v>13</v>
      </c>
      <c r="D955" t="s">
        <v>18</v>
      </c>
      <c r="E955" s="1">
        <v>44625</v>
      </c>
      <c r="F955" s="2">
        <v>44625</v>
      </c>
      <c r="G955" s="3">
        <v>395.3</v>
      </c>
      <c r="H955">
        <v>14</v>
      </c>
      <c r="I955" t="str">
        <f t="shared" si="14"/>
        <v>low</v>
      </c>
      <c r="J955" t="s">
        <v>22</v>
      </c>
    </row>
    <row r="956" spans="1:10" x14ac:dyDescent="0.3">
      <c r="A956">
        <v>1328</v>
      </c>
      <c r="B956" t="s">
        <v>8</v>
      </c>
      <c r="C956" t="s">
        <v>13</v>
      </c>
      <c r="D956" t="s">
        <v>14</v>
      </c>
      <c r="E956" s="1">
        <v>44854</v>
      </c>
      <c r="F956" s="2">
        <v>44854</v>
      </c>
      <c r="G956" s="3">
        <v>7618.85</v>
      </c>
      <c r="H956">
        <v>261</v>
      </c>
      <c r="I956" t="str">
        <f t="shared" si="14"/>
        <v>medium</v>
      </c>
      <c r="J956" t="s">
        <v>19</v>
      </c>
    </row>
    <row r="957" spans="1:10" x14ac:dyDescent="0.3">
      <c r="A957">
        <v>1329</v>
      </c>
      <c r="B957" t="s">
        <v>20</v>
      </c>
      <c r="C957" t="s">
        <v>37</v>
      </c>
      <c r="D957" t="s">
        <v>18</v>
      </c>
      <c r="E957" s="1">
        <v>44604</v>
      </c>
      <c r="F957" s="2">
        <v>44604</v>
      </c>
      <c r="G957" s="3">
        <v>7457.57</v>
      </c>
      <c r="H957">
        <v>189</v>
      </c>
      <c r="I957" t="str">
        <f t="shared" si="14"/>
        <v>medium</v>
      </c>
      <c r="J957" t="s">
        <v>11</v>
      </c>
    </row>
    <row r="958" spans="1:10" x14ac:dyDescent="0.3">
      <c r="A958">
        <v>1330</v>
      </c>
      <c r="B958" t="s">
        <v>31</v>
      </c>
      <c r="C958" t="s">
        <v>33</v>
      </c>
      <c r="D958" t="s">
        <v>18</v>
      </c>
      <c r="E958" s="1">
        <v>44538</v>
      </c>
      <c r="F958" s="2">
        <v>44538</v>
      </c>
      <c r="G958" s="3">
        <v>19136.990000000002</v>
      </c>
      <c r="H958">
        <v>479</v>
      </c>
      <c r="I958" t="str">
        <f t="shared" si="14"/>
        <v>high</v>
      </c>
      <c r="J958" t="s">
        <v>41</v>
      </c>
    </row>
    <row r="959" spans="1:10" x14ac:dyDescent="0.3">
      <c r="A959">
        <v>1331</v>
      </c>
      <c r="B959" t="s">
        <v>12</v>
      </c>
      <c r="C959" t="s">
        <v>33</v>
      </c>
      <c r="D959" t="s">
        <v>10</v>
      </c>
      <c r="E959" s="1">
        <v>44530</v>
      </c>
      <c r="F959" s="2">
        <v>44530</v>
      </c>
      <c r="G959" s="3">
        <v>359.52</v>
      </c>
      <c r="H959">
        <v>17</v>
      </c>
      <c r="I959" t="str">
        <f t="shared" si="14"/>
        <v>low</v>
      </c>
      <c r="J959" t="s">
        <v>25</v>
      </c>
    </row>
    <row r="960" spans="1:10" x14ac:dyDescent="0.3">
      <c r="A960">
        <v>1332</v>
      </c>
      <c r="B960" t="s">
        <v>36</v>
      </c>
      <c r="C960" t="s">
        <v>33</v>
      </c>
      <c r="D960" t="s">
        <v>48</v>
      </c>
      <c r="E960" s="1">
        <v>44934</v>
      </c>
      <c r="F960" s="2">
        <v>44934</v>
      </c>
      <c r="G960" s="3">
        <v>11445.54</v>
      </c>
      <c r="H960">
        <v>329</v>
      </c>
      <c r="I960" t="str">
        <f t="shared" si="14"/>
        <v>high</v>
      </c>
      <c r="J960" t="s">
        <v>56</v>
      </c>
    </row>
    <row r="961" spans="1:10" x14ac:dyDescent="0.3">
      <c r="A961">
        <v>1333</v>
      </c>
      <c r="B961" t="s">
        <v>16</v>
      </c>
      <c r="C961" t="s">
        <v>17</v>
      </c>
      <c r="D961" t="s">
        <v>14</v>
      </c>
      <c r="E961" s="1">
        <v>44553</v>
      </c>
      <c r="F961" s="2">
        <v>44553</v>
      </c>
      <c r="G961" s="3">
        <v>4738.78</v>
      </c>
      <c r="H961">
        <v>342</v>
      </c>
      <c r="I961" t="str">
        <f t="shared" si="14"/>
        <v>high</v>
      </c>
      <c r="J961" t="s">
        <v>41</v>
      </c>
    </row>
    <row r="962" spans="1:10" x14ac:dyDescent="0.3">
      <c r="A962">
        <v>1334</v>
      </c>
      <c r="B962" t="s">
        <v>8</v>
      </c>
      <c r="C962" t="s">
        <v>17</v>
      </c>
      <c r="D962" t="s">
        <v>10</v>
      </c>
      <c r="E962" s="1">
        <v>44536</v>
      </c>
      <c r="F962" s="2">
        <v>44536</v>
      </c>
      <c r="G962" s="3">
        <v>303.81</v>
      </c>
      <c r="H962">
        <v>33</v>
      </c>
      <c r="I962" t="str">
        <f t="shared" si="14"/>
        <v>low</v>
      </c>
      <c r="J962" t="s">
        <v>41</v>
      </c>
    </row>
    <row r="963" spans="1:10" x14ac:dyDescent="0.3">
      <c r="A963">
        <v>1335</v>
      </c>
      <c r="B963" t="s">
        <v>16</v>
      </c>
      <c r="C963" t="s">
        <v>37</v>
      </c>
      <c r="D963" t="s">
        <v>34</v>
      </c>
      <c r="E963" s="1">
        <v>44478</v>
      </c>
      <c r="F963" s="2">
        <v>44478</v>
      </c>
      <c r="G963" s="3">
        <v>3807.27</v>
      </c>
      <c r="H963">
        <v>91</v>
      </c>
      <c r="I963" t="str">
        <f t="shared" ref="I963:I1026" si="15">IF(H963&lt;100,"low",IF(H963&lt;300,"medium","high"))</f>
        <v>low</v>
      </c>
      <c r="J963" t="s">
        <v>51</v>
      </c>
    </row>
    <row r="964" spans="1:10" x14ac:dyDescent="0.3">
      <c r="A964">
        <v>1336</v>
      </c>
      <c r="B964" t="s">
        <v>23</v>
      </c>
      <c r="C964" t="s">
        <v>37</v>
      </c>
      <c r="D964" t="s">
        <v>10</v>
      </c>
      <c r="E964" s="1">
        <v>44469</v>
      </c>
      <c r="F964" s="2">
        <v>44469</v>
      </c>
      <c r="G964" s="3">
        <v>20489.900000000001</v>
      </c>
      <c r="H964">
        <v>370</v>
      </c>
      <c r="I964" t="str">
        <f t="shared" si="15"/>
        <v>high</v>
      </c>
      <c r="J964" t="s">
        <v>55</v>
      </c>
    </row>
    <row r="965" spans="1:10" x14ac:dyDescent="0.3">
      <c r="A965">
        <v>1337</v>
      </c>
      <c r="B965" t="s">
        <v>42</v>
      </c>
      <c r="C965" t="s">
        <v>33</v>
      </c>
      <c r="D965" t="s">
        <v>38</v>
      </c>
      <c r="E965" s="1">
        <v>44636</v>
      </c>
      <c r="F965" s="2">
        <v>44636</v>
      </c>
      <c r="G965" s="3">
        <v>9512.7099999999991</v>
      </c>
      <c r="H965">
        <v>267</v>
      </c>
      <c r="I965" t="str">
        <f t="shared" si="15"/>
        <v>medium</v>
      </c>
      <c r="J965" t="s">
        <v>22</v>
      </c>
    </row>
    <row r="966" spans="1:10" x14ac:dyDescent="0.3">
      <c r="A966">
        <v>1338</v>
      </c>
      <c r="B966" t="s">
        <v>39</v>
      </c>
      <c r="C966" t="s">
        <v>13</v>
      </c>
      <c r="D966" t="s">
        <v>24</v>
      </c>
      <c r="E966" s="1">
        <v>44854</v>
      </c>
      <c r="F966" s="2">
        <v>44854</v>
      </c>
      <c r="G966" s="3">
        <v>7873.24</v>
      </c>
      <c r="H966">
        <v>428</v>
      </c>
      <c r="I966" t="str">
        <f t="shared" si="15"/>
        <v>high</v>
      </c>
      <c r="J966" t="s">
        <v>19</v>
      </c>
    </row>
    <row r="967" spans="1:10" x14ac:dyDescent="0.3">
      <c r="A967">
        <v>1339</v>
      </c>
      <c r="B967" t="s">
        <v>36</v>
      </c>
      <c r="C967" t="s">
        <v>9</v>
      </c>
      <c r="D967" t="s">
        <v>24</v>
      </c>
      <c r="E967" s="1">
        <v>44647</v>
      </c>
      <c r="F967" s="2">
        <v>44647</v>
      </c>
      <c r="G967" s="3">
        <v>1340.71</v>
      </c>
      <c r="H967">
        <v>30</v>
      </c>
      <c r="I967" t="str">
        <f t="shared" si="15"/>
        <v>low</v>
      </c>
      <c r="J967" t="s">
        <v>22</v>
      </c>
    </row>
    <row r="968" spans="1:10" x14ac:dyDescent="0.3">
      <c r="A968">
        <v>1340</v>
      </c>
      <c r="B968" t="s">
        <v>36</v>
      </c>
      <c r="C968" t="s">
        <v>17</v>
      </c>
      <c r="D968" t="s">
        <v>48</v>
      </c>
      <c r="E968" s="1">
        <v>44431</v>
      </c>
      <c r="F968" s="2">
        <v>44431</v>
      </c>
      <c r="G968" s="3">
        <v>8502.61</v>
      </c>
      <c r="H968">
        <v>305</v>
      </c>
      <c r="I968" t="str">
        <f t="shared" si="15"/>
        <v>high</v>
      </c>
      <c r="J968" t="s">
        <v>50</v>
      </c>
    </row>
    <row r="969" spans="1:10" x14ac:dyDescent="0.3">
      <c r="A969">
        <v>1341</v>
      </c>
      <c r="B969" t="s">
        <v>31</v>
      </c>
      <c r="C969" t="s">
        <v>26</v>
      </c>
      <c r="D969" t="s">
        <v>14</v>
      </c>
      <c r="E969" s="1">
        <v>44691</v>
      </c>
      <c r="F969" s="2">
        <v>44691</v>
      </c>
      <c r="G969" s="3">
        <v>14232.84</v>
      </c>
      <c r="H969">
        <v>246</v>
      </c>
      <c r="I969" t="str">
        <f t="shared" si="15"/>
        <v>medium</v>
      </c>
      <c r="J969" t="s">
        <v>28</v>
      </c>
    </row>
    <row r="970" spans="1:10" x14ac:dyDescent="0.3">
      <c r="A970">
        <v>1342</v>
      </c>
      <c r="B970" t="s">
        <v>8</v>
      </c>
      <c r="C970" t="s">
        <v>33</v>
      </c>
      <c r="D970" t="s">
        <v>14</v>
      </c>
      <c r="E970" s="1">
        <v>44807</v>
      </c>
      <c r="F970" s="2">
        <v>44807</v>
      </c>
      <c r="G970" s="3">
        <v>12150.16</v>
      </c>
      <c r="H970">
        <v>484</v>
      </c>
      <c r="I970" t="str">
        <f t="shared" si="15"/>
        <v>high</v>
      </c>
      <c r="J970" t="s">
        <v>45</v>
      </c>
    </row>
    <row r="971" spans="1:10" x14ac:dyDescent="0.3">
      <c r="A971">
        <v>1343</v>
      </c>
      <c r="B971" t="s">
        <v>8</v>
      </c>
      <c r="C971" t="s">
        <v>37</v>
      </c>
      <c r="D971" t="s">
        <v>10</v>
      </c>
      <c r="E971" s="1">
        <v>44597</v>
      </c>
      <c r="F971" s="2">
        <v>44597</v>
      </c>
      <c r="G971" s="3">
        <v>3889.76</v>
      </c>
      <c r="H971">
        <v>173</v>
      </c>
      <c r="I971" t="str">
        <f t="shared" si="15"/>
        <v>medium</v>
      </c>
      <c r="J971" t="s">
        <v>11</v>
      </c>
    </row>
    <row r="972" spans="1:10" x14ac:dyDescent="0.3">
      <c r="A972">
        <v>1344</v>
      </c>
      <c r="B972" t="s">
        <v>36</v>
      </c>
      <c r="C972" t="s">
        <v>9</v>
      </c>
      <c r="D972" t="s">
        <v>18</v>
      </c>
      <c r="E972" s="1">
        <v>44808</v>
      </c>
      <c r="F972" s="2">
        <v>44808</v>
      </c>
      <c r="G972" s="3">
        <v>5370.22</v>
      </c>
      <c r="H972">
        <v>551</v>
      </c>
      <c r="I972" t="str">
        <f t="shared" si="15"/>
        <v>high</v>
      </c>
      <c r="J972" t="s">
        <v>45</v>
      </c>
    </row>
    <row r="973" spans="1:10" x14ac:dyDescent="0.3">
      <c r="A973">
        <v>1345</v>
      </c>
      <c r="B973" t="s">
        <v>20</v>
      </c>
      <c r="C973" t="s">
        <v>33</v>
      </c>
      <c r="D973" t="s">
        <v>27</v>
      </c>
      <c r="E973" s="1">
        <v>44516</v>
      </c>
      <c r="F973" s="2">
        <v>44516</v>
      </c>
      <c r="G973" s="3">
        <v>6082.11</v>
      </c>
      <c r="H973">
        <v>129</v>
      </c>
      <c r="I973" t="str">
        <f t="shared" si="15"/>
        <v>medium</v>
      </c>
      <c r="J973" t="s">
        <v>25</v>
      </c>
    </row>
    <row r="974" spans="1:10" x14ac:dyDescent="0.3">
      <c r="A974">
        <v>1346</v>
      </c>
      <c r="B974" t="s">
        <v>39</v>
      </c>
      <c r="C974" t="s">
        <v>26</v>
      </c>
      <c r="D974" t="s">
        <v>44</v>
      </c>
      <c r="E974" s="1">
        <v>44807</v>
      </c>
      <c r="F974" s="2">
        <v>44807</v>
      </c>
      <c r="G974" s="3">
        <v>5162.32</v>
      </c>
      <c r="H974">
        <v>174</v>
      </c>
      <c r="I974" t="str">
        <f t="shared" si="15"/>
        <v>medium</v>
      </c>
      <c r="J974" t="s">
        <v>45</v>
      </c>
    </row>
    <row r="975" spans="1:10" x14ac:dyDescent="0.3">
      <c r="A975">
        <v>1347</v>
      </c>
      <c r="B975" t="s">
        <v>8</v>
      </c>
      <c r="C975" t="s">
        <v>9</v>
      </c>
      <c r="D975" t="s">
        <v>24</v>
      </c>
      <c r="E975" s="1">
        <v>44889</v>
      </c>
      <c r="F975" s="2">
        <v>44889</v>
      </c>
      <c r="G975" s="3">
        <v>6455.15</v>
      </c>
      <c r="H975">
        <v>239</v>
      </c>
      <c r="I975" t="str">
        <f t="shared" si="15"/>
        <v>medium</v>
      </c>
      <c r="J975" t="s">
        <v>53</v>
      </c>
    </row>
    <row r="976" spans="1:10" x14ac:dyDescent="0.3">
      <c r="A976">
        <v>1348</v>
      </c>
      <c r="B976" t="s">
        <v>23</v>
      </c>
      <c r="C976" t="s">
        <v>17</v>
      </c>
      <c r="D976" t="s">
        <v>44</v>
      </c>
      <c r="E976" s="1">
        <v>44740</v>
      </c>
      <c r="F976" s="2">
        <v>44740</v>
      </c>
      <c r="G976" s="3">
        <v>5149.17</v>
      </c>
      <c r="H976">
        <v>226</v>
      </c>
      <c r="I976" t="str">
        <f t="shared" si="15"/>
        <v>medium</v>
      </c>
      <c r="J976" t="s">
        <v>32</v>
      </c>
    </row>
    <row r="977" spans="1:10" x14ac:dyDescent="0.3">
      <c r="A977">
        <v>1349</v>
      </c>
      <c r="B977" t="s">
        <v>42</v>
      </c>
      <c r="C977" t="s">
        <v>13</v>
      </c>
      <c r="D977" t="s">
        <v>21</v>
      </c>
      <c r="E977" s="1">
        <v>44714</v>
      </c>
      <c r="F977" s="2">
        <v>44714</v>
      </c>
      <c r="G977" s="3">
        <v>6640.88</v>
      </c>
      <c r="H977">
        <v>206</v>
      </c>
      <c r="I977" t="str">
        <f t="shared" si="15"/>
        <v>medium</v>
      </c>
      <c r="J977" t="s">
        <v>32</v>
      </c>
    </row>
    <row r="978" spans="1:10" x14ac:dyDescent="0.3">
      <c r="A978">
        <v>1350</v>
      </c>
      <c r="B978" t="s">
        <v>36</v>
      </c>
      <c r="C978" t="s">
        <v>17</v>
      </c>
      <c r="D978" t="s">
        <v>18</v>
      </c>
      <c r="E978" s="1">
        <v>44519</v>
      </c>
      <c r="F978" s="2">
        <v>44519</v>
      </c>
      <c r="G978" s="3">
        <v>6761.57</v>
      </c>
      <c r="H978">
        <v>169</v>
      </c>
      <c r="I978" t="str">
        <f t="shared" si="15"/>
        <v>medium</v>
      </c>
      <c r="J978" t="s">
        <v>25</v>
      </c>
    </row>
    <row r="979" spans="1:10" x14ac:dyDescent="0.3">
      <c r="A979">
        <v>1351</v>
      </c>
      <c r="B979" t="s">
        <v>8</v>
      </c>
      <c r="C979" t="s">
        <v>9</v>
      </c>
      <c r="D979" t="s">
        <v>46</v>
      </c>
      <c r="E979" s="1">
        <v>44611</v>
      </c>
      <c r="F979" s="2">
        <v>44611</v>
      </c>
      <c r="G979" s="3">
        <v>6288.24</v>
      </c>
      <c r="H979">
        <v>207</v>
      </c>
      <c r="I979" t="str">
        <f t="shared" si="15"/>
        <v>medium</v>
      </c>
      <c r="J979" t="s">
        <v>11</v>
      </c>
    </row>
    <row r="980" spans="1:10" x14ac:dyDescent="0.3">
      <c r="A980">
        <v>1352</v>
      </c>
      <c r="B980" t="s">
        <v>20</v>
      </c>
      <c r="C980" t="s">
        <v>37</v>
      </c>
      <c r="D980" t="s">
        <v>18</v>
      </c>
      <c r="E980" s="1">
        <v>44524</v>
      </c>
      <c r="F980" s="2">
        <v>44524</v>
      </c>
      <c r="G980" s="3">
        <v>8804.67</v>
      </c>
      <c r="H980">
        <v>201</v>
      </c>
      <c r="I980" t="str">
        <f t="shared" si="15"/>
        <v>medium</v>
      </c>
      <c r="J980" t="s">
        <v>25</v>
      </c>
    </row>
    <row r="981" spans="1:10" x14ac:dyDescent="0.3">
      <c r="A981">
        <v>1353</v>
      </c>
      <c r="B981" t="s">
        <v>39</v>
      </c>
      <c r="C981" t="s">
        <v>13</v>
      </c>
      <c r="D981" t="s">
        <v>38</v>
      </c>
      <c r="E981" s="1">
        <v>44580</v>
      </c>
      <c r="F981" s="2">
        <v>44580</v>
      </c>
      <c r="G981" s="3">
        <v>7679.74</v>
      </c>
      <c r="H981">
        <v>120</v>
      </c>
      <c r="I981" t="str">
        <f t="shared" si="15"/>
        <v>medium</v>
      </c>
      <c r="J981" t="s">
        <v>47</v>
      </c>
    </row>
    <row r="982" spans="1:10" x14ac:dyDescent="0.3">
      <c r="A982">
        <v>1354</v>
      </c>
      <c r="B982" t="s">
        <v>16</v>
      </c>
      <c r="C982" t="s">
        <v>17</v>
      </c>
      <c r="D982" t="s">
        <v>27</v>
      </c>
      <c r="E982" s="1">
        <v>44506</v>
      </c>
      <c r="F982" s="2">
        <v>44506</v>
      </c>
      <c r="G982" s="3">
        <v>4388.1499999999996</v>
      </c>
      <c r="H982">
        <v>225</v>
      </c>
      <c r="I982" t="str">
        <f t="shared" si="15"/>
        <v>medium</v>
      </c>
      <c r="J982" t="s">
        <v>25</v>
      </c>
    </row>
    <row r="983" spans="1:10" x14ac:dyDescent="0.3">
      <c r="A983">
        <v>1355</v>
      </c>
      <c r="B983" t="s">
        <v>31</v>
      </c>
      <c r="C983" t="s">
        <v>33</v>
      </c>
      <c r="D983" t="s">
        <v>34</v>
      </c>
      <c r="E983" s="1">
        <v>44553</v>
      </c>
      <c r="F983" s="2">
        <v>44553</v>
      </c>
      <c r="G983" s="3">
        <v>6812.4</v>
      </c>
      <c r="H983">
        <v>243</v>
      </c>
      <c r="I983" t="str">
        <f t="shared" si="15"/>
        <v>medium</v>
      </c>
      <c r="J983" t="s">
        <v>41</v>
      </c>
    </row>
    <row r="984" spans="1:10" x14ac:dyDescent="0.3">
      <c r="A984">
        <v>1356</v>
      </c>
      <c r="B984" t="s">
        <v>36</v>
      </c>
      <c r="C984" t="s">
        <v>13</v>
      </c>
      <c r="D984" t="s">
        <v>14</v>
      </c>
      <c r="E984" s="1">
        <v>44615</v>
      </c>
      <c r="F984" s="2">
        <v>44615</v>
      </c>
      <c r="G984" s="3">
        <v>6340.05</v>
      </c>
      <c r="H984">
        <v>396</v>
      </c>
      <c r="I984" t="str">
        <f t="shared" si="15"/>
        <v>high</v>
      </c>
      <c r="J984" t="s">
        <v>11</v>
      </c>
    </row>
    <row r="985" spans="1:10" x14ac:dyDescent="0.3">
      <c r="A985">
        <v>1357</v>
      </c>
      <c r="B985" t="s">
        <v>20</v>
      </c>
      <c r="C985" t="s">
        <v>13</v>
      </c>
      <c r="D985" t="s">
        <v>44</v>
      </c>
      <c r="E985" s="1">
        <v>44899</v>
      </c>
      <c r="F985" s="2">
        <v>44899</v>
      </c>
      <c r="G985" s="3">
        <v>15653.45</v>
      </c>
      <c r="H985">
        <v>455</v>
      </c>
      <c r="I985" t="str">
        <f t="shared" si="15"/>
        <v>high</v>
      </c>
      <c r="J985" t="s">
        <v>15</v>
      </c>
    </row>
    <row r="986" spans="1:10" x14ac:dyDescent="0.3">
      <c r="A986">
        <v>1358</v>
      </c>
      <c r="B986" t="s">
        <v>39</v>
      </c>
      <c r="C986" t="s">
        <v>37</v>
      </c>
      <c r="D986" t="s">
        <v>38</v>
      </c>
      <c r="E986" s="1">
        <v>44506</v>
      </c>
      <c r="F986" s="2">
        <v>44506</v>
      </c>
      <c r="G986" s="3">
        <v>7930.16</v>
      </c>
      <c r="H986">
        <v>296</v>
      </c>
      <c r="I986" t="str">
        <f t="shared" si="15"/>
        <v>medium</v>
      </c>
      <c r="J986" t="s">
        <v>25</v>
      </c>
    </row>
    <row r="987" spans="1:10" x14ac:dyDescent="0.3">
      <c r="A987">
        <v>1359</v>
      </c>
      <c r="B987" t="s">
        <v>23</v>
      </c>
      <c r="C987" t="s">
        <v>37</v>
      </c>
      <c r="D987" t="s">
        <v>34</v>
      </c>
      <c r="E987" s="1">
        <v>44793</v>
      </c>
      <c r="F987" s="2">
        <v>44793</v>
      </c>
      <c r="G987" s="3">
        <v>8905</v>
      </c>
      <c r="H987">
        <v>371</v>
      </c>
      <c r="I987" t="str">
        <f t="shared" si="15"/>
        <v>high</v>
      </c>
      <c r="J987" t="s">
        <v>40</v>
      </c>
    </row>
    <row r="988" spans="1:10" x14ac:dyDescent="0.3">
      <c r="A988">
        <v>1360</v>
      </c>
      <c r="B988" t="s">
        <v>31</v>
      </c>
      <c r="C988" t="s">
        <v>26</v>
      </c>
      <c r="D988" t="s">
        <v>24</v>
      </c>
      <c r="E988" s="1">
        <v>44609</v>
      </c>
      <c r="F988" s="2">
        <v>44609</v>
      </c>
      <c r="G988" s="3">
        <v>19048.21</v>
      </c>
      <c r="H988">
        <v>456</v>
      </c>
      <c r="I988" t="str">
        <f t="shared" si="15"/>
        <v>high</v>
      </c>
      <c r="J988" t="s">
        <v>11</v>
      </c>
    </row>
    <row r="989" spans="1:10" x14ac:dyDescent="0.3">
      <c r="A989">
        <v>1361</v>
      </c>
      <c r="B989" t="s">
        <v>8</v>
      </c>
      <c r="C989" t="s">
        <v>33</v>
      </c>
      <c r="D989" t="s">
        <v>38</v>
      </c>
      <c r="E989" s="1">
        <v>44841</v>
      </c>
      <c r="F989" s="2">
        <v>44841</v>
      </c>
      <c r="G989" s="3">
        <v>6192.59</v>
      </c>
      <c r="H989">
        <v>291</v>
      </c>
      <c r="I989" t="str">
        <f t="shared" si="15"/>
        <v>medium</v>
      </c>
      <c r="J989" t="s">
        <v>19</v>
      </c>
    </row>
    <row r="990" spans="1:10" x14ac:dyDescent="0.3">
      <c r="A990">
        <v>1362</v>
      </c>
      <c r="B990" t="s">
        <v>42</v>
      </c>
      <c r="C990" t="s">
        <v>26</v>
      </c>
      <c r="D990" t="s">
        <v>48</v>
      </c>
      <c r="E990" s="1">
        <v>44898</v>
      </c>
      <c r="F990" s="2">
        <v>44898</v>
      </c>
      <c r="G990" s="3">
        <v>6493.18</v>
      </c>
      <c r="H990">
        <v>161</v>
      </c>
      <c r="I990" t="str">
        <f t="shared" si="15"/>
        <v>medium</v>
      </c>
      <c r="J990" t="s">
        <v>15</v>
      </c>
    </row>
    <row r="991" spans="1:10" x14ac:dyDescent="0.3">
      <c r="A991">
        <v>1363</v>
      </c>
      <c r="B991" t="s">
        <v>20</v>
      </c>
      <c r="C991" t="s">
        <v>37</v>
      </c>
      <c r="D991" t="s">
        <v>18</v>
      </c>
      <c r="E991" s="1">
        <v>44643</v>
      </c>
      <c r="F991" s="2">
        <v>44643</v>
      </c>
      <c r="G991" s="3">
        <v>8608.7800000000007</v>
      </c>
      <c r="H991">
        <v>181</v>
      </c>
      <c r="I991" t="str">
        <f t="shared" si="15"/>
        <v>medium</v>
      </c>
      <c r="J991" t="s">
        <v>22</v>
      </c>
    </row>
    <row r="992" spans="1:10" x14ac:dyDescent="0.3">
      <c r="A992">
        <v>1364</v>
      </c>
      <c r="B992" t="s">
        <v>39</v>
      </c>
      <c r="C992" t="s">
        <v>9</v>
      </c>
      <c r="D992" t="s">
        <v>34</v>
      </c>
      <c r="E992" s="1">
        <v>44602</v>
      </c>
      <c r="F992" s="2">
        <v>44602</v>
      </c>
      <c r="G992" s="3">
        <v>12930.2</v>
      </c>
      <c r="H992">
        <v>377</v>
      </c>
      <c r="I992" t="str">
        <f t="shared" si="15"/>
        <v>high</v>
      </c>
      <c r="J992" t="s">
        <v>11</v>
      </c>
    </row>
    <row r="993" spans="1:10" x14ac:dyDescent="0.3">
      <c r="A993">
        <v>1365</v>
      </c>
      <c r="B993" t="s">
        <v>42</v>
      </c>
      <c r="C993" t="s">
        <v>17</v>
      </c>
      <c r="D993" t="s">
        <v>49</v>
      </c>
      <c r="E993" s="1">
        <v>44720</v>
      </c>
      <c r="F993" s="2">
        <v>44720</v>
      </c>
      <c r="G993" s="3">
        <v>14883.71</v>
      </c>
      <c r="H993">
        <v>360</v>
      </c>
      <c r="I993" t="str">
        <f t="shared" si="15"/>
        <v>high</v>
      </c>
      <c r="J993" t="s">
        <v>32</v>
      </c>
    </row>
    <row r="994" spans="1:10" x14ac:dyDescent="0.3">
      <c r="A994">
        <v>1366</v>
      </c>
      <c r="B994" t="s">
        <v>36</v>
      </c>
      <c r="C994" t="s">
        <v>33</v>
      </c>
      <c r="D994" t="s">
        <v>24</v>
      </c>
      <c r="E994" s="1">
        <v>44544</v>
      </c>
      <c r="F994" s="2">
        <v>44544</v>
      </c>
      <c r="G994" s="3">
        <v>14933.78</v>
      </c>
      <c r="H994">
        <v>394</v>
      </c>
      <c r="I994" t="str">
        <f t="shared" si="15"/>
        <v>high</v>
      </c>
      <c r="J994" t="s">
        <v>41</v>
      </c>
    </row>
    <row r="995" spans="1:10" x14ac:dyDescent="0.3">
      <c r="A995">
        <v>1367</v>
      </c>
      <c r="B995" t="s">
        <v>23</v>
      </c>
      <c r="C995" t="s">
        <v>26</v>
      </c>
      <c r="D995" t="s">
        <v>38</v>
      </c>
      <c r="E995" s="1">
        <v>44866</v>
      </c>
      <c r="F995" s="2">
        <v>44866</v>
      </c>
      <c r="G995" s="3">
        <v>856.69</v>
      </c>
      <c r="H995">
        <v>77</v>
      </c>
      <c r="I995" t="str">
        <f t="shared" si="15"/>
        <v>low</v>
      </c>
      <c r="J995" t="s">
        <v>53</v>
      </c>
    </row>
    <row r="996" spans="1:10" x14ac:dyDescent="0.3">
      <c r="A996">
        <v>1368</v>
      </c>
      <c r="B996" t="s">
        <v>23</v>
      </c>
      <c r="C996" t="s">
        <v>17</v>
      </c>
      <c r="D996" t="s">
        <v>38</v>
      </c>
      <c r="E996" s="1">
        <v>44725</v>
      </c>
      <c r="F996" s="2">
        <v>44725</v>
      </c>
      <c r="G996" s="3">
        <v>1136.6300000000001</v>
      </c>
      <c r="H996">
        <v>24</v>
      </c>
      <c r="I996" t="str">
        <f t="shared" si="15"/>
        <v>low</v>
      </c>
      <c r="J996" t="s">
        <v>32</v>
      </c>
    </row>
    <row r="997" spans="1:10" x14ac:dyDescent="0.3">
      <c r="A997">
        <v>1369</v>
      </c>
      <c r="B997" t="s">
        <v>20</v>
      </c>
      <c r="C997" t="s">
        <v>13</v>
      </c>
      <c r="D997" t="s">
        <v>48</v>
      </c>
      <c r="E997" s="1">
        <v>44724</v>
      </c>
      <c r="F997" s="2">
        <v>44724</v>
      </c>
      <c r="G997" s="3">
        <v>21568.79</v>
      </c>
      <c r="H997">
        <v>543</v>
      </c>
      <c r="I997" t="str">
        <f t="shared" si="15"/>
        <v>high</v>
      </c>
      <c r="J997" t="s">
        <v>32</v>
      </c>
    </row>
    <row r="998" spans="1:10" x14ac:dyDescent="0.3">
      <c r="A998">
        <v>1370</v>
      </c>
      <c r="B998" t="s">
        <v>16</v>
      </c>
      <c r="C998" t="s">
        <v>26</v>
      </c>
      <c r="D998" t="s">
        <v>34</v>
      </c>
      <c r="E998" s="1">
        <v>44510</v>
      </c>
      <c r="F998" s="2">
        <v>44510</v>
      </c>
      <c r="G998" s="3">
        <v>5499.5</v>
      </c>
      <c r="H998">
        <v>303</v>
      </c>
      <c r="I998" t="str">
        <f t="shared" si="15"/>
        <v>high</v>
      </c>
      <c r="J998" t="s">
        <v>25</v>
      </c>
    </row>
    <row r="999" spans="1:10" x14ac:dyDescent="0.3">
      <c r="A999">
        <v>1371</v>
      </c>
      <c r="B999" t="s">
        <v>31</v>
      </c>
      <c r="C999" t="s">
        <v>26</v>
      </c>
      <c r="D999" t="s">
        <v>24</v>
      </c>
      <c r="E999" s="1">
        <v>44638</v>
      </c>
      <c r="F999" s="2">
        <v>44638</v>
      </c>
      <c r="G999" s="3">
        <v>20331.84</v>
      </c>
      <c r="H999">
        <v>498</v>
      </c>
      <c r="I999" t="str">
        <f t="shared" si="15"/>
        <v>high</v>
      </c>
      <c r="J999" t="s">
        <v>22</v>
      </c>
    </row>
    <row r="1000" spans="1:10" x14ac:dyDescent="0.3">
      <c r="A1000">
        <v>1372</v>
      </c>
      <c r="B1000" t="s">
        <v>30</v>
      </c>
      <c r="C1000" t="s">
        <v>9</v>
      </c>
      <c r="D1000" t="s">
        <v>24</v>
      </c>
      <c r="E1000" s="1">
        <v>44693</v>
      </c>
      <c r="F1000" s="2">
        <v>44693</v>
      </c>
      <c r="G1000" s="3">
        <v>13778.28</v>
      </c>
      <c r="H1000">
        <v>419</v>
      </c>
      <c r="I1000" t="str">
        <f t="shared" si="15"/>
        <v>high</v>
      </c>
      <c r="J1000" t="s">
        <v>28</v>
      </c>
    </row>
    <row r="1001" spans="1:10" x14ac:dyDescent="0.3">
      <c r="A1001">
        <v>1373</v>
      </c>
      <c r="B1001" t="s">
        <v>20</v>
      </c>
      <c r="C1001" t="s">
        <v>26</v>
      </c>
      <c r="D1001" t="s">
        <v>24</v>
      </c>
      <c r="E1001" s="1">
        <v>44491</v>
      </c>
      <c r="F1001" s="2">
        <v>44491</v>
      </c>
      <c r="G1001" s="3">
        <v>940.8</v>
      </c>
      <c r="H1001">
        <v>83</v>
      </c>
      <c r="I1001" t="str">
        <f t="shared" si="15"/>
        <v>low</v>
      </c>
      <c r="J1001" t="s">
        <v>51</v>
      </c>
    </row>
    <row r="1002" spans="1:10" x14ac:dyDescent="0.3">
      <c r="A1002">
        <v>1374</v>
      </c>
      <c r="B1002" t="s">
        <v>20</v>
      </c>
      <c r="C1002" t="s">
        <v>13</v>
      </c>
      <c r="D1002" t="s">
        <v>48</v>
      </c>
      <c r="E1002" s="1">
        <v>44873</v>
      </c>
      <c r="F1002" s="2">
        <v>44873</v>
      </c>
      <c r="G1002" s="3">
        <v>20688.259999999998</v>
      </c>
      <c r="H1002">
        <v>448</v>
      </c>
      <c r="I1002" t="str">
        <f t="shared" si="15"/>
        <v>high</v>
      </c>
      <c r="J1002" t="s">
        <v>53</v>
      </c>
    </row>
    <row r="1003" spans="1:10" x14ac:dyDescent="0.3">
      <c r="A1003">
        <v>1375</v>
      </c>
      <c r="B1003" t="s">
        <v>12</v>
      </c>
      <c r="C1003" t="s">
        <v>33</v>
      </c>
      <c r="D1003" t="s">
        <v>43</v>
      </c>
      <c r="E1003" s="1">
        <v>44729</v>
      </c>
      <c r="F1003" s="2">
        <v>44729</v>
      </c>
      <c r="G1003" s="3">
        <v>19836.41</v>
      </c>
      <c r="H1003">
        <v>391</v>
      </c>
      <c r="I1003" t="str">
        <f t="shared" si="15"/>
        <v>high</v>
      </c>
      <c r="J1003" t="s">
        <v>32</v>
      </c>
    </row>
    <row r="1004" spans="1:10" x14ac:dyDescent="0.3">
      <c r="A1004">
        <v>1376</v>
      </c>
      <c r="B1004" t="s">
        <v>12</v>
      </c>
      <c r="C1004" t="s">
        <v>9</v>
      </c>
      <c r="D1004" t="s">
        <v>44</v>
      </c>
      <c r="E1004" s="1">
        <v>44689</v>
      </c>
      <c r="F1004" s="2">
        <v>44689</v>
      </c>
      <c r="G1004" s="3">
        <v>1106.56</v>
      </c>
      <c r="H1004">
        <v>45</v>
      </c>
      <c r="I1004" t="str">
        <f t="shared" si="15"/>
        <v>low</v>
      </c>
      <c r="J1004" t="s">
        <v>28</v>
      </c>
    </row>
    <row r="1005" spans="1:10" x14ac:dyDescent="0.3">
      <c r="A1005">
        <v>1377</v>
      </c>
      <c r="B1005" t="s">
        <v>12</v>
      </c>
      <c r="C1005" t="s">
        <v>13</v>
      </c>
      <c r="D1005" t="s">
        <v>27</v>
      </c>
      <c r="E1005" s="1">
        <v>44923</v>
      </c>
      <c r="F1005" s="2">
        <v>44923</v>
      </c>
      <c r="G1005" s="3">
        <v>6184.77</v>
      </c>
      <c r="H1005">
        <v>287</v>
      </c>
      <c r="I1005" t="str">
        <f t="shared" si="15"/>
        <v>medium</v>
      </c>
      <c r="J1005" t="s">
        <v>15</v>
      </c>
    </row>
    <row r="1006" spans="1:10" x14ac:dyDescent="0.3">
      <c r="A1006">
        <v>1378</v>
      </c>
      <c r="B1006" t="s">
        <v>12</v>
      </c>
      <c r="C1006" t="s">
        <v>9</v>
      </c>
      <c r="D1006" t="s">
        <v>49</v>
      </c>
      <c r="E1006" s="1">
        <v>44836</v>
      </c>
      <c r="F1006" s="2">
        <v>44836</v>
      </c>
      <c r="G1006" s="3">
        <v>8097.18</v>
      </c>
      <c r="H1006">
        <v>257</v>
      </c>
      <c r="I1006" t="str">
        <f t="shared" si="15"/>
        <v>medium</v>
      </c>
      <c r="J1006" t="s">
        <v>19</v>
      </c>
    </row>
    <row r="1007" spans="1:10" x14ac:dyDescent="0.3">
      <c r="A1007">
        <v>1379</v>
      </c>
      <c r="B1007" t="s">
        <v>12</v>
      </c>
      <c r="C1007" t="s">
        <v>17</v>
      </c>
      <c r="D1007" t="s">
        <v>43</v>
      </c>
      <c r="E1007" s="1">
        <v>44740</v>
      </c>
      <c r="F1007" s="2">
        <v>44740</v>
      </c>
      <c r="G1007" s="3">
        <v>3020.26</v>
      </c>
      <c r="H1007">
        <v>198</v>
      </c>
      <c r="I1007" t="str">
        <f t="shared" si="15"/>
        <v>medium</v>
      </c>
      <c r="J1007" t="s">
        <v>32</v>
      </c>
    </row>
    <row r="1008" spans="1:10" x14ac:dyDescent="0.3">
      <c r="A1008">
        <v>1380</v>
      </c>
      <c r="B1008" t="s">
        <v>20</v>
      </c>
      <c r="C1008" t="s">
        <v>33</v>
      </c>
      <c r="D1008" t="s">
        <v>27</v>
      </c>
      <c r="E1008" s="1">
        <v>44481</v>
      </c>
      <c r="F1008" s="2">
        <v>44481</v>
      </c>
      <c r="G1008" s="3">
        <v>2539.81</v>
      </c>
      <c r="H1008">
        <v>177</v>
      </c>
      <c r="I1008" t="str">
        <f t="shared" si="15"/>
        <v>medium</v>
      </c>
      <c r="J1008" t="s">
        <v>51</v>
      </c>
    </row>
    <row r="1009" spans="1:10" x14ac:dyDescent="0.3">
      <c r="A1009">
        <v>1381</v>
      </c>
      <c r="B1009" t="s">
        <v>12</v>
      </c>
      <c r="C1009" t="s">
        <v>37</v>
      </c>
      <c r="D1009" t="s">
        <v>43</v>
      </c>
      <c r="E1009" s="1">
        <v>44664</v>
      </c>
      <c r="F1009" s="2">
        <v>44664</v>
      </c>
      <c r="G1009" s="3">
        <v>12415.83</v>
      </c>
      <c r="H1009">
        <v>241</v>
      </c>
      <c r="I1009" t="str">
        <f t="shared" si="15"/>
        <v>medium</v>
      </c>
      <c r="J1009" t="s">
        <v>35</v>
      </c>
    </row>
    <row r="1010" spans="1:10" x14ac:dyDescent="0.3">
      <c r="A1010">
        <v>1382</v>
      </c>
      <c r="B1010" t="s">
        <v>42</v>
      </c>
      <c r="C1010" t="s">
        <v>9</v>
      </c>
      <c r="D1010" t="s">
        <v>34</v>
      </c>
      <c r="E1010" s="1">
        <v>44537</v>
      </c>
      <c r="F1010" s="2">
        <v>44537</v>
      </c>
      <c r="G1010" s="3">
        <v>11481.47</v>
      </c>
      <c r="H1010">
        <v>299</v>
      </c>
      <c r="I1010" t="str">
        <f t="shared" si="15"/>
        <v>medium</v>
      </c>
      <c r="J1010" t="s">
        <v>41</v>
      </c>
    </row>
    <row r="1011" spans="1:10" x14ac:dyDescent="0.3">
      <c r="A1011">
        <v>1383</v>
      </c>
      <c r="B1011" t="s">
        <v>39</v>
      </c>
      <c r="C1011" t="s">
        <v>9</v>
      </c>
      <c r="D1011" t="s">
        <v>34</v>
      </c>
      <c r="E1011" s="1">
        <v>44746</v>
      </c>
      <c r="F1011" s="2">
        <v>44746</v>
      </c>
      <c r="G1011" s="3">
        <v>11324.71</v>
      </c>
      <c r="H1011">
        <v>287</v>
      </c>
      <c r="I1011" t="str">
        <f t="shared" si="15"/>
        <v>medium</v>
      </c>
      <c r="J1011" t="s">
        <v>52</v>
      </c>
    </row>
    <row r="1012" spans="1:10" x14ac:dyDescent="0.3">
      <c r="A1012">
        <v>1384</v>
      </c>
      <c r="B1012" t="s">
        <v>30</v>
      </c>
      <c r="C1012" t="s">
        <v>33</v>
      </c>
      <c r="D1012" t="s">
        <v>21</v>
      </c>
      <c r="E1012" s="1">
        <v>44655</v>
      </c>
      <c r="F1012" s="2">
        <v>44655</v>
      </c>
      <c r="G1012" s="3">
        <v>6116</v>
      </c>
      <c r="H1012">
        <v>375</v>
      </c>
      <c r="I1012" t="str">
        <f t="shared" si="15"/>
        <v>high</v>
      </c>
      <c r="J1012" t="s">
        <v>35</v>
      </c>
    </row>
    <row r="1013" spans="1:10" x14ac:dyDescent="0.3">
      <c r="A1013">
        <v>1385</v>
      </c>
      <c r="B1013" t="s">
        <v>31</v>
      </c>
      <c r="C1013" t="s">
        <v>37</v>
      </c>
      <c r="D1013" t="s">
        <v>14</v>
      </c>
      <c r="E1013" s="1">
        <v>44746</v>
      </c>
      <c r="F1013" s="2">
        <v>44746</v>
      </c>
      <c r="G1013" s="3">
        <v>5799.31</v>
      </c>
      <c r="H1013">
        <v>350</v>
      </c>
      <c r="I1013" t="str">
        <f t="shared" si="15"/>
        <v>high</v>
      </c>
      <c r="J1013" t="s">
        <v>52</v>
      </c>
    </row>
    <row r="1014" spans="1:10" x14ac:dyDescent="0.3">
      <c r="A1014">
        <v>1386</v>
      </c>
      <c r="B1014" t="s">
        <v>42</v>
      </c>
      <c r="C1014" t="s">
        <v>37</v>
      </c>
      <c r="D1014" t="s">
        <v>29</v>
      </c>
      <c r="E1014" s="1">
        <v>44852</v>
      </c>
      <c r="F1014" s="2">
        <v>44852</v>
      </c>
      <c r="G1014" s="3">
        <v>2326.79</v>
      </c>
      <c r="H1014">
        <v>79</v>
      </c>
      <c r="I1014" t="str">
        <f t="shared" si="15"/>
        <v>low</v>
      </c>
      <c r="J1014" t="s">
        <v>19</v>
      </c>
    </row>
    <row r="1015" spans="1:10" x14ac:dyDescent="0.3">
      <c r="A1015">
        <v>1387</v>
      </c>
      <c r="B1015" t="s">
        <v>31</v>
      </c>
      <c r="C1015" t="s">
        <v>37</v>
      </c>
      <c r="D1015" t="s">
        <v>27</v>
      </c>
      <c r="E1015" s="1">
        <v>44805</v>
      </c>
      <c r="F1015" s="2">
        <v>44805</v>
      </c>
      <c r="G1015" s="3">
        <v>10033</v>
      </c>
      <c r="H1015">
        <v>222</v>
      </c>
      <c r="I1015" t="str">
        <f t="shared" si="15"/>
        <v>medium</v>
      </c>
      <c r="J1015" t="s">
        <v>45</v>
      </c>
    </row>
    <row r="1016" spans="1:10" x14ac:dyDescent="0.3">
      <c r="A1016">
        <v>1388</v>
      </c>
      <c r="B1016" t="s">
        <v>39</v>
      </c>
      <c r="C1016" t="s">
        <v>9</v>
      </c>
      <c r="D1016" t="s">
        <v>18</v>
      </c>
      <c r="E1016" s="1">
        <v>44595</v>
      </c>
      <c r="F1016" s="2">
        <v>44595</v>
      </c>
      <c r="G1016" s="3">
        <v>9741.23</v>
      </c>
      <c r="H1016">
        <v>468</v>
      </c>
      <c r="I1016" t="str">
        <f t="shared" si="15"/>
        <v>high</v>
      </c>
      <c r="J1016" t="s">
        <v>11</v>
      </c>
    </row>
    <row r="1017" spans="1:10" x14ac:dyDescent="0.3">
      <c r="A1017">
        <v>1389</v>
      </c>
      <c r="B1017" t="s">
        <v>20</v>
      </c>
      <c r="C1017" t="s">
        <v>13</v>
      </c>
      <c r="D1017" t="s">
        <v>34</v>
      </c>
      <c r="E1017" s="1">
        <v>44674</v>
      </c>
      <c r="F1017" s="2">
        <v>44674</v>
      </c>
      <c r="G1017" s="3">
        <v>7146.14</v>
      </c>
      <c r="H1017">
        <v>477</v>
      </c>
      <c r="I1017" t="str">
        <f t="shared" si="15"/>
        <v>high</v>
      </c>
      <c r="J1017" t="s">
        <v>35</v>
      </c>
    </row>
    <row r="1018" spans="1:10" x14ac:dyDescent="0.3">
      <c r="A1018">
        <v>1390</v>
      </c>
      <c r="B1018" t="s">
        <v>23</v>
      </c>
      <c r="C1018" t="s">
        <v>13</v>
      </c>
      <c r="D1018" t="s">
        <v>24</v>
      </c>
      <c r="E1018" s="1">
        <v>44535</v>
      </c>
      <c r="F1018" s="2">
        <v>44535</v>
      </c>
      <c r="G1018" s="3">
        <v>1895.1</v>
      </c>
      <c r="H1018">
        <v>140</v>
      </c>
      <c r="I1018" t="str">
        <f t="shared" si="15"/>
        <v>medium</v>
      </c>
      <c r="J1018" t="s">
        <v>41</v>
      </c>
    </row>
    <row r="1019" spans="1:10" x14ac:dyDescent="0.3">
      <c r="A1019">
        <v>1391</v>
      </c>
      <c r="B1019" t="s">
        <v>42</v>
      </c>
      <c r="C1019" t="s">
        <v>9</v>
      </c>
      <c r="D1019" t="s">
        <v>34</v>
      </c>
      <c r="E1019" s="1">
        <v>44443</v>
      </c>
      <c r="F1019" s="2">
        <v>44443</v>
      </c>
      <c r="G1019" s="3">
        <v>8788.07</v>
      </c>
      <c r="H1019">
        <v>218</v>
      </c>
      <c r="I1019" t="str">
        <f t="shared" si="15"/>
        <v>medium</v>
      </c>
      <c r="J1019" t="s">
        <v>55</v>
      </c>
    </row>
    <row r="1020" spans="1:10" x14ac:dyDescent="0.3">
      <c r="A1020">
        <v>1392</v>
      </c>
      <c r="B1020" t="s">
        <v>42</v>
      </c>
      <c r="C1020" t="s">
        <v>9</v>
      </c>
      <c r="D1020" t="s">
        <v>44</v>
      </c>
      <c r="E1020" s="1">
        <v>44794</v>
      </c>
      <c r="F1020" s="2">
        <v>44794</v>
      </c>
      <c r="G1020" s="3">
        <v>7979.8</v>
      </c>
      <c r="H1020">
        <v>421</v>
      </c>
      <c r="I1020" t="str">
        <f t="shared" si="15"/>
        <v>high</v>
      </c>
      <c r="J1020" t="s">
        <v>40</v>
      </c>
    </row>
    <row r="1021" spans="1:10" x14ac:dyDescent="0.3">
      <c r="A1021">
        <v>1393</v>
      </c>
      <c r="B1021" t="s">
        <v>42</v>
      </c>
      <c r="C1021" t="s">
        <v>26</v>
      </c>
      <c r="D1021" t="s">
        <v>48</v>
      </c>
      <c r="E1021" s="1">
        <v>44885</v>
      </c>
      <c r="F1021" s="2">
        <v>44885</v>
      </c>
      <c r="G1021" s="3">
        <v>6248.61</v>
      </c>
      <c r="H1021">
        <v>175</v>
      </c>
      <c r="I1021" t="str">
        <f t="shared" si="15"/>
        <v>medium</v>
      </c>
      <c r="J1021" t="s">
        <v>53</v>
      </c>
    </row>
    <row r="1022" spans="1:10" x14ac:dyDescent="0.3">
      <c r="A1022">
        <v>1394</v>
      </c>
      <c r="B1022" t="s">
        <v>31</v>
      </c>
      <c r="C1022" t="s">
        <v>33</v>
      </c>
      <c r="D1022" t="s">
        <v>24</v>
      </c>
      <c r="E1022" s="1">
        <v>44548</v>
      </c>
      <c r="F1022" s="2">
        <v>44548</v>
      </c>
      <c r="G1022" s="3">
        <v>6665.39</v>
      </c>
      <c r="H1022">
        <v>417</v>
      </c>
      <c r="I1022" t="str">
        <f t="shared" si="15"/>
        <v>high</v>
      </c>
      <c r="J1022" t="s">
        <v>41</v>
      </c>
    </row>
    <row r="1023" spans="1:10" x14ac:dyDescent="0.3">
      <c r="A1023">
        <v>1395</v>
      </c>
      <c r="B1023" t="s">
        <v>12</v>
      </c>
      <c r="C1023" t="s">
        <v>33</v>
      </c>
      <c r="D1023" t="s">
        <v>24</v>
      </c>
      <c r="E1023" s="1">
        <v>44798</v>
      </c>
      <c r="F1023" s="2">
        <v>44798</v>
      </c>
      <c r="G1023" s="3">
        <v>9766.0499999999993</v>
      </c>
      <c r="H1023">
        <v>373</v>
      </c>
      <c r="I1023" t="str">
        <f t="shared" si="15"/>
        <v>high</v>
      </c>
      <c r="J1023" t="s">
        <v>40</v>
      </c>
    </row>
    <row r="1024" spans="1:10" x14ac:dyDescent="0.3">
      <c r="A1024">
        <v>1396</v>
      </c>
      <c r="B1024" t="s">
        <v>16</v>
      </c>
      <c r="C1024" t="s">
        <v>37</v>
      </c>
      <c r="D1024" t="s">
        <v>34</v>
      </c>
      <c r="E1024" s="1">
        <v>44733</v>
      </c>
      <c r="F1024" s="2">
        <v>44733</v>
      </c>
      <c r="G1024" s="3">
        <v>4123.29</v>
      </c>
      <c r="H1024">
        <v>99</v>
      </c>
      <c r="I1024" t="str">
        <f t="shared" si="15"/>
        <v>low</v>
      </c>
      <c r="J1024" t="s">
        <v>32</v>
      </c>
    </row>
    <row r="1025" spans="1:10" x14ac:dyDescent="0.3">
      <c r="A1025">
        <v>1397</v>
      </c>
      <c r="B1025" t="s">
        <v>42</v>
      </c>
      <c r="C1025" t="s">
        <v>33</v>
      </c>
      <c r="D1025" t="s">
        <v>14</v>
      </c>
      <c r="E1025" s="1">
        <v>44875</v>
      </c>
      <c r="F1025" s="2">
        <v>44875</v>
      </c>
      <c r="G1025" s="3">
        <v>11256.58</v>
      </c>
      <c r="H1025">
        <v>276</v>
      </c>
      <c r="I1025" t="str">
        <f t="shared" si="15"/>
        <v>medium</v>
      </c>
      <c r="J1025" t="s">
        <v>53</v>
      </c>
    </row>
    <row r="1026" spans="1:10" x14ac:dyDescent="0.3">
      <c r="A1026">
        <v>1398</v>
      </c>
      <c r="B1026" t="s">
        <v>12</v>
      </c>
      <c r="C1026" t="s">
        <v>33</v>
      </c>
      <c r="D1026" t="s">
        <v>24</v>
      </c>
      <c r="E1026" s="1">
        <v>44745</v>
      </c>
      <c r="F1026" s="2">
        <v>44745</v>
      </c>
      <c r="G1026" s="3">
        <v>10766.01</v>
      </c>
      <c r="H1026">
        <v>393</v>
      </c>
      <c r="I1026" t="str">
        <f t="shared" si="15"/>
        <v>high</v>
      </c>
      <c r="J1026" t="s">
        <v>52</v>
      </c>
    </row>
    <row r="1027" spans="1:10" x14ac:dyDescent="0.3">
      <c r="A1027">
        <v>1399</v>
      </c>
      <c r="B1027" t="s">
        <v>39</v>
      </c>
      <c r="C1027" t="s">
        <v>17</v>
      </c>
      <c r="D1027" t="s">
        <v>46</v>
      </c>
      <c r="E1027" s="1">
        <v>44744</v>
      </c>
      <c r="F1027" s="2">
        <v>44744</v>
      </c>
      <c r="G1027" s="3">
        <v>4881.62</v>
      </c>
      <c r="H1027">
        <v>140</v>
      </c>
      <c r="I1027" t="str">
        <f t="shared" ref="I1027:I1090" si="16">IF(H1027&lt;100,"low",IF(H1027&lt;300,"medium","high"))</f>
        <v>medium</v>
      </c>
      <c r="J1027" t="s">
        <v>52</v>
      </c>
    </row>
    <row r="1028" spans="1:10" x14ac:dyDescent="0.3">
      <c r="A1028">
        <v>1400</v>
      </c>
      <c r="B1028" t="s">
        <v>12</v>
      </c>
      <c r="C1028" t="s">
        <v>17</v>
      </c>
      <c r="D1028" t="s">
        <v>29</v>
      </c>
      <c r="E1028" s="1">
        <v>44732</v>
      </c>
      <c r="F1028" s="2">
        <v>44732</v>
      </c>
      <c r="G1028" s="3">
        <v>7217.56</v>
      </c>
      <c r="H1028">
        <v>232</v>
      </c>
      <c r="I1028" t="str">
        <f t="shared" si="16"/>
        <v>medium</v>
      </c>
      <c r="J1028" t="s">
        <v>32</v>
      </c>
    </row>
    <row r="1029" spans="1:10" x14ac:dyDescent="0.3">
      <c r="A1029">
        <v>1401</v>
      </c>
      <c r="B1029" t="s">
        <v>30</v>
      </c>
      <c r="C1029" t="s">
        <v>26</v>
      </c>
      <c r="D1029" t="s">
        <v>21</v>
      </c>
      <c r="E1029" s="1">
        <v>44857</v>
      </c>
      <c r="F1029" s="2">
        <v>44857</v>
      </c>
      <c r="G1029" s="3">
        <v>5197.25</v>
      </c>
      <c r="H1029">
        <v>119</v>
      </c>
      <c r="I1029" t="str">
        <f t="shared" si="16"/>
        <v>medium</v>
      </c>
      <c r="J1029" t="s">
        <v>19</v>
      </c>
    </row>
    <row r="1030" spans="1:10" x14ac:dyDescent="0.3">
      <c r="A1030">
        <v>1402</v>
      </c>
      <c r="B1030" t="s">
        <v>31</v>
      </c>
      <c r="C1030" t="s">
        <v>26</v>
      </c>
      <c r="D1030" t="s">
        <v>29</v>
      </c>
      <c r="E1030" s="1">
        <v>44697</v>
      </c>
      <c r="F1030" s="2">
        <v>44697</v>
      </c>
      <c r="G1030" s="3">
        <v>3831.38</v>
      </c>
      <c r="H1030">
        <v>216</v>
      </c>
      <c r="I1030" t="str">
        <f t="shared" si="16"/>
        <v>medium</v>
      </c>
      <c r="J1030" t="s">
        <v>28</v>
      </c>
    </row>
    <row r="1031" spans="1:10" x14ac:dyDescent="0.3">
      <c r="A1031">
        <v>1403</v>
      </c>
      <c r="B1031" t="s">
        <v>23</v>
      </c>
      <c r="C1031" t="s">
        <v>26</v>
      </c>
      <c r="D1031" t="s">
        <v>14</v>
      </c>
      <c r="E1031" s="1">
        <v>44679</v>
      </c>
      <c r="F1031" s="2">
        <v>44679</v>
      </c>
      <c r="G1031" s="3">
        <v>127.16</v>
      </c>
      <c r="H1031">
        <v>10</v>
      </c>
      <c r="I1031" t="str">
        <f t="shared" si="16"/>
        <v>low</v>
      </c>
      <c r="J1031" t="s">
        <v>35</v>
      </c>
    </row>
    <row r="1032" spans="1:10" x14ac:dyDescent="0.3">
      <c r="A1032">
        <v>1404</v>
      </c>
      <c r="B1032" t="s">
        <v>8</v>
      </c>
      <c r="C1032" t="s">
        <v>9</v>
      </c>
      <c r="D1032" t="s">
        <v>46</v>
      </c>
      <c r="E1032" s="1">
        <v>44711</v>
      </c>
      <c r="F1032" s="2">
        <v>44711</v>
      </c>
      <c r="G1032" s="3">
        <v>7218.18</v>
      </c>
      <c r="H1032">
        <v>209</v>
      </c>
      <c r="I1032" t="str">
        <f t="shared" si="16"/>
        <v>medium</v>
      </c>
      <c r="J1032" t="s">
        <v>28</v>
      </c>
    </row>
    <row r="1033" spans="1:10" x14ac:dyDescent="0.3">
      <c r="A1033">
        <v>1405</v>
      </c>
      <c r="B1033" t="s">
        <v>8</v>
      </c>
      <c r="C1033" t="s">
        <v>33</v>
      </c>
      <c r="D1033" t="s">
        <v>14</v>
      </c>
      <c r="E1033" s="1">
        <v>44661</v>
      </c>
      <c r="F1033" s="2">
        <v>44661</v>
      </c>
      <c r="G1033" s="3">
        <v>14986.65</v>
      </c>
      <c r="H1033">
        <v>291</v>
      </c>
      <c r="I1033" t="str">
        <f t="shared" si="16"/>
        <v>medium</v>
      </c>
      <c r="J1033" t="s">
        <v>35</v>
      </c>
    </row>
    <row r="1034" spans="1:10" x14ac:dyDescent="0.3">
      <c r="A1034">
        <v>1406</v>
      </c>
      <c r="B1034" t="s">
        <v>31</v>
      </c>
      <c r="C1034" t="s">
        <v>26</v>
      </c>
      <c r="D1034" t="s">
        <v>21</v>
      </c>
      <c r="E1034" s="1">
        <v>44437</v>
      </c>
      <c r="F1034" s="2">
        <v>44437</v>
      </c>
      <c r="G1034" s="3">
        <v>8720.76</v>
      </c>
      <c r="H1034">
        <v>264</v>
      </c>
      <c r="I1034" t="str">
        <f t="shared" si="16"/>
        <v>medium</v>
      </c>
      <c r="J1034" t="s">
        <v>50</v>
      </c>
    </row>
    <row r="1035" spans="1:10" x14ac:dyDescent="0.3">
      <c r="A1035">
        <v>1407</v>
      </c>
      <c r="B1035" t="s">
        <v>42</v>
      </c>
      <c r="C1035" t="s">
        <v>9</v>
      </c>
      <c r="D1035" t="s">
        <v>34</v>
      </c>
      <c r="E1035" s="1">
        <v>44781</v>
      </c>
      <c r="F1035" s="2">
        <v>44781</v>
      </c>
      <c r="G1035" s="3">
        <v>11267.31</v>
      </c>
      <c r="H1035">
        <v>226</v>
      </c>
      <c r="I1035" t="str">
        <f t="shared" si="16"/>
        <v>medium</v>
      </c>
      <c r="J1035" t="s">
        <v>40</v>
      </c>
    </row>
    <row r="1036" spans="1:10" x14ac:dyDescent="0.3">
      <c r="A1036">
        <v>1408</v>
      </c>
      <c r="B1036" t="s">
        <v>12</v>
      </c>
      <c r="C1036" t="s">
        <v>17</v>
      </c>
      <c r="D1036" t="s">
        <v>43</v>
      </c>
      <c r="E1036" s="1">
        <v>44525</v>
      </c>
      <c r="F1036" s="2">
        <v>44525</v>
      </c>
      <c r="G1036" s="3">
        <v>156.38</v>
      </c>
      <c r="H1036">
        <v>13</v>
      </c>
      <c r="I1036" t="str">
        <f t="shared" si="16"/>
        <v>low</v>
      </c>
      <c r="J1036" t="s">
        <v>25</v>
      </c>
    </row>
    <row r="1037" spans="1:10" x14ac:dyDescent="0.3">
      <c r="A1037">
        <v>1409</v>
      </c>
      <c r="B1037" t="s">
        <v>42</v>
      </c>
      <c r="C1037" t="s">
        <v>9</v>
      </c>
      <c r="D1037" t="s">
        <v>54</v>
      </c>
      <c r="E1037" s="1">
        <v>44527</v>
      </c>
      <c r="F1037" s="2">
        <v>44527</v>
      </c>
      <c r="G1037" s="3">
        <v>2378.29</v>
      </c>
      <c r="H1037">
        <v>60</v>
      </c>
      <c r="I1037" t="str">
        <f t="shared" si="16"/>
        <v>low</v>
      </c>
      <c r="J1037" t="s">
        <v>25</v>
      </c>
    </row>
    <row r="1038" spans="1:10" x14ac:dyDescent="0.3">
      <c r="A1038">
        <v>1410</v>
      </c>
      <c r="B1038" t="s">
        <v>12</v>
      </c>
      <c r="C1038" t="s">
        <v>13</v>
      </c>
      <c r="D1038" t="s">
        <v>49</v>
      </c>
      <c r="E1038" s="1">
        <v>44655</v>
      </c>
      <c r="F1038" s="2">
        <v>44655</v>
      </c>
      <c r="G1038" s="3">
        <v>1002.27</v>
      </c>
      <c r="H1038">
        <v>32</v>
      </c>
      <c r="I1038" t="str">
        <f t="shared" si="16"/>
        <v>low</v>
      </c>
      <c r="J1038" t="s">
        <v>35</v>
      </c>
    </row>
    <row r="1039" spans="1:10" x14ac:dyDescent="0.3">
      <c r="A1039">
        <v>1411</v>
      </c>
      <c r="B1039" t="s">
        <v>42</v>
      </c>
      <c r="C1039" t="s">
        <v>37</v>
      </c>
      <c r="D1039" t="s">
        <v>38</v>
      </c>
      <c r="E1039" s="1">
        <v>44561</v>
      </c>
      <c r="F1039" s="2">
        <v>44561</v>
      </c>
      <c r="G1039" s="3">
        <v>15078.06</v>
      </c>
      <c r="H1039">
        <v>476</v>
      </c>
      <c r="I1039" t="str">
        <f t="shared" si="16"/>
        <v>high</v>
      </c>
      <c r="J1039" t="s">
        <v>41</v>
      </c>
    </row>
    <row r="1040" spans="1:10" x14ac:dyDescent="0.3">
      <c r="A1040">
        <v>1412</v>
      </c>
      <c r="B1040" t="s">
        <v>8</v>
      </c>
      <c r="C1040" t="s">
        <v>9</v>
      </c>
      <c r="D1040" t="s">
        <v>54</v>
      </c>
      <c r="E1040" s="1">
        <v>44859</v>
      </c>
      <c r="F1040" s="2">
        <v>44859</v>
      </c>
      <c r="G1040" s="3">
        <v>5945.21</v>
      </c>
      <c r="H1040">
        <v>117</v>
      </c>
      <c r="I1040" t="str">
        <f t="shared" si="16"/>
        <v>medium</v>
      </c>
      <c r="J1040" t="s">
        <v>19</v>
      </c>
    </row>
    <row r="1041" spans="1:10" x14ac:dyDescent="0.3">
      <c r="A1041">
        <v>1413</v>
      </c>
      <c r="B1041" t="s">
        <v>39</v>
      </c>
      <c r="C1041" t="s">
        <v>26</v>
      </c>
      <c r="D1041" t="s">
        <v>21</v>
      </c>
      <c r="E1041" s="1">
        <v>44594</v>
      </c>
      <c r="F1041" s="2">
        <v>44594</v>
      </c>
      <c r="G1041" s="3">
        <v>13928.62</v>
      </c>
      <c r="H1041">
        <v>398</v>
      </c>
      <c r="I1041" t="str">
        <f t="shared" si="16"/>
        <v>high</v>
      </c>
      <c r="J1041" t="s">
        <v>11</v>
      </c>
    </row>
    <row r="1042" spans="1:10" x14ac:dyDescent="0.3">
      <c r="A1042">
        <v>1414</v>
      </c>
      <c r="B1042" t="s">
        <v>8</v>
      </c>
      <c r="C1042" t="s">
        <v>17</v>
      </c>
      <c r="D1042" t="s">
        <v>18</v>
      </c>
      <c r="E1042" s="1">
        <v>44496</v>
      </c>
      <c r="F1042" s="2">
        <v>44496</v>
      </c>
      <c r="G1042" s="3">
        <v>6927.14</v>
      </c>
      <c r="H1042">
        <v>178</v>
      </c>
      <c r="I1042" t="str">
        <f t="shared" si="16"/>
        <v>medium</v>
      </c>
      <c r="J1042" t="s">
        <v>51</v>
      </c>
    </row>
    <row r="1043" spans="1:10" x14ac:dyDescent="0.3">
      <c r="A1043">
        <v>1415</v>
      </c>
      <c r="B1043" t="s">
        <v>12</v>
      </c>
      <c r="C1043" t="s">
        <v>13</v>
      </c>
      <c r="D1043" t="s">
        <v>43</v>
      </c>
      <c r="E1043" s="1">
        <v>44721</v>
      </c>
      <c r="F1043" s="2">
        <v>44721</v>
      </c>
      <c r="G1043" s="3">
        <v>6355.14</v>
      </c>
      <c r="H1043">
        <v>328</v>
      </c>
      <c r="I1043" t="str">
        <f t="shared" si="16"/>
        <v>high</v>
      </c>
      <c r="J1043" t="s">
        <v>32</v>
      </c>
    </row>
    <row r="1044" spans="1:10" x14ac:dyDescent="0.3">
      <c r="A1044">
        <v>1416</v>
      </c>
      <c r="B1044" t="s">
        <v>39</v>
      </c>
      <c r="C1044" t="s">
        <v>33</v>
      </c>
      <c r="D1044" t="s">
        <v>21</v>
      </c>
      <c r="E1044" s="1">
        <v>44904</v>
      </c>
      <c r="F1044" s="2">
        <v>44904</v>
      </c>
      <c r="G1044" s="3">
        <v>1143.49</v>
      </c>
      <c r="H1044">
        <v>33</v>
      </c>
      <c r="I1044" t="str">
        <f t="shared" si="16"/>
        <v>low</v>
      </c>
      <c r="J1044" t="s">
        <v>15</v>
      </c>
    </row>
    <row r="1045" spans="1:10" x14ac:dyDescent="0.3">
      <c r="A1045">
        <v>1417</v>
      </c>
      <c r="B1045" t="s">
        <v>23</v>
      </c>
      <c r="C1045" t="s">
        <v>17</v>
      </c>
      <c r="D1045" t="s">
        <v>34</v>
      </c>
      <c r="E1045" s="1">
        <v>44703</v>
      </c>
      <c r="F1045" s="2">
        <v>44703</v>
      </c>
      <c r="G1045" s="3">
        <v>6116.23</v>
      </c>
      <c r="H1045">
        <v>111</v>
      </c>
      <c r="I1045" t="str">
        <f t="shared" si="16"/>
        <v>medium</v>
      </c>
      <c r="J1045" t="s">
        <v>28</v>
      </c>
    </row>
    <row r="1046" spans="1:10" x14ac:dyDescent="0.3">
      <c r="A1046">
        <v>1418</v>
      </c>
      <c r="B1046" t="s">
        <v>42</v>
      </c>
      <c r="C1046" t="s">
        <v>26</v>
      </c>
      <c r="D1046" t="s">
        <v>27</v>
      </c>
      <c r="E1046" s="1">
        <v>44569</v>
      </c>
      <c r="F1046" s="2">
        <v>44569</v>
      </c>
      <c r="G1046" s="3">
        <v>7114.27</v>
      </c>
      <c r="H1046">
        <v>409</v>
      </c>
      <c r="I1046" t="str">
        <f t="shared" si="16"/>
        <v>high</v>
      </c>
      <c r="J1046" t="s">
        <v>47</v>
      </c>
    </row>
    <row r="1047" spans="1:10" x14ac:dyDescent="0.3">
      <c r="A1047">
        <v>1419</v>
      </c>
      <c r="B1047" t="s">
        <v>12</v>
      </c>
      <c r="C1047" t="s">
        <v>33</v>
      </c>
      <c r="D1047" t="s">
        <v>24</v>
      </c>
      <c r="E1047" s="1">
        <v>44572</v>
      </c>
      <c r="F1047" s="2">
        <v>44572</v>
      </c>
      <c r="G1047" s="3">
        <v>11529.43</v>
      </c>
      <c r="H1047">
        <v>388</v>
      </c>
      <c r="I1047" t="str">
        <f t="shared" si="16"/>
        <v>high</v>
      </c>
      <c r="J1047" t="s">
        <v>47</v>
      </c>
    </row>
    <row r="1048" spans="1:10" x14ac:dyDescent="0.3">
      <c r="A1048">
        <v>1420</v>
      </c>
      <c r="B1048" t="s">
        <v>31</v>
      </c>
      <c r="C1048" t="s">
        <v>33</v>
      </c>
      <c r="D1048" t="s">
        <v>49</v>
      </c>
      <c r="E1048" s="1">
        <v>44788</v>
      </c>
      <c r="F1048" s="2">
        <v>44788</v>
      </c>
      <c r="G1048" s="3">
        <v>598.49</v>
      </c>
      <c r="H1048">
        <v>35</v>
      </c>
      <c r="I1048" t="str">
        <f t="shared" si="16"/>
        <v>low</v>
      </c>
      <c r="J1048" t="s">
        <v>40</v>
      </c>
    </row>
    <row r="1049" spans="1:10" x14ac:dyDescent="0.3">
      <c r="A1049">
        <v>1421</v>
      </c>
      <c r="B1049" t="s">
        <v>16</v>
      </c>
      <c r="C1049" t="s">
        <v>17</v>
      </c>
      <c r="D1049" t="s">
        <v>24</v>
      </c>
      <c r="E1049" s="1">
        <v>44627</v>
      </c>
      <c r="F1049" s="2">
        <v>44627</v>
      </c>
      <c r="G1049" s="3">
        <v>8220.66</v>
      </c>
      <c r="H1049">
        <v>388</v>
      </c>
      <c r="I1049" t="str">
        <f t="shared" si="16"/>
        <v>high</v>
      </c>
      <c r="J1049" t="s">
        <v>22</v>
      </c>
    </row>
    <row r="1050" spans="1:10" x14ac:dyDescent="0.3">
      <c r="A1050">
        <v>1422</v>
      </c>
      <c r="B1050" t="s">
        <v>42</v>
      </c>
      <c r="C1050" t="s">
        <v>37</v>
      </c>
      <c r="D1050" t="s">
        <v>14</v>
      </c>
      <c r="E1050" s="1">
        <v>44723</v>
      </c>
      <c r="F1050" s="2">
        <v>44723</v>
      </c>
      <c r="G1050" s="3">
        <v>13416.14</v>
      </c>
      <c r="H1050">
        <v>333</v>
      </c>
      <c r="I1050" t="str">
        <f t="shared" si="16"/>
        <v>high</v>
      </c>
      <c r="J1050" t="s">
        <v>32</v>
      </c>
    </row>
    <row r="1051" spans="1:10" x14ac:dyDescent="0.3">
      <c r="A1051">
        <v>1423</v>
      </c>
      <c r="B1051" t="s">
        <v>30</v>
      </c>
      <c r="C1051" t="s">
        <v>17</v>
      </c>
      <c r="D1051" t="s">
        <v>49</v>
      </c>
      <c r="E1051" s="1">
        <v>44816</v>
      </c>
      <c r="F1051" s="2">
        <v>44816</v>
      </c>
      <c r="G1051" s="3">
        <v>9756.23</v>
      </c>
      <c r="H1051">
        <v>319</v>
      </c>
      <c r="I1051" t="str">
        <f t="shared" si="16"/>
        <v>high</v>
      </c>
      <c r="J1051" t="s">
        <v>45</v>
      </c>
    </row>
    <row r="1052" spans="1:10" x14ac:dyDescent="0.3">
      <c r="A1052">
        <v>1424</v>
      </c>
      <c r="B1052" t="s">
        <v>39</v>
      </c>
      <c r="C1052" t="s">
        <v>17</v>
      </c>
      <c r="D1052" t="s">
        <v>49</v>
      </c>
      <c r="E1052" s="1">
        <v>44574</v>
      </c>
      <c r="F1052" s="2">
        <v>44574</v>
      </c>
      <c r="G1052" s="3">
        <v>5631.82</v>
      </c>
      <c r="H1052">
        <v>263</v>
      </c>
      <c r="I1052" t="str">
        <f t="shared" si="16"/>
        <v>medium</v>
      </c>
      <c r="J1052" t="s">
        <v>47</v>
      </c>
    </row>
    <row r="1053" spans="1:10" x14ac:dyDescent="0.3">
      <c r="A1053">
        <v>1425</v>
      </c>
      <c r="B1053" t="s">
        <v>42</v>
      </c>
      <c r="C1053" t="s">
        <v>37</v>
      </c>
      <c r="D1053" t="s">
        <v>27</v>
      </c>
      <c r="E1053" s="1">
        <v>44585</v>
      </c>
      <c r="F1053" s="2">
        <v>44585</v>
      </c>
      <c r="G1053" s="3">
        <v>7493</v>
      </c>
      <c r="H1053">
        <v>377</v>
      </c>
      <c r="I1053" t="str">
        <f t="shared" si="16"/>
        <v>high</v>
      </c>
      <c r="J1053" t="s">
        <v>47</v>
      </c>
    </row>
    <row r="1054" spans="1:10" x14ac:dyDescent="0.3">
      <c r="A1054">
        <v>1426</v>
      </c>
      <c r="B1054" t="s">
        <v>23</v>
      </c>
      <c r="C1054" t="s">
        <v>13</v>
      </c>
      <c r="D1054" t="s">
        <v>24</v>
      </c>
      <c r="E1054" s="1">
        <v>44643</v>
      </c>
      <c r="F1054" s="2">
        <v>44643</v>
      </c>
      <c r="G1054" s="3">
        <v>2617.2800000000002</v>
      </c>
      <c r="H1054">
        <v>159</v>
      </c>
      <c r="I1054" t="str">
        <f t="shared" si="16"/>
        <v>medium</v>
      </c>
      <c r="J1054" t="s">
        <v>22</v>
      </c>
    </row>
    <row r="1055" spans="1:10" x14ac:dyDescent="0.3">
      <c r="A1055">
        <v>1427</v>
      </c>
      <c r="B1055" t="s">
        <v>30</v>
      </c>
      <c r="C1055" t="s">
        <v>33</v>
      </c>
      <c r="D1055" t="s">
        <v>21</v>
      </c>
      <c r="E1055" s="1">
        <v>44739</v>
      </c>
      <c r="F1055" s="2">
        <v>44739</v>
      </c>
      <c r="G1055" s="3">
        <v>4705.84</v>
      </c>
      <c r="H1055">
        <v>446</v>
      </c>
      <c r="I1055" t="str">
        <f t="shared" si="16"/>
        <v>high</v>
      </c>
      <c r="J1055" t="s">
        <v>32</v>
      </c>
    </row>
    <row r="1056" spans="1:10" x14ac:dyDescent="0.3">
      <c r="A1056">
        <v>1428</v>
      </c>
      <c r="B1056" t="s">
        <v>31</v>
      </c>
      <c r="C1056" t="s">
        <v>9</v>
      </c>
      <c r="D1056" t="s">
        <v>49</v>
      </c>
      <c r="E1056" s="1">
        <v>44711</v>
      </c>
      <c r="F1056" s="2">
        <v>44711</v>
      </c>
      <c r="G1056" s="3">
        <v>9632.91</v>
      </c>
      <c r="H1056">
        <v>155</v>
      </c>
      <c r="I1056" t="str">
        <f t="shared" si="16"/>
        <v>medium</v>
      </c>
      <c r="J1056" t="s">
        <v>28</v>
      </c>
    </row>
    <row r="1057" spans="1:10" x14ac:dyDescent="0.3">
      <c r="A1057">
        <v>1429</v>
      </c>
      <c r="B1057" t="s">
        <v>30</v>
      </c>
      <c r="C1057" t="s">
        <v>26</v>
      </c>
      <c r="D1057" t="s">
        <v>29</v>
      </c>
      <c r="E1057" s="1">
        <v>44675</v>
      </c>
      <c r="F1057" s="2">
        <v>44675</v>
      </c>
      <c r="G1057" s="3">
        <v>6662.74</v>
      </c>
      <c r="H1057">
        <v>422</v>
      </c>
      <c r="I1057" t="str">
        <f t="shared" si="16"/>
        <v>high</v>
      </c>
      <c r="J1057" t="s">
        <v>35</v>
      </c>
    </row>
    <row r="1058" spans="1:10" x14ac:dyDescent="0.3">
      <c r="A1058">
        <v>1430</v>
      </c>
      <c r="B1058" t="s">
        <v>31</v>
      </c>
      <c r="C1058" t="s">
        <v>26</v>
      </c>
      <c r="D1058" t="s">
        <v>10</v>
      </c>
      <c r="E1058" s="1">
        <v>44794</v>
      </c>
      <c r="F1058" s="2">
        <v>44794</v>
      </c>
      <c r="G1058" s="3">
        <v>26901.84</v>
      </c>
      <c r="H1058">
        <v>407</v>
      </c>
      <c r="I1058" t="str">
        <f t="shared" si="16"/>
        <v>high</v>
      </c>
      <c r="J1058" t="s">
        <v>40</v>
      </c>
    </row>
    <row r="1059" spans="1:10" x14ac:dyDescent="0.3">
      <c r="A1059">
        <v>1431</v>
      </c>
      <c r="B1059" t="s">
        <v>12</v>
      </c>
      <c r="C1059" t="s">
        <v>17</v>
      </c>
      <c r="D1059" t="s">
        <v>21</v>
      </c>
      <c r="E1059" s="1">
        <v>44504</v>
      </c>
      <c r="F1059" s="2">
        <v>44504</v>
      </c>
      <c r="G1059" s="3">
        <v>11528.75</v>
      </c>
      <c r="H1059">
        <v>537</v>
      </c>
      <c r="I1059" t="str">
        <f t="shared" si="16"/>
        <v>high</v>
      </c>
      <c r="J1059" t="s">
        <v>25</v>
      </c>
    </row>
    <row r="1060" spans="1:10" x14ac:dyDescent="0.3">
      <c r="A1060">
        <v>1432</v>
      </c>
      <c r="B1060" t="s">
        <v>20</v>
      </c>
      <c r="C1060" t="s">
        <v>33</v>
      </c>
      <c r="D1060" t="s">
        <v>29</v>
      </c>
      <c r="E1060" s="1">
        <v>44499</v>
      </c>
      <c r="F1060" s="2">
        <v>44499</v>
      </c>
      <c r="G1060" s="3">
        <v>12769.51</v>
      </c>
      <c r="H1060">
        <v>242</v>
      </c>
      <c r="I1060" t="str">
        <f t="shared" si="16"/>
        <v>medium</v>
      </c>
      <c r="J1060" t="s">
        <v>51</v>
      </c>
    </row>
    <row r="1061" spans="1:10" x14ac:dyDescent="0.3">
      <c r="A1061">
        <v>1433</v>
      </c>
      <c r="B1061" t="s">
        <v>12</v>
      </c>
      <c r="C1061" t="s">
        <v>17</v>
      </c>
      <c r="D1061" t="s">
        <v>14</v>
      </c>
      <c r="E1061" s="1">
        <v>44524</v>
      </c>
      <c r="F1061" s="2">
        <v>44524</v>
      </c>
      <c r="G1061" s="3">
        <v>21206.71</v>
      </c>
      <c r="H1061">
        <v>425</v>
      </c>
      <c r="I1061" t="str">
        <f t="shared" si="16"/>
        <v>high</v>
      </c>
      <c r="J1061" t="s">
        <v>25</v>
      </c>
    </row>
    <row r="1062" spans="1:10" x14ac:dyDescent="0.3">
      <c r="A1062">
        <v>1434</v>
      </c>
      <c r="B1062" t="s">
        <v>16</v>
      </c>
      <c r="C1062" t="s">
        <v>9</v>
      </c>
      <c r="D1062" t="s">
        <v>44</v>
      </c>
      <c r="E1062" s="1">
        <v>44677</v>
      </c>
      <c r="F1062" s="2">
        <v>44677</v>
      </c>
      <c r="G1062" s="3">
        <v>2667.74</v>
      </c>
      <c r="H1062">
        <v>165</v>
      </c>
      <c r="I1062" t="str">
        <f t="shared" si="16"/>
        <v>medium</v>
      </c>
      <c r="J1062" t="s">
        <v>35</v>
      </c>
    </row>
    <row r="1063" spans="1:10" x14ac:dyDescent="0.3">
      <c r="A1063">
        <v>1435</v>
      </c>
      <c r="B1063" t="s">
        <v>31</v>
      </c>
      <c r="C1063" t="s">
        <v>33</v>
      </c>
      <c r="D1063" t="s">
        <v>10</v>
      </c>
      <c r="E1063" s="1">
        <v>44706</v>
      </c>
      <c r="F1063" s="2">
        <v>44706</v>
      </c>
      <c r="G1063" s="3">
        <v>2710.45</v>
      </c>
      <c r="H1063">
        <v>83</v>
      </c>
      <c r="I1063" t="str">
        <f t="shared" si="16"/>
        <v>low</v>
      </c>
      <c r="J1063" t="s">
        <v>28</v>
      </c>
    </row>
    <row r="1064" spans="1:10" x14ac:dyDescent="0.3">
      <c r="A1064">
        <v>1436</v>
      </c>
      <c r="B1064" t="s">
        <v>20</v>
      </c>
      <c r="C1064" t="s">
        <v>33</v>
      </c>
      <c r="D1064" t="s">
        <v>27</v>
      </c>
      <c r="E1064" s="1">
        <v>44465</v>
      </c>
      <c r="F1064" s="2">
        <v>44465</v>
      </c>
      <c r="G1064" s="3">
        <v>5266.86</v>
      </c>
      <c r="H1064">
        <v>134</v>
      </c>
      <c r="I1064" t="str">
        <f t="shared" si="16"/>
        <v>medium</v>
      </c>
      <c r="J1064" t="s">
        <v>55</v>
      </c>
    </row>
    <row r="1065" spans="1:10" x14ac:dyDescent="0.3">
      <c r="A1065">
        <v>1437</v>
      </c>
      <c r="B1065" t="s">
        <v>8</v>
      </c>
      <c r="C1065" t="s">
        <v>33</v>
      </c>
      <c r="D1065" t="s">
        <v>38</v>
      </c>
      <c r="E1065" s="1">
        <v>44664</v>
      </c>
      <c r="F1065" s="2">
        <v>44664</v>
      </c>
      <c r="G1065" s="3">
        <v>6563.91</v>
      </c>
      <c r="H1065">
        <v>291</v>
      </c>
      <c r="I1065" t="str">
        <f t="shared" si="16"/>
        <v>medium</v>
      </c>
      <c r="J1065" t="s">
        <v>35</v>
      </c>
    </row>
    <row r="1066" spans="1:10" x14ac:dyDescent="0.3">
      <c r="A1066">
        <v>1438</v>
      </c>
      <c r="B1066" t="s">
        <v>42</v>
      </c>
      <c r="C1066" t="s">
        <v>26</v>
      </c>
      <c r="D1066" t="s">
        <v>44</v>
      </c>
      <c r="E1066" s="1">
        <v>44537</v>
      </c>
      <c r="F1066" s="2">
        <v>44537</v>
      </c>
      <c r="G1066" s="3">
        <v>4413.88</v>
      </c>
      <c r="H1066">
        <v>161</v>
      </c>
      <c r="I1066" t="str">
        <f t="shared" si="16"/>
        <v>medium</v>
      </c>
      <c r="J1066" t="s">
        <v>41</v>
      </c>
    </row>
    <row r="1067" spans="1:10" x14ac:dyDescent="0.3">
      <c r="A1067">
        <v>1439</v>
      </c>
      <c r="B1067" t="s">
        <v>36</v>
      </c>
      <c r="C1067" t="s">
        <v>26</v>
      </c>
      <c r="D1067" t="s">
        <v>54</v>
      </c>
      <c r="E1067" s="1">
        <v>44478</v>
      </c>
      <c r="F1067" s="2">
        <v>44478</v>
      </c>
      <c r="G1067" s="3">
        <v>4301.24</v>
      </c>
      <c r="H1067">
        <v>95</v>
      </c>
      <c r="I1067" t="str">
        <f t="shared" si="16"/>
        <v>low</v>
      </c>
      <c r="J1067" t="s">
        <v>51</v>
      </c>
    </row>
    <row r="1068" spans="1:10" x14ac:dyDescent="0.3">
      <c r="A1068">
        <v>1440</v>
      </c>
      <c r="B1068" t="s">
        <v>36</v>
      </c>
      <c r="C1068" t="s">
        <v>26</v>
      </c>
      <c r="D1068" t="s">
        <v>18</v>
      </c>
      <c r="E1068" s="1">
        <v>44660</v>
      </c>
      <c r="F1068" s="2">
        <v>44660</v>
      </c>
      <c r="G1068" s="3">
        <v>1466.14</v>
      </c>
      <c r="H1068">
        <v>93</v>
      </c>
      <c r="I1068" t="str">
        <f t="shared" si="16"/>
        <v>low</v>
      </c>
      <c r="J1068" t="s">
        <v>35</v>
      </c>
    </row>
    <row r="1069" spans="1:10" x14ac:dyDescent="0.3">
      <c r="A1069">
        <v>1441</v>
      </c>
      <c r="B1069" t="s">
        <v>30</v>
      </c>
      <c r="C1069" t="s">
        <v>17</v>
      </c>
      <c r="D1069" t="s">
        <v>48</v>
      </c>
      <c r="E1069" s="1">
        <v>44590</v>
      </c>
      <c r="F1069" s="2">
        <v>44590</v>
      </c>
      <c r="G1069" s="3">
        <v>13173.35</v>
      </c>
      <c r="H1069">
        <v>527</v>
      </c>
      <c r="I1069" t="str">
        <f t="shared" si="16"/>
        <v>high</v>
      </c>
      <c r="J1069" t="s">
        <v>47</v>
      </c>
    </row>
    <row r="1070" spans="1:10" x14ac:dyDescent="0.3">
      <c r="A1070">
        <v>1442</v>
      </c>
      <c r="B1070" t="s">
        <v>31</v>
      </c>
      <c r="C1070" t="s">
        <v>26</v>
      </c>
      <c r="D1070" t="s">
        <v>14</v>
      </c>
      <c r="E1070" s="1">
        <v>44807</v>
      </c>
      <c r="F1070" s="2">
        <v>44807</v>
      </c>
      <c r="G1070" s="3">
        <v>10754.01</v>
      </c>
      <c r="H1070">
        <v>212</v>
      </c>
      <c r="I1070" t="str">
        <f t="shared" si="16"/>
        <v>medium</v>
      </c>
      <c r="J1070" t="s">
        <v>45</v>
      </c>
    </row>
    <row r="1071" spans="1:10" x14ac:dyDescent="0.3">
      <c r="A1071">
        <v>1443</v>
      </c>
      <c r="B1071" t="s">
        <v>23</v>
      </c>
      <c r="C1071" t="s">
        <v>17</v>
      </c>
      <c r="D1071" t="s">
        <v>54</v>
      </c>
      <c r="E1071" s="1">
        <v>44700</v>
      </c>
      <c r="F1071" s="2">
        <v>44700</v>
      </c>
      <c r="G1071" s="3">
        <v>5196.74</v>
      </c>
      <c r="H1071">
        <v>289</v>
      </c>
      <c r="I1071" t="str">
        <f t="shared" si="16"/>
        <v>medium</v>
      </c>
      <c r="J1071" t="s">
        <v>28</v>
      </c>
    </row>
    <row r="1072" spans="1:10" x14ac:dyDescent="0.3">
      <c r="A1072">
        <v>1444</v>
      </c>
      <c r="B1072" t="s">
        <v>31</v>
      </c>
      <c r="C1072" t="s">
        <v>33</v>
      </c>
      <c r="D1072" t="s">
        <v>34</v>
      </c>
      <c r="E1072" s="1">
        <v>44620</v>
      </c>
      <c r="F1072" s="2">
        <v>44620</v>
      </c>
      <c r="G1072" s="3">
        <v>8088</v>
      </c>
      <c r="H1072">
        <v>203</v>
      </c>
      <c r="I1072" t="str">
        <f t="shared" si="16"/>
        <v>medium</v>
      </c>
      <c r="J1072" t="s">
        <v>11</v>
      </c>
    </row>
    <row r="1073" spans="1:10" x14ac:dyDescent="0.3">
      <c r="A1073">
        <v>1445</v>
      </c>
      <c r="B1073" t="s">
        <v>42</v>
      </c>
      <c r="C1073" t="s">
        <v>26</v>
      </c>
      <c r="D1073" t="s">
        <v>48</v>
      </c>
      <c r="E1073" s="1">
        <v>44588</v>
      </c>
      <c r="F1073" s="2">
        <v>44588</v>
      </c>
      <c r="G1073" s="3">
        <v>4999.59</v>
      </c>
      <c r="H1073">
        <v>158</v>
      </c>
      <c r="I1073" t="str">
        <f t="shared" si="16"/>
        <v>medium</v>
      </c>
      <c r="J1073" t="s">
        <v>47</v>
      </c>
    </row>
    <row r="1074" spans="1:10" x14ac:dyDescent="0.3">
      <c r="A1074">
        <v>1446</v>
      </c>
      <c r="B1074" t="s">
        <v>39</v>
      </c>
      <c r="C1074" t="s">
        <v>13</v>
      </c>
      <c r="D1074" t="s">
        <v>38</v>
      </c>
      <c r="E1074" s="1">
        <v>44592</v>
      </c>
      <c r="F1074" s="2">
        <v>44592</v>
      </c>
      <c r="G1074" s="3">
        <v>441.08</v>
      </c>
      <c r="H1074">
        <v>35</v>
      </c>
      <c r="I1074" t="str">
        <f t="shared" si="16"/>
        <v>low</v>
      </c>
      <c r="J1074" t="s">
        <v>47</v>
      </c>
    </row>
    <row r="1075" spans="1:10" x14ac:dyDescent="0.3">
      <c r="A1075">
        <v>1447</v>
      </c>
      <c r="B1075" t="s">
        <v>16</v>
      </c>
      <c r="C1075" t="s">
        <v>9</v>
      </c>
      <c r="D1075" t="s">
        <v>21</v>
      </c>
      <c r="E1075" s="1">
        <v>44757</v>
      </c>
      <c r="F1075" s="2">
        <v>44757</v>
      </c>
      <c r="G1075" s="3">
        <v>10002.41</v>
      </c>
      <c r="H1075">
        <v>248</v>
      </c>
      <c r="I1075" t="str">
        <f t="shared" si="16"/>
        <v>medium</v>
      </c>
      <c r="J1075" t="s">
        <v>52</v>
      </c>
    </row>
    <row r="1076" spans="1:10" x14ac:dyDescent="0.3">
      <c r="A1076">
        <v>1448</v>
      </c>
      <c r="B1076" t="s">
        <v>30</v>
      </c>
      <c r="C1076" t="s">
        <v>37</v>
      </c>
      <c r="D1076" t="s">
        <v>14</v>
      </c>
      <c r="E1076" s="1">
        <v>44688</v>
      </c>
      <c r="F1076" s="2">
        <v>44688</v>
      </c>
      <c r="G1076" s="3">
        <v>9657.26</v>
      </c>
      <c r="H1076">
        <v>269</v>
      </c>
      <c r="I1076" t="str">
        <f t="shared" si="16"/>
        <v>medium</v>
      </c>
      <c r="J1076" t="s">
        <v>28</v>
      </c>
    </row>
    <row r="1077" spans="1:10" x14ac:dyDescent="0.3">
      <c r="A1077">
        <v>1449</v>
      </c>
      <c r="B1077" t="s">
        <v>23</v>
      </c>
      <c r="C1077" t="s">
        <v>13</v>
      </c>
      <c r="D1077" t="s">
        <v>34</v>
      </c>
      <c r="E1077" s="1">
        <v>44661</v>
      </c>
      <c r="F1077" s="2">
        <v>44661</v>
      </c>
      <c r="G1077" s="3">
        <v>22293.67</v>
      </c>
      <c r="H1077">
        <v>456</v>
      </c>
      <c r="I1077" t="str">
        <f t="shared" si="16"/>
        <v>high</v>
      </c>
      <c r="J1077" t="s">
        <v>35</v>
      </c>
    </row>
    <row r="1078" spans="1:10" x14ac:dyDescent="0.3">
      <c r="A1078">
        <v>1450</v>
      </c>
      <c r="B1078" t="s">
        <v>31</v>
      </c>
      <c r="C1078" t="s">
        <v>33</v>
      </c>
      <c r="D1078" t="s">
        <v>27</v>
      </c>
      <c r="E1078" s="1">
        <v>44610</v>
      </c>
      <c r="F1078" s="2">
        <v>44610</v>
      </c>
      <c r="G1078" s="3">
        <v>15668.42</v>
      </c>
      <c r="H1078">
        <v>497</v>
      </c>
      <c r="I1078" t="str">
        <f t="shared" si="16"/>
        <v>high</v>
      </c>
      <c r="J1078" t="s">
        <v>11</v>
      </c>
    </row>
    <row r="1079" spans="1:10" x14ac:dyDescent="0.3">
      <c r="A1079">
        <v>1451</v>
      </c>
      <c r="B1079" t="s">
        <v>23</v>
      </c>
      <c r="C1079" t="s">
        <v>17</v>
      </c>
      <c r="D1079" t="s">
        <v>24</v>
      </c>
      <c r="E1079" s="1">
        <v>44759</v>
      </c>
      <c r="F1079" s="2">
        <v>44759</v>
      </c>
      <c r="G1079" s="3">
        <v>19103.52</v>
      </c>
      <c r="H1079">
        <v>422</v>
      </c>
      <c r="I1079" t="str">
        <f t="shared" si="16"/>
        <v>high</v>
      </c>
      <c r="J1079" t="s">
        <v>52</v>
      </c>
    </row>
    <row r="1080" spans="1:10" x14ac:dyDescent="0.3">
      <c r="A1080">
        <v>1452</v>
      </c>
      <c r="B1080" t="s">
        <v>12</v>
      </c>
      <c r="C1080" t="s">
        <v>17</v>
      </c>
      <c r="D1080" t="s">
        <v>43</v>
      </c>
      <c r="E1080" s="1">
        <v>44485</v>
      </c>
      <c r="F1080" s="2">
        <v>44485</v>
      </c>
      <c r="G1080" s="3">
        <v>3249.38</v>
      </c>
      <c r="H1080">
        <v>218</v>
      </c>
      <c r="I1080" t="str">
        <f t="shared" si="16"/>
        <v>medium</v>
      </c>
      <c r="J1080" t="s">
        <v>51</v>
      </c>
    </row>
    <row r="1081" spans="1:10" x14ac:dyDescent="0.3">
      <c r="A1081">
        <v>1453</v>
      </c>
      <c r="B1081" t="s">
        <v>12</v>
      </c>
      <c r="C1081" t="s">
        <v>13</v>
      </c>
      <c r="D1081" t="s">
        <v>49</v>
      </c>
      <c r="E1081" s="1">
        <v>44569</v>
      </c>
      <c r="F1081" s="2">
        <v>44569</v>
      </c>
      <c r="G1081" s="3">
        <v>14925.92</v>
      </c>
      <c r="H1081">
        <v>418</v>
      </c>
      <c r="I1081" t="str">
        <f t="shared" si="16"/>
        <v>high</v>
      </c>
      <c r="J1081" t="s">
        <v>47</v>
      </c>
    </row>
    <row r="1082" spans="1:10" x14ac:dyDescent="0.3">
      <c r="A1082">
        <v>1454</v>
      </c>
      <c r="B1082" t="s">
        <v>31</v>
      </c>
      <c r="C1082" t="s">
        <v>17</v>
      </c>
      <c r="D1082" t="s">
        <v>44</v>
      </c>
      <c r="E1082" s="1">
        <v>44692</v>
      </c>
      <c r="F1082" s="2">
        <v>44692</v>
      </c>
      <c r="G1082" s="3">
        <v>6859.8</v>
      </c>
      <c r="H1082">
        <v>194</v>
      </c>
      <c r="I1082" t="str">
        <f t="shared" si="16"/>
        <v>medium</v>
      </c>
      <c r="J1082" t="s">
        <v>28</v>
      </c>
    </row>
    <row r="1083" spans="1:10" x14ac:dyDescent="0.3">
      <c r="A1083">
        <v>1455</v>
      </c>
      <c r="B1083" t="s">
        <v>16</v>
      </c>
      <c r="C1083" t="s">
        <v>17</v>
      </c>
      <c r="D1083" t="s">
        <v>18</v>
      </c>
      <c r="E1083" s="1">
        <v>44847</v>
      </c>
      <c r="F1083" s="2">
        <v>44847</v>
      </c>
      <c r="G1083" s="3">
        <v>12092.44</v>
      </c>
      <c r="H1083">
        <v>229</v>
      </c>
      <c r="I1083" t="str">
        <f t="shared" si="16"/>
        <v>medium</v>
      </c>
      <c r="J1083" t="s">
        <v>19</v>
      </c>
    </row>
    <row r="1084" spans="1:10" x14ac:dyDescent="0.3">
      <c r="A1084">
        <v>1456</v>
      </c>
      <c r="B1084" t="s">
        <v>20</v>
      </c>
      <c r="C1084" t="s">
        <v>17</v>
      </c>
      <c r="D1084" t="s">
        <v>21</v>
      </c>
      <c r="E1084" s="1">
        <v>44936</v>
      </c>
      <c r="F1084" s="2">
        <v>44936</v>
      </c>
      <c r="G1084" s="3">
        <v>1044.55</v>
      </c>
      <c r="H1084">
        <v>66</v>
      </c>
      <c r="I1084" t="str">
        <f t="shared" si="16"/>
        <v>low</v>
      </c>
      <c r="J1084" t="s">
        <v>56</v>
      </c>
    </row>
    <row r="1085" spans="1:10" x14ac:dyDescent="0.3">
      <c r="A1085">
        <v>1457</v>
      </c>
      <c r="B1085" t="s">
        <v>16</v>
      </c>
      <c r="C1085" t="s">
        <v>17</v>
      </c>
      <c r="D1085" t="s">
        <v>24</v>
      </c>
      <c r="E1085" s="1">
        <v>44566</v>
      </c>
      <c r="F1085" s="2">
        <v>44566</v>
      </c>
      <c r="G1085" s="3">
        <v>7054.76</v>
      </c>
      <c r="H1085">
        <v>288</v>
      </c>
      <c r="I1085" t="str">
        <f t="shared" si="16"/>
        <v>medium</v>
      </c>
      <c r="J1085" t="s">
        <v>47</v>
      </c>
    </row>
    <row r="1086" spans="1:10" x14ac:dyDescent="0.3">
      <c r="A1086">
        <v>1458</v>
      </c>
      <c r="B1086" t="s">
        <v>16</v>
      </c>
      <c r="C1086" t="s">
        <v>26</v>
      </c>
      <c r="D1086" t="s">
        <v>54</v>
      </c>
      <c r="E1086" s="1">
        <v>44738</v>
      </c>
      <c r="F1086" s="2">
        <v>44738</v>
      </c>
      <c r="G1086" s="3">
        <v>2975.58</v>
      </c>
      <c r="H1086">
        <v>136</v>
      </c>
      <c r="I1086" t="str">
        <f t="shared" si="16"/>
        <v>medium</v>
      </c>
      <c r="J1086" t="s">
        <v>32</v>
      </c>
    </row>
    <row r="1087" spans="1:10" x14ac:dyDescent="0.3">
      <c r="A1087">
        <v>1459</v>
      </c>
      <c r="B1087" t="s">
        <v>36</v>
      </c>
      <c r="C1087" t="s">
        <v>17</v>
      </c>
      <c r="D1087" t="s">
        <v>48</v>
      </c>
      <c r="E1087" s="1">
        <v>44564</v>
      </c>
      <c r="F1087" s="2">
        <v>44564</v>
      </c>
      <c r="G1087" s="3">
        <v>9484.73</v>
      </c>
      <c r="H1087">
        <v>305</v>
      </c>
      <c r="I1087" t="str">
        <f t="shared" si="16"/>
        <v>high</v>
      </c>
      <c r="J1087" t="s">
        <v>47</v>
      </c>
    </row>
    <row r="1088" spans="1:10" x14ac:dyDescent="0.3">
      <c r="A1088">
        <v>1460</v>
      </c>
      <c r="B1088" t="s">
        <v>36</v>
      </c>
      <c r="C1088" t="s">
        <v>33</v>
      </c>
      <c r="D1088" t="s">
        <v>14</v>
      </c>
      <c r="E1088" s="1">
        <v>44725</v>
      </c>
      <c r="F1088" s="2">
        <v>44725</v>
      </c>
      <c r="G1088" s="3">
        <v>3013.83</v>
      </c>
      <c r="H1088">
        <v>150</v>
      </c>
      <c r="I1088" t="str">
        <f t="shared" si="16"/>
        <v>medium</v>
      </c>
      <c r="J1088" t="s">
        <v>32</v>
      </c>
    </row>
    <row r="1089" spans="1:10" x14ac:dyDescent="0.3">
      <c r="A1089">
        <v>1461</v>
      </c>
      <c r="B1089" t="s">
        <v>20</v>
      </c>
      <c r="C1089" t="s">
        <v>13</v>
      </c>
      <c r="D1089" t="s">
        <v>34</v>
      </c>
      <c r="E1089" s="1">
        <v>44826</v>
      </c>
      <c r="F1089" s="2">
        <v>44826</v>
      </c>
      <c r="G1089" s="3">
        <v>6870.75</v>
      </c>
      <c r="H1089">
        <v>500</v>
      </c>
      <c r="I1089" t="str">
        <f t="shared" si="16"/>
        <v>high</v>
      </c>
      <c r="J1089" t="s">
        <v>45</v>
      </c>
    </row>
    <row r="1090" spans="1:10" x14ac:dyDescent="0.3">
      <c r="A1090">
        <v>1462</v>
      </c>
      <c r="B1090" t="s">
        <v>42</v>
      </c>
      <c r="C1090" t="s">
        <v>26</v>
      </c>
      <c r="D1090" t="s">
        <v>21</v>
      </c>
      <c r="E1090" s="1">
        <v>44703</v>
      </c>
      <c r="F1090" s="2">
        <v>44703</v>
      </c>
      <c r="G1090" s="3">
        <v>16097.43</v>
      </c>
      <c r="H1090">
        <v>234</v>
      </c>
      <c r="I1090" t="str">
        <f t="shared" si="16"/>
        <v>medium</v>
      </c>
      <c r="J1090" t="s">
        <v>28</v>
      </c>
    </row>
    <row r="1091" spans="1:10" x14ac:dyDescent="0.3">
      <c r="A1091">
        <v>1463</v>
      </c>
      <c r="B1091" t="s">
        <v>20</v>
      </c>
      <c r="C1091" t="s">
        <v>26</v>
      </c>
      <c r="D1091" t="s">
        <v>34</v>
      </c>
      <c r="E1091" s="1">
        <v>44770</v>
      </c>
      <c r="F1091" s="2">
        <v>44770</v>
      </c>
      <c r="G1091" s="3">
        <v>12677.02</v>
      </c>
      <c r="H1091">
        <v>215</v>
      </c>
      <c r="I1091" t="str">
        <f t="shared" ref="I1091:I1154" si="17">IF(H1091&lt;100,"low",IF(H1091&lt;300,"medium","high"))</f>
        <v>medium</v>
      </c>
      <c r="J1091" t="s">
        <v>52</v>
      </c>
    </row>
    <row r="1092" spans="1:10" x14ac:dyDescent="0.3">
      <c r="A1092">
        <v>1464</v>
      </c>
      <c r="B1092" t="s">
        <v>36</v>
      </c>
      <c r="C1092" t="s">
        <v>9</v>
      </c>
      <c r="D1092" t="s">
        <v>18</v>
      </c>
      <c r="E1092" s="1">
        <v>44497</v>
      </c>
      <c r="F1092" s="2">
        <v>44497</v>
      </c>
      <c r="G1092" s="3">
        <v>5075.3900000000003</v>
      </c>
      <c r="H1092">
        <v>413</v>
      </c>
      <c r="I1092" t="str">
        <f t="shared" si="17"/>
        <v>high</v>
      </c>
      <c r="J1092" t="s">
        <v>51</v>
      </c>
    </row>
    <row r="1093" spans="1:10" x14ac:dyDescent="0.3">
      <c r="A1093">
        <v>1465</v>
      </c>
      <c r="B1093" t="s">
        <v>12</v>
      </c>
      <c r="C1093" t="s">
        <v>13</v>
      </c>
      <c r="D1093" t="s">
        <v>43</v>
      </c>
      <c r="E1093" s="1">
        <v>44582</v>
      </c>
      <c r="F1093" s="2">
        <v>44582</v>
      </c>
      <c r="G1093" s="3">
        <v>5330.42</v>
      </c>
      <c r="H1093">
        <v>252</v>
      </c>
      <c r="I1093" t="str">
        <f t="shared" si="17"/>
        <v>medium</v>
      </c>
      <c r="J1093" t="s">
        <v>47</v>
      </c>
    </row>
    <row r="1094" spans="1:10" x14ac:dyDescent="0.3">
      <c r="A1094">
        <v>1466</v>
      </c>
      <c r="B1094" t="s">
        <v>39</v>
      </c>
      <c r="C1094" t="s">
        <v>37</v>
      </c>
      <c r="D1094" t="s">
        <v>38</v>
      </c>
      <c r="E1094" s="1">
        <v>44604</v>
      </c>
      <c r="F1094" s="2">
        <v>44604</v>
      </c>
      <c r="G1094" s="3">
        <v>7855.79</v>
      </c>
      <c r="H1094">
        <v>364</v>
      </c>
      <c r="I1094" t="str">
        <f t="shared" si="17"/>
        <v>high</v>
      </c>
      <c r="J1094" t="s">
        <v>11</v>
      </c>
    </row>
    <row r="1095" spans="1:10" x14ac:dyDescent="0.3">
      <c r="A1095">
        <v>1467</v>
      </c>
      <c r="B1095" t="s">
        <v>39</v>
      </c>
      <c r="C1095" t="s">
        <v>17</v>
      </c>
      <c r="D1095" t="s">
        <v>10</v>
      </c>
      <c r="E1095" s="1">
        <v>44816</v>
      </c>
      <c r="F1095" s="2">
        <v>44816</v>
      </c>
      <c r="G1095" s="3">
        <v>14044.28</v>
      </c>
      <c r="H1095">
        <v>241</v>
      </c>
      <c r="I1095" t="str">
        <f t="shared" si="17"/>
        <v>medium</v>
      </c>
      <c r="J1095" t="s">
        <v>45</v>
      </c>
    </row>
    <row r="1096" spans="1:10" x14ac:dyDescent="0.3">
      <c r="A1096">
        <v>1468</v>
      </c>
      <c r="B1096" t="s">
        <v>39</v>
      </c>
      <c r="C1096" t="s">
        <v>9</v>
      </c>
      <c r="D1096" t="s">
        <v>18</v>
      </c>
      <c r="E1096" s="1">
        <v>44607</v>
      </c>
      <c r="F1096" s="2">
        <v>44607</v>
      </c>
      <c r="G1096" s="3">
        <v>12025.13</v>
      </c>
      <c r="H1096">
        <v>432</v>
      </c>
      <c r="I1096" t="str">
        <f t="shared" si="17"/>
        <v>high</v>
      </c>
      <c r="J1096" t="s">
        <v>11</v>
      </c>
    </row>
    <row r="1097" spans="1:10" x14ac:dyDescent="0.3">
      <c r="A1097">
        <v>1469</v>
      </c>
      <c r="B1097" t="s">
        <v>16</v>
      </c>
      <c r="C1097" t="s">
        <v>13</v>
      </c>
      <c r="D1097" t="s">
        <v>43</v>
      </c>
      <c r="E1097" s="1">
        <v>44514</v>
      </c>
      <c r="F1097" s="2">
        <v>44514</v>
      </c>
      <c r="G1097" s="3">
        <v>486.07</v>
      </c>
      <c r="H1097">
        <v>26</v>
      </c>
      <c r="I1097" t="str">
        <f t="shared" si="17"/>
        <v>low</v>
      </c>
      <c r="J1097" t="s">
        <v>25</v>
      </c>
    </row>
    <row r="1098" spans="1:10" x14ac:dyDescent="0.3">
      <c r="A1098">
        <v>1470</v>
      </c>
      <c r="B1098" t="s">
        <v>20</v>
      </c>
      <c r="C1098" t="s">
        <v>26</v>
      </c>
      <c r="D1098" t="s">
        <v>34</v>
      </c>
      <c r="E1098" s="1">
        <v>44910</v>
      </c>
      <c r="F1098" s="2">
        <v>44910</v>
      </c>
      <c r="G1098" s="3">
        <v>12916.43</v>
      </c>
      <c r="H1098">
        <v>259</v>
      </c>
      <c r="I1098" t="str">
        <f t="shared" si="17"/>
        <v>medium</v>
      </c>
      <c r="J1098" t="s">
        <v>15</v>
      </c>
    </row>
    <row r="1099" spans="1:10" x14ac:dyDescent="0.3">
      <c r="A1099">
        <v>1471</v>
      </c>
      <c r="B1099" t="s">
        <v>16</v>
      </c>
      <c r="C1099" t="s">
        <v>17</v>
      </c>
      <c r="D1099" t="s">
        <v>24</v>
      </c>
      <c r="E1099" s="1">
        <v>44780</v>
      </c>
      <c r="F1099" s="2">
        <v>44780</v>
      </c>
      <c r="G1099" s="3">
        <v>9057.64</v>
      </c>
      <c r="H1099">
        <v>349</v>
      </c>
      <c r="I1099" t="str">
        <f t="shared" si="17"/>
        <v>high</v>
      </c>
      <c r="J1099" t="s">
        <v>40</v>
      </c>
    </row>
    <row r="1100" spans="1:10" x14ac:dyDescent="0.3">
      <c r="A1100">
        <v>1472</v>
      </c>
      <c r="B1100" t="s">
        <v>20</v>
      </c>
      <c r="C1100" t="s">
        <v>9</v>
      </c>
      <c r="D1100" t="s">
        <v>24</v>
      </c>
      <c r="E1100" s="1">
        <v>44733</v>
      </c>
      <c r="F1100" s="2">
        <v>44733</v>
      </c>
      <c r="G1100" s="3">
        <v>1082.3900000000001</v>
      </c>
      <c r="H1100">
        <v>18</v>
      </c>
      <c r="I1100" t="str">
        <f t="shared" si="17"/>
        <v>low</v>
      </c>
      <c r="J1100" t="s">
        <v>32</v>
      </c>
    </row>
    <row r="1101" spans="1:10" x14ac:dyDescent="0.3">
      <c r="A1101">
        <v>1473</v>
      </c>
      <c r="B1101" t="s">
        <v>16</v>
      </c>
      <c r="C1101" t="s">
        <v>17</v>
      </c>
      <c r="D1101" t="s">
        <v>18</v>
      </c>
      <c r="E1101" s="1">
        <v>44563</v>
      </c>
      <c r="F1101" s="2">
        <v>44563</v>
      </c>
      <c r="G1101" s="3">
        <v>4622.41</v>
      </c>
      <c r="H1101">
        <v>124</v>
      </c>
      <c r="I1101" t="str">
        <f t="shared" si="17"/>
        <v>medium</v>
      </c>
      <c r="J1101" t="s">
        <v>47</v>
      </c>
    </row>
    <row r="1102" spans="1:10" x14ac:dyDescent="0.3">
      <c r="A1102">
        <v>1474</v>
      </c>
      <c r="B1102" t="s">
        <v>8</v>
      </c>
      <c r="C1102" t="s">
        <v>9</v>
      </c>
      <c r="D1102" t="s">
        <v>48</v>
      </c>
      <c r="E1102" s="1">
        <v>44565</v>
      </c>
      <c r="F1102" s="2">
        <v>44565</v>
      </c>
      <c r="G1102" s="3">
        <v>2596.3200000000002</v>
      </c>
      <c r="H1102">
        <v>111</v>
      </c>
      <c r="I1102" t="str">
        <f t="shared" si="17"/>
        <v>medium</v>
      </c>
      <c r="J1102" t="s">
        <v>47</v>
      </c>
    </row>
    <row r="1103" spans="1:10" x14ac:dyDescent="0.3">
      <c r="A1103">
        <v>1475</v>
      </c>
      <c r="B1103" t="s">
        <v>16</v>
      </c>
      <c r="C1103" t="s">
        <v>13</v>
      </c>
      <c r="D1103" t="s">
        <v>21</v>
      </c>
      <c r="E1103" s="1">
        <v>44613</v>
      </c>
      <c r="F1103" s="2">
        <v>44613</v>
      </c>
      <c r="G1103" s="3">
        <v>16304.55</v>
      </c>
      <c r="H1103">
        <v>499</v>
      </c>
      <c r="I1103" t="str">
        <f t="shared" si="17"/>
        <v>high</v>
      </c>
      <c r="J1103" t="s">
        <v>11</v>
      </c>
    </row>
    <row r="1104" spans="1:10" x14ac:dyDescent="0.3">
      <c r="A1104">
        <v>1476</v>
      </c>
      <c r="B1104" t="s">
        <v>23</v>
      </c>
      <c r="C1104" t="s">
        <v>17</v>
      </c>
      <c r="D1104" t="s">
        <v>21</v>
      </c>
      <c r="E1104" s="1">
        <v>44726</v>
      </c>
      <c r="F1104" s="2">
        <v>44726</v>
      </c>
      <c r="G1104" s="3">
        <v>16392.21</v>
      </c>
      <c r="H1104">
        <v>341</v>
      </c>
      <c r="I1104" t="str">
        <f t="shared" si="17"/>
        <v>high</v>
      </c>
      <c r="J1104" t="s">
        <v>32</v>
      </c>
    </row>
    <row r="1105" spans="1:10" x14ac:dyDescent="0.3">
      <c r="A1105">
        <v>1477</v>
      </c>
      <c r="B1105" t="s">
        <v>16</v>
      </c>
      <c r="C1105" t="s">
        <v>17</v>
      </c>
      <c r="D1105" t="s">
        <v>24</v>
      </c>
      <c r="E1105" s="1">
        <v>44740</v>
      </c>
      <c r="F1105" s="2">
        <v>44740</v>
      </c>
      <c r="G1105" s="3">
        <v>7862.31</v>
      </c>
      <c r="H1105">
        <v>394</v>
      </c>
      <c r="I1105" t="str">
        <f t="shared" si="17"/>
        <v>high</v>
      </c>
      <c r="J1105" t="s">
        <v>32</v>
      </c>
    </row>
    <row r="1106" spans="1:10" x14ac:dyDescent="0.3">
      <c r="A1106">
        <v>1478</v>
      </c>
      <c r="B1106" t="s">
        <v>8</v>
      </c>
      <c r="C1106" t="s">
        <v>13</v>
      </c>
      <c r="D1106" t="s">
        <v>14</v>
      </c>
      <c r="E1106" s="1">
        <v>44898</v>
      </c>
      <c r="F1106" s="2">
        <v>44898</v>
      </c>
      <c r="G1106" s="3">
        <v>1000.23</v>
      </c>
      <c r="H1106">
        <v>80</v>
      </c>
      <c r="I1106" t="str">
        <f t="shared" si="17"/>
        <v>low</v>
      </c>
      <c r="J1106" t="s">
        <v>15</v>
      </c>
    </row>
    <row r="1107" spans="1:10" x14ac:dyDescent="0.3">
      <c r="A1107">
        <v>1479</v>
      </c>
      <c r="B1107" t="s">
        <v>42</v>
      </c>
      <c r="C1107" t="s">
        <v>26</v>
      </c>
      <c r="D1107" t="s">
        <v>48</v>
      </c>
      <c r="E1107" s="1">
        <v>44849</v>
      </c>
      <c r="F1107" s="2">
        <v>44849</v>
      </c>
      <c r="G1107" s="3">
        <v>6026.36</v>
      </c>
      <c r="H1107">
        <v>177</v>
      </c>
      <c r="I1107" t="str">
        <f t="shared" si="17"/>
        <v>medium</v>
      </c>
      <c r="J1107" t="s">
        <v>19</v>
      </c>
    </row>
    <row r="1108" spans="1:10" x14ac:dyDescent="0.3">
      <c r="A1108">
        <v>1480</v>
      </c>
      <c r="B1108" t="s">
        <v>8</v>
      </c>
      <c r="C1108" t="s">
        <v>17</v>
      </c>
      <c r="D1108" t="s">
        <v>49</v>
      </c>
      <c r="E1108" s="1">
        <v>44835</v>
      </c>
      <c r="F1108" s="2">
        <v>44835</v>
      </c>
      <c r="G1108" s="3">
        <v>5186.3999999999996</v>
      </c>
      <c r="H1108">
        <v>150</v>
      </c>
      <c r="I1108" t="str">
        <f t="shared" si="17"/>
        <v>medium</v>
      </c>
      <c r="J1108" t="s">
        <v>19</v>
      </c>
    </row>
    <row r="1109" spans="1:10" x14ac:dyDescent="0.3">
      <c r="A1109">
        <v>1481</v>
      </c>
      <c r="B1109" t="s">
        <v>36</v>
      </c>
      <c r="C1109" t="s">
        <v>26</v>
      </c>
      <c r="D1109" t="s">
        <v>54</v>
      </c>
      <c r="E1109" s="1">
        <v>44532</v>
      </c>
      <c r="F1109" s="2">
        <v>44532</v>
      </c>
      <c r="G1109" s="3">
        <v>4601.66</v>
      </c>
      <c r="H1109">
        <v>84</v>
      </c>
      <c r="I1109" t="str">
        <f t="shared" si="17"/>
        <v>low</v>
      </c>
      <c r="J1109" t="s">
        <v>41</v>
      </c>
    </row>
    <row r="1110" spans="1:10" x14ac:dyDescent="0.3">
      <c r="A1110">
        <v>1482</v>
      </c>
      <c r="B1110" t="s">
        <v>30</v>
      </c>
      <c r="C1110" t="s">
        <v>13</v>
      </c>
      <c r="D1110" t="s">
        <v>48</v>
      </c>
      <c r="E1110" s="1">
        <v>44650</v>
      </c>
      <c r="F1110" s="2">
        <v>44650</v>
      </c>
      <c r="G1110" s="3">
        <v>14845.49</v>
      </c>
      <c r="H1110">
        <v>296</v>
      </c>
      <c r="I1110" t="str">
        <f t="shared" si="17"/>
        <v>medium</v>
      </c>
      <c r="J1110" t="s">
        <v>22</v>
      </c>
    </row>
    <row r="1111" spans="1:10" x14ac:dyDescent="0.3">
      <c r="A1111">
        <v>1483</v>
      </c>
      <c r="B1111" t="s">
        <v>31</v>
      </c>
      <c r="C1111" t="s">
        <v>33</v>
      </c>
      <c r="D1111" t="s">
        <v>24</v>
      </c>
      <c r="E1111" s="1">
        <v>44499</v>
      </c>
      <c r="F1111" s="2">
        <v>44499</v>
      </c>
      <c r="G1111" s="3">
        <v>6125.14</v>
      </c>
      <c r="H1111">
        <v>390</v>
      </c>
      <c r="I1111" t="str">
        <f t="shared" si="17"/>
        <v>high</v>
      </c>
      <c r="J1111" t="s">
        <v>51</v>
      </c>
    </row>
    <row r="1112" spans="1:10" x14ac:dyDescent="0.3">
      <c r="A1112">
        <v>1484</v>
      </c>
      <c r="B1112" t="s">
        <v>30</v>
      </c>
      <c r="C1112" t="s">
        <v>13</v>
      </c>
      <c r="D1112" t="s">
        <v>48</v>
      </c>
      <c r="E1112" s="1">
        <v>44756</v>
      </c>
      <c r="F1112" s="2">
        <v>44756</v>
      </c>
      <c r="G1112" s="3">
        <v>15987.3</v>
      </c>
      <c r="H1112">
        <v>311</v>
      </c>
      <c r="I1112" t="str">
        <f t="shared" si="17"/>
        <v>high</v>
      </c>
      <c r="J1112" t="s">
        <v>52</v>
      </c>
    </row>
    <row r="1113" spans="1:10" x14ac:dyDescent="0.3">
      <c r="A1113">
        <v>1485</v>
      </c>
      <c r="B1113" t="s">
        <v>8</v>
      </c>
      <c r="C1113" t="s">
        <v>37</v>
      </c>
      <c r="D1113" t="s">
        <v>46</v>
      </c>
      <c r="E1113" s="1">
        <v>44770</v>
      </c>
      <c r="F1113" s="2">
        <v>44770</v>
      </c>
      <c r="G1113" s="3">
        <v>5908.23</v>
      </c>
      <c r="H1113">
        <v>210</v>
      </c>
      <c r="I1113" t="str">
        <f t="shared" si="17"/>
        <v>medium</v>
      </c>
      <c r="J1113" t="s">
        <v>52</v>
      </c>
    </row>
    <row r="1114" spans="1:10" x14ac:dyDescent="0.3">
      <c r="A1114">
        <v>1486</v>
      </c>
      <c r="B1114" t="s">
        <v>30</v>
      </c>
      <c r="C1114" t="s">
        <v>37</v>
      </c>
      <c r="D1114" t="s">
        <v>46</v>
      </c>
      <c r="E1114" s="1">
        <v>44750</v>
      </c>
      <c r="F1114" s="2">
        <v>44750</v>
      </c>
      <c r="G1114" s="3">
        <v>477.9</v>
      </c>
      <c r="H1114">
        <v>23</v>
      </c>
      <c r="I1114" t="str">
        <f t="shared" si="17"/>
        <v>low</v>
      </c>
      <c r="J1114" t="s">
        <v>52</v>
      </c>
    </row>
    <row r="1115" spans="1:10" x14ac:dyDescent="0.3">
      <c r="A1115">
        <v>1487</v>
      </c>
      <c r="B1115" t="s">
        <v>12</v>
      </c>
      <c r="C1115" t="s">
        <v>37</v>
      </c>
      <c r="D1115" t="s">
        <v>38</v>
      </c>
      <c r="E1115" s="1">
        <v>44473</v>
      </c>
      <c r="F1115" s="2">
        <v>44473</v>
      </c>
      <c r="G1115" s="3">
        <v>3124.3</v>
      </c>
      <c r="H1115">
        <v>131</v>
      </c>
      <c r="I1115" t="str">
        <f t="shared" si="17"/>
        <v>medium</v>
      </c>
      <c r="J1115" t="s">
        <v>51</v>
      </c>
    </row>
    <row r="1116" spans="1:10" x14ac:dyDescent="0.3">
      <c r="A1116">
        <v>1488</v>
      </c>
      <c r="B1116" t="s">
        <v>20</v>
      </c>
      <c r="C1116" t="s">
        <v>26</v>
      </c>
      <c r="D1116" t="s">
        <v>34</v>
      </c>
      <c r="E1116" s="1">
        <v>44720</v>
      </c>
      <c r="F1116" s="2">
        <v>44720</v>
      </c>
      <c r="G1116" s="3">
        <v>11152.9</v>
      </c>
      <c r="H1116">
        <v>254</v>
      </c>
      <c r="I1116" t="str">
        <f t="shared" si="17"/>
        <v>medium</v>
      </c>
      <c r="J1116" t="s">
        <v>32</v>
      </c>
    </row>
    <row r="1117" spans="1:10" x14ac:dyDescent="0.3">
      <c r="A1117">
        <v>1489</v>
      </c>
      <c r="B1117" t="s">
        <v>20</v>
      </c>
      <c r="C1117" t="s">
        <v>17</v>
      </c>
      <c r="D1117" t="s">
        <v>49</v>
      </c>
      <c r="E1117" s="1">
        <v>44602</v>
      </c>
      <c r="F1117" s="2">
        <v>44602</v>
      </c>
      <c r="G1117" s="3">
        <v>3995.38</v>
      </c>
      <c r="H1117">
        <v>275</v>
      </c>
      <c r="I1117" t="str">
        <f t="shared" si="17"/>
        <v>medium</v>
      </c>
      <c r="J1117" t="s">
        <v>11</v>
      </c>
    </row>
    <row r="1118" spans="1:10" x14ac:dyDescent="0.3">
      <c r="A1118">
        <v>1490</v>
      </c>
      <c r="B1118" t="s">
        <v>8</v>
      </c>
      <c r="C1118" t="s">
        <v>33</v>
      </c>
      <c r="D1118" t="s">
        <v>49</v>
      </c>
      <c r="E1118" s="1">
        <v>44633</v>
      </c>
      <c r="F1118" s="2">
        <v>44633</v>
      </c>
      <c r="G1118" s="3">
        <v>5008.03</v>
      </c>
      <c r="H1118">
        <v>338</v>
      </c>
      <c r="I1118" t="str">
        <f t="shared" si="17"/>
        <v>high</v>
      </c>
      <c r="J1118" t="s">
        <v>22</v>
      </c>
    </row>
    <row r="1119" spans="1:10" x14ac:dyDescent="0.3">
      <c r="A1119">
        <v>1491</v>
      </c>
      <c r="B1119" t="s">
        <v>12</v>
      </c>
      <c r="C1119" t="s">
        <v>13</v>
      </c>
      <c r="D1119" t="s">
        <v>14</v>
      </c>
      <c r="E1119" s="1">
        <v>44802</v>
      </c>
      <c r="F1119" s="2">
        <v>44802</v>
      </c>
      <c r="G1119" s="3">
        <v>524.79</v>
      </c>
      <c r="H1119">
        <v>11</v>
      </c>
      <c r="I1119" t="str">
        <f t="shared" si="17"/>
        <v>low</v>
      </c>
      <c r="J1119" t="s">
        <v>40</v>
      </c>
    </row>
    <row r="1120" spans="1:10" x14ac:dyDescent="0.3">
      <c r="A1120">
        <v>1492</v>
      </c>
      <c r="B1120" t="s">
        <v>12</v>
      </c>
      <c r="C1120" t="s">
        <v>13</v>
      </c>
      <c r="D1120" t="s">
        <v>49</v>
      </c>
      <c r="E1120" s="1">
        <v>44863</v>
      </c>
      <c r="F1120" s="2">
        <v>44863</v>
      </c>
      <c r="G1120" s="3">
        <v>7957.75</v>
      </c>
      <c r="H1120">
        <v>556</v>
      </c>
      <c r="I1120" t="str">
        <f t="shared" si="17"/>
        <v>high</v>
      </c>
      <c r="J1120" t="s">
        <v>19</v>
      </c>
    </row>
    <row r="1121" spans="1:10" x14ac:dyDescent="0.3">
      <c r="A1121">
        <v>1493</v>
      </c>
      <c r="B1121" t="s">
        <v>12</v>
      </c>
      <c r="C1121" t="s">
        <v>13</v>
      </c>
      <c r="D1121" t="s">
        <v>29</v>
      </c>
      <c r="E1121" s="1">
        <v>44740</v>
      </c>
      <c r="F1121" s="2">
        <v>44740</v>
      </c>
      <c r="G1121" s="3">
        <v>7707.65</v>
      </c>
      <c r="H1121">
        <v>209</v>
      </c>
      <c r="I1121" t="str">
        <f t="shared" si="17"/>
        <v>medium</v>
      </c>
      <c r="J1121" t="s">
        <v>32</v>
      </c>
    </row>
    <row r="1122" spans="1:10" x14ac:dyDescent="0.3">
      <c r="A1122">
        <v>1494</v>
      </c>
      <c r="B1122" t="s">
        <v>39</v>
      </c>
      <c r="C1122" t="s">
        <v>13</v>
      </c>
      <c r="D1122" t="s">
        <v>38</v>
      </c>
      <c r="E1122" s="1">
        <v>44751</v>
      </c>
      <c r="F1122" s="2">
        <v>44751</v>
      </c>
      <c r="G1122" s="3">
        <v>7344.51</v>
      </c>
      <c r="H1122">
        <v>135</v>
      </c>
      <c r="I1122" t="str">
        <f t="shared" si="17"/>
        <v>medium</v>
      </c>
      <c r="J1122" t="s">
        <v>52</v>
      </c>
    </row>
    <row r="1123" spans="1:10" x14ac:dyDescent="0.3">
      <c r="A1123">
        <v>1495</v>
      </c>
      <c r="B1123" t="s">
        <v>8</v>
      </c>
      <c r="C1123" t="s">
        <v>33</v>
      </c>
      <c r="D1123" t="s">
        <v>14</v>
      </c>
      <c r="E1123" s="1">
        <v>44648</v>
      </c>
      <c r="F1123" s="2">
        <v>44648</v>
      </c>
      <c r="G1123" s="3">
        <v>13787.59</v>
      </c>
      <c r="H1123">
        <v>489</v>
      </c>
      <c r="I1123" t="str">
        <f t="shared" si="17"/>
        <v>high</v>
      </c>
      <c r="J1123" t="s">
        <v>22</v>
      </c>
    </row>
    <row r="1124" spans="1:10" x14ac:dyDescent="0.3">
      <c r="A1124">
        <v>1496</v>
      </c>
      <c r="B1124" t="s">
        <v>31</v>
      </c>
      <c r="C1124" t="s">
        <v>26</v>
      </c>
      <c r="D1124" t="s">
        <v>14</v>
      </c>
      <c r="E1124" s="1">
        <v>44622</v>
      </c>
      <c r="F1124" s="2">
        <v>44622</v>
      </c>
      <c r="G1124" s="3">
        <v>12022.17</v>
      </c>
      <c r="H1124">
        <v>231</v>
      </c>
      <c r="I1124" t="str">
        <f t="shared" si="17"/>
        <v>medium</v>
      </c>
      <c r="J1124" t="s">
        <v>22</v>
      </c>
    </row>
    <row r="1125" spans="1:10" x14ac:dyDescent="0.3">
      <c r="A1125">
        <v>1497</v>
      </c>
      <c r="B1125" t="s">
        <v>30</v>
      </c>
      <c r="C1125" t="s">
        <v>33</v>
      </c>
      <c r="D1125" t="s">
        <v>29</v>
      </c>
      <c r="E1125" s="1">
        <v>44737</v>
      </c>
      <c r="F1125" s="2">
        <v>44737</v>
      </c>
      <c r="G1125" s="3">
        <v>12868.38</v>
      </c>
      <c r="H1125">
        <v>302</v>
      </c>
      <c r="I1125" t="str">
        <f t="shared" si="17"/>
        <v>high</v>
      </c>
      <c r="J1125" t="s">
        <v>32</v>
      </c>
    </row>
    <row r="1126" spans="1:10" x14ac:dyDescent="0.3">
      <c r="A1126">
        <v>1498</v>
      </c>
      <c r="B1126" t="s">
        <v>30</v>
      </c>
      <c r="C1126" t="s">
        <v>17</v>
      </c>
      <c r="D1126" t="s">
        <v>10</v>
      </c>
      <c r="E1126" s="1">
        <v>44587</v>
      </c>
      <c r="F1126" s="2">
        <v>44587</v>
      </c>
      <c r="G1126" s="3">
        <v>10063.06</v>
      </c>
      <c r="H1126">
        <v>252</v>
      </c>
      <c r="I1126" t="str">
        <f t="shared" si="17"/>
        <v>medium</v>
      </c>
      <c r="J1126" t="s">
        <v>47</v>
      </c>
    </row>
    <row r="1127" spans="1:10" x14ac:dyDescent="0.3">
      <c r="A1127">
        <v>1499</v>
      </c>
      <c r="B1127" t="s">
        <v>16</v>
      </c>
      <c r="C1127" t="s">
        <v>17</v>
      </c>
      <c r="D1127" t="s">
        <v>14</v>
      </c>
      <c r="E1127" s="1">
        <v>44523</v>
      </c>
      <c r="F1127" s="2">
        <v>44523</v>
      </c>
      <c r="G1127" s="3">
        <v>4024.83</v>
      </c>
      <c r="H1127">
        <v>296</v>
      </c>
      <c r="I1127" t="str">
        <f t="shared" si="17"/>
        <v>medium</v>
      </c>
      <c r="J1127" t="s">
        <v>25</v>
      </c>
    </row>
    <row r="1128" spans="1:10" x14ac:dyDescent="0.3">
      <c r="A1128">
        <v>1500</v>
      </c>
      <c r="B1128" t="s">
        <v>39</v>
      </c>
      <c r="C1128" t="s">
        <v>26</v>
      </c>
      <c r="D1128" t="s">
        <v>44</v>
      </c>
      <c r="E1128" s="1">
        <v>44799</v>
      </c>
      <c r="F1128" s="2">
        <v>44799</v>
      </c>
      <c r="G1128" s="3">
        <v>5629.22</v>
      </c>
      <c r="H1128">
        <v>149</v>
      </c>
      <c r="I1128" t="str">
        <f t="shared" si="17"/>
        <v>medium</v>
      </c>
      <c r="J1128" t="s">
        <v>40</v>
      </c>
    </row>
    <row r="1129" spans="1:10" x14ac:dyDescent="0.3">
      <c r="A1129">
        <v>1501</v>
      </c>
      <c r="B1129" t="s">
        <v>12</v>
      </c>
      <c r="C1129" t="s">
        <v>13</v>
      </c>
      <c r="D1129" t="s">
        <v>27</v>
      </c>
      <c r="E1129" s="1">
        <v>44765</v>
      </c>
      <c r="F1129" s="2">
        <v>44765</v>
      </c>
      <c r="G1129" s="3">
        <v>6240.66</v>
      </c>
      <c r="H1129">
        <v>264</v>
      </c>
      <c r="I1129" t="str">
        <f t="shared" si="17"/>
        <v>medium</v>
      </c>
      <c r="J1129" t="s">
        <v>52</v>
      </c>
    </row>
    <row r="1130" spans="1:10" x14ac:dyDescent="0.3">
      <c r="A1130">
        <v>1502</v>
      </c>
      <c r="B1130" t="s">
        <v>23</v>
      </c>
      <c r="C1130" t="s">
        <v>37</v>
      </c>
      <c r="D1130" t="s">
        <v>10</v>
      </c>
      <c r="E1130" s="1">
        <v>44763</v>
      </c>
      <c r="F1130" s="2">
        <v>44763</v>
      </c>
      <c r="G1130" s="3">
        <v>16026.91</v>
      </c>
      <c r="H1130">
        <v>419</v>
      </c>
      <c r="I1130" t="str">
        <f t="shared" si="17"/>
        <v>high</v>
      </c>
      <c r="J1130" t="s">
        <v>52</v>
      </c>
    </row>
    <row r="1131" spans="1:10" x14ac:dyDescent="0.3">
      <c r="A1131">
        <v>1503</v>
      </c>
      <c r="B1131" t="s">
        <v>31</v>
      </c>
      <c r="C1131" t="s">
        <v>17</v>
      </c>
      <c r="D1131" t="s">
        <v>14</v>
      </c>
      <c r="E1131" s="1">
        <v>44853</v>
      </c>
      <c r="F1131" s="2">
        <v>44853</v>
      </c>
      <c r="G1131" s="3">
        <v>7398.37</v>
      </c>
      <c r="H1131">
        <v>243</v>
      </c>
      <c r="I1131" t="str">
        <f t="shared" si="17"/>
        <v>medium</v>
      </c>
      <c r="J1131" t="s">
        <v>19</v>
      </c>
    </row>
    <row r="1132" spans="1:10" x14ac:dyDescent="0.3">
      <c r="A1132">
        <v>1504</v>
      </c>
      <c r="B1132" t="s">
        <v>23</v>
      </c>
      <c r="C1132" t="s">
        <v>26</v>
      </c>
      <c r="D1132" t="s">
        <v>54</v>
      </c>
      <c r="E1132" s="1">
        <v>44730</v>
      </c>
      <c r="F1132" s="2">
        <v>44730</v>
      </c>
      <c r="G1132" s="3">
        <v>1303.04</v>
      </c>
      <c r="H1132">
        <v>34</v>
      </c>
      <c r="I1132" t="str">
        <f t="shared" si="17"/>
        <v>low</v>
      </c>
      <c r="J1132" t="s">
        <v>32</v>
      </c>
    </row>
    <row r="1133" spans="1:10" x14ac:dyDescent="0.3">
      <c r="A1133">
        <v>1505</v>
      </c>
      <c r="B1133" t="s">
        <v>39</v>
      </c>
      <c r="C1133" t="s">
        <v>13</v>
      </c>
      <c r="D1133" t="s">
        <v>27</v>
      </c>
      <c r="E1133" s="1">
        <v>44914</v>
      </c>
      <c r="F1133" s="2">
        <v>44914</v>
      </c>
      <c r="G1133" s="3">
        <v>677.25</v>
      </c>
      <c r="H1133">
        <v>11</v>
      </c>
      <c r="I1133" t="str">
        <f t="shared" si="17"/>
        <v>low</v>
      </c>
      <c r="J1133" t="s">
        <v>15</v>
      </c>
    </row>
    <row r="1134" spans="1:10" x14ac:dyDescent="0.3">
      <c r="A1134">
        <v>1506</v>
      </c>
      <c r="B1134" t="s">
        <v>42</v>
      </c>
      <c r="C1134" t="s">
        <v>26</v>
      </c>
      <c r="D1134" t="s">
        <v>44</v>
      </c>
      <c r="E1134" s="1">
        <v>44823</v>
      </c>
      <c r="F1134" s="2">
        <v>44823</v>
      </c>
      <c r="G1134" s="3">
        <v>4870.96</v>
      </c>
      <c r="H1134">
        <v>181</v>
      </c>
      <c r="I1134" t="str">
        <f t="shared" si="17"/>
        <v>medium</v>
      </c>
      <c r="J1134" t="s">
        <v>45</v>
      </c>
    </row>
    <row r="1135" spans="1:10" x14ac:dyDescent="0.3">
      <c r="A1135">
        <v>1507</v>
      </c>
      <c r="B1135" t="s">
        <v>36</v>
      </c>
      <c r="C1135" t="s">
        <v>26</v>
      </c>
      <c r="D1135" t="s">
        <v>49</v>
      </c>
      <c r="E1135" s="1">
        <v>44694</v>
      </c>
      <c r="F1135" s="2">
        <v>44694</v>
      </c>
      <c r="G1135" s="3">
        <v>4510.2299999999996</v>
      </c>
      <c r="H1135">
        <v>220</v>
      </c>
      <c r="I1135" t="str">
        <f t="shared" si="17"/>
        <v>medium</v>
      </c>
      <c r="J1135" t="s">
        <v>28</v>
      </c>
    </row>
    <row r="1136" spans="1:10" x14ac:dyDescent="0.3">
      <c r="A1136">
        <v>1508</v>
      </c>
      <c r="B1136" t="s">
        <v>36</v>
      </c>
      <c r="C1136" t="s">
        <v>33</v>
      </c>
      <c r="D1136" t="s">
        <v>14</v>
      </c>
      <c r="E1136" s="1">
        <v>44528</v>
      </c>
      <c r="F1136" s="2">
        <v>44528</v>
      </c>
      <c r="G1136" s="3">
        <v>3252.94</v>
      </c>
      <c r="H1136">
        <v>135</v>
      </c>
      <c r="I1136" t="str">
        <f t="shared" si="17"/>
        <v>medium</v>
      </c>
      <c r="J1136" t="s">
        <v>25</v>
      </c>
    </row>
    <row r="1137" spans="1:10" x14ac:dyDescent="0.3">
      <c r="A1137">
        <v>1509</v>
      </c>
      <c r="B1137" t="s">
        <v>16</v>
      </c>
      <c r="C1137" t="s">
        <v>13</v>
      </c>
      <c r="D1137" t="s">
        <v>29</v>
      </c>
      <c r="E1137" s="1">
        <v>44701</v>
      </c>
      <c r="F1137" s="2">
        <v>44701</v>
      </c>
      <c r="G1137" s="3">
        <v>18395.45</v>
      </c>
      <c r="H1137">
        <v>421</v>
      </c>
      <c r="I1137" t="str">
        <f t="shared" si="17"/>
        <v>high</v>
      </c>
      <c r="J1137" t="s">
        <v>28</v>
      </c>
    </row>
    <row r="1138" spans="1:10" x14ac:dyDescent="0.3">
      <c r="A1138">
        <v>1510</v>
      </c>
      <c r="B1138" t="s">
        <v>20</v>
      </c>
      <c r="C1138" t="s">
        <v>9</v>
      </c>
      <c r="D1138" t="s">
        <v>18</v>
      </c>
      <c r="E1138" s="1">
        <v>44669</v>
      </c>
      <c r="F1138" s="2">
        <v>44669</v>
      </c>
      <c r="G1138" s="3">
        <v>8566.5</v>
      </c>
      <c r="H1138">
        <v>406</v>
      </c>
      <c r="I1138" t="str">
        <f t="shared" si="17"/>
        <v>high</v>
      </c>
      <c r="J1138" t="s">
        <v>35</v>
      </c>
    </row>
    <row r="1139" spans="1:10" x14ac:dyDescent="0.3">
      <c r="A1139">
        <v>1511</v>
      </c>
      <c r="B1139" t="s">
        <v>8</v>
      </c>
      <c r="C1139" t="s">
        <v>17</v>
      </c>
      <c r="D1139" t="s">
        <v>49</v>
      </c>
      <c r="E1139" s="1">
        <v>44603</v>
      </c>
      <c r="F1139" s="2">
        <v>44603</v>
      </c>
      <c r="G1139" s="3">
        <v>4399.1899999999996</v>
      </c>
      <c r="H1139">
        <v>152</v>
      </c>
      <c r="I1139" t="str">
        <f t="shared" si="17"/>
        <v>medium</v>
      </c>
      <c r="J1139" t="s">
        <v>11</v>
      </c>
    </row>
    <row r="1140" spans="1:10" x14ac:dyDescent="0.3">
      <c r="A1140">
        <v>1512</v>
      </c>
      <c r="B1140" t="s">
        <v>36</v>
      </c>
      <c r="C1140" t="s">
        <v>13</v>
      </c>
      <c r="D1140" t="s">
        <v>27</v>
      </c>
      <c r="E1140" s="1">
        <v>44422</v>
      </c>
      <c r="F1140" s="2">
        <v>44422</v>
      </c>
      <c r="G1140" s="3">
        <v>1403.87</v>
      </c>
      <c r="H1140">
        <v>63</v>
      </c>
      <c r="I1140" t="str">
        <f t="shared" si="17"/>
        <v>low</v>
      </c>
      <c r="J1140" t="s">
        <v>50</v>
      </c>
    </row>
    <row r="1141" spans="1:10" x14ac:dyDescent="0.3">
      <c r="A1141">
        <v>1513</v>
      </c>
      <c r="B1141" t="s">
        <v>12</v>
      </c>
      <c r="C1141" t="s">
        <v>33</v>
      </c>
      <c r="D1141" t="s">
        <v>24</v>
      </c>
      <c r="E1141" s="1">
        <v>44774</v>
      </c>
      <c r="F1141" s="2">
        <v>44774</v>
      </c>
      <c r="G1141" s="3">
        <v>8593.02</v>
      </c>
      <c r="H1141">
        <v>390</v>
      </c>
      <c r="I1141" t="str">
        <f t="shared" si="17"/>
        <v>high</v>
      </c>
      <c r="J1141" t="s">
        <v>40</v>
      </c>
    </row>
    <row r="1142" spans="1:10" x14ac:dyDescent="0.3">
      <c r="A1142">
        <v>1514</v>
      </c>
      <c r="B1142" t="s">
        <v>42</v>
      </c>
      <c r="C1142" t="s">
        <v>26</v>
      </c>
      <c r="D1142" t="s">
        <v>43</v>
      </c>
      <c r="E1142" s="1">
        <v>44794</v>
      </c>
      <c r="F1142" s="2">
        <v>44794</v>
      </c>
      <c r="G1142" s="3">
        <v>3421.41</v>
      </c>
      <c r="H1142">
        <v>98</v>
      </c>
      <c r="I1142" t="str">
        <f t="shared" si="17"/>
        <v>low</v>
      </c>
      <c r="J1142" t="s">
        <v>40</v>
      </c>
    </row>
    <row r="1143" spans="1:10" x14ac:dyDescent="0.3">
      <c r="A1143">
        <v>1515</v>
      </c>
      <c r="B1143" t="s">
        <v>36</v>
      </c>
      <c r="C1143" t="s">
        <v>26</v>
      </c>
      <c r="D1143" t="s">
        <v>18</v>
      </c>
      <c r="E1143" s="1">
        <v>44763</v>
      </c>
      <c r="F1143" s="2">
        <v>44763</v>
      </c>
      <c r="G1143" s="3">
        <v>1280.54</v>
      </c>
      <c r="H1143">
        <v>101</v>
      </c>
      <c r="I1143" t="str">
        <f t="shared" si="17"/>
        <v>medium</v>
      </c>
      <c r="J1143" t="s">
        <v>52</v>
      </c>
    </row>
    <row r="1144" spans="1:10" x14ac:dyDescent="0.3">
      <c r="A1144">
        <v>1516</v>
      </c>
      <c r="B1144" t="s">
        <v>8</v>
      </c>
      <c r="C1144" t="s">
        <v>26</v>
      </c>
      <c r="D1144" t="s">
        <v>21</v>
      </c>
      <c r="E1144" s="1">
        <v>44776</v>
      </c>
      <c r="F1144" s="2">
        <v>44776</v>
      </c>
      <c r="G1144" s="3">
        <v>6783.24</v>
      </c>
      <c r="H1144">
        <v>151</v>
      </c>
      <c r="I1144" t="str">
        <f t="shared" si="17"/>
        <v>medium</v>
      </c>
      <c r="J1144" t="s">
        <v>40</v>
      </c>
    </row>
    <row r="1145" spans="1:10" x14ac:dyDescent="0.3">
      <c r="A1145">
        <v>1517</v>
      </c>
      <c r="B1145" t="s">
        <v>39</v>
      </c>
      <c r="C1145" t="s">
        <v>26</v>
      </c>
      <c r="D1145" t="s">
        <v>44</v>
      </c>
      <c r="E1145" s="1">
        <v>44740</v>
      </c>
      <c r="F1145" s="2">
        <v>44740</v>
      </c>
      <c r="G1145" s="3">
        <v>5024.25</v>
      </c>
      <c r="H1145">
        <v>193</v>
      </c>
      <c r="I1145" t="str">
        <f t="shared" si="17"/>
        <v>medium</v>
      </c>
      <c r="J1145" t="s">
        <v>32</v>
      </c>
    </row>
    <row r="1146" spans="1:10" x14ac:dyDescent="0.3">
      <c r="A1146">
        <v>1518</v>
      </c>
      <c r="B1146" t="s">
        <v>31</v>
      </c>
      <c r="C1146" t="s">
        <v>26</v>
      </c>
      <c r="D1146" t="s">
        <v>21</v>
      </c>
      <c r="E1146" s="1">
        <v>44734</v>
      </c>
      <c r="F1146" s="2">
        <v>44734</v>
      </c>
      <c r="G1146" s="3">
        <v>7373.89</v>
      </c>
      <c r="H1146">
        <v>205</v>
      </c>
      <c r="I1146" t="str">
        <f t="shared" si="17"/>
        <v>medium</v>
      </c>
      <c r="J1146" t="s">
        <v>32</v>
      </c>
    </row>
    <row r="1147" spans="1:10" x14ac:dyDescent="0.3">
      <c r="A1147">
        <v>1519</v>
      </c>
      <c r="B1147" t="s">
        <v>36</v>
      </c>
      <c r="C1147" t="s">
        <v>17</v>
      </c>
      <c r="D1147" t="s">
        <v>34</v>
      </c>
      <c r="E1147" s="1">
        <v>44619</v>
      </c>
      <c r="F1147" s="2">
        <v>44619</v>
      </c>
      <c r="G1147" s="3">
        <v>974.09</v>
      </c>
      <c r="H1147">
        <v>47</v>
      </c>
      <c r="I1147" t="str">
        <f t="shared" si="17"/>
        <v>low</v>
      </c>
      <c r="J1147" t="s">
        <v>11</v>
      </c>
    </row>
    <row r="1148" spans="1:10" x14ac:dyDescent="0.3">
      <c r="A1148">
        <v>1520</v>
      </c>
      <c r="B1148" t="s">
        <v>8</v>
      </c>
      <c r="C1148" t="s">
        <v>26</v>
      </c>
      <c r="D1148" t="s">
        <v>18</v>
      </c>
      <c r="E1148" s="1">
        <v>44888</v>
      </c>
      <c r="F1148" s="2">
        <v>44888</v>
      </c>
      <c r="G1148" s="3">
        <v>13673</v>
      </c>
      <c r="H1148">
        <v>290</v>
      </c>
      <c r="I1148" t="str">
        <f t="shared" si="17"/>
        <v>medium</v>
      </c>
      <c r="J1148" t="s">
        <v>53</v>
      </c>
    </row>
    <row r="1149" spans="1:10" x14ac:dyDescent="0.3">
      <c r="A1149">
        <v>1521</v>
      </c>
      <c r="B1149" t="s">
        <v>8</v>
      </c>
      <c r="C1149" t="s">
        <v>17</v>
      </c>
      <c r="D1149" t="s">
        <v>18</v>
      </c>
      <c r="E1149" s="1">
        <v>44517</v>
      </c>
      <c r="F1149" s="2">
        <v>44517</v>
      </c>
      <c r="G1149" s="3">
        <v>7112.88</v>
      </c>
      <c r="H1149">
        <v>203</v>
      </c>
      <c r="I1149" t="str">
        <f t="shared" si="17"/>
        <v>medium</v>
      </c>
      <c r="J1149" t="s">
        <v>25</v>
      </c>
    </row>
    <row r="1150" spans="1:10" x14ac:dyDescent="0.3">
      <c r="A1150">
        <v>1522</v>
      </c>
      <c r="B1150" t="s">
        <v>36</v>
      </c>
      <c r="C1150" t="s">
        <v>37</v>
      </c>
      <c r="D1150" t="s">
        <v>38</v>
      </c>
      <c r="E1150" s="1">
        <v>44793</v>
      </c>
      <c r="F1150" s="2">
        <v>44793</v>
      </c>
      <c r="G1150" s="3">
        <v>5664.35</v>
      </c>
      <c r="H1150">
        <v>196</v>
      </c>
      <c r="I1150" t="str">
        <f t="shared" si="17"/>
        <v>medium</v>
      </c>
      <c r="J1150" t="s">
        <v>40</v>
      </c>
    </row>
    <row r="1151" spans="1:10" x14ac:dyDescent="0.3">
      <c r="A1151">
        <v>1523</v>
      </c>
      <c r="B1151" t="s">
        <v>31</v>
      </c>
      <c r="C1151" t="s">
        <v>17</v>
      </c>
      <c r="D1151" t="s">
        <v>48</v>
      </c>
      <c r="E1151" s="1">
        <v>44885</v>
      </c>
      <c r="F1151" s="2">
        <v>44885</v>
      </c>
      <c r="G1151" s="3">
        <v>15978.94</v>
      </c>
      <c r="H1151">
        <v>477</v>
      </c>
      <c r="I1151" t="str">
        <f t="shared" si="17"/>
        <v>high</v>
      </c>
      <c r="J1151" t="s">
        <v>53</v>
      </c>
    </row>
    <row r="1152" spans="1:10" x14ac:dyDescent="0.3">
      <c r="A1152">
        <v>1524</v>
      </c>
      <c r="B1152" t="s">
        <v>20</v>
      </c>
      <c r="C1152" t="s">
        <v>26</v>
      </c>
      <c r="D1152" t="s">
        <v>10</v>
      </c>
      <c r="E1152" s="1">
        <v>44484</v>
      </c>
      <c r="F1152" s="2">
        <v>44484</v>
      </c>
      <c r="G1152" s="3">
        <v>3198.51</v>
      </c>
      <c r="H1152">
        <v>235</v>
      </c>
      <c r="I1152" t="str">
        <f t="shared" si="17"/>
        <v>medium</v>
      </c>
      <c r="J1152" t="s">
        <v>51</v>
      </c>
    </row>
    <row r="1153" spans="1:10" x14ac:dyDescent="0.3">
      <c r="A1153">
        <v>1525</v>
      </c>
      <c r="B1153" t="s">
        <v>8</v>
      </c>
      <c r="C1153" t="s">
        <v>17</v>
      </c>
      <c r="D1153" t="s">
        <v>18</v>
      </c>
      <c r="E1153" s="1">
        <v>44906</v>
      </c>
      <c r="F1153" s="2">
        <v>44906</v>
      </c>
      <c r="G1153" s="3">
        <v>7683.32</v>
      </c>
      <c r="H1153">
        <v>419</v>
      </c>
      <c r="I1153" t="str">
        <f t="shared" si="17"/>
        <v>high</v>
      </c>
      <c r="J1153" t="s">
        <v>15</v>
      </c>
    </row>
    <row r="1154" spans="1:10" x14ac:dyDescent="0.3">
      <c r="A1154">
        <v>1526</v>
      </c>
      <c r="B1154" t="s">
        <v>30</v>
      </c>
      <c r="C1154" t="s">
        <v>17</v>
      </c>
      <c r="D1154" t="s">
        <v>38</v>
      </c>
      <c r="E1154" s="1">
        <v>44504</v>
      </c>
      <c r="F1154" s="2">
        <v>44504</v>
      </c>
      <c r="G1154" s="3">
        <v>17791.939999999999</v>
      </c>
      <c r="H1154">
        <v>418</v>
      </c>
      <c r="I1154" t="str">
        <f t="shared" si="17"/>
        <v>high</v>
      </c>
      <c r="J1154" t="s">
        <v>25</v>
      </c>
    </row>
    <row r="1155" spans="1:10" x14ac:dyDescent="0.3">
      <c r="A1155">
        <v>1527</v>
      </c>
      <c r="B1155" t="s">
        <v>8</v>
      </c>
      <c r="C1155" t="s">
        <v>13</v>
      </c>
      <c r="D1155" t="s">
        <v>14</v>
      </c>
      <c r="E1155" s="1">
        <v>44681</v>
      </c>
      <c r="F1155" s="2">
        <v>44681</v>
      </c>
      <c r="G1155" s="3">
        <v>5397.99</v>
      </c>
      <c r="H1155">
        <v>244</v>
      </c>
      <c r="I1155" t="str">
        <f t="shared" ref="I1155:I1218" si="18">IF(H1155&lt;100,"low",IF(H1155&lt;300,"medium","high"))</f>
        <v>medium</v>
      </c>
      <c r="J1155" t="s">
        <v>35</v>
      </c>
    </row>
    <row r="1156" spans="1:10" x14ac:dyDescent="0.3">
      <c r="A1156">
        <v>1528</v>
      </c>
      <c r="B1156" t="s">
        <v>8</v>
      </c>
      <c r="C1156" t="s">
        <v>9</v>
      </c>
      <c r="D1156" t="s">
        <v>24</v>
      </c>
      <c r="E1156" s="1">
        <v>44923</v>
      </c>
      <c r="F1156" s="2">
        <v>44923</v>
      </c>
      <c r="G1156" s="3">
        <v>5253</v>
      </c>
      <c r="H1156">
        <v>268</v>
      </c>
      <c r="I1156" t="str">
        <f t="shared" si="18"/>
        <v>medium</v>
      </c>
      <c r="J1156" t="s">
        <v>15</v>
      </c>
    </row>
    <row r="1157" spans="1:10" x14ac:dyDescent="0.3">
      <c r="A1157">
        <v>1529</v>
      </c>
      <c r="B1157" t="s">
        <v>36</v>
      </c>
      <c r="C1157" t="s">
        <v>26</v>
      </c>
      <c r="D1157" t="s">
        <v>49</v>
      </c>
      <c r="E1157" s="1">
        <v>44704</v>
      </c>
      <c r="F1157" s="2">
        <v>44704</v>
      </c>
      <c r="G1157" s="3">
        <v>4556.33</v>
      </c>
      <c r="H1157">
        <v>179</v>
      </c>
      <c r="I1157" t="str">
        <f t="shared" si="18"/>
        <v>medium</v>
      </c>
      <c r="J1157" t="s">
        <v>28</v>
      </c>
    </row>
    <row r="1158" spans="1:10" x14ac:dyDescent="0.3">
      <c r="A1158">
        <v>1530</v>
      </c>
      <c r="B1158" t="s">
        <v>20</v>
      </c>
      <c r="C1158" t="s">
        <v>33</v>
      </c>
      <c r="D1158" t="s">
        <v>24</v>
      </c>
      <c r="E1158" s="1">
        <v>44673</v>
      </c>
      <c r="F1158" s="2">
        <v>44673</v>
      </c>
      <c r="G1158" s="3">
        <v>13259.51</v>
      </c>
      <c r="H1158">
        <v>368</v>
      </c>
      <c r="I1158" t="str">
        <f t="shared" si="18"/>
        <v>high</v>
      </c>
      <c r="J1158" t="s">
        <v>35</v>
      </c>
    </row>
    <row r="1159" spans="1:10" x14ac:dyDescent="0.3">
      <c r="A1159">
        <v>1531</v>
      </c>
      <c r="B1159" t="s">
        <v>36</v>
      </c>
      <c r="C1159" t="s">
        <v>9</v>
      </c>
      <c r="D1159" t="s">
        <v>18</v>
      </c>
      <c r="E1159" s="1">
        <v>44795</v>
      </c>
      <c r="F1159" s="2">
        <v>44795</v>
      </c>
      <c r="G1159" s="3">
        <v>5019.2299999999996</v>
      </c>
      <c r="H1159">
        <v>411</v>
      </c>
      <c r="I1159" t="str">
        <f t="shared" si="18"/>
        <v>high</v>
      </c>
      <c r="J1159" t="s">
        <v>40</v>
      </c>
    </row>
    <row r="1160" spans="1:10" x14ac:dyDescent="0.3">
      <c r="A1160">
        <v>1532</v>
      </c>
      <c r="B1160" t="s">
        <v>36</v>
      </c>
      <c r="C1160" t="s">
        <v>17</v>
      </c>
      <c r="D1160" t="s">
        <v>14</v>
      </c>
      <c r="E1160" s="1">
        <v>44658</v>
      </c>
      <c r="F1160" s="2">
        <v>44658</v>
      </c>
      <c r="G1160" s="3">
        <v>3162.15</v>
      </c>
      <c r="H1160">
        <v>216</v>
      </c>
      <c r="I1160" t="str">
        <f t="shared" si="18"/>
        <v>medium</v>
      </c>
      <c r="J1160" t="s">
        <v>35</v>
      </c>
    </row>
    <row r="1161" spans="1:10" x14ac:dyDescent="0.3">
      <c r="A1161">
        <v>1533</v>
      </c>
      <c r="B1161" t="s">
        <v>31</v>
      </c>
      <c r="C1161" t="s">
        <v>17</v>
      </c>
      <c r="D1161" t="s">
        <v>44</v>
      </c>
      <c r="E1161" s="1">
        <v>44623</v>
      </c>
      <c r="F1161" s="2">
        <v>44623</v>
      </c>
      <c r="G1161" s="3">
        <v>21774.3</v>
      </c>
      <c r="H1161">
        <v>545</v>
      </c>
      <c r="I1161" t="str">
        <f t="shared" si="18"/>
        <v>high</v>
      </c>
      <c r="J1161" t="s">
        <v>22</v>
      </c>
    </row>
    <row r="1162" spans="1:10" x14ac:dyDescent="0.3">
      <c r="A1162">
        <v>1534</v>
      </c>
      <c r="B1162" t="s">
        <v>20</v>
      </c>
      <c r="C1162" t="s">
        <v>17</v>
      </c>
      <c r="D1162" t="s">
        <v>49</v>
      </c>
      <c r="E1162" s="1">
        <v>44693</v>
      </c>
      <c r="F1162" s="2">
        <v>44693</v>
      </c>
      <c r="G1162" s="3">
        <v>4047.15</v>
      </c>
      <c r="H1162">
        <v>372</v>
      </c>
      <c r="I1162" t="str">
        <f t="shared" si="18"/>
        <v>high</v>
      </c>
      <c r="J1162" t="s">
        <v>28</v>
      </c>
    </row>
    <row r="1163" spans="1:10" x14ac:dyDescent="0.3">
      <c r="A1163">
        <v>1535</v>
      </c>
      <c r="B1163" t="s">
        <v>31</v>
      </c>
      <c r="C1163" t="s">
        <v>17</v>
      </c>
      <c r="D1163" t="s">
        <v>34</v>
      </c>
      <c r="E1163" s="1">
        <v>44557</v>
      </c>
      <c r="F1163" s="2">
        <v>44557</v>
      </c>
      <c r="G1163" s="3">
        <v>4742.5600000000004</v>
      </c>
      <c r="H1163">
        <v>186</v>
      </c>
      <c r="I1163" t="str">
        <f t="shared" si="18"/>
        <v>medium</v>
      </c>
      <c r="J1163" t="s">
        <v>41</v>
      </c>
    </row>
    <row r="1164" spans="1:10" x14ac:dyDescent="0.3">
      <c r="A1164">
        <v>1536</v>
      </c>
      <c r="B1164" t="s">
        <v>36</v>
      </c>
      <c r="C1164" t="s">
        <v>17</v>
      </c>
      <c r="D1164" t="s">
        <v>34</v>
      </c>
      <c r="E1164" s="1">
        <v>44762</v>
      </c>
      <c r="F1164" s="2">
        <v>44762</v>
      </c>
      <c r="G1164" s="3">
        <v>832.28</v>
      </c>
      <c r="H1164">
        <v>44</v>
      </c>
      <c r="I1164" t="str">
        <f t="shared" si="18"/>
        <v>low</v>
      </c>
      <c r="J1164" t="s">
        <v>52</v>
      </c>
    </row>
    <row r="1165" spans="1:10" x14ac:dyDescent="0.3">
      <c r="A1165">
        <v>1537</v>
      </c>
      <c r="B1165" t="s">
        <v>8</v>
      </c>
      <c r="C1165" t="s">
        <v>9</v>
      </c>
      <c r="D1165" t="s">
        <v>46</v>
      </c>
      <c r="E1165" s="1">
        <v>44523</v>
      </c>
      <c r="F1165" s="2">
        <v>44523</v>
      </c>
      <c r="G1165" s="3">
        <v>5949.41</v>
      </c>
      <c r="H1165">
        <v>178</v>
      </c>
      <c r="I1165" t="str">
        <f t="shared" si="18"/>
        <v>medium</v>
      </c>
      <c r="J1165" t="s">
        <v>25</v>
      </c>
    </row>
    <row r="1166" spans="1:10" x14ac:dyDescent="0.3">
      <c r="A1166">
        <v>1538</v>
      </c>
      <c r="B1166" t="s">
        <v>16</v>
      </c>
      <c r="C1166" t="s">
        <v>37</v>
      </c>
      <c r="D1166" t="s">
        <v>46</v>
      </c>
      <c r="E1166" s="1">
        <v>44577</v>
      </c>
      <c r="F1166" s="2">
        <v>44577</v>
      </c>
      <c r="G1166" s="3">
        <v>11768.33</v>
      </c>
      <c r="H1166">
        <v>258</v>
      </c>
      <c r="I1166" t="str">
        <f t="shared" si="18"/>
        <v>medium</v>
      </c>
      <c r="J1166" t="s">
        <v>47</v>
      </c>
    </row>
    <row r="1167" spans="1:10" x14ac:dyDescent="0.3">
      <c r="A1167">
        <v>1539</v>
      </c>
      <c r="B1167" t="s">
        <v>36</v>
      </c>
      <c r="C1167" t="s">
        <v>17</v>
      </c>
      <c r="D1167" t="s">
        <v>29</v>
      </c>
      <c r="E1167" s="1">
        <v>44649</v>
      </c>
      <c r="F1167" s="2">
        <v>44649</v>
      </c>
      <c r="G1167" s="3">
        <v>9980.4</v>
      </c>
      <c r="H1167">
        <v>202</v>
      </c>
      <c r="I1167" t="str">
        <f t="shared" si="18"/>
        <v>medium</v>
      </c>
      <c r="J1167" t="s">
        <v>22</v>
      </c>
    </row>
    <row r="1168" spans="1:10" x14ac:dyDescent="0.3">
      <c r="A1168">
        <v>1540</v>
      </c>
      <c r="B1168" t="s">
        <v>36</v>
      </c>
      <c r="C1168" t="s">
        <v>26</v>
      </c>
      <c r="D1168" t="s">
        <v>49</v>
      </c>
      <c r="E1168" s="1">
        <v>44861</v>
      </c>
      <c r="F1168" s="2">
        <v>44861</v>
      </c>
      <c r="G1168" s="3">
        <v>4931.79</v>
      </c>
      <c r="H1168">
        <v>193</v>
      </c>
      <c r="I1168" t="str">
        <f t="shared" si="18"/>
        <v>medium</v>
      </c>
      <c r="J1168" t="s">
        <v>19</v>
      </c>
    </row>
    <row r="1169" spans="1:10" x14ac:dyDescent="0.3">
      <c r="A1169">
        <v>1541</v>
      </c>
      <c r="B1169" t="s">
        <v>12</v>
      </c>
      <c r="C1169" t="s">
        <v>33</v>
      </c>
      <c r="D1169" t="s">
        <v>46</v>
      </c>
      <c r="E1169" s="1">
        <v>44642</v>
      </c>
      <c r="F1169" s="2">
        <v>44642</v>
      </c>
      <c r="G1169" s="3">
        <v>9304.48</v>
      </c>
      <c r="H1169">
        <v>314</v>
      </c>
      <c r="I1169" t="str">
        <f t="shared" si="18"/>
        <v>high</v>
      </c>
      <c r="J1169" t="s">
        <v>22</v>
      </c>
    </row>
    <row r="1170" spans="1:10" x14ac:dyDescent="0.3">
      <c r="A1170">
        <v>1542</v>
      </c>
      <c r="B1170" t="s">
        <v>20</v>
      </c>
      <c r="C1170" t="s">
        <v>17</v>
      </c>
      <c r="D1170" t="s">
        <v>18</v>
      </c>
      <c r="E1170" s="1">
        <v>44905</v>
      </c>
      <c r="F1170" s="2">
        <v>44905</v>
      </c>
      <c r="G1170" s="3">
        <v>10663.83</v>
      </c>
      <c r="H1170">
        <v>377</v>
      </c>
      <c r="I1170" t="str">
        <f t="shared" si="18"/>
        <v>high</v>
      </c>
      <c r="J1170" t="s">
        <v>15</v>
      </c>
    </row>
    <row r="1171" spans="1:10" x14ac:dyDescent="0.3">
      <c r="A1171">
        <v>1543</v>
      </c>
      <c r="B1171" t="s">
        <v>42</v>
      </c>
      <c r="C1171" t="s">
        <v>26</v>
      </c>
      <c r="D1171" t="s">
        <v>48</v>
      </c>
      <c r="E1171" s="1">
        <v>44582</v>
      </c>
      <c r="F1171" s="2">
        <v>44582</v>
      </c>
      <c r="G1171" s="3">
        <v>7922.47</v>
      </c>
      <c r="H1171">
        <v>154</v>
      </c>
      <c r="I1171" t="str">
        <f t="shared" si="18"/>
        <v>medium</v>
      </c>
      <c r="J1171" t="s">
        <v>47</v>
      </c>
    </row>
    <row r="1172" spans="1:10" x14ac:dyDescent="0.3">
      <c r="A1172">
        <v>1544</v>
      </c>
      <c r="B1172" t="s">
        <v>8</v>
      </c>
      <c r="C1172" t="s">
        <v>17</v>
      </c>
      <c r="D1172" t="s">
        <v>18</v>
      </c>
      <c r="E1172" s="1">
        <v>44535</v>
      </c>
      <c r="F1172" s="2">
        <v>44535</v>
      </c>
      <c r="G1172" s="3">
        <v>8365.2099999999991</v>
      </c>
      <c r="H1172">
        <v>214</v>
      </c>
      <c r="I1172" t="str">
        <f t="shared" si="18"/>
        <v>medium</v>
      </c>
      <c r="J1172" t="s">
        <v>41</v>
      </c>
    </row>
    <row r="1173" spans="1:10" x14ac:dyDescent="0.3">
      <c r="A1173">
        <v>1545</v>
      </c>
      <c r="B1173" t="s">
        <v>12</v>
      </c>
      <c r="C1173" t="s">
        <v>33</v>
      </c>
      <c r="D1173" t="s">
        <v>38</v>
      </c>
      <c r="E1173" s="1">
        <v>44869</v>
      </c>
      <c r="F1173" s="2">
        <v>44869</v>
      </c>
      <c r="G1173" s="3">
        <v>3800.88</v>
      </c>
      <c r="H1173">
        <v>331</v>
      </c>
      <c r="I1173" t="str">
        <f t="shared" si="18"/>
        <v>high</v>
      </c>
      <c r="J1173" t="s">
        <v>53</v>
      </c>
    </row>
    <row r="1174" spans="1:10" x14ac:dyDescent="0.3">
      <c r="A1174">
        <v>1546</v>
      </c>
      <c r="B1174" t="s">
        <v>42</v>
      </c>
      <c r="C1174" t="s">
        <v>33</v>
      </c>
      <c r="D1174" t="s">
        <v>49</v>
      </c>
      <c r="E1174" s="1">
        <v>44594</v>
      </c>
      <c r="F1174" s="2">
        <v>44594</v>
      </c>
      <c r="G1174" s="3">
        <v>6208.34</v>
      </c>
      <c r="H1174">
        <v>398</v>
      </c>
      <c r="I1174" t="str">
        <f t="shared" si="18"/>
        <v>high</v>
      </c>
      <c r="J1174" t="s">
        <v>11</v>
      </c>
    </row>
    <row r="1175" spans="1:10" x14ac:dyDescent="0.3">
      <c r="A1175">
        <v>1547</v>
      </c>
      <c r="B1175" t="s">
        <v>8</v>
      </c>
      <c r="C1175" t="s">
        <v>33</v>
      </c>
      <c r="D1175" t="s">
        <v>38</v>
      </c>
      <c r="E1175" s="1">
        <v>44667</v>
      </c>
      <c r="F1175" s="2">
        <v>44667</v>
      </c>
      <c r="G1175" s="3">
        <v>6023.87</v>
      </c>
      <c r="H1175">
        <v>300</v>
      </c>
      <c r="I1175" t="str">
        <f t="shared" si="18"/>
        <v>high</v>
      </c>
      <c r="J1175" t="s">
        <v>35</v>
      </c>
    </row>
    <row r="1176" spans="1:10" x14ac:dyDescent="0.3">
      <c r="A1176">
        <v>1548</v>
      </c>
      <c r="B1176" t="s">
        <v>30</v>
      </c>
      <c r="C1176" t="s">
        <v>17</v>
      </c>
      <c r="D1176" t="s">
        <v>48</v>
      </c>
      <c r="E1176" s="1">
        <v>44585</v>
      </c>
      <c r="F1176" s="2">
        <v>44585</v>
      </c>
      <c r="G1176" s="3">
        <v>12888.09</v>
      </c>
      <c r="H1176">
        <v>557</v>
      </c>
      <c r="I1176" t="str">
        <f t="shared" si="18"/>
        <v>high</v>
      </c>
      <c r="J1176" t="s">
        <v>47</v>
      </c>
    </row>
    <row r="1177" spans="1:10" x14ac:dyDescent="0.3">
      <c r="A1177">
        <v>1549</v>
      </c>
      <c r="B1177" t="s">
        <v>8</v>
      </c>
      <c r="C1177" t="s">
        <v>13</v>
      </c>
      <c r="D1177" t="s">
        <v>49</v>
      </c>
      <c r="E1177" s="1">
        <v>44644</v>
      </c>
      <c r="F1177" s="2">
        <v>44644</v>
      </c>
      <c r="G1177" s="3">
        <v>2308.13</v>
      </c>
      <c r="H1177">
        <v>224</v>
      </c>
      <c r="I1177" t="str">
        <f t="shared" si="18"/>
        <v>medium</v>
      </c>
      <c r="J1177" t="s">
        <v>22</v>
      </c>
    </row>
    <row r="1178" spans="1:10" x14ac:dyDescent="0.3">
      <c r="A1178">
        <v>1550</v>
      </c>
      <c r="B1178" t="s">
        <v>31</v>
      </c>
      <c r="C1178" t="s">
        <v>33</v>
      </c>
      <c r="D1178" t="s">
        <v>48</v>
      </c>
      <c r="E1178" s="1">
        <v>44646</v>
      </c>
      <c r="F1178" s="2">
        <v>44646</v>
      </c>
      <c r="G1178" s="3">
        <v>2824.69</v>
      </c>
      <c r="H1178">
        <v>217</v>
      </c>
      <c r="I1178" t="str">
        <f t="shared" si="18"/>
        <v>medium</v>
      </c>
      <c r="J1178" t="s">
        <v>22</v>
      </c>
    </row>
    <row r="1179" spans="1:10" x14ac:dyDescent="0.3">
      <c r="A1179">
        <v>1551</v>
      </c>
      <c r="B1179" t="s">
        <v>39</v>
      </c>
      <c r="C1179" t="s">
        <v>37</v>
      </c>
      <c r="D1179" t="s">
        <v>18</v>
      </c>
      <c r="E1179" s="1">
        <v>44790</v>
      </c>
      <c r="F1179" s="2">
        <v>44790</v>
      </c>
      <c r="G1179" s="3">
        <v>8534.64</v>
      </c>
      <c r="H1179">
        <v>226</v>
      </c>
      <c r="I1179" t="str">
        <f t="shared" si="18"/>
        <v>medium</v>
      </c>
      <c r="J1179" t="s">
        <v>40</v>
      </c>
    </row>
    <row r="1180" spans="1:10" x14ac:dyDescent="0.3">
      <c r="A1180">
        <v>1552</v>
      </c>
      <c r="B1180" t="s">
        <v>8</v>
      </c>
      <c r="C1180" t="s">
        <v>9</v>
      </c>
      <c r="D1180" t="s">
        <v>48</v>
      </c>
      <c r="E1180" s="1">
        <v>44814</v>
      </c>
      <c r="F1180" s="2">
        <v>44814</v>
      </c>
      <c r="G1180" s="3">
        <v>2712.23</v>
      </c>
      <c r="H1180">
        <v>83</v>
      </c>
      <c r="I1180" t="str">
        <f t="shared" si="18"/>
        <v>low</v>
      </c>
      <c r="J1180" t="s">
        <v>45</v>
      </c>
    </row>
    <row r="1181" spans="1:10" x14ac:dyDescent="0.3">
      <c r="A1181">
        <v>1553</v>
      </c>
      <c r="B1181" t="s">
        <v>23</v>
      </c>
      <c r="C1181" t="s">
        <v>26</v>
      </c>
      <c r="D1181" t="s">
        <v>54</v>
      </c>
      <c r="E1181" s="1">
        <v>44756</v>
      </c>
      <c r="F1181" s="2">
        <v>44756</v>
      </c>
      <c r="G1181" s="3">
        <v>5681.63</v>
      </c>
      <c r="H1181">
        <v>364</v>
      </c>
      <c r="I1181" t="str">
        <f t="shared" si="18"/>
        <v>high</v>
      </c>
      <c r="J1181" t="s">
        <v>52</v>
      </c>
    </row>
    <row r="1182" spans="1:10" x14ac:dyDescent="0.3">
      <c r="A1182">
        <v>1554</v>
      </c>
      <c r="B1182" t="s">
        <v>20</v>
      </c>
      <c r="C1182" t="s">
        <v>13</v>
      </c>
      <c r="D1182" t="s">
        <v>46</v>
      </c>
      <c r="E1182" s="1">
        <v>44710</v>
      </c>
      <c r="F1182" s="2">
        <v>44710</v>
      </c>
      <c r="G1182" s="3">
        <v>12447.11</v>
      </c>
      <c r="H1182">
        <v>269</v>
      </c>
      <c r="I1182" t="str">
        <f t="shared" si="18"/>
        <v>medium</v>
      </c>
      <c r="J1182" t="s">
        <v>28</v>
      </c>
    </row>
    <row r="1183" spans="1:10" x14ac:dyDescent="0.3">
      <c r="A1183">
        <v>1555</v>
      </c>
      <c r="B1183" t="s">
        <v>20</v>
      </c>
      <c r="C1183" t="s">
        <v>33</v>
      </c>
      <c r="D1183" t="s">
        <v>27</v>
      </c>
      <c r="E1183" s="1">
        <v>44683</v>
      </c>
      <c r="F1183" s="2">
        <v>44683</v>
      </c>
      <c r="G1183" s="3">
        <v>5670.19</v>
      </c>
      <c r="H1183">
        <v>113</v>
      </c>
      <c r="I1183" t="str">
        <f t="shared" si="18"/>
        <v>medium</v>
      </c>
      <c r="J1183" t="s">
        <v>28</v>
      </c>
    </row>
    <row r="1184" spans="1:10" x14ac:dyDescent="0.3">
      <c r="A1184">
        <v>1556</v>
      </c>
      <c r="B1184" t="s">
        <v>36</v>
      </c>
      <c r="C1184" t="s">
        <v>26</v>
      </c>
      <c r="D1184" t="s">
        <v>29</v>
      </c>
      <c r="E1184" s="1">
        <v>44668</v>
      </c>
      <c r="F1184" s="2">
        <v>44668</v>
      </c>
      <c r="G1184" s="3">
        <v>15197.03</v>
      </c>
      <c r="H1184">
        <v>490</v>
      </c>
      <c r="I1184" t="str">
        <f t="shared" si="18"/>
        <v>high</v>
      </c>
      <c r="J1184" t="s">
        <v>35</v>
      </c>
    </row>
    <row r="1185" spans="1:10" x14ac:dyDescent="0.3">
      <c r="A1185">
        <v>1557</v>
      </c>
      <c r="B1185" t="s">
        <v>8</v>
      </c>
      <c r="C1185" t="s">
        <v>13</v>
      </c>
      <c r="D1185" t="s">
        <v>14</v>
      </c>
      <c r="E1185" s="1">
        <v>44682</v>
      </c>
      <c r="F1185" s="2">
        <v>44682</v>
      </c>
      <c r="G1185" s="3">
        <v>5416.34</v>
      </c>
      <c r="H1185">
        <v>213</v>
      </c>
      <c r="I1185" t="str">
        <f t="shared" si="18"/>
        <v>medium</v>
      </c>
      <c r="J1185" t="s">
        <v>28</v>
      </c>
    </row>
    <row r="1186" spans="1:10" x14ac:dyDescent="0.3">
      <c r="A1186">
        <v>1558</v>
      </c>
      <c r="B1186" t="s">
        <v>23</v>
      </c>
      <c r="C1186" t="s">
        <v>9</v>
      </c>
      <c r="D1186" t="s">
        <v>21</v>
      </c>
      <c r="E1186" s="1">
        <v>44722</v>
      </c>
      <c r="F1186" s="2">
        <v>44722</v>
      </c>
      <c r="G1186" s="3">
        <v>16080.72</v>
      </c>
      <c r="H1186">
        <v>473</v>
      </c>
      <c r="I1186" t="str">
        <f t="shared" si="18"/>
        <v>high</v>
      </c>
      <c r="J1186" t="s">
        <v>32</v>
      </c>
    </row>
    <row r="1187" spans="1:10" x14ac:dyDescent="0.3">
      <c r="A1187">
        <v>1559</v>
      </c>
      <c r="B1187" t="s">
        <v>16</v>
      </c>
      <c r="C1187" t="s">
        <v>17</v>
      </c>
      <c r="D1187" t="s">
        <v>18</v>
      </c>
      <c r="E1187" s="1">
        <v>44589</v>
      </c>
      <c r="F1187" s="2">
        <v>44589</v>
      </c>
      <c r="G1187" s="3">
        <v>4417.21</v>
      </c>
      <c r="H1187">
        <v>114</v>
      </c>
      <c r="I1187" t="str">
        <f t="shared" si="18"/>
        <v>medium</v>
      </c>
      <c r="J1187" t="s">
        <v>47</v>
      </c>
    </row>
    <row r="1188" spans="1:10" x14ac:dyDescent="0.3">
      <c r="A1188">
        <v>1560</v>
      </c>
      <c r="B1188" t="s">
        <v>23</v>
      </c>
      <c r="C1188" t="s">
        <v>13</v>
      </c>
      <c r="D1188" t="s">
        <v>14</v>
      </c>
      <c r="E1188" s="1">
        <v>44560</v>
      </c>
      <c r="F1188" s="2">
        <v>44560</v>
      </c>
      <c r="G1188" s="3">
        <v>3514.55</v>
      </c>
      <c r="H1188">
        <v>291</v>
      </c>
      <c r="I1188" t="str">
        <f t="shared" si="18"/>
        <v>medium</v>
      </c>
      <c r="J1188" t="s">
        <v>41</v>
      </c>
    </row>
    <row r="1189" spans="1:10" x14ac:dyDescent="0.3">
      <c r="A1189">
        <v>1561</v>
      </c>
      <c r="B1189" t="s">
        <v>23</v>
      </c>
      <c r="C1189" t="s">
        <v>26</v>
      </c>
      <c r="D1189" t="s">
        <v>14</v>
      </c>
      <c r="E1189" s="1">
        <v>44725</v>
      </c>
      <c r="F1189" s="2">
        <v>44725</v>
      </c>
      <c r="G1189" s="3">
        <v>99.7</v>
      </c>
      <c r="H1189">
        <v>10</v>
      </c>
      <c r="I1189" t="str">
        <f t="shared" si="18"/>
        <v>low</v>
      </c>
      <c r="J1189" t="s">
        <v>32</v>
      </c>
    </row>
    <row r="1190" spans="1:10" x14ac:dyDescent="0.3">
      <c r="A1190">
        <v>1562</v>
      </c>
      <c r="B1190" t="s">
        <v>42</v>
      </c>
      <c r="C1190" t="s">
        <v>26</v>
      </c>
      <c r="D1190" t="s">
        <v>48</v>
      </c>
      <c r="E1190" s="1">
        <v>44634</v>
      </c>
      <c r="F1190" s="2">
        <v>44634</v>
      </c>
      <c r="G1190" s="3">
        <v>5115.83</v>
      </c>
      <c r="H1190">
        <v>145</v>
      </c>
      <c r="I1190" t="str">
        <f t="shared" si="18"/>
        <v>medium</v>
      </c>
      <c r="J1190" t="s">
        <v>22</v>
      </c>
    </row>
    <row r="1191" spans="1:10" x14ac:dyDescent="0.3">
      <c r="A1191">
        <v>1563</v>
      </c>
      <c r="B1191" t="s">
        <v>31</v>
      </c>
      <c r="C1191" t="s">
        <v>9</v>
      </c>
      <c r="D1191" t="s">
        <v>10</v>
      </c>
      <c r="E1191" s="1">
        <v>44631</v>
      </c>
      <c r="F1191" s="2">
        <v>44631</v>
      </c>
      <c r="G1191" s="3">
        <v>3392.4</v>
      </c>
      <c r="H1191">
        <v>78</v>
      </c>
      <c r="I1191" t="str">
        <f t="shared" si="18"/>
        <v>low</v>
      </c>
      <c r="J1191" t="s">
        <v>22</v>
      </c>
    </row>
    <row r="1192" spans="1:10" x14ac:dyDescent="0.3">
      <c r="A1192">
        <v>1564</v>
      </c>
      <c r="B1192" t="s">
        <v>20</v>
      </c>
      <c r="C1192" t="s">
        <v>17</v>
      </c>
      <c r="D1192" t="s">
        <v>18</v>
      </c>
      <c r="E1192" s="1">
        <v>44706</v>
      </c>
      <c r="F1192" s="2">
        <v>44706</v>
      </c>
      <c r="G1192" s="3">
        <v>12322.49</v>
      </c>
      <c r="H1192">
        <v>430</v>
      </c>
      <c r="I1192" t="str">
        <f t="shared" si="18"/>
        <v>high</v>
      </c>
      <c r="J1192" t="s">
        <v>28</v>
      </c>
    </row>
    <row r="1193" spans="1:10" x14ac:dyDescent="0.3">
      <c r="A1193">
        <v>1565</v>
      </c>
      <c r="B1193" t="s">
        <v>8</v>
      </c>
      <c r="C1193" t="s">
        <v>9</v>
      </c>
      <c r="D1193" t="s">
        <v>21</v>
      </c>
      <c r="E1193" s="1">
        <v>44585</v>
      </c>
      <c r="F1193" s="2">
        <v>44585</v>
      </c>
      <c r="G1193" s="3">
        <v>4096.8</v>
      </c>
      <c r="H1193">
        <v>244</v>
      </c>
      <c r="I1193" t="str">
        <f t="shared" si="18"/>
        <v>medium</v>
      </c>
      <c r="J1193" t="s">
        <v>47</v>
      </c>
    </row>
    <row r="1194" spans="1:10" x14ac:dyDescent="0.3">
      <c r="A1194">
        <v>1566</v>
      </c>
      <c r="B1194" t="s">
        <v>16</v>
      </c>
      <c r="C1194" t="s">
        <v>17</v>
      </c>
      <c r="D1194" t="s">
        <v>24</v>
      </c>
      <c r="E1194" s="1">
        <v>44790</v>
      </c>
      <c r="F1194" s="2">
        <v>44790</v>
      </c>
      <c r="G1194" s="3">
        <v>8014.92</v>
      </c>
      <c r="H1194">
        <v>370</v>
      </c>
      <c r="I1194" t="str">
        <f t="shared" si="18"/>
        <v>high</v>
      </c>
      <c r="J1194" t="s">
        <v>40</v>
      </c>
    </row>
    <row r="1195" spans="1:10" x14ac:dyDescent="0.3">
      <c r="A1195">
        <v>1567</v>
      </c>
      <c r="B1195" t="s">
        <v>16</v>
      </c>
      <c r="C1195" t="s">
        <v>17</v>
      </c>
      <c r="D1195" t="s">
        <v>18</v>
      </c>
      <c r="E1195" s="1">
        <v>44550</v>
      </c>
      <c r="F1195" s="2">
        <v>44550</v>
      </c>
      <c r="G1195" s="3">
        <v>21678.01</v>
      </c>
      <c r="H1195">
        <v>437</v>
      </c>
      <c r="I1195" t="str">
        <f t="shared" si="18"/>
        <v>high</v>
      </c>
      <c r="J1195" t="s">
        <v>41</v>
      </c>
    </row>
    <row r="1196" spans="1:10" x14ac:dyDescent="0.3">
      <c r="A1196">
        <v>1568</v>
      </c>
      <c r="B1196" t="s">
        <v>12</v>
      </c>
      <c r="C1196" t="s">
        <v>13</v>
      </c>
      <c r="D1196" t="s">
        <v>43</v>
      </c>
      <c r="E1196" s="1">
        <v>44614</v>
      </c>
      <c r="F1196" s="2">
        <v>44614</v>
      </c>
      <c r="G1196" s="3">
        <v>5192.2</v>
      </c>
      <c r="H1196">
        <v>340</v>
      </c>
      <c r="I1196" t="str">
        <f t="shared" si="18"/>
        <v>high</v>
      </c>
      <c r="J1196" t="s">
        <v>11</v>
      </c>
    </row>
    <row r="1197" spans="1:10" x14ac:dyDescent="0.3">
      <c r="A1197">
        <v>1569</v>
      </c>
      <c r="B1197" t="s">
        <v>12</v>
      </c>
      <c r="C1197" t="s">
        <v>17</v>
      </c>
      <c r="D1197" t="s">
        <v>29</v>
      </c>
      <c r="E1197" s="1">
        <v>44822</v>
      </c>
      <c r="F1197" s="2">
        <v>44822</v>
      </c>
      <c r="G1197" s="3">
        <v>8598.84</v>
      </c>
      <c r="H1197">
        <v>235</v>
      </c>
      <c r="I1197" t="str">
        <f t="shared" si="18"/>
        <v>medium</v>
      </c>
      <c r="J1197" t="s">
        <v>45</v>
      </c>
    </row>
    <row r="1198" spans="1:10" x14ac:dyDescent="0.3">
      <c r="A1198">
        <v>1570</v>
      </c>
      <c r="B1198" t="s">
        <v>23</v>
      </c>
      <c r="C1198" t="s">
        <v>9</v>
      </c>
      <c r="D1198" t="s">
        <v>21</v>
      </c>
      <c r="E1198" s="1">
        <v>44617</v>
      </c>
      <c r="F1198" s="2">
        <v>44617</v>
      </c>
      <c r="G1198" s="3">
        <v>19367</v>
      </c>
      <c r="H1198">
        <v>433</v>
      </c>
      <c r="I1198" t="str">
        <f t="shared" si="18"/>
        <v>high</v>
      </c>
      <c r="J1198" t="s">
        <v>11</v>
      </c>
    </row>
    <row r="1199" spans="1:10" x14ac:dyDescent="0.3">
      <c r="A1199">
        <v>1571</v>
      </c>
      <c r="B1199" t="s">
        <v>30</v>
      </c>
      <c r="C1199" t="s">
        <v>17</v>
      </c>
      <c r="D1199" t="s">
        <v>38</v>
      </c>
      <c r="E1199" s="1">
        <v>44776</v>
      </c>
      <c r="F1199" s="2">
        <v>44776</v>
      </c>
      <c r="G1199" s="3">
        <v>17761.39</v>
      </c>
      <c r="H1199">
        <v>386</v>
      </c>
      <c r="I1199" t="str">
        <f t="shared" si="18"/>
        <v>high</v>
      </c>
      <c r="J1199" t="s">
        <v>40</v>
      </c>
    </row>
    <row r="1200" spans="1:10" x14ac:dyDescent="0.3">
      <c r="A1200">
        <v>1572</v>
      </c>
      <c r="B1200" t="s">
        <v>36</v>
      </c>
      <c r="C1200" t="s">
        <v>17</v>
      </c>
      <c r="D1200" t="s">
        <v>54</v>
      </c>
      <c r="E1200" s="1">
        <v>44712</v>
      </c>
      <c r="F1200" s="2">
        <v>44712</v>
      </c>
      <c r="G1200" s="3">
        <v>16017.51</v>
      </c>
      <c r="H1200">
        <v>483</v>
      </c>
      <c r="I1200" t="str">
        <f t="shared" si="18"/>
        <v>high</v>
      </c>
      <c r="J1200" t="s">
        <v>28</v>
      </c>
    </row>
    <row r="1201" spans="1:10" x14ac:dyDescent="0.3">
      <c r="A1201">
        <v>1573</v>
      </c>
      <c r="B1201" t="s">
        <v>12</v>
      </c>
      <c r="C1201" t="s">
        <v>13</v>
      </c>
      <c r="D1201" t="s">
        <v>54</v>
      </c>
      <c r="E1201" s="1">
        <v>44701</v>
      </c>
      <c r="F1201" s="2">
        <v>44701</v>
      </c>
      <c r="G1201" s="3">
        <v>4427.7</v>
      </c>
      <c r="H1201">
        <v>168</v>
      </c>
      <c r="I1201" t="str">
        <f t="shared" si="18"/>
        <v>medium</v>
      </c>
      <c r="J1201" t="s">
        <v>28</v>
      </c>
    </row>
    <row r="1202" spans="1:10" x14ac:dyDescent="0.3">
      <c r="A1202">
        <v>1574</v>
      </c>
      <c r="B1202" t="s">
        <v>39</v>
      </c>
      <c r="C1202" t="s">
        <v>26</v>
      </c>
      <c r="D1202" t="s">
        <v>21</v>
      </c>
      <c r="E1202" s="1">
        <v>44693</v>
      </c>
      <c r="F1202" s="2">
        <v>44693</v>
      </c>
      <c r="G1202" s="3">
        <v>13991.76</v>
      </c>
      <c r="H1202">
        <v>475</v>
      </c>
      <c r="I1202" t="str">
        <f t="shared" si="18"/>
        <v>high</v>
      </c>
      <c r="J1202" t="s">
        <v>28</v>
      </c>
    </row>
    <row r="1203" spans="1:10" x14ac:dyDescent="0.3">
      <c r="A1203">
        <v>1575</v>
      </c>
      <c r="B1203" t="s">
        <v>8</v>
      </c>
      <c r="C1203" t="s">
        <v>33</v>
      </c>
      <c r="D1203" t="s">
        <v>14</v>
      </c>
      <c r="E1203" s="1">
        <v>44711</v>
      </c>
      <c r="F1203" s="2">
        <v>44711</v>
      </c>
      <c r="G1203" s="3">
        <v>15149.76</v>
      </c>
      <c r="H1203">
        <v>290</v>
      </c>
      <c r="I1203" t="str">
        <f t="shared" si="18"/>
        <v>medium</v>
      </c>
      <c r="J1203" t="s">
        <v>28</v>
      </c>
    </row>
    <row r="1204" spans="1:10" x14ac:dyDescent="0.3">
      <c r="A1204">
        <v>1576</v>
      </c>
      <c r="B1204" t="s">
        <v>12</v>
      </c>
      <c r="C1204" t="s">
        <v>13</v>
      </c>
      <c r="D1204" t="s">
        <v>14</v>
      </c>
      <c r="E1204" s="1">
        <v>44710</v>
      </c>
      <c r="F1204" s="2">
        <v>44710</v>
      </c>
      <c r="G1204" s="3">
        <v>435.93</v>
      </c>
      <c r="H1204">
        <v>9</v>
      </c>
      <c r="I1204" t="str">
        <f t="shared" si="18"/>
        <v>low</v>
      </c>
      <c r="J1204" t="s">
        <v>28</v>
      </c>
    </row>
    <row r="1205" spans="1:10" x14ac:dyDescent="0.3">
      <c r="A1205">
        <v>1577</v>
      </c>
      <c r="B1205" t="s">
        <v>8</v>
      </c>
      <c r="C1205" t="s">
        <v>33</v>
      </c>
      <c r="D1205" t="s">
        <v>14</v>
      </c>
      <c r="E1205" s="1">
        <v>44814</v>
      </c>
      <c r="F1205" s="2">
        <v>44814</v>
      </c>
      <c r="G1205" s="3">
        <v>13226.4</v>
      </c>
      <c r="H1205">
        <v>368</v>
      </c>
      <c r="I1205" t="str">
        <f t="shared" si="18"/>
        <v>high</v>
      </c>
      <c r="J1205" t="s">
        <v>45</v>
      </c>
    </row>
    <row r="1206" spans="1:10" x14ac:dyDescent="0.3">
      <c r="A1206">
        <v>1578</v>
      </c>
      <c r="B1206" t="s">
        <v>8</v>
      </c>
      <c r="C1206" t="s">
        <v>37</v>
      </c>
      <c r="D1206" t="s">
        <v>46</v>
      </c>
      <c r="E1206" s="1">
        <v>44603</v>
      </c>
      <c r="F1206" s="2">
        <v>44603</v>
      </c>
      <c r="G1206" s="3">
        <v>8192.65</v>
      </c>
      <c r="H1206">
        <v>314</v>
      </c>
      <c r="I1206" t="str">
        <f t="shared" si="18"/>
        <v>high</v>
      </c>
      <c r="J1206" t="s">
        <v>11</v>
      </c>
    </row>
    <row r="1207" spans="1:10" x14ac:dyDescent="0.3">
      <c r="A1207">
        <v>1579</v>
      </c>
      <c r="B1207" t="s">
        <v>12</v>
      </c>
      <c r="C1207" t="s">
        <v>17</v>
      </c>
      <c r="D1207" t="s">
        <v>43</v>
      </c>
      <c r="E1207" s="1">
        <v>44633</v>
      </c>
      <c r="F1207" s="2">
        <v>44633</v>
      </c>
      <c r="G1207" s="3">
        <v>2291.79</v>
      </c>
      <c r="H1207">
        <v>161</v>
      </c>
      <c r="I1207" t="str">
        <f t="shared" si="18"/>
        <v>medium</v>
      </c>
      <c r="J1207" t="s">
        <v>22</v>
      </c>
    </row>
    <row r="1208" spans="1:10" x14ac:dyDescent="0.3">
      <c r="A1208">
        <v>1580</v>
      </c>
      <c r="B1208" t="s">
        <v>12</v>
      </c>
      <c r="C1208" t="s">
        <v>17</v>
      </c>
      <c r="D1208" t="s">
        <v>21</v>
      </c>
      <c r="E1208" s="1">
        <v>44685</v>
      </c>
      <c r="F1208" s="2">
        <v>44685</v>
      </c>
      <c r="G1208" s="3">
        <v>13836.94</v>
      </c>
      <c r="H1208">
        <v>448</v>
      </c>
      <c r="I1208" t="str">
        <f t="shared" si="18"/>
        <v>high</v>
      </c>
      <c r="J1208" t="s">
        <v>28</v>
      </c>
    </row>
    <row r="1209" spans="1:10" x14ac:dyDescent="0.3">
      <c r="A1209">
        <v>1581</v>
      </c>
      <c r="B1209" t="s">
        <v>30</v>
      </c>
      <c r="C1209" t="s">
        <v>17</v>
      </c>
      <c r="D1209" t="s">
        <v>10</v>
      </c>
      <c r="E1209" s="1">
        <v>44781</v>
      </c>
      <c r="F1209" s="2">
        <v>44781</v>
      </c>
      <c r="G1209" s="3">
        <v>11152.04</v>
      </c>
      <c r="H1209">
        <v>237</v>
      </c>
      <c r="I1209" t="str">
        <f t="shared" si="18"/>
        <v>medium</v>
      </c>
      <c r="J1209" t="s">
        <v>40</v>
      </c>
    </row>
    <row r="1210" spans="1:10" x14ac:dyDescent="0.3">
      <c r="A1210">
        <v>1582</v>
      </c>
      <c r="B1210" t="s">
        <v>20</v>
      </c>
      <c r="C1210" t="s">
        <v>26</v>
      </c>
      <c r="D1210" t="s">
        <v>24</v>
      </c>
      <c r="E1210" s="1">
        <v>44693</v>
      </c>
      <c r="F1210" s="2">
        <v>44693</v>
      </c>
      <c r="G1210" s="3">
        <v>1113.3900000000001</v>
      </c>
      <c r="H1210">
        <v>99</v>
      </c>
      <c r="I1210" t="str">
        <f t="shared" si="18"/>
        <v>low</v>
      </c>
      <c r="J1210" t="s">
        <v>28</v>
      </c>
    </row>
    <row r="1211" spans="1:10" x14ac:dyDescent="0.3">
      <c r="A1211">
        <v>1583</v>
      </c>
      <c r="B1211" t="s">
        <v>20</v>
      </c>
      <c r="C1211" t="s">
        <v>26</v>
      </c>
      <c r="D1211" t="s">
        <v>10</v>
      </c>
      <c r="E1211" s="1">
        <v>44627</v>
      </c>
      <c r="F1211" s="2">
        <v>44627</v>
      </c>
      <c r="G1211" s="3">
        <v>3438.94</v>
      </c>
      <c r="H1211">
        <v>225</v>
      </c>
      <c r="I1211" t="str">
        <f t="shared" si="18"/>
        <v>medium</v>
      </c>
      <c r="J1211" t="s">
        <v>22</v>
      </c>
    </row>
    <row r="1212" spans="1:10" x14ac:dyDescent="0.3">
      <c r="A1212">
        <v>1584</v>
      </c>
      <c r="B1212" t="s">
        <v>20</v>
      </c>
      <c r="C1212" t="s">
        <v>17</v>
      </c>
      <c r="D1212" t="s">
        <v>43</v>
      </c>
      <c r="E1212" s="1">
        <v>44551</v>
      </c>
      <c r="F1212" s="2">
        <v>44551</v>
      </c>
      <c r="G1212" s="3">
        <v>9018.32</v>
      </c>
      <c r="H1212">
        <v>265</v>
      </c>
      <c r="I1212" t="str">
        <f t="shared" si="18"/>
        <v>medium</v>
      </c>
      <c r="J1212" t="s">
        <v>41</v>
      </c>
    </row>
    <row r="1213" spans="1:10" x14ac:dyDescent="0.3">
      <c r="A1213">
        <v>1585</v>
      </c>
      <c r="B1213" t="s">
        <v>16</v>
      </c>
      <c r="C1213" t="s">
        <v>17</v>
      </c>
      <c r="D1213" t="s">
        <v>24</v>
      </c>
      <c r="E1213" s="1">
        <v>44466</v>
      </c>
      <c r="F1213" s="2">
        <v>44466</v>
      </c>
      <c r="G1213" s="3">
        <v>7204.18</v>
      </c>
      <c r="H1213">
        <v>376</v>
      </c>
      <c r="I1213" t="str">
        <f t="shared" si="18"/>
        <v>high</v>
      </c>
      <c r="J1213" t="s">
        <v>55</v>
      </c>
    </row>
    <row r="1214" spans="1:10" x14ac:dyDescent="0.3">
      <c r="A1214">
        <v>1586</v>
      </c>
      <c r="B1214" t="s">
        <v>42</v>
      </c>
      <c r="C1214" t="s">
        <v>37</v>
      </c>
      <c r="D1214" t="s">
        <v>27</v>
      </c>
      <c r="E1214" s="1">
        <v>44779</v>
      </c>
      <c r="F1214" s="2">
        <v>44779</v>
      </c>
      <c r="G1214" s="3">
        <v>8408.59</v>
      </c>
      <c r="H1214">
        <v>274</v>
      </c>
      <c r="I1214" t="str">
        <f t="shared" si="18"/>
        <v>medium</v>
      </c>
      <c r="J1214" t="s">
        <v>40</v>
      </c>
    </row>
    <row r="1215" spans="1:10" x14ac:dyDescent="0.3">
      <c r="A1215">
        <v>1587</v>
      </c>
      <c r="B1215" t="s">
        <v>23</v>
      </c>
      <c r="C1215" t="s">
        <v>26</v>
      </c>
      <c r="D1215" t="s">
        <v>10</v>
      </c>
      <c r="E1215" s="1">
        <v>44563</v>
      </c>
      <c r="F1215" s="2">
        <v>44563</v>
      </c>
      <c r="G1215" s="3">
        <v>548.91</v>
      </c>
      <c r="H1215">
        <v>19</v>
      </c>
      <c r="I1215" t="str">
        <f t="shared" si="18"/>
        <v>low</v>
      </c>
      <c r="J1215" t="s">
        <v>47</v>
      </c>
    </row>
    <row r="1216" spans="1:10" x14ac:dyDescent="0.3">
      <c r="A1216">
        <v>1588</v>
      </c>
      <c r="B1216" t="s">
        <v>16</v>
      </c>
      <c r="C1216" t="s">
        <v>37</v>
      </c>
      <c r="D1216" t="s">
        <v>21</v>
      </c>
      <c r="E1216" s="1">
        <v>44667</v>
      </c>
      <c r="F1216" s="2">
        <v>44667</v>
      </c>
      <c r="G1216" s="3">
        <v>10556.13</v>
      </c>
      <c r="H1216">
        <v>367</v>
      </c>
      <c r="I1216" t="str">
        <f t="shared" si="18"/>
        <v>high</v>
      </c>
      <c r="J1216" t="s">
        <v>35</v>
      </c>
    </row>
    <row r="1217" spans="1:10" x14ac:dyDescent="0.3">
      <c r="A1217">
        <v>1589</v>
      </c>
      <c r="B1217" t="s">
        <v>31</v>
      </c>
      <c r="C1217" t="s">
        <v>37</v>
      </c>
      <c r="D1217" t="s">
        <v>44</v>
      </c>
      <c r="E1217" s="1">
        <v>44776</v>
      </c>
      <c r="F1217" s="2">
        <v>44776</v>
      </c>
      <c r="G1217" s="3">
        <v>5266.42</v>
      </c>
      <c r="H1217">
        <v>210</v>
      </c>
      <c r="I1217" t="str">
        <f t="shared" si="18"/>
        <v>medium</v>
      </c>
      <c r="J1217" t="s">
        <v>40</v>
      </c>
    </row>
    <row r="1218" spans="1:10" x14ac:dyDescent="0.3">
      <c r="A1218">
        <v>1590</v>
      </c>
      <c r="B1218" t="s">
        <v>31</v>
      </c>
      <c r="C1218" t="s">
        <v>33</v>
      </c>
      <c r="D1218" t="s">
        <v>18</v>
      </c>
      <c r="E1218" s="1">
        <v>44576</v>
      </c>
      <c r="F1218" s="2">
        <v>44576</v>
      </c>
      <c r="G1218" s="3">
        <v>24730.2</v>
      </c>
      <c r="H1218">
        <v>417</v>
      </c>
      <c r="I1218" t="str">
        <f t="shared" si="18"/>
        <v>high</v>
      </c>
      <c r="J1218" t="s">
        <v>47</v>
      </c>
    </row>
    <row r="1219" spans="1:10" x14ac:dyDescent="0.3">
      <c r="A1219">
        <v>1591</v>
      </c>
      <c r="B1219" t="s">
        <v>36</v>
      </c>
      <c r="C1219" t="s">
        <v>17</v>
      </c>
      <c r="D1219" t="s">
        <v>54</v>
      </c>
      <c r="E1219" s="1">
        <v>44569</v>
      </c>
      <c r="F1219" s="2">
        <v>44569</v>
      </c>
      <c r="G1219" s="3">
        <v>15007.5</v>
      </c>
      <c r="H1219">
        <v>503</v>
      </c>
      <c r="I1219" t="str">
        <f t="shared" ref="I1219:I1282" si="19">IF(H1219&lt;100,"low",IF(H1219&lt;300,"medium","high"))</f>
        <v>high</v>
      </c>
      <c r="J1219" t="s">
        <v>47</v>
      </c>
    </row>
    <row r="1220" spans="1:10" x14ac:dyDescent="0.3">
      <c r="A1220">
        <v>1592</v>
      </c>
      <c r="B1220" t="s">
        <v>8</v>
      </c>
      <c r="C1220" t="s">
        <v>9</v>
      </c>
      <c r="D1220" t="s">
        <v>21</v>
      </c>
      <c r="E1220" s="1">
        <v>44689</v>
      </c>
      <c r="F1220" s="2">
        <v>44689</v>
      </c>
      <c r="G1220" s="3">
        <v>3716.38</v>
      </c>
      <c r="H1220">
        <v>232</v>
      </c>
      <c r="I1220" t="str">
        <f t="shared" si="19"/>
        <v>medium</v>
      </c>
      <c r="J1220" t="s">
        <v>28</v>
      </c>
    </row>
    <row r="1221" spans="1:10" x14ac:dyDescent="0.3">
      <c r="A1221">
        <v>1593</v>
      </c>
      <c r="B1221" t="s">
        <v>23</v>
      </c>
      <c r="C1221" t="s">
        <v>13</v>
      </c>
      <c r="D1221" t="s">
        <v>27</v>
      </c>
      <c r="E1221" s="1">
        <v>44576</v>
      </c>
      <c r="F1221" s="2">
        <v>44576</v>
      </c>
      <c r="G1221" s="3">
        <v>6336.17</v>
      </c>
      <c r="H1221">
        <v>156</v>
      </c>
      <c r="I1221" t="str">
        <f t="shared" si="19"/>
        <v>medium</v>
      </c>
      <c r="J1221" t="s">
        <v>47</v>
      </c>
    </row>
    <row r="1222" spans="1:10" x14ac:dyDescent="0.3">
      <c r="A1222">
        <v>1594</v>
      </c>
      <c r="B1222" t="s">
        <v>39</v>
      </c>
      <c r="C1222" t="s">
        <v>9</v>
      </c>
      <c r="D1222" t="s">
        <v>10</v>
      </c>
      <c r="E1222" s="1">
        <v>44939</v>
      </c>
      <c r="F1222" s="2">
        <v>44939</v>
      </c>
      <c r="G1222" s="3">
        <v>5912.88</v>
      </c>
      <c r="H1222">
        <v>410</v>
      </c>
      <c r="I1222" t="str">
        <f t="shared" si="19"/>
        <v>high</v>
      </c>
      <c r="J1222" t="s">
        <v>56</v>
      </c>
    </row>
    <row r="1223" spans="1:10" x14ac:dyDescent="0.3">
      <c r="A1223">
        <v>1595</v>
      </c>
      <c r="B1223" t="s">
        <v>30</v>
      </c>
      <c r="C1223" t="s">
        <v>37</v>
      </c>
      <c r="D1223" t="s">
        <v>34</v>
      </c>
      <c r="E1223" s="1">
        <v>44613</v>
      </c>
      <c r="F1223" s="2">
        <v>44613</v>
      </c>
      <c r="G1223" s="3">
        <v>11462.04</v>
      </c>
      <c r="H1223">
        <v>397</v>
      </c>
      <c r="I1223" t="str">
        <f t="shared" si="19"/>
        <v>high</v>
      </c>
      <c r="J1223" t="s">
        <v>11</v>
      </c>
    </row>
    <row r="1224" spans="1:10" x14ac:dyDescent="0.3">
      <c r="A1224">
        <v>1596</v>
      </c>
      <c r="B1224" t="s">
        <v>12</v>
      </c>
      <c r="C1224" t="s">
        <v>37</v>
      </c>
      <c r="D1224" t="s">
        <v>29</v>
      </c>
      <c r="E1224" s="1">
        <v>44795</v>
      </c>
      <c r="F1224" s="2">
        <v>44795</v>
      </c>
      <c r="G1224" s="3">
        <v>8322.7099999999991</v>
      </c>
      <c r="H1224">
        <v>306</v>
      </c>
      <c r="I1224" t="str">
        <f t="shared" si="19"/>
        <v>high</v>
      </c>
      <c r="J1224" t="s">
        <v>40</v>
      </c>
    </row>
    <row r="1225" spans="1:10" x14ac:dyDescent="0.3">
      <c r="A1225">
        <v>1597</v>
      </c>
      <c r="B1225" t="s">
        <v>42</v>
      </c>
      <c r="C1225" t="s">
        <v>26</v>
      </c>
      <c r="D1225" t="s">
        <v>29</v>
      </c>
      <c r="E1225" s="1">
        <v>44463</v>
      </c>
      <c r="F1225" s="2">
        <v>44463</v>
      </c>
      <c r="G1225" s="3">
        <v>959.82</v>
      </c>
      <c r="H1225">
        <v>33</v>
      </c>
      <c r="I1225" t="str">
        <f t="shared" si="19"/>
        <v>low</v>
      </c>
      <c r="J1225" t="s">
        <v>55</v>
      </c>
    </row>
    <row r="1226" spans="1:10" x14ac:dyDescent="0.3">
      <c r="A1226">
        <v>1598</v>
      </c>
      <c r="B1226" t="s">
        <v>31</v>
      </c>
      <c r="C1226" t="s">
        <v>37</v>
      </c>
      <c r="D1226" t="s">
        <v>44</v>
      </c>
      <c r="E1226" s="1">
        <v>44941</v>
      </c>
      <c r="F1226" s="2">
        <v>44941</v>
      </c>
      <c r="G1226" s="3">
        <v>5556.5</v>
      </c>
      <c r="H1226">
        <v>204</v>
      </c>
      <c r="I1226" t="str">
        <f t="shared" si="19"/>
        <v>medium</v>
      </c>
      <c r="J1226" t="s">
        <v>56</v>
      </c>
    </row>
    <row r="1227" spans="1:10" x14ac:dyDescent="0.3">
      <c r="A1227">
        <v>1599</v>
      </c>
      <c r="B1227" t="s">
        <v>12</v>
      </c>
      <c r="C1227" t="s">
        <v>13</v>
      </c>
      <c r="D1227" t="s">
        <v>14</v>
      </c>
      <c r="E1227" s="1">
        <v>44630</v>
      </c>
      <c r="F1227" s="2">
        <v>44630</v>
      </c>
      <c r="G1227" s="3">
        <v>595.41</v>
      </c>
      <c r="H1227">
        <v>10</v>
      </c>
      <c r="I1227" t="str">
        <f t="shared" si="19"/>
        <v>low</v>
      </c>
      <c r="J1227" t="s">
        <v>22</v>
      </c>
    </row>
    <row r="1228" spans="1:10" x14ac:dyDescent="0.3">
      <c r="A1228">
        <v>1600</v>
      </c>
      <c r="B1228" t="s">
        <v>42</v>
      </c>
      <c r="C1228" t="s">
        <v>37</v>
      </c>
      <c r="D1228" t="s">
        <v>29</v>
      </c>
      <c r="E1228" s="1">
        <v>44904</v>
      </c>
      <c r="F1228" s="2">
        <v>44904</v>
      </c>
      <c r="G1228" s="3">
        <v>3127.05</v>
      </c>
      <c r="H1228">
        <v>70</v>
      </c>
      <c r="I1228" t="str">
        <f t="shared" si="19"/>
        <v>low</v>
      </c>
      <c r="J1228" t="s">
        <v>15</v>
      </c>
    </row>
    <row r="1229" spans="1:10" x14ac:dyDescent="0.3">
      <c r="A1229">
        <v>1601</v>
      </c>
      <c r="B1229" t="s">
        <v>31</v>
      </c>
      <c r="C1229" t="s">
        <v>33</v>
      </c>
      <c r="D1229" t="s">
        <v>34</v>
      </c>
      <c r="E1229" s="1">
        <v>44673</v>
      </c>
      <c r="F1229" s="2">
        <v>44673</v>
      </c>
      <c r="G1229" s="3">
        <v>6552.36</v>
      </c>
      <c r="H1229">
        <v>263</v>
      </c>
      <c r="I1229" t="str">
        <f t="shared" si="19"/>
        <v>medium</v>
      </c>
      <c r="J1229" t="s">
        <v>35</v>
      </c>
    </row>
    <row r="1230" spans="1:10" x14ac:dyDescent="0.3">
      <c r="A1230">
        <v>1602</v>
      </c>
      <c r="B1230" t="s">
        <v>31</v>
      </c>
      <c r="C1230" t="s">
        <v>17</v>
      </c>
      <c r="D1230" t="s">
        <v>44</v>
      </c>
      <c r="E1230" s="1">
        <v>44671</v>
      </c>
      <c r="F1230" s="2">
        <v>44671</v>
      </c>
      <c r="G1230" s="3">
        <v>2512.81</v>
      </c>
      <c r="H1230">
        <v>88</v>
      </c>
      <c r="I1230" t="str">
        <f t="shared" si="19"/>
        <v>low</v>
      </c>
      <c r="J1230" t="s">
        <v>35</v>
      </c>
    </row>
    <row r="1231" spans="1:10" x14ac:dyDescent="0.3">
      <c r="A1231">
        <v>1603</v>
      </c>
      <c r="B1231" t="s">
        <v>39</v>
      </c>
      <c r="C1231" t="s">
        <v>13</v>
      </c>
      <c r="D1231" t="s">
        <v>14</v>
      </c>
      <c r="E1231" s="1">
        <v>44664</v>
      </c>
      <c r="F1231" s="2">
        <v>44664</v>
      </c>
      <c r="G1231" s="3">
        <v>13748.43</v>
      </c>
      <c r="H1231">
        <v>258</v>
      </c>
      <c r="I1231" t="str">
        <f t="shared" si="19"/>
        <v>medium</v>
      </c>
      <c r="J1231" t="s">
        <v>35</v>
      </c>
    </row>
    <row r="1232" spans="1:10" x14ac:dyDescent="0.3">
      <c r="A1232">
        <v>1604</v>
      </c>
      <c r="B1232" t="s">
        <v>39</v>
      </c>
      <c r="C1232" t="s">
        <v>9</v>
      </c>
      <c r="D1232" t="s">
        <v>34</v>
      </c>
      <c r="E1232" s="1">
        <v>44496</v>
      </c>
      <c r="F1232" s="2">
        <v>44496</v>
      </c>
      <c r="G1232" s="3">
        <v>11832.97</v>
      </c>
      <c r="H1232">
        <v>310</v>
      </c>
      <c r="I1232" t="str">
        <f t="shared" si="19"/>
        <v>high</v>
      </c>
      <c r="J1232" t="s">
        <v>51</v>
      </c>
    </row>
    <row r="1233" spans="1:10" x14ac:dyDescent="0.3">
      <c r="A1233">
        <v>1605</v>
      </c>
      <c r="B1233" t="s">
        <v>23</v>
      </c>
      <c r="C1233" t="s">
        <v>26</v>
      </c>
      <c r="D1233" t="s">
        <v>24</v>
      </c>
      <c r="E1233" s="1">
        <v>44791</v>
      </c>
      <c r="F1233" s="2">
        <v>44791</v>
      </c>
      <c r="G1233" s="3">
        <v>18922.97</v>
      </c>
      <c r="H1233">
        <v>459</v>
      </c>
      <c r="I1233" t="str">
        <f t="shared" si="19"/>
        <v>high</v>
      </c>
      <c r="J1233" t="s">
        <v>40</v>
      </c>
    </row>
    <row r="1234" spans="1:10" x14ac:dyDescent="0.3">
      <c r="A1234">
        <v>1606</v>
      </c>
      <c r="B1234" t="s">
        <v>16</v>
      </c>
      <c r="C1234" t="s">
        <v>9</v>
      </c>
      <c r="D1234" t="s">
        <v>44</v>
      </c>
      <c r="E1234" s="1">
        <v>44657</v>
      </c>
      <c r="F1234" s="2">
        <v>44657</v>
      </c>
      <c r="G1234" s="3">
        <v>3010.73</v>
      </c>
      <c r="H1234">
        <v>178</v>
      </c>
      <c r="I1234" t="str">
        <f t="shared" si="19"/>
        <v>medium</v>
      </c>
      <c r="J1234" t="s">
        <v>35</v>
      </c>
    </row>
    <row r="1235" spans="1:10" x14ac:dyDescent="0.3">
      <c r="A1235">
        <v>1607</v>
      </c>
      <c r="B1235" t="s">
        <v>39</v>
      </c>
      <c r="C1235" t="s">
        <v>33</v>
      </c>
      <c r="D1235" t="s">
        <v>43</v>
      </c>
      <c r="E1235" s="1">
        <v>44891</v>
      </c>
      <c r="F1235" s="2">
        <v>44891</v>
      </c>
      <c r="G1235" s="3">
        <v>412.98</v>
      </c>
      <c r="H1235">
        <v>24</v>
      </c>
      <c r="I1235" t="str">
        <f t="shared" si="19"/>
        <v>low</v>
      </c>
      <c r="J1235" t="s">
        <v>53</v>
      </c>
    </row>
    <row r="1236" spans="1:10" x14ac:dyDescent="0.3">
      <c r="A1236">
        <v>1608</v>
      </c>
      <c r="B1236" t="s">
        <v>30</v>
      </c>
      <c r="C1236" t="s">
        <v>17</v>
      </c>
      <c r="D1236" t="s">
        <v>38</v>
      </c>
      <c r="E1236" s="1">
        <v>44457</v>
      </c>
      <c r="F1236" s="2">
        <v>44457</v>
      </c>
      <c r="G1236" s="3">
        <v>18276.93</v>
      </c>
      <c r="H1236">
        <v>425</v>
      </c>
      <c r="I1236" t="str">
        <f t="shared" si="19"/>
        <v>high</v>
      </c>
      <c r="J1236" t="s">
        <v>55</v>
      </c>
    </row>
    <row r="1237" spans="1:10" x14ac:dyDescent="0.3">
      <c r="A1237">
        <v>1609</v>
      </c>
      <c r="B1237" t="s">
        <v>16</v>
      </c>
      <c r="C1237" t="s">
        <v>33</v>
      </c>
      <c r="D1237" t="s">
        <v>38</v>
      </c>
      <c r="E1237" s="1">
        <v>44848</v>
      </c>
      <c r="F1237" s="2">
        <v>44848</v>
      </c>
      <c r="G1237" s="3">
        <v>14823.49</v>
      </c>
      <c r="H1237">
        <v>382</v>
      </c>
      <c r="I1237" t="str">
        <f t="shared" si="19"/>
        <v>high</v>
      </c>
      <c r="J1237" t="s">
        <v>19</v>
      </c>
    </row>
    <row r="1238" spans="1:10" x14ac:dyDescent="0.3">
      <c r="A1238">
        <v>1610</v>
      </c>
      <c r="B1238" t="s">
        <v>31</v>
      </c>
      <c r="C1238" t="s">
        <v>13</v>
      </c>
      <c r="D1238" t="s">
        <v>10</v>
      </c>
      <c r="E1238" s="1">
        <v>44761</v>
      </c>
      <c r="F1238" s="2">
        <v>44761</v>
      </c>
      <c r="G1238" s="3">
        <v>7446.37</v>
      </c>
      <c r="H1238">
        <v>203</v>
      </c>
      <c r="I1238" t="str">
        <f t="shared" si="19"/>
        <v>medium</v>
      </c>
      <c r="J1238" t="s">
        <v>52</v>
      </c>
    </row>
    <row r="1239" spans="1:10" x14ac:dyDescent="0.3">
      <c r="A1239">
        <v>1611</v>
      </c>
      <c r="B1239" t="s">
        <v>12</v>
      </c>
      <c r="C1239" t="s">
        <v>13</v>
      </c>
      <c r="D1239" t="s">
        <v>24</v>
      </c>
      <c r="E1239" s="1">
        <v>44851</v>
      </c>
      <c r="F1239" s="2">
        <v>44851</v>
      </c>
      <c r="G1239" s="3">
        <v>3695.41</v>
      </c>
      <c r="H1239">
        <v>185</v>
      </c>
      <c r="I1239" t="str">
        <f t="shared" si="19"/>
        <v>medium</v>
      </c>
      <c r="J1239" t="s">
        <v>19</v>
      </c>
    </row>
    <row r="1240" spans="1:10" x14ac:dyDescent="0.3">
      <c r="A1240">
        <v>1612</v>
      </c>
      <c r="B1240" t="s">
        <v>36</v>
      </c>
      <c r="C1240" t="s">
        <v>33</v>
      </c>
      <c r="D1240" t="s">
        <v>54</v>
      </c>
      <c r="E1240" s="1">
        <v>44711</v>
      </c>
      <c r="F1240" s="2">
        <v>44711</v>
      </c>
      <c r="G1240" s="3">
        <v>2222.85</v>
      </c>
      <c r="H1240">
        <v>58</v>
      </c>
      <c r="I1240" t="str">
        <f t="shared" si="19"/>
        <v>low</v>
      </c>
      <c r="J1240" t="s">
        <v>28</v>
      </c>
    </row>
    <row r="1241" spans="1:10" x14ac:dyDescent="0.3">
      <c r="A1241">
        <v>1613</v>
      </c>
      <c r="B1241" t="s">
        <v>20</v>
      </c>
      <c r="C1241" t="s">
        <v>13</v>
      </c>
      <c r="D1241" t="s">
        <v>44</v>
      </c>
      <c r="E1241" s="1">
        <v>44834</v>
      </c>
      <c r="F1241" s="2">
        <v>44834</v>
      </c>
      <c r="G1241" s="3">
        <v>20681.97</v>
      </c>
      <c r="H1241">
        <v>440</v>
      </c>
      <c r="I1241" t="str">
        <f t="shared" si="19"/>
        <v>high</v>
      </c>
      <c r="J1241" t="s">
        <v>45</v>
      </c>
    </row>
    <row r="1242" spans="1:10" x14ac:dyDescent="0.3">
      <c r="A1242">
        <v>1614</v>
      </c>
      <c r="B1242" t="s">
        <v>8</v>
      </c>
      <c r="C1242" t="s">
        <v>9</v>
      </c>
      <c r="D1242" t="s">
        <v>46</v>
      </c>
      <c r="E1242" s="1">
        <v>44857</v>
      </c>
      <c r="F1242" s="2">
        <v>44857</v>
      </c>
      <c r="G1242" s="3">
        <v>2924.82</v>
      </c>
      <c r="H1242">
        <v>132</v>
      </c>
      <c r="I1242" t="str">
        <f t="shared" si="19"/>
        <v>medium</v>
      </c>
      <c r="J1242" t="s">
        <v>19</v>
      </c>
    </row>
    <row r="1243" spans="1:10" x14ac:dyDescent="0.3">
      <c r="A1243">
        <v>1615</v>
      </c>
      <c r="B1243" t="s">
        <v>20</v>
      </c>
      <c r="C1243" t="s">
        <v>37</v>
      </c>
      <c r="D1243" t="s">
        <v>46</v>
      </c>
      <c r="E1243" s="1">
        <v>44676</v>
      </c>
      <c r="F1243" s="2">
        <v>44676</v>
      </c>
      <c r="G1243" s="3">
        <v>5259.01</v>
      </c>
      <c r="H1243">
        <v>156</v>
      </c>
      <c r="I1243" t="str">
        <f t="shared" si="19"/>
        <v>medium</v>
      </c>
      <c r="J1243" t="s">
        <v>35</v>
      </c>
    </row>
    <row r="1244" spans="1:10" x14ac:dyDescent="0.3">
      <c r="A1244">
        <v>1616</v>
      </c>
      <c r="B1244" t="s">
        <v>16</v>
      </c>
      <c r="C1244" t="s">
        <v>37</v>
      </c>
      <c r="D1244" t="s">
        <v>21</v>
      </c>
      <c r="E1244" s="1">
        <v>44741</v>
      </c>
      <c r="F1244" s="2">
        <v>44741</v>
      </c>
      <c r="G1244" s="3">
        <v>7834.2</v>
      </c>
      <c r="H1244">
        <v>425</v>
      </c>
      <c r="I1244" t="str">
        <f t="shared" si="19"/>
        <v>high</v>
      </c>
      <c r="J1244" t="s">
        <v>32</v>
      </c>
    </row>
    <row r="1245" spans="1:10" x14ac:dyDescent="0.3">
      <c r="A1245">
        <v>1617</v>
      </c>
      <c r="B1245" t="s">
        <v>31</v>
      </c>
      <c r="C1245" t="s">
        <v>13</v>
      </c>
      <c r="D1245" t="s">
        <v>38</v>
      </c>
      <c r="E1245" s="1">
        <v>44627</v>
      </c>
      <c r="F1245" s="2">
        <v>44627</v>
      </c>
      <c r="G1245" s="3">
        <v>4570.3100000000004</v>
      </c>
      <c r="H1245">
        <v>187</v>
      </c>
      <c r="I1245" t="str">
        <f t="shared" si="19"/>
        <v>medium</v>
      </c>
      <c r="J1245" t="s">
        <v>22</v>
      </c>
    </row>
    <row r="1246" spans="1:10" x14ac:dyDescent="0.3">
      <c r="A1246">
        <v>1618</v>
      </c>
      <c r="B1246" t="s">
        <v>8</v>
      </c>
      <c r="C1246" t="s">
        <v>13</v>
      </c>
      <c r="D1246" t="s">
        <v>14</v>
      </c>
      <c r="E1246" s="1">
        <v>44733</v>
      </c>
      <c r="F1246" s="2">
        <v>44733</v>
      </c>
      <c r="G1246" s="3">
        <v>11467.89</v>
      </c>
      <c r="H1246">
        <v>396</v>
      </c>
      <c r="I1246" t="str">
        <f t="shared" si="19"/>
        <v>high</v>
      </c>
      <c r="J1246" t="s">
        <v>32</v>
      </c>
    </row>
    <row r="1247" spans="1:10" x14ac:dyDescent="0.3">
      <c r="A1247">
        <v>1619</v>
      </c>
      <c r="B1247" t="s">
        <v>20</v>
      </c>
      <c r="C1247" t="s">
        <v>26</v>
      </c>
      <c r="D1247" t="s">
        <v>24</v>
      </c>
      <c r="E1247" s="1">
        <v>44474</v>
      </c>
      <c r="F1247" s="2">
        <v>44474</v>
      </c>
      <c r="G1247" s="3">
        <v>1048.27</v>
      </c>
      <c r="H1247">
        <v>83</v>
      </c>
      <c r="I1247" t="str">
        <f t="shared" si="19"/>
        <v>low</v>
      </c>
      <c r="J1247" t="s">
        <v>51</v>
      </c>
    </row>
    <row r="1248" spans="1:10" x14ac:dyDescent="0.3">
      <c r="A1248">
        <v>1620</v>
      </c>
      <c r="B1248" t="s">
        <v>23</v>
      </c>
      <c r="C1248" t="s">
        <v>13</v>
      </c>
      <c r="D1248" t="s">
        <v>27</v>
      </c>
      <c r="E1248" s="1">
        <v>44461</v>
      </c>
      <c r="F1248" s="2">
        <v>44461</v>
      </c>
      <c r="G1248" s="3">
        <v>4910.92</v>
      </c>
      <c r="H1248">
        <v>131</v>
      </c>
      <c r="I1248" t="str">
        <f t="shared" si="19"/>
        <v>medium</v>
      </c>
      <c r="J1248" t="s">
        <v>55</v>
      </c>
    </row>
    <row r="1249" spans="1:10" x14ac:dyDescent="0.3">
      <c r="A1249">
        <v>1621</v>
      </c>
      <c r="B1249" t="s">
        <v>31</v>
      </c>
      <c r="C1249" t="s">
        <v>26</v>
      </c>
      <c r="D1249" t="s">
        <v>21</v>
      </c>
      <c r="E1249" s="1">
        <v>44529</v>
      </c>
      <c r="F1249" s="2">
        <v>44529</v>
      </c>
      <c r="G1249" s="3">
        <v>7597</v>
      </c>
      <c r="H1249">
        <v>277</v>
      </c>
      <c r="I1249" t="str">
        <f t="shared" si="19"/>
        <v>medium</v>
      </c>
      <c r="J1249" t="s">
        <v>25</v>
      </c>
    </row>
    <row r="1250" spans="1:10" x14ac:dyDescent="0.3">
      <c r="A1250">
        <v>1622</v>
      </c>
      <c r="B1250" t="s">
        <v>42</v>
      </c>
      <c r="C1250" t="s">
        <v>26</v>
      </c>
      <c r="D1250" t="s">
        <v>44</v>
      </c>
      <c r="E1250" s="1">
        <v>44587</v>
      </c>
      <c r="F1250" s="2">
        <v>44587</v>
      </c>
      <c r="G1250" s="3">
        <v>4828.8999999999996</v>
      </c>
      <c r="H1250">
        <v>143</v>
      </c>
      <c r="I1250" t="str">
        <f t="shared" si="19"/>
        <v>medium</v>
      </c>
      <c r="J1250" t="s">
        <v>47</v>
      </c>
    </row>
    <row r="1251" spans="1:10" x14ac:dyDescent="0.3">
      <c r="A1251">
        <v>1623</v>
      </c>
      <c r="B1251" t="s">
        <v>23</v>
      </c>
      <c r="C1251" t="s">
        <v>17</v>
      </c>
      <c r="D1251" t="s">
        <v>21</v>
      </c>
      <c r="E1251" s="1">
        <v>44747</v>
      </c>
      <c r="F1251" s="2">
        <v>44747</v>
      </c>
      <c r="G1251" s="3">
        <v>18056.05</v>
      </c>
      <c r="H1251">
        <v>411</v>
      </c>
      <c r="I1251" t="str">
        <f t="shared" si="19"/>
        <v>high</v>
      </c>
      <c r="J1251" t="s">
        <v>52</v>
      </c>
    </row>
    <row r="1252" spans="1:10" x14ac:dyDescent="0.3">
      <c r="A1252">
        <v>1624</v>
      </c>
      <c r="B1252" t="s">
        <v>31</v>
      </c>
      <c r="C1252" t="s">
        <v>17</v>
      </c>
      <c r="D1252" t="s">
        <v>48</v>
      </c>
      <c r="E1252" s="1">
        <v>44863</v>
      </c>
      <c r="F1252" s="2">
        <v>44863</v>
      </c>
      <c r="G1252" s="3">
        <v>14202.28</v>
      </c>
      <c r="H1252">
        <v>368</v>
      </c>
      <c r="I1252" t="str">
        <f t="shared" si="19"/>
        <v>high</v>
      </c>
      <c r="J1252" t="s">
        <v>19</v>
      </c>
    </row>
    <row r="1253" spans="1:10" x14ac:dyDescent="0.3">
      <c r="A1253">
        <v>1625</v>
      </c>
      <c r="B1253" t="s">
        <v>20</v>
      </c>
      <c r="C1253" t="s">
        <v>17</v>
      </c>
      <c r="D1253" t="s">
        <v>49</v>
      </c>
      <c r="E1253" s="1">
        <v>44498</v>
      </c>
      <c r="F1253" s="2">
        <v>44498</v>
      </c>
      <c r="G1253" s="3">
        <v>4489.76</v>
      </c>
      <c r="H1253">
        <v>267</v>
      </c>
      <c r="I1253" t="str">
        <f t="shared" si="19"/>
        <v>medium</v>
      </c>
      <c r="J1253" t="s">
        <v>51</v>
      </c>
    </row>
    <row r="1254" spans="1:10" x14ac:dyDescent="0.3">
      <c r="A1254">
        <v>1626</v>
      </c>
      <c r="B1254" t="s">
        <v>36</v>
      </c>
      <c r="C1254" t="s">
        <v>26</v>
      </c>
      <c r="D1254" t="s">
        <v>54</v>
      </c>
      <c r="E1254" s="1">
        <v>44551</v>
      </c>
      <c r="F1254" s="2">
        <v>44551</v>
      </c>
      <c r="G1254" s="3">
        <v>3528.4</v>
      </c>
      <c r="H1254">
        <v>95</v>
      </c>
      <c r="I1254" t="str">
        <f t="shared" si="19"/>
        <v>low</v>
      </c>
      <c r="J1254" t="s">
        <v>41</v>
      </c>
    </row>
    <row r="1255" spans="1:10" x14ac:dyDescent="0.3">
      <c r="A1255">
        <v>1627</v>
      </c>
      <c r="B1255" t="s">
        <v>16</v>
      </c>
      <c r="C1255" t="s">
        <v>9</v>
      </c>
      <c r="D1255" t="s">
        <v>21</v>
      </c>
      <c r="E1255" s="1">
        <v>44468</v>
      </c>
      <c r="F1255" s="2">
        <v>44468</v>
      </c>
      <c r="G1255" s="3">
        <v>2541.38</v>
      </c>
      <c r="H1255">
        <v>76</v>
      </c>
      <c r="I1255" t="str">
        <f t="shared" si="19"/>
        <v>low</v>
      </c>
      <c r="J1255" t="s">
        <v>55</v>
      </c>
    </row>
    <row r="1256" spans="1:10" x14ac:dyDescent="0.3">
      <c r="A1256">
        <v>1628</v>
      </c>
      <c r="B1256" t="s">
        <v>36</v>
      </c>
      <c r="C1256" t="s">
        <v>33</v>
      </c>
      <c r="D1256" t="s">
        <v>54</v>
      </c>
      <c r="E1256" s="1">
        <v>44676</v>
      </c>
      <c r="F1256" s="2">
        <v>44676</v>
      </c>
      <c r="G1256" s="3">
        <v>2545.92</v>
      </c>
      <c r="H1256">
        <v>78</v>
      </c>
      <c r="I1256" t="str">
        <f t="shared" si="19"/>
        <v>low</v>
      </c>
      <c r="J1256" t="s">
        <v>35</v>
      </c>
    </row>
    <row r="1257" spans="1:10" x14ac:dyDescent="0.3">
      <c r="A1257">
        <v>1629</v>
      </c>
      <c r="B1257" t="s">
        <v>36</v>
      </c>
      <c r="C1257" t="s">
        <v>33</v>
      </c>
      <c r="D1257" t="s">
        <v>48</v>
      </c>
      <c r="E1257" s="1">
        <v>44670</v>
      </c>
      <c r="F1257" s="2">
        <v>44670</v>
      </c>
      <c r="G1257" s="3">
        <v>5789.68</v>
      </c>
      <c r="H1257">
        <v>345</v>
      </c>
      <c r="I1257" t="str">
        <f t="shared" si="19"/>
        <v>high</v>
      </c>
      <c r="J1257" t="s">
        <v>35</v>
      </c>
    </row>
    <row r="1258" spans="1:10" x14ac:dyDescent="0.3">
      <c r="A1258">
        <v>1630</v>
      </c>
      <c r="B1258" t="s">
        <v>31</v>
      </c>
      <c r="C1258" t="s">
        <v>9</v>
      </c>
      <c r="D1258" t="s">
        <v>27</v>
      </c>
      <c r="E1258" s="1">
        <v>44914</v>
      </c>
      <c r="F1258" s="2">
        <v>44914</v>
      </c>
      <c r="G1258" s="3">
        <v>1507.98</v>
      </c>
      <c r="H1258">
        <v>154</v>
      </c>
      <c r="I1258" t="str">
        <f t="shared" si="19"/>
        <v>medium</v>
      </c>
      <c r="J1258" t="s">
        <v>15</v>
      </c>
    </row>
    <row r="1259" spans="1:10" x14ac:dyDescent="0.3">
      <c r="A1259">
        <v>1631</v>
      </c>
      <c r="B1259" t="s">
        <v>8</v>
      </c>
      <c r="C1259" t="s">
        <v>33</v>
      </c>
      <c r="D1259" t="s">
        <v>48</v>
      </c>
      <c r="E1259" s="1">
        <v>44664</v>
      </c>
      <c r="F1259" s="2">
        <v>44664</v>
      </c>
      <c r="G1259" s="3">
        <v>828.12</v>
      </c>
      <c r="H1259">
        <v>20</v>
      </c>
      <c r="I1259" t="str">
        <f t="shared" si="19"/>
        <v>low</v>
      </c>
      <c r="J1259" t="s">
        <v>35</v>
      </c>
    </row>
    <row r="1260" spans="1:10" x14ac:dyDescent="0.3">
      <c r="A1260">
        <v>1632</v>
      </c>
      <c r="B1260" t="s">
        <v>20</v>
      </c>
      <c r="C1260" t="s">
        <v>26</v>
      </c>
      <c r="D1260" t="s">
        <v>10</v>
      </c>
      <c r="E1260" s="1">
        <v>44665</v>
      </c>
      <c r="F1260" s="2">
        <v>44665</v>
      </c>
      <c r="G1260" s="3">
        <v>2705.49</v>
      </c>
      <c r="H1260">
        <v>278</v>
      </c>
      <c r="I1260" t="str">
        <f t="shared" si="19"/>
        <v>medium</v>
      </c>
      <c r="J1260" t="s">
        <v>35</v>
      </c>
    </row>
    <row r="1261" spans="1:10" x14ac:dyDescent="0.3">
      <c r="A1261">
        <v>1633</v>
      </c>
      <c r="B1261" t="s">
        <v>42</v>
      </c>
      <c r="C1261" t="s">
        <v>37</v>
      </c>
      <c r="D1261" t="s">
        <v>10</v>
      </c>
      <c r="E1261" s="1">
        <v>44742</v>
      </c>
      <c r="F1261" s="2">
        <v>44742</v>
      </c>
      <c r="G1261" s="3">
        <v>5567.64</v>
      </c>
      <c r="H1261">
        <v>171</v>
      </c>
      <c r="I1261" t="str">
        <f t="shared" si="19"/>
        <v>medium</v>
      </c>
      <c r="J1261" t="s">
        <v>32</v>
      </c>
    </row>
    <row r="1262" spans="1:10" x14ac:dyDescent="0.3">
      <c r="A1262">
        <v>1634</v>
      </c>
      <c r="B1262" t="s">
        <v>20</v>
      </c>
      <c r="C1262" t="s">
        <v>13</v>
      </c>
      <c r="D1262" t="s">
        <v>21</v>
      </c>
      <c r="E1262" s="1">
        <v>44840</v>
      </c>
      <c r="F1262" s="2">
        <v>44840</v>
      </c>
      <c r="G1262" s="3">
        <v>5947.63</v>
      </c>
      <c r="H1262">
        <v>150</v>
      </c>
      <c r="I1262" t="str">
        <f t="shared" si="19"/>
        <v>medium</v>
      </c>
      <c r="J1262" t="s">
        <v>19</v>
      </c>
    </row>
    <row r="1263" spans="1:10" x14ac:dyDescent="0.3">
      <c r="A1263">
        <v>1635</v>
      </c>
      <c r="B1263" t="s">
        <v>39</v>
      </c>
      <c r="C1263" t="s">
        <v>33</v>
      </c>
      <c r="D1263" t="s">
        <v>49</v>
      </c>
      <c r="E1263" s="1">
        <v>44541</v>
      </c>
      <c r="F1263" s="2">
        <v>44541</v>
      </c>
      <c r="G1263" s="3">
        <v>533.79999999999995</v>
      </c>
      <c r="H1263">
        <v>11</v>
      </c>
      <c r="I1263" t="str">
        <f t="shared" si="19"/>
        <v>low</v>
      </c>
      <c r="J1263" t="s">
        <v>41</v>
      </c>
    </row>
    <row r="1264" spans="1:10" x14ac:dyDescent="0.3">
      <c r="A1264">
        <v>1636</v>
      </c>
      <c r="B1264" t="s">
        <v>8</v>
      </c>
      <c r="C1264" t="s">
        <v>33</v>
      </c>
      <c r="D1264" t="s">
        <v>48</v>
      </c>
      <c r="E1264" s="1">
        <v>44829</v>
      </c>
      <c r="F1264" s="2">
        <v>44829</v>
      </c>
      <c r="G1264" s="3">
        <v>679.33</v>
      </c>
      <c r="H1264">
        <v>19</v>
      </c>
      <c r="I1264" t="str">
        <f t="shared" si="19"/>
        <v>low</v>
      </c>
      <c r="J1264" t="s">
        <v>45</v>
      </c>
    </row>
    <row r="1265" spans="1:10" x14ac:dyDescent="0.3">
      <c r="A1265">
        <v>1637</v>
      </c>
      <c r="B1265" t="s">
        <v>39</v>
      </c>
      <c r="C1265" t="s">
        <v>17</v>
      </c>
      <c r="D1265" t="s">
        <v>49</v>
      </c>
      <c r="E1265" s="1">
        <v>44814</v>
      </c>
      <c r="F1265" s="2">
        <v>44814</v>
      </c>
      <c r="G1265" s="3">
        <v>3919.7</v>
      </c>
      <c r="H1265">
        <v>226</v>
      </c>
      <c r="I1265" t="str">
        <f t="shared" si="19"/>
        <v>medium</v>
      </c>
      <c r="J1265" t="s">
        <v>45</v>
      </c>
    </row>
    <row r="1266" spans="1:10" x14ac:dyDescent="0.3">
      <c r="A1266">
        <v>1638</v>
      </c>
      <c r="B1266" t="s">
        <v>36</v>
      </c>
      <c r="C1266" t="s">
        <v>26</v>
      </c>
      <c r="D1266" t="s">
        <v>43</v>
      </c>
      <c r="E1266" s="1">
        <v>44620</v>
      </c>
      <c r="F1266" s="2">
        <v>44620</v>
      </c>
      <c r="G1266" s="3">
        <v>12779.7</v>
      </c>
      <c r="H1266">
        <v>483</v>
      </c>
      <c r="I1266" t="str">
        <f t="shared" si="19"/>
        <v>high</v>
      </c>
      <c r="J1266" t="s">
        <v>11</v>
      </c>
    </row>
    <row r="1267" spans="1:10" x14ac:dyDescent="0.3">
      <c r="A1267">
        <v>1639</v>
      </c>
      <c r="B1267" t="s">
        <v>30</v>
      </c>
      <c r="C1267" t="s">
        <v>26</v>
      </c>
      <c r="D1267" t="s">
        <v>46</v>
      </c>
      <c r="E1267" s="1">
        <v>44700</v>
      </c>
      <c r="F1267" s="2">
        <v>44700</v>
      </c>
      <c r="G1267" s="3">
        <v>7100.6</v>
      </c>
      <c r="H1267">
        <v>409</v>
      </c>
      <c r="I1267" t="str">
        <f t="shared" si="19"/>
        <v>high</v>
      </c>
      <c r="J1267" t="s">
        <v>28</v>
      </c>
    </row>
    <row r="1268" spans="1:10" x14ac:dyDescent="0.3">
      <c r="A1268">
        <v>1640</v>
      </c>
      <c r="B1268" t="s">
        <v>8</v>
      </c>
      <c r="C1268" t="s">
        <v>37</v>
      </c>
      <c r="D1268" t="s">
        <v>46</v>
      </c>
      <c r="E1268" s="1">
        <v>44656</v>
      </c>
      <c r="F1268" s="2">
        <v>44656</v>
      </c>
      <c r="G1268" s="3">
        <v>7738.36</v>
      </c>
      <c r="H1268">
        <v>274</v>
      </c>
      <c r="I1268" t="str">
        <f t="shared" si="19"/>
        <v>medium</v>
      </c>
      <c r="J1268" t="s">
        <v>35</v>
      </c>
    </row>
    <row r="1269" spans="1:10" x14ac:dyDescent="0.3">
      <c r="A1269">
        <v>1641</v>
      </c>
      <c r="B1269" t="s">
        <v>8</v>
      </c>
      <c r="C1269" t="s">
        <v>33</v>
      </c>
      <c r="D1269" t="s">
        <v>29</v>
      </c>
      <c r="E1269" s="1">
        <v>44530</v>
      </c>
      <c r="F1269" s="2">
        <v>44530</v>
      </c>
      <c r="G1269" s="3">
        <v>3169.81</v>
      </c>
      <c r="H1269">
        <v>229</v>
      </c>
      <c r="I1269" t="str">
        <f t="shared" si="19"/>
        <v>medium</v>
      </c>
      <c r="J1269" t="s">
        <v>25</v>
      </c>
    </row>
    <row r="1270" spans="1:10" x14ac:dyDescent="0.3">
      <c r="A1270">
        <v>1642</v>
      </c>
      <c r="B1270" t="s">
        <v>8</v>
      </c>
      <c r="C1270" t="s">
        <v>9</v>
      </c>
      <c r="D1270" t="s">
        <v>48</v>
      </c>
      <c r="E1270" s="1">
        <v>44582</v>
      </c>
      <c r="F1270" s="2">
        <v>44582</v>
      </c>
      <c r="G1270" s="3">
        <v>2481.9899999999998</v>
      </c>
      <c r="H1270">
        <v>89</v>
      </c>
      <c r="I1270" t="str">
        <f t="shared" si="19"/>
        <v>low</v>
      </c>
      <c r="J1270" t="s">
        <v>47</v>
      </c>
    </row>
    <row r="1271" spans="1:10" x14ac:dyDescent="0.3">
      <c r="A1271">
        <v>1643</v>
      </c>
      <c r="B1271" t="s">
        <v>12</v>
      </c>
      <c r="C1271" t="s">
        <v>26</v>
      </c>
      <c r="D1271" t="s">
        <v>27</v>
      </c>
      <c r="E1271" s="1">
        <v>44572</v>
      </c>
      <c r="F1271" s="2">
        <v>44572</v>
      </c>
      <c r="G1271" s="3">
        <v>11826.82</v>
      </c>
      <c r="H1271">
        <v>455</v>
      </c>
      <c r="I1271" t="str">
        <f t="shared" si="19"/>
        <v>high</v>
      </c>
      <c r="J1271" t="s">
        <v>47</v>
      </c>
    </row>
    <row r="1272" spans="1:10" x14ac:dyDescent="0.3">
      <c r="A1272">
        <v>1644</v>
      </c>
      <c r="B1272" t="s">
        <v>20</v>
      </c>
      <c r="C1272" t="s">
        <v>17</v>
      </c>
      <c r="D1272" t="s">
        <v>29</v>
      </c>
      <c r="E1272" s="1">
        <v>44778</v>
      </c>
      <c r="F1272" s="2">
        <v>44778</v>
      </c>
      <c r="G1272" s="3">
        <v>14602.24</v>
      </c>
      <c r="H1272">
        <v>319</v>
      </c>
      <c r="I1272" t="str">
        <f t="shared" si="19"/>
        <v>high</v>
      </c>
      <c r="J1272" t="s">
        <v>40</v>
      </c>
    </row>
    <row r="1273" spans="1:10" x14ac:dyDescent="0.3">
      <c r="A1273">
        <v>1645</v>
      </c>
      <c r="B1273" t="s">
        <v>8</v>
      </c>
      <c r="C1273" t="s">
        <v>13</v>
      </c>
      <c r="D1273" t="s">
        <v>14</v>
      </c>
      <c r="E1273" s="1">
        <v>44710</v>
      </c>
      <c r="F1273" s="2">
        <v>44710</v>
      </c>
      <c r="G1273" s="3">
        <v>3835.65</v>
      </c>
      <c r="H1273">
        <v>120</v>
      </c>
      <c r="I1273" t="str">
        <f t="shared" si="19"/>
        <v>medium</v>
      </c>
      <c r="J1273" t="s">
        <v>28</v>
      </c>
    </row>
    <row r="1274" spans="1:10" x14ac:dyDescent="0.3">
      <c r="A1274">
        <v>1646</v>
      </c>
      <c r="B1274" t="s">
        <v>31</v>
      </c>
      <c r="C1274" t="s">
        <v>33</v>
      </c>
      <c r="D1274" t="s">
        <v>10</v>
      </c>
      <c r="E1274" s="1">
        <v>44654</v>
      </c>
      <c r="F1274" s="2">
        <v>44654</v>
      </c>
      <c r="G1274" s="3">
        <v>2831.65</v>
      </c>
      <c r="H1274">
        <v>85</v>
      </c>
      <c r="I1274" t="str">
        <f t="shared" si="19"/>
        <v>low</v>
      </c>
      <c r="J1274" t="s">
        <v>35</v>
      </c>
    </row>
    <row r="1275" spans="1:10" x14ac:dyDescent="0.3">
      <c r="A1275">
        <v>1647</v>
      </c>
      <c r="B1275" t="s">
        <v>20</v>
      </c>
      <c r="C1275" t="s">
        <v>26</v>
      </c>
      <c r="D1275" t="s">
        <v>24</v>
      </c>
      <c r="E1275" s="1">
        <v>44409</v>
      </c>
      <c r="F1275" s="2">
        <v>44409</v>
      </c>
      <c r="G1275" s="3">
        <v>1036.3399999999999</v>
      </c>
      <c r="H1275">
        <v>96</v>
      </c>
      <c r="I1275" t="str">
        <f t="shared" si="19"/>
        <v>low</v>
      </c>
      <c r="J1275" t="s">
        <v>50</v>
      </c>
    </row>
    <row r="1276" spans="1:10" x14ac:dyDescent="0.3">
      <c r="A1276">
        <v>1648</v>
      </c>
      <c r="B1276" t="s">
        <v>8</v>
      </c>
      <c r="C1276" t="s">
        <v>17</v>
      </c>
      <c r="D1276" t="s">
        <v>43</v>
      </c>
      <c r="E1276" s="1">
        <v>44860</v>
      </c>
      <c r="F1276" s="2">
        <v>44860</v>
      </c>
      <c r="G1276" s="3">
        <v>5803.1</v>
      </c>
      <c r="H1276">
        <v>124</v>
      </c>
      <c r="I1276" t="str">
        <f t="shared" si="19"/>
        <v>medium</v>
      </c>
      <c r="J1276" t="s">
        <v>19</v>
      </c>
    </row>
    <row r="1277" spans="1:10" x14ac:dyDescent="0.3">
      <c r="A1277">
        <v>1649</v>
      </c>
      <c r="B1277" t="s">
        <v>20</v>
      </c>
      <c r="C1277" t="s">
        <v>37</v>
      </c>
      <c r="D1277" t="s">
        <v>27</v>
      </c>
      <c r="E1277" s="1">
        <v>44686</v>
      </c>
      <c r="F1277" s="2">
        <v>44686</v>
      </c>
      <c r="G1277" s="3">
        <v>19813.72</v>
      </c>
      <c r="H1277">
        <v>489</v>
      </c>
      <c r="I1277" t="str">
        <f t="shared" si="19"/>
        <v>high</v>
      </c>
      <c r="J1277" t="s">
        <v>28</v>
      </c>
    </row>
    <row r="1278" spans="1:10" x14ac:dyDescent="0.3">
      <c r="A1278">
        <v>1650</v>
      </c>
      <c r="B1278" t="s">
        <v>16</v>
      </c>
      <c r="C1278" t="s">
        <v>26</v>
      </c>
      <c r="D1278" t="s">
        <v>43</v>
      </c>
      <c r="E1278" s="1">
        <v>44602</v>
      </c>
      <c r="F1278" s="2">
        <v>44602</v>
      </c>
      <c r="G1278" s="3">
        <v>2402.4899999999998</v>
      </c>
      <c r="H1278">
        <v>82</v>
      </c>
      <c r="I1278" t="str">
        <f t="shared" si="19"/>
        <v>low</v>
      </c>
      <c r="J1278" t="s">
        <v>11</v>
      </c>
    </row>
    <row r="1279" spans="1:10" x14ac:dyDescent="0.3">
      <c r="A1279">
        <v>1651</v>
      </c>
      <c r="B1279" t="s">
        <v>16</v>
      </c>
      <c r="C1279" t="s">
        <v>37</v>
      </c>
      <c r="D1279" t="s">
        <v>44</v>
      </c>
      <c r="E1279" s="1">
        <v>44847</v>
      </c>
      <c r="F1279" s="2">
        <v>44847</v>
      </c>
      <c r="G1279" s="3">
        <v>6758.15</v>
      </c>
      <c r="H1279">
        <v>157</v>
      </c>
      <c r="I1279" t="str">
        <f t="shared" si="19"/>
        <v>medium</v>
      </c>
      <c r="J1279" t="s">
        <v>19</v>
      </c>
    </row>
    <row r="1280" spans="1:10" x14ac:dyDescent="0.3">
      <c r="A1280">
        <v>1652</v>
      </c>
      <c r="B1280" t="s">
        <v>23</v>
      </c>
      <c r="C1280" t="s">
        <v>9</v>
      </c>
      <c r="D1280" t="s">
        <v>21</v>
      </c>
      <c r="E1280" s="1">
        <v>44763</v>
      </c>
      <c r="F1280" s="2">
        <v>44763</v>
      </c>
      <c r="G1280" s="3">
        <v>15212.9</v>
      </c>
      <c r="H1280">
        <v>508</v>
      </c>
      <c r="I1280" t="str">
        <f t="shared" si="19"/>
        <v>high</v>
      </c>
      <c r="J1280" t="s">
        <v>52</v>
      </c>
    </row>
    <row r="1281" spans="1:10" x14ac:dyDescent="0.3">
      <c r="A1281">
        <v>1653</v>
      </c>
      <c r="B1281" t="s">
        <v>30</v>
      </c>
      <c r="C1281" t="s">
        <v>26</v>
      </c>
      <c r="D1281" t="s">
        <v>21</v>
      </c>
      <c r="E1281" s="1">
        <v>44660</v>
      </c>
      <c r="F1281" s="2">
        <v>44660</v>
      </c>
      <c r="G1281" s="3">
        <v>7569.28</v>
      </c>
      <c r="H1281">
        <v>133</v>
      </c>
      <c r="I1281" t="str">
        <f t="shared" si="19"/>
        <v>medium</v>
      </c>
      <c r="J1281" t="s">
        <v>35</v>
      </c>
    </row>
    <row r="1282" spans="1:10" x14ac:dyDescent="0.3">
      <c r="A1282">
        <v>1654</v>
      </c>
      <c r="B1282" t="s">
        <v>39</v>
      </c>
      <c r="C1282" t="s">
        <v>37</v>
      </c>
      <c r="D1282" t="s">
        <v>18</v>
      </c>
      <c r="E1282" s="1">
        <v>44612</v>
      </c>
      <c r="F1282" s="2">
        <v>44612</v>
      </c>
      <c r="G1282" s="3">
        <v>7832.17</v>
      </c>
      <c r="H1282">
        <v>244</v>
      </c>
      <c r="I1282" t="str">
        <f t="shared" si="19"/>
        <v>medium</v>
      </c>
      <c r="J1282" t="s">
        <v>11</v>
      </c>
    </row>
    <row r="1283" spans="1:10" x14ac:dyDescent="0.3">
      <c r="A1283">
        <v>1655</v>
      </c>
      <c r="B1283" t="s">
        <v>30</v>
      </c>
      <c r="C1283" t="s">
        <v>26</v>
      </c>
      <c r="D1283" t="s">
        <v>44</v>
      </c>
      <c r="E1283" s="1">
        <v>44653</v>
      </c>
      <c r="F1283" s="2">
        <v>44653</v>
      </c>
      <c r="G1283" s="3">
        <v>566.74</v>
      </c>
      <c r="H1283">
        <v>42</v>
      </c>
      <c r="I1283" t="str">
        <f t="shared" ref="I1283:I1346" si="20">IF(H1283&lt;100,"low",IF(H1283&lt;300,"medium","high"))</f>
        <v>low</v>
      </c>
      <c r="J1283" t="s">
        <v>35</v>
      </c>
    </row>
    <row r="1284" spans="1:10" x14ac:dyDescent="0.3">
      <c r="A1284">
        <v>1656</v>
      </c>
      <c r="B1284" t="s">
        <v>36</v>
      </c>
      <c r="C1284" t="s">
        <v>26</v>
      </c>
      <c r="D1284" t="s">
        <v>44</v>
      </c>
      <c r="E1284" s="1">
        <v>44881</v>
      </c>
      <c r="F1284" s="2">
        <v>44881</v>
      </c>
      <c r="G1284" s="3">
        <v>4066.98</v>
      </c>
      <c r="H1284">
        <v>98</v>
      </c>
      <c r="I1284" t="str">
        <f t="shared" si="20"/>
        <v>low</v>
      </c>
      <c r="J1284" t="s">
        <v>53</v>
      </c>
    </row>
    <row r="1285" spans="1:10" x14ac:dyDescent="0.3">
      <c r="A1285">
        <v>1657</v>
      </c>
      <c r="B1285" t="s">
        <v>42</v>
      </c>
      <c r="C1285" t="s">
        <v>26</v>
      </c>
      <c r="D1285" t="s">
        <v>43</v>
      </c>
      <c r="E1285" s="1">
        <v>44753</v>
      </c>
      <c r="F1285" s="2">
        <v>44753</v>
      </c>
      <c r="G1285" s="3">
        <v>4331.01</v>
      </c>
      <c r="H1285">
        <v>118</v>
      </c>
      <c r="I1285" t="str">
        <f t="shared" si="20"/>
        <v>medium</v>
      </c>
      <c r="J1285" t="s">
        <v>52</v>
      </c>
    </row>
    <row r="1286" spans="1:10" x14ac:dyDescent="0.3">
      <c r="A1286">
        <v>1658</v>
      </c>
      <c r="B1286" t="s">
        <v>12</v>
      </c>
      <c r="C1286" t="s">
        <v>13</v>
      </c>
      <c r="D1286" t="s">
        <v>49</v>
      </c>
      <c r="E1286" s="1">
        <v>44786</v>
      </c>
      <c r="F1286" s="2">
        <v>44786</v>
      </c>
      <c r="G1286" s="3">
        <v>12052.08</v>
      </c>
      <c r="H1286">
        <v>312</v>
      </c>
      <c r="I1286" t="str">
        <f t="shared" si="20"/>
        <v>high</v>
      </c>
      <c r="J1286" t="s">
        <v>40</v>
      </c>
    </row>
    <row r="1287" spans="1:10" x14ac:dyDescent="0.3">
      <c r="A1287">
        <v>1659</v>
      </c>
      <c r="B1287" t="s">
        <v>16</v>
      </c>
      <c r="C1287" t="s">
        <v>9</v>
      </c>
      <c r="D1287" t="s">
        <v>44</v>
      </c>
      <c r="E1287" s="1">
        <v>44705</v>
      </c>
      <c r="F1287" s="2">
        <v>44705</v>
      </c>
      <c r="G1287" s="3">
        <v>2955.91</v>
      </c>
      <c r="H1287">
        <v>173</v>
      </c>
      <c r="I1287" t="str">
        <f t="shared" si="20"/>
        <v>medium</v>
      </c>
      <c r="J1287" t="s">
        <v>28</v>
      </c>
    </row>
    <row r="1288" spans="1:10" x14ac:dyDescent="0.3">
      <c r="A1288">
        <v>1660</v>
      </c>
      <c r="B1288" t="s">
        <v>8</v>
      </c>
      <c r="C1288" t="s">
        <v>33</v>
      </c>
      <c r="D1288" t="s">
        <v>29</v>
      </c>
      <c r="E1288" s="1">
        <v>44671</v>
      </c>
      <c r="F1288" s="2">
        <v>44671</v>
      </c>
      <c r="G1288" s="3">
        <v>5116.6899999999996</v>
      </c>
      <c r="H1288">
        <v>175</v>
      </c>
      <c r="I1288" t="str">
        <f t="shared" si="20"/>
        <v>medium</v>
      </c>
      <c r="J1288" t="s">
        <v>35</v>
      </c>
    </row>
    <row r="1289" spans="1:10" x14ac:dyDescent="0.3">
      <c r="A1289">
        <v>1661</v>
      </c>
      <c r="B1289" t="s">
        <v>12</v>
      </c>
      <c r="C1289" t="s">
        <v>17</v>
      </c>
      <c r="D1289" t="s">
        <v>34</v>
      </c>
      <c r="E1289" s="1">
        <v>44748</v>
      </c>
      <c r="F1289" s="2">
        <v>44748</v>
      </c>
      <c r="G1289" s="3">
        <v>17989.37</v>
      </c>
      <c r="H1289">
        <v>487</v>
      </c>
      <c r="I1289" t="str">
        <f t="shared" si="20"/>
        <v>high</v>
      </c>
      <c r="J1289" t="s">
        <v>52</v>
      </c>
    </row>
    <row r="1290" spans="1:10" x14ac:dyDescent="0.3">
      <c r="A1290">
        <v>1662</v>
      </c>
      <c r="B1290" t="s">
        <v>42</v>
      </c>
      <c r="C1290" t="s">
        <v>26</v>
      </c>
      <c r="D1290" t="s">
        <v>38</v>
      </c>
      <c r="E1290" s="1">
        <v>44960</v>
      </c>
      <c r="F1290" s="2">
        <v>44960</v>
      </c>
      <c r="G1290" s="3">
        <v>1010.04</v>
      </c>
      <c r="H1290">
        <v>83</v>
      </c>
      <c r="I1290" t="str">
        <f t="shared" si="20"/>
        <v>low</v>
      </c>
      <c r="J1290" t="s">
        <v>58</v>
      </c>
    </row>
    <row r="1291" spans="1:10" x14ac:dyDescent="0.3">
      <c r="A1291">
        <v>1663</v>
      </c>
      <c r="B1291" t="s">
        <v>31</v>
      </c>
      <c r="C1291" t="s">
        <v>33</v>
      </c>
      <c r="D1291" t="s">
        <v>49</v>
      </c>
      <c r="E1291" s="1">
        <v>44780</v>
      </c>
      <c r="F1291" s="2">
        <v>44780</v>
      </c>
      <c r="G1291" s="3">
        <v>691.98</v>
      </c>
      <c r="H1291">
        <v>33</v>
      </c>
      <c r="I1291" t="str">
        <f t="shared" si="20"/>
        <v>low</v>
      </c>
      <c r="J1291" t="s">
        <v>40</v>
      </c>
    </row>
    <row r="1292" spans="1:10" x14ac:dyDescent="0.3">
      <c r="A1292">
        <v>1664</v>
      </c>
      <c r="B1292" t="s">
        <v>8</v>
      </c>
      <c r="C1292" t="s">
        <v>9</v>
      </c>
      <c r="D1292" t="s">
        <v>54</v>
      </c>
      <c r="E1292" s="1">
        <v>44703</v>
      </c>
      <c r="F1292" s="2">
        <v>44703</v>
      </c>
      <c r="G1292" s="3">
        <v>5345.9</v>
      </c>
      <c r="H1292">
        <v>127</v>
      </c>
      <c r="I1292" t="str">
        <f t="shared" si="20"/>
        <v>medium</v>
      </c>
      <c r="J1292" t="s">
        <v>28</v>
      </c>
    </row>
    <row r="1293" spans="1:10" x14ac:dyDescent="0.3">
      <c r="A1293">
        <v>1665</v>
      </c>
      <c r="B1293" t="s">
        <v>12</v>
      </c>
      <c r="C1293" t="s">
        <v>17</v>
      </c>
      <c r="D1293" t="s">
        <v>29</v>
      </c>
      <c r="E1293" s="1">
        <v>44664</v>
      </c>
      <c r="F1293" s="2">
        <v>44664</v>
      </c>
      <c r="G1293" s="3">
        <v>7369.86</v>
      </c>
      <c r="H1293">
        <v>257</v>
      </c>
      <c r="I1293" t="str">
        <f t="shared" si="20"/>
        <v>medium</v>
      </c>
      <c r="J1293" t="s">
        <v>35</v>
      </c>
    </row>
    <row r="1294" spans="1:10" x14ac:dyDescent="0.3">
      <c r="A1294">
        <v>1666</v>
      </c>
      <c r="B1294" t="s">
        <v>39</v>
      </c>
      <c r="C1294" t="s">
        <v>26</v>
      </c>
      <c r="D1294" t="s">
        <v>10</v>
      </c>
      <c r="E1294" s="1">
        <v>44539</v>
      </c>
      <c r="F1294" s="2">
        <v>44539</v>
      </c>
      <c r="G1294" s="3">
        <v>8781.02</v>
      </c>
      <c r="H1294">
        <v>263</v>
      </c>
      <c r="I1294" t="str">
        <f t="shared" si="20"/>
        <v>medium</v>
      </c>
      <c r="J1294" t="s">
        <v>41</v>
      </c>
    </row>
    <row r="1295" spans="1:10" x14ac:dyDescent="0.3">
      <c r="A1295">
        <v>1667</v>
      </c>
      <c r="B1295" t="s">
        <v>23</v>
      </c>
      <c r="C1295" t="s">
        <v>37</v>
      </c>
      <c r="D1295" t="s">
        <v>49</v>
      </c>
      <c r="E1295" s="1">
        <v>44583</v>
      </c>
      <c r="F1295" s="2">
        <v>44583</v>
      </c>
      <c r="G1295" s="3">
        <v>3748.03</v>
      </c>
      <c r="H1295">
        <v>254</v>
      </c>
      <c r="I1295" t="str">
        <f t="shared" si="20"/>
        <v>medium</v>
      </c>
      <c r="J1295" t="s">
        <v>47</v>
      </c>
    </row>
    <row r="1296" spans="1:10" x14ac:dyDescent="0.3">
      <c r="A1296">
        <v>1668</v>
      </c>
      <c r="B1296" t="s">
        <v>39</v>
      </c>
      <c r="C1296" t="s">
        <v>13</v>
      </c>
      <c r="D1296" t="s">
        <v>38</v>
      </c>
      <c r="E1296" s="1">
        <v>44554</v>
      </c>
      <c r="F1296" s="2">
        <v>44554</v>
      </c>
      <c r="G1296" s="3">
        <v>397.64</v>
      </c>
      <c r="H1296">
        <v>30</v>
      </c>
      <c r="I1296" t="str">
        <f t="shared" si="20"/>
        <v>low</v>
      </c>
      <c r="J1296" t="s">
        <v>41</v>
      </c>
    </row>
    <row r="1297" spans="1:10" x14ac:dyDescent="0.3">
      <c r="A1297">
        <v>1669</v>
      </c>
      <c r="B1297" t="s">
        <v>31</v>
      </c>
      <c r="C1297" t="s">
        <v>17</v>
      </c>
      <c r="D1297" t="s">
        <v>44</v>
      </c>
      <c r="E1297" s="1">
        <v>44817</v>
      </c>
      <c r="F1297" s="2">
        <v>44817</v>
      </c>
      <c r="G1297" s="3">
        <v>9192.51</v>
      </c>
      <c r="H1297">
        <v>229</v>
      </c>
      <c r="I1297" t="str">
        <f t="shared" si="20"/>
        <v>medium</v>
      </c>
      <c r="J1297" t="s">
        <v>45</v>
      </c>
    </row>
    <row r="1298" spans="1:10" x14ac:dyDescent="0.3">
      <c r="A1298">
        <v>1670</v>
      </c>
      <c r="B1298" t="s">
        <v>20</v>
      </c>
      <c r="C1298" t="s">
        <v>37</v>
      </c>
      <c r="D1298" t="s">
        <v>27</v>
      </c>
      <c r="E1298" s="1">
        <v>44617</v>
      </c>
      <c r="F1298" s="2">
        <v>44617</v>
      </c>
      <c r="G1298" s="3">
        <v>22580.5</v>
      </c>
      <c r="H1298">
        <v>395</v>
      </c>
      <c r="I1298" t="str">
        <f t="shared" si="20"/>
        <v>high</v>
      </c>
      <c r="J1298" t="s">
        <v>11</v>
      </c>
    </row>
    <row r="1299" spans="1:10" x14ac:dyDescent="0.3">
      <c r="A1299">
        <v>1671</v>
      </c>
      <c r="B1299" t="s">
        <v>30</v>
      </c>
      <c r="C1299" t="s">
        <v>17</v>
      </c>
      <c r="D1299" t="s">
        <v>38</v>
      </c>
      <c r="E1299" s="1">
        <v>44673</v>
      </c>
      <c r="F1299" s="2">
        <v>44673</v>
      </c>
      <c r="G1299" s="3">
        <v>17388.400000000001</v>
      </c>
      <c r="H1299">
        <v>521</v>
      </c>
      <c r="I1299" t="str">
        <f t="shared" si="20"/>
        <v>high</v>
      </c>
      <c r="J1299" t="s">
        <v>35</v>
      </c>
    </row>
    <row r="1300" spans="1:10" x14ac:dyDescent="0.3">
      <c r="A1300">
        <v>1672</v>
      </c>
      <c r="B1300" t="s">
        <v>20</v>
      </c>
      <c r="C1300" t="s">
        <v>26</v>
      </c>
      <c r="D1300" t="s">
        <v>34</v>
      </c>
      <c r="E1300" s="1">
        <v>44801</v>
      </c>
      <c r="F1300" s="2">
        <v>44801</v>
      </c>
      <c r="G1300" s="3">
        <v>2065.98</v>
      </c>
      <c r="H1300">
        <v>135</v>
      </c>
      <c r="I1300" t="str">
        <f t="shared" si="20"/>
        <v>medium</v>
      </c>
      <c r="J1300" t="s">
        <v>40</v>
      </c>
    </row>
    <row r="1301" spans="1:10" x14ac:dyDescent="0.3">
      <c r="A1301">
        <v>1673</v>
      </c>
      <c r="B1301" t="s">
        <v>42</v>
      </c>
      <c r="C1301" t="s">
        <v>9</v>
      </c>
      <c r="D1301" t="s">
        <v>46</v>
      </c>
      <c r="E1301" s="1">
        <v>44735</v>
      </c>
      <c r="F1301" s="2">
        <v>44735</v>
      </c>
      <c r="G1301" s="3">
        <v>15758.95</v>
      </c>
      <c r="H1301">
        <v>345</v>
      </c>
      <c r="I1301" t="str">
        <f t="shared" si="20"/>
        <v>high</v>
      </c>
      <c r="J1301" t="s">
        <v>32</v>
      </c>
    </row>
    <row r="1302" spans="1:10" x14ac:dyDescent="0.3">
      <c r="A1302">
        <v>1674</v>
      </c>
      <c r="B1302" t="s">
        <v>20</v>
      </c>
      <c r="C1302" t="s">
        <v>37</v>
      </c>
      <c r="D1302" t="s">
        <v>27</v>
      </c>
      <c r="E1302" s="1">
        <v>44698</v>
      </c>
      <c r="F1302" s="2">
        <v>44698</v>
      </c>
      <c r="G1302" s="3">
        <v>16283.66</v>
      </c>
      <c r="H1302">
        <v>387</v>
      </c>
      <c r="I1302" t="str">
        <f t="shared" si="20"/>
        <v>high</v>
      </c>
      <c r="J1302" t="s">
        <v>28</v>
      </c>
    </row>
    <row r="1303" spans="1:10" x14ac:dyDescent="0.3">
      <c r="A1303">
        <v>1675</v>
      </c>
      <c r="B1303" t="s">
        <v>8</v>
      </c>
      <c r="C1303" t="s">
        <v>17</v>
      </c>
      <c r="D1303" t="s">
        <v>10</v>
      </c>
      <c r="E1303" s="1">
        <v>44432</v>
      </c>
      <c r="F1303" s="2">
        <v>44432</v>
      </c>
      <c r="G1303" s="3">
        <v>345.02</v>
      </c>
      <c r="H1303">
        <v>31</v>
      </c>
      <c r="I1303" t="str">
        <f t="shared" si="20"/>
        <v>low</v>
      </c>
      <c r="J1303" t="s">
        <v>50</v>
      </c>
    </row>
    <row r="1304" spans="1:10" x14ac:dyDescent="0.3">
      <c r="A1304">
        <v>1676</v>
      </c>
      <c r="B1304" t="s">
        <v>23</v>
      </c>
      <c r="C1304" t="s">
        <v>17</v>
      </c>
      <c r="D1304" t="s">
        <v>21</v>
      </c>
      <c r="E1304" s="1">
        <v>44492</v>
      </c>
      <c r="F1304" s="2">
        <v>44492</v>
      </c>
      <c r="G1304" s="3">
        <v>17712.849999999999</v>
      </c>
      <c r="H1304">
        <v>423</v>
      </c>
      <c r="I1304" t="str">
        <f t="shared" si="20"/>
        <v>high</v>
      </c>
      <c r="J1304" t="s">
        <v>51</v>
      </c>
    </row>
    <row r="1305" spans="1:10" x14ac:dyDescent="0.3">
      <c r="A1305">
        <v>1677</v>
      </c>
      <c r="B1305" t="s">
        <v>23</v>
      </c>
      <c r="C1305" t="s">
        <v>13</v>
      </c>
      <c r="D1305" t="s">
        <v>14</v>
      </c>
      <c r="E1305" s="1">
        <v>44551</v>
      </c>
      <c r="F1305" s="2">
        <v>44551</v>
      </c>
      <c r="G1305" s="3">
        <v>4223.72</v>
      </c>
      <c r="H1305">
        <v>316</v>
      </c>
      <c r="I1305" t="str">
        <f t="shared" si="20"/>
        <v>high</v>
      </c>
      <c r="J1305" t="s">
        <v>41</v>
      </c>
    </row>
    <row r="1306" spans="1:10" x14ac:dyDescent="0.3">
      <c r="A1306">
        <v>1678</v>
      </c>
      <c r="B1306" t="s">
        <v>8</v>
      </c>
      <c r="C1306" t="s">
        <v>33</v>
      </c>
      <c r="D1306" t="s">
        <v>29</v>
      </c>
      <c r="E1306" s="1">
        <v>44855</v>
      </c>
      <c r="F1306" s="2">
        <v>44855</v>
      </c>
      <c r="G1306" s="3">
        <v>4835</v>
      </c>
      <c r="H1306">
        <v>121</v>
      </c>
      <c r="I1306" t="str">
        <f t="shared" si="20"/>
        <v>medium</v>
      </c>
      <c r="J1306" t="s">
        <v>19</v>
      </c>
    </row>
    <row r="1307" spans="1:10" x14ac:dyDescent="0.3">
      <c r="A1307">
        <v>1679</v>
      </c>
      <c r="B1307" t="s">
        <v>42</v>
      </c>
      <c r="C1307" t="s">
        <v>37</v>
      </c>
      <c r="D1307" t="s">
        <v>46</v>
      </c>
      <c r="E1307" s="1">
        <v>44834</v>
      </c>
      <c r="F1307" s="2">
        <v>44834</v>
      </c>
      <c r="G1307" s="3">
        <v>640.25</v>
      </c>
      <c r="H1307">
        <v>18</v>
      </c>
      <c r="I1307" t="str">
        <f t="shared" si="20"/>
        <v>low</v>
      </c>
      <c r="J1307" t="s">
        <v>45</v>
      </c>
    </row>
    <row r="1308" spans="1:10" x14ac:dyDescent="0.3">
      <c r="A1308">
        <v>1680</v>
      </c>
      <c r="B1308" t="s">
        <v>42</v>
      </c>
      <c r="C1308" t="s">
        <v>26</v>
      </c>
      <c r="D1308" t="s">
        <v>43</v>
      </c>
      <c r="E1308" s="1">
        <v>44828</v>
      </c>
      <c r="F1308" s="2">
        <v>44828</v>
      </c>
      <c r="G1308" s="3">
        <v>20791.41</v>
      </c>
      <c r="H1308">
        <v>418</v>
      </c>
      <c r="I1308" t="str">
        <f t="shared" si="20"/>
        <v>high</v>
      </c>
      <c r="J1308" t="s">
        <v>45</v>
      </c>
    </row>
    <row r="1309" spans="1:10" x14ac:dyDescent="0.3">
      <c r="A1309">
        <v>1681</v>
      </c>
      <c r="B1309" t="s">
        <v>8</v>
      </c>
      <c r="C1309" t="s">
        <v>9</v>
      </c>
      <c r="D1309" t="s">
        <v>48</v>
      </c>
      <c r="E1309" s="1">
        <v>44671</v>
      </c>
      <c r="F1309" s="2">
        <v>44671</v>
      </c>
      <c r="G1309" s="3">
        <v>2648.44</v>
      </c>
      <c r="H1309">
        <v>116</v>
      </c>
      <c r="I1309" t="str">
        <f t="shared" si="20"/>
        <v>medium</v>
      </c>
      <c r="J1309" t="s">
        <v>35</v>
      </c>
    </row>
    <row r="1310" spans="1:10" x14ac:dyDescent="0.3">
      <c r="A1310">
        <v>1682</v>
      </c>
      <c r="B1310" t="s">
        <v>36</v>
      </c>
      <c r="C1310" t="s">
        <v>17</v>
      </c>
      <c r="D1310" t="s">
        <v>29</v>
      </c>
      <c r="E1310" s="1">
        <v>44820</v>
      </c>
      <c r="F1310" s="2">
        <v>44820</v>
      </c>
      <c r="G1310" s="3">
        <v>8819.41</v>
      </c>
      <c r="H1310">
        <v>155</v>
      </c>
      <c r="I1310" t="str">
        <f t="shared" si="20"/>
        <v>medium</v>
      </c>
      <c r="J1310" t="s">
        <v>45</v>
      </c>
    </row>
    <row r="1311" spans="1:10" x14ac:dyDescent="0.3">
      <c r="A1311">
        <v>1683</v>
      </c>
      <c r="B1311" t="s">
        <v>30</v>
      </c>
      <c r="C1311" t="s">
        <v>17</v>
      </c>
      <c r="D1311" t="s">
        <v>48</v>
      </c>
      <c r="E1311" s="1">
        <v>44711</v>
      </c>
      <c r="F1311" s="2">
        <v>44711</v>
      </c>
      <c r="G1311" s="3">
        <v>16466.64</v>
      </c>
      <c r="H1311">
        <v>531</v>
      </c>
      <c r="I1311" t="str">
        <f t="shared" si="20"/>
        <v>high</v>
      </c>
      <c r="J1311" t="s">
        <v>28</v>
      </c>
    </row>
    <row r="1312" spans="1:10" x14ac:dyDescent="0.3">
      <c r="A1312">
        <v>1684</v>
      </c>
      <c r="B1312" t="s">
        <v>20</v>
      </c>
      <c r="C1312" t="s">
        <v>33</v>
      </c>
      <c r="D1312" t="s">
        <v>24</v>
      </c>
      <c r="E1312" s="1">
        <v>44706</v>
      </c>
      <c r="F1312" s="2">
        <v>44706</v>
      </c>
      <c r="G1312" s="3">
        <v>10155.209999999999</v>
      </c>
      <c r="H1312">
        <v>399</v>
      </c>
      <c r="I1312" t="str">
        <f t="shared" si="20"/>
        <v>high</v>
      </c>
      <c r="J1312" t="s">
        <v>28</v>
      </c>
    </row>
    <row r="1313" spans="1:10" x14ac:dyDescent="0.3">
      <c r="A1313">
        <v>1685</v>
      </c>
      <c r="B1313" t="s">
        <v>20</v>
      </c>
      <c r="C1313" t="s">
        <v>9</v>
      </c>
      <c r="D1313" t="s">
        <v>24</v>
      </c>
      <c r="E1313" s="1">
        <v>44564</v>
      </c>
      <c r="F1313" s="2">
        <v>44564</v>
      </c>
      <c r="G1313" s="3">
        <v>916.3</v>
      </c>
      <c r="H1313">
        <v>20</v>
      </c>
      <c r="I1313" t="str">
        <f t="shared" si="20"/>
        <v>low</v>
      </c>
      <c r="J1313" t="s">
        <v>47</v>
      </c>
    </row>
    <row r="1314" spans="1:10" x14ac:dyDescent="0.3">
      <c r="A1314">
        <v>1686</v>
      </c>
      <c r="B1314" t="s">
        <v>36</v>
      </c>
      <c r="C1314" t="s">
        <v>26</v>
      </c>
      <c r="D1314" t="s">
        <v>18</v>
      </c>
      <c r="E1314" s="1">
        <v>44703</v>
      </c>
      <c r="F1314" s="2">
        <v>44703</v>
      </c>
      <c r="G1314" s="3">
        <v>1176.8900000000001</v>
      </c>
      <c r="H1314">
        <v>106</v>
      </c>
      <c r="I1314" t="str">
        <f t="shared" si="20"/>
        <v>medium</v>
      </c>
      <c r="J1314" t="s">
        <v>28</v>
      </c>
    </row>
    <row r="1315" spans="1:10" x14ac:dyDescent="0.3">
      <c r="A1315">
        <v>1687</v>
      </c>
      <c r="B1315" t="s">
        <v>36</v>
      </c>
      <c r="C1315" t="s">
        <v>26</v>
      </c>
      <c r="D1315" t="s">
        <v>21</v>
      </c>
      <c r="E1315" s="1">
        <v>44588</v>
      </c>
      <c r="F1315" s="2">
        <v>44588</v>
      </c>
      <c r="G1315" s="3">
        <v>3947.47</v>
      </c>
      <c r="H1315">
        <v>130</v>
      </c>
      <c r="I1315" t="str">
        <f t="shared" si="20"/>
        <v>medium</v>
      </c>
      <c r="J1315" t="s">
        <v>47</v>
      </c>
    </row>
    <row r="1316" spans="1:10" x14ac:dyDescent="0.3">
      <c r="A1316">
        <v>1688</v>
      </c>
      <c r="B1316" t="s">
        <v>36</v>
      </c>
      <c r="C1316" t="s">
        <v>33</v>
      </c>
      <c r="D1316" t="s">
        <v>54</v>
      </c>
      <c r="E1316" s="1">
        <v>44497</v>
      </c>
      <c r="F1316" s="2">
        <v>44497</v>
      </c>
      <c r="G1316" s="3">
        <v>2638.28</v>
      </c>
      <c r="H1316">
        <v>65</v>
      </c>
      <c r="I1316" t="str">
        <f t="shared" si="20"/>
        <v>low</v>
      </c>
      <c r="J1316" t="s">
        <v>51</v>
      </c>
    </row>
    <row r="1317" spans="1:10" x14ac:dyDescent="0.3">
      <c r="A1317">
        <v>1689</v>
      </c>
      <c r="B1317" t="s">
        <v>8</v>
      </c>
      <c r="C1317" t="s">
        <v>26</v>
      </c>
      <c r="D1317" t="s">
        <v>54</v>
      </c>
      <c r="E1317" s="1">
        <v>44535</v>
      </c>
      <c r="F1317" s="2">
        <v>44535</v>
      </c>
      <c r="G1317" s="3">
        <v>3085.89</v>
      </c>
      <c r="H1317">
        <v>59</v>
      </c>
      <c r="I1317" t="str">
        <f t="shared" si="20"/>
        <v>low</v>
      </c>
      <c r="J1317" t="s">
        <v>41</v>
      </c>
    </row>
    <row r="1318" spans="1:10" x14ac:dyDescent="0.3">
      <c r="A1318">
        <v>1690</v>
      </c>
      <c r="B1318" t="s">
        <v>8</v>
      </c>
      <c r="C1318" t="s">
        <v>33</v>
      </c>
      <c r="D1318" t="s">
        <v>29</v>
      </c>
      <c r="E1318" s="1">
        <v>44833</v>
      </c>
      <c r="F1318" s="2">
        <v>44833</v>
      </c>
      <c r="G1318" s="3">
        <v>5966.86</v>
      </c>
      <c r="H1318">
        <v>122</v>
      </c>
      <c r="I1318" t="str">
        <f t="shared" si="20"/>
        <v>medium</v>
      </c>
      <c r="J1318" t="s">
        <v>45</v>
      </c>
    </row>
    <row r="1319" spans="1:10" x14ac:dyDescent="0.3">
      <c r="A1319">
        <v>1691</v>
      </c>
      <c r="B1319" t="s">
        <v>42</v>
      </c>
      <c r="C1319" t="s">
        <v>26</v>
      </c>
      <c r="D1319" t="s">
        <v>29</v>
      </c>
      <c r="E1319" s="1">
        <v>44701</v>
      </c>
      <c r="F1319" s="2">
        <v>44701</v>
      </c>
      <c r="G1319" s="3">
        <v>1141.48</v>
      </c>
      <c r="H1319">
        <v>35</v>
      </c>
      <c r="I1319" t="str">
        <f t="shared" si="20"/>
        <v>low</v>
      </c>
      <c r="J1319" t="s">
        <v>28</v>
      </c>
    </row>
    <row r="1320" spans="1:10" x14ac:dyDescent="0.3">
      <c r="A1320">
        <v>1692</v>
      </c>
      <c r="B1320" t="s">
        <v>8</v>
      </c>
      <c r="C1320" t="s">
        <v>13</v>
      </c>
      <c r="D1320" t="s">
        <v>49</v>
      </c>
      <c r="E1320" s="1">
        <v>44694</v>
      </c>
      <c r="F1320" s="2">
        <v>44694</v>
      </c>
      <c r="G1320" s="3">
        <v>2783.06</v>
      </c>
      <c r="H1320">
        <v>155</v>
      </c>
      <c r="I1320" t="str">
        <f t="shared" si="20"/>
        <v>medium</v>
      </c>
      <c r="J1320" t="s">
        <v>28</v>
      </c>
    </row>
    <row r="1321" spans="1:10" x14ac:dyDescent="0.3">
      <c r="A1321">
        <v>1693</v>
      </c>
      <c r="B1321" t="s">
        <v>20</v>
      </c>
      <c r="C1321" t="s">
        <v>26</v>
      </c>
      <c r="D1321" t="s">
        <v>24</v>
      </c>
      <c r="E1321" s="1">
        <v>44733</v>
      </c>
      <c r="F1321" s="2">
        <v>44733</v>
      </c>
      <c r="G1321" s="3">
        <v>1134.6099999999999</v>
      </c>
      <c r="H1321">
        <v>91</v>
      </c>
      <c r="I1321" t="str">
        <f t="shared" si="20"/>
        <v>low</v>
      </c>
      <c r="J1321" t="s">
        <v>32</v>
      </c>
    </row>
    <row r="1322" spans="1:10" x14ac:dyDescent="0.3">
      <c r="A1322">
        <v>1694</v>
      </c>
      <c r="B1322" t="s">
        <v>12</v>
      </c>
      <c r="C1322" t="s">
        <v>13</v>
      </c>
      <c r="D1322" t="s">
        <v>49</v>
      </c>
      <c r="E1322" s="1">
        <v>44663</v>
      </c>
      <c r="F1322" s="2">
        <v>44663</v>
      </c>
      <c r="G1322" s="3">
        <v>8611.08</v>
      </c>
      <c r="H1322">
        <v>474</v>
      </c>
      <c r="I1322" t="str">
        <f t="shared" si="20"/>
        <v>high</v>
      </c>
      <c r="J1322" t="s">
        <v>35</v>
      </c>
    </row>
    <row r="1323" spans="1:10" x14ac:dyDescent="0.3">
      <c r="A1323">
        <v>1695</v>
      </c>
      <c r="B1323" t="s">
        <v>12</v>
      </c>
      <c r="C1323" t="s">
        <v>13</v>
      </c>
      <c r="D1323" t="s">
        <v>29</v>
      </c>
      <c r="E1323" s="1">
        <v>44566</v>
      </c>
      <c r="F1323" s="2">
        <v>44566</v>
      </c>
      <c r="G1323" s="3">
        <v>5565.89</v>
      </c>
      <c r="H1323">
        <v>219</v>
      </c>
      <c r="I1323" t="str">
        <f t="shared" si="20"/>
        <v>medium</v>
      </c>
      <c r="J1323" t="s">
        <v>47</v>
      </c>
    </row>
    <row r="1324" spans="1:10" x14ac:dyDescent="0.3">
      <c r="A1324">
        <v>1696</v>
      </c>
      <c r="B1324" t="s">
        <v>42</v>
      </c>
      <c r="C1324" t="s">
        <v>17</v>
      </c>
      <c r="D1324" t="s">
        <v>18</v>
      </c>
      <c r="E1324" s="1">
        <v>44877</v>
      </c>
      <c r="F1324" s="2">
        <v>44877</v>
      </c>
      <c r="G1324" s="3">
        <v>1254.01</v>
      </c>
      <c r="H1324">
        <v>48</v>
      </c>
      <c r="I1324" t="str">
        <f t="shared" si="20"/>
        <v>low</v>
      </c>
      <c r="J1324" t="s">
        <v>53</v>
      </c>
    </row>
    <row r="1325" spans="1:10" x14ac:dyDescent="0.3">
      <c r="A1325">
        <v>1697</v>
      </c>
      <c r="B1325" t="s">
        <v>39</v>
      </c>
      <c r="C1325" t="s">
        <v>33</v>
      </c>
      <c r="D1325" t="s">
        <v>38</v>
      </c>
      <c r="E1325" s="1">
        <v>44551</v>
      </c>
      <c r="F1325" s="2">
        <v>44551</v>
      </c>
      <c r="G1325" s="3">
        <v>11431.15</v>
      </c>
      <c r="H1325">
        <v>274</v>
      </c>
      <c r="I1325" t="str">
        <f t="shared" si="20"/>
        <v>medium</v>
      </c>
      <c r="J1325" t="s">
        <v>41</v>
      </c>
    </row>
    <row r="1326" spans="1:10" x14ac:dyDescent="0.3">
      <c r="A1326">
        <v>1698</v>
      </c>
      <c r="B1326" t="s">
        <v>12</v>
      </c>
      <c r="C1326" t="s">
        <v>37</v>
      </c>
      <c r="D1326" t="s">
        <v>38</v>
      </c>
      <c r="E1326" s="1">
        <v>44791</v>
      </c>
      <c r="F1326" s="2">
        <v>44791</v>
      </c>
      <c r="G1326" s="3">
        <v>3901.77</v>
      </c>
      <c r="H1326">
        <v>127</v>
      </c>
      <c r="I1326" t="str">
        <f t="shared" si="20"/>
        <v>medium</v>
      </c>
      <c r="J1326" t="s">
        <v>40</v>
      </c>
    </row>
    <row r="1327" spans="1:10" x14ac:dyDescent="0.3">
      <c r="A1327">
        <v>1699</v>
      </c>
      <c r="B1327" t="s">
        <v>31</v>
      </c>
      <c r="C1327" t="s">
        <v>13</v>
      </c>
      <c r="D1327" t="s">
        <v>34</v>
      </c>
      <c r="E1327" s="1">
        <v>44446</v>
      </c>
      <c r="F1327" s="2">
        <v>44446</v>
      </c>
      <c r="G1327" s="3">
        <v>14907.99</v>
      </c>
      <c r="H1327">
        <v>532</v>
      </c>
      <c r="I1327" t="str">
        <f t="shared" si="20"/>
        <v>high</v>
      </c>
      <c r="J1327" t="s">
        <v>55</v>
      </c>
    </row>
    <row r="1328" spans="1:10" x14ac:dyDescent="0.3">
      <c r="A1328">
        <v>1700</v>
      </c>
      <c r="B1328" t="s">
        <v>12</v>
      </c>
      <c r="C1328" t="s">
        <v>26</v>
      </c>
      <c r="D1328" t="s">
        <v>27</v>
      </c>
      <c r="E1328" s="1">
        <v>44570</v>
      </c>
      <c r="F1328" s="2">
        <v>44570</v>
      </c>
      <c r="G1328" s="3">
        <v>14863.77</v>
      </c>
      <c r="H1328">
        <v>318</v>
      </c>
      <c r="I1328" t="str">
        <f t="shared" si="20"/>
        <v>high</v>
      </c>
      <c r="J1328" t="s">
        <v>47</v>
      </c>
    </row>
    <row r="1329" spans="1:10" x14ac:dyDescent="0.3">
      <c r="A1329">
        <v>1701</v>
      </c>
      <c r="B1329" t="s">
        <v>36</v>
      </c>
      <c r="C1329" t="s">
        <v>33</v>
      </c>
      <c r="D1329" t="s">
        <v>48</v>
      </c>
      <c r="E1329" s="1">
        <v>44616</v>
      </c>
      <c r="F1329" s="2">
        <v>44616</v>
      </c>
      <c r="G1329" s="3">
        <v>11643.5</v>
      </c>
      <c r="H1329">
        <v>369</v>
      </c>
      <c r="I1329" t="str">
        <f t="shared" si="20"/>
        <v>high</v>
      </c>
      <c r="J1329" t="s">
        <v>11</v>
      </c>
    </row>
    <row r="1330" spans="1:10" x14ac:dyDescent="0.3">
      <c r="A1330">
        <v>1702</v>
      </c>
      <c r="B1330" t="s">
        <v>30</v>
      </c>
      <c r="C1330" t="s">
        <v>33</v>
      </c>
      <c r="D1330" t="s">
        <v>29</v>
      </c>
      <c r="E1330" s="1">
        <v>44692</v>
      </c>
      <c r="F1330" s="2">
        <v>44692</v>
      </c>
      <c r="G1330" s="3">
        <v>10497.5</v>
      </c>
      <c r="H1330">
        <v>274</v>
      </c>
      <c r="I1330" t="str">
        <f t="shared" si="20"/>
        <v>medium</v>
      </c>
      <c r="J1330" t="s">
        <v>28</v>
      </c>
    </row>
    <row r="1331" spans="1:10" x14ac:dyDescent="0.3">
      <c r="A1331">
        <v>1703</v>
      </c>
      <c r="B1331" t="s">
        <v>31</v>
      </c>
      <c r="C1331" t="s">
        <v>37</v>
      </c>
      <c r="D1331" t="s">
        <v>27</v>
      </c>
      <c r="E1331" s="1">
        <v>44642</v>
      </c>
      <c r="F1331" s="2">
        <v>44642</v>
      </c>
      <c r="G1331" s="3">
        <v>19673.25</v>
      </c>
      <c r="H1331">
        <v>474</v>
      </c>
      <c r="I1331" t="str">
        <f t="shared" si="20"/>
        <v>high</v>
      </c>
      <c r="J1331" t="s">
        <v>22</v>
      </c>
    </row>
    <row r="1332" spans="1:10" x14ac:dyDescent="0.3">
      <c r="A1332">
        <v>1704</v>
      </c>
      <c r="B1332" t="s">
        <v>8</v>
      </c>
      <c r="C1332" t="s">
        <v>33</v>
      </c>
      <c r="D1332" t="s">
        <v>24</v>
      </c>
      <c r="E1332" s="1">
        <v>44666</v>
      </c>
      <c r="F1332" s="2">
        <v>44666</v>
      </c>
      <c r="G1332" s="3">
        <v>7470.1</v>
      </c>
      <c r="H1332">
        <v>163</v>
      </c>
      <c r="I1332" t="str">
        <f t="shared" si="20"/>
        <v>medium</v>
      </c>
      <c r="J1332" t="s">
        <v>35</v>
      </c>
    </row>
    <row r="1333" spans="1:10" x14ac:dyDescent="0.3">
      <c r="A1333">
        <v>1705</v>
      </c>
      <c r="B1333" t="s">
        <v>36</v>
      </c>
      <c r="C1333" t="s">
        <v>33</v>
      </c>
      <c r="D1333" t="s">
        <v>54</v>
      </c>
      <c r="E1333" s="1">
        <v>44475</v>
      </c>
      <c r="F1333" s="2">
        <v>44475</v>
      </c>
      <c r="G1333" s="3">
        <v>2576.4299999999998</v>
      </c>
      <c r="H1333">
        <v>54</v>
      </c>
      <c r="I1333" t="str">
        <f t="shared" si="20"/>
        <v>low</v>
      </c>
      <c r="J1333" t="s">
        <v>51</v>
      </c>
    </row>
    <row r="1334" spans="1:10" x14ac:dyDescent="0.3">
      <c r="A1334">
        <v>1706</v>
      </c>
      <c r="B1334" t="s">
        <v>12</v>
      </c>
      <c r="C1334" t="s">
        <v>13</v>
      </c>
      <c r="D1334" t="s">
        <v>14</v>
      </c>
      <c r="E1334" s="1">
        <v>44672</v>
      </c>
      <c r="F1334" s="2">
        <v>44672</v>
      </c>
      <c r="G1334" s="3">
        <v>1056.57</v>
      </c>
      <c r="H1334">
        <v>24</v>
      </c>
      <c r="I1334" t="str">
        <f t="shared" si="20"/>
        <v>low</v>
      </c>
      <c r="J1334" t="s">
        <v>35</v>
      </c>
    </row>
    <row r="1335" spans="1:10" x14ac:dyDescent="0.3">
      <c r="A1335">
        <v>1707</v>
      </c>
      <c r="B1335" t="s">
        <v>16</v>
      </c>
      <c r="C1335" t="s">
        <v>33</v>
      </c>
      <c r="D1335" t="s">
        <v>10</v>
      </c>
      <c r="E1335" s="1">
        <v>44871</v>
      </c>
      <c r="F1335" s="2">
        <v>44871</v>
      </c>
      <c r="G1335" s="3">
        <v>3947.76</v>
      </c>
      <c r="H1335">
        <v>88</v>
      </c>
      <c r="I1335" t="str">
        <f t="shared" si="20"/>
        <v>low</v>
      </c>
      <c r="J1335" t="s">
        <v>53</v>
      </c>
    </row>
    <row r="1336" spans="1:10" x14ac:dyDescent="0.3">
      <c r="A1336">
        <v>1708</v>
      </c>
      <c r="B1336" t="s">
        <v>31</v>
      </c>
      <c r="C1336" t="s">
        <v>13</v>
      </c>
      <c r="D1336" t="s">
        <v>38</v>
      </c>
      <c r="E1336" s="1">
        <v>44415</v>
      </c>
      <c r="F1336" s="2">
        <v>44415</v>
      </c>
      <c r="G1336" s="3">
        <v>4103.07</v>
      </c>
      <c r="H1336">
        <v>163</v>
      </c>
      <c r="I1336" t="str">
        <f t="shared" si="20"/>
        <v>medium</v>
      </c>
      <c r="J1336" t="s">
        <v>50</v>
      </c>
    </row>
    <row r="1337" spans="1:10" x14ac:dyDescent="0.3">
      <c r="A1337">
        <v>1709</v>
      </c>
      <c r="B1337" t="s">
        <v>36</v>
      </c>
      <c r="C1337" t="s">
        <v>17</v>
      </c>
      <c r="D1337" t="s">
        <v>44</v>
      </c>
      <c r="E1337" s="1">
        <v>44897</v>
      </c>
      <c r="F1337" s="2">
        <v>44897</v>
      </c>
      <c r="G1337" s="3">
        <v>8640.2999999999993</v>
      </c>
      <c r="H1337">
        <v>254</v>
      </c>
      <c r="I1337" t="str">
        <f t="shared" si="20"/>
        <v>medium</v>
      </c>
      <c r="J1337" t="s">
        <v>15</v>
      </c>
    </row>
    <row r="1338" spans="1:10" x14ac:dyDescent="0.3">
      <c r="A1338">
        <v>1710</v>
      </c>
      <c r="B1338" t="s">
        <v>39</v>
      </c>
      <c r="C1338" t="s">
        <v>17</v>
      </c>
      <c r="D1338" t="s">
        <v>46</v>
      </c>
      <c r="E1338" s="1">
        <v>44802</v>
      </c>
      <c r="F1338" s="2">
        <v>44802</v>
      </c>
      <c r="G1338" s="3">
        <v>4665.45</v>
      </c>
      <c r="H1338">
        <v>138</v>
      </c>
      <c r="I1338" t="str">
        <f t="shared" si="20"/>
        <v>medium</v>
      </c>
      <c r="J1338" t="s">
        <v>40</v>
      </c>
    </row>
    <row r="1339" spans="1:10" x14ac:dyDescent="0.3">
      <c r="A1339">
        <v>1711</v>
      </c>
      <c r="B1339" t="s">
        <v>12</v>
      </c>
      <c r="C1339" t="s">
        <v>33</v>
      </c>
      <c r="D1339" t="s">
        <v>38</v>
      </c>
      <c r="E1339" s="1">
        <v>44752</v>
      </c>
      <c r="F1339" s="2">
        <v>44752</v>
      </c>
      <c r="G1339" s="3">
        <v>3720.85</v>
      </c>
      <c r="H1339">
        <v>239</v>
      </c>
      <c r="I1339" t="str">
        <f t="shared" si="20"/>
        <v>medium</v>
      </c>
      <c r="J1339" t="s">
        <v>52</v>
      </c>
    </row>
    <row r="1340" spans="1:10" x14ac:dyDescent="0.3">
      <c r="A1340">
        <v>1712</v>
      </c>
      <c r="B1340" t="s">
        <v>36</v>
      </c>
      <c r="C1340" t="s">
        <v>13</v>
      </c>
      <c r="D1340" t="s">
        <v>18</v>
      </c>
      <c r="E1340" s="1">
        <v>44787</v>
      </c>
      <c r="F1340" s="2">
        <v>44787</v>
      </c>
      <c r="G1340" s="3">
        <v>8388.98</v>
      </c>
      <c r="H1340">
        <v>270</v>
      </c>
      <c r="I1340" t="str">
        <f t="shared" si="20"/>
        <v>medium</v>
      </c>
      <c r="J1340" t="s">
        <v>40</v>
      </c>
    </row>
    <row r="1341" spans="1:10" x14ac:dyDescent="0.3">
      <c r="A1341">
        <v>1713</v>
      </c>
      <c r="B1341" t="s">
        <v>31</v>
      </c>
      <c r="C1341" t="s">
        <v>26</v>
      </c>
      <c r="D1341" t="s">
        <v>24</v>
      </c>
      <c r="E1341" s="1">
        <v>44638</v>
      </c>
      <c r="F1341" s="2">
        <v>44638</v>
      </c>
      <c r="G1341" s="3">
        <v>18826.91</v>
      </c>
      <c r="H1341">
        <v>430</v>
      </c>
      <c r="I1341" t="str">
        <f t="shared" si="20"/>
        <v>high</v>
      </c>
      <c r="J1341" t="s">
        <v>22</v>
      </c>
    </row>
    <row r="1342" spans="1:10" x14ac:dyDescent="0.3">
      <c r="A1342">
        <v>1714</v>
      </c>
      <c r="B1342" t="s">
        <v>30</v>
      </c>
      <c r="C1342" t="s">
        <v>26</v>
      </c>
      <c r="D1342" t="s">
        <v>21</v>
      </c>
      <c r="E1342" s="1">
        <v>44639</v>
      </c>
      <c r="F1342" s="2">
        <v>44639</v>
      </c>
      <c r="G1342" s="3">
        <v>6370.9</v>
      </c>
      <c r="H1342">
        <v>147</v>
      </c>
      <c r="I1342" t="str">
        <f t="shared" si="20"/>
        <v>medium</v>
      </c>
      <c r="J1342" t="s">
        <v>22</v>
      </c>
    </row>
    <row r="1343" spans="1:10" x14ac:dyDescent="0.3">
      <c r="A1343">
        <v>1715</v>
      </c>
      <c r="B1343" t="s">
        <v>30</v>
      </c>
      <c r="C1343" t="s">
        <v>37</v>
      </c>
      <c r="D1343" t="s">
        <v>46</v>
      </c>
      <c r="E1343" s="1">
        <v>44658</v>
      </c>
      <c r="F1343" s="2">
        <v>44658</v>
      </c>
      <c r="G1343" s="3">
        <v>455.74</v>
      </c>
      <c r="H1343">
        <v>25</v>
      </c>
      <c r="I1343" t="str">
        <f t="shared" si="20"/>
        <v>low</v>
      </c>
      <c r="J1343" t="s">
        <v>35</v>
      </c>
    </row>
    <row r="1344" spans="1:10" x14ac:dyDescent="0.3">
      <c r="A1344">
        <v>1716</v>
      </c>
      <c r="B1344" t="s">
        <v>39</v>
      </c>
      <c r="C1344" t="s">
        <v>33</v>
      </c>
      <c r="D1344" t="s">
        <v>34</v>
      </c>
      <c r="E1344" s="1">
        <v>44820</v>
      </c>
      <c r="F1344" s="2">
        <v>44820</v>
      </c>
      <c r="G1344" s="3">
        <v>7672.58</v>
      </c>
      <c r="H1344">
        <v>552</v>
      </c>
      <c r="I1344" t="str">
        <f t="shared" si="20"/>
        <v>high</v>
      </c>
      <c r="J1344" t="s">
        <v>45</v>
      </c>
    </row>
    <row r="1345" spans="1:10" x14ac:dyDescent="0.3">
      <c r="A1345">
        <v>1717</v>
      </c>
      <c r="B1345" t="s">
        <v>23</v>
      </c>
      <c r="C1345" t="s">
        <v>17</v>
      </c>
      <c r="D1345" t="s">
        <v>24</v>
      </c>
      <c r="E1345" s="1">
        <v>44746</v>
      </c>
      <c r="F1345" s="2">
        <v>44746</v>
      </c>
      <c r="G1345" s="3">
        <v>19615.8</v>
      </c>
      <c r="H1345">
        <v>491</v>
      </c>
      <c r="I1345" t="str">
        <f t="shared" si="20"/>
        <v>high</v>
      </c>
      <c r="J1345" t="s">
        <v>52</v>
      </c>
    </row>
    <row r="1346" spans="1:10" x14ac:dyDescent="0.3">
      <c r="A1346">
        <v>1718</v>
      </c>
      <c r="B1346" t="s">
        <v>42</v>
      </c>
      <c r="C1346" t="s">
        <v>17</v>
      </c>
      <c r="D1346" t="s">
        <v>18</v>
      </c>
      <c r="E1346" s="1">
        <v>44709</v>
      </c>
      <c r="F1346" s="2">
        <v>44709</v>
      </c>
      <c r="G1346" s="3">
        <v>1081.93</v>
      </c>
      <c r="H1346">
        <v>59</v>
      </c>
      <c r="I1346" t="str">
        <f t="shared" si="20"/>
        <v>low</v>
      </c>
      <c r="J1346" t="s">
        <v>28</v>
      </c>
    </row>
    <row r="1347" spans="1:10" x14ac:dyDescent="0.3">
      <c r="A1347">
        <v>1719</v>
      </c>
      <c r="B1347" t="s">
        <v>8</v>
      </c>
      <c r="C1347" t="s">
        <v>33</v>
      </c>
      <c r="D1347" t="s">
        <v>43</v>
      </c>
      <c r="E1347" s="1">
        <v>44692</v>
      </c>
      <c r="F1347" s="2">
        <v>44692</v>
      </c>
      <c r="G1347" s="3">
        <v>13261.29</v>
      </c>
      <c r="H1347">
        <v>336</v>
      </c>
      <c r="I1347" t="str">
        <f t="shared" ref="I1347:I1410" si="21">IF(H1347&lt;100,"low",IF(H1347&lt;300,"medium","high"))</f>
        <v>high</v>
      </c>
      <c r="J1347" t="s">
        <v>28</v>
      </c>
    </row>
    <row r="1348" spans="1:10" x14ac:dyDescent="0.3">
      <c r="A1348">
        <v>1720</v>
      </c>
      <c r="B1348" t="s">
        <v>8</v>
      </c>
      <c r="C1348" t="s">
        <v>33</v>
      </c>
      <c r="D1348" t="s">
        <v>38</v>
      </c>
      <c r="E1348" s="1">
        <v>44607</v>
      </c>
      <c r="F1348" s="2">
        <v>44607</v>
      </c>
      <c r="G1348" s="3">
        <v>6316.63</v>
      </c>
      <c r="H1348">
        <v>397</v>
      </c>
      <c r="I1348" t="str">
        <f t="shared" si="21"/>
        <v>high</v>
      </c>
      <c r="J1348" t="s">
        <v>11</v>
      </c>
    </row>
    <row r="1349" spans="1:10" x14ac:dyDescent="0.3">
      <c r="A1349">
        <v>1721</v>
      </c>
      <c r="B1349" t="s">
        <v>39</v>
      </c>
      <c r="C1349" t="s">
        <v>17</v>
      </c>
      <c r="D1349" t="s">
        <v>43</v>
      </c>
      <c r="E1349" s="1">
        <v>44586</v>
      </c>
      <c r="F1349" s="2">
        <v>44586</v>
      </c>
      <c r="G1349" s="3">
        <v>457.51</v>
      </c>
      <c r="H1349">
        <v>13</v>
      </c>
      <c r="I1349" t="str">
        <f t="shared" si="21"/>
        <v>low</v>
      </c>
      <c r="J1349" t="s">
        <v>47</v>
      </c>
    </row>
    <row r="1350" spans="1:10" x14ac:dyDescent="0.3">
      <c r="A1350">
        <v>1722</v>
      </c>
      <c r="B1350" t="s">
        <v>31</v>
      </c>
      <c r="C1350" t="s">
        <v>17</v>
      </c>
      <c r="D1350" t="s">
        <v>34</v>
      </c>
      <c r="E1350" s="1">
        <v>44558</v>
      </c>
      <c r="F1350" s="2">
        <v>44558</v>
      </c>
      <c r="G1350" s="3">
        <v>6163.03</v>
      </c>
      <c r="H1350">
        <v>179</v>
      </c>
      <c r="I1350" t="str">
        <f t="shared" si="21"/>
        <v>medium</v>
      </c>
      <c r="J1350" t="s">
        <v>41</v>
      </c>
    </row>
    <row r="1351" spans="1:10" x14ac:dyDescent="0.3">
      <c r="A1351">
        <v>1723</v>
      </c>
      <c r="B1351" t="s">
        <v>12</v>
      </c>
      <c r="C1351" t="s">
        <v>37</v>
      </c>
      <c r="D1351" t="s">
        <v>48</v>
      </c>
      <c r="E1351" s="1">
        <v>44722</v>
      </c>
      <c r="F1351" s="2">
        <v>44722</v>
      </c>
      <c r="G1351" s="3">
        <v>3619.09</v>
      </c>
      <c r="H1351">
        <v>159</v>
      </c>
      <c r="I1351" t="str">
        <f t="shared" si="21"/>
        <v>medium</v>
      </c>
      <c r="J1351" t="s">
        <v>32</v>
      </c>
    </row>
    <row r="1352" spans="1:10" x14ac:dyDescent="0.3">
      <c r="A1352">
        <v>1724</v>
      </c>
      <c r="B1352" t="s">
        <v>36</v>
      </c>
      <c r="C1352" t="s">
        <v>37</v>
      </c>
      <c r="D1352" t="s">
        <v>21</v>
      </c>
      <c r="E1352" s="1">
        <v>44914</v>
      </c>
      <c r="F1352" s="2">
        <v>44914</v>
      </c>
      <c r="G1352" s="3">
        <v>6250.22</v>
      </c>
      <c r="H1352">
        <v>149</v>
      </c>
      <c r="I1352" t="str">
        <f t="shared" si="21"/>
        <v>medium</v>
      </c>
      <c r="J1352" t="s">
        <v>15</v>
      </c>
    </row>
    <row r="1353" spans="1:10" x14ac:dyDescent="0.3">
      <c r="A1353">
        <v>1725</v>
      </c>
      <c r="B1353" t="s">
        <v>16</v>
      </c>
      <c r="C1353" t="s">
        <v>37</v>
      </c>
      <c r="D1353" t="s">
        <v>21</v>
      </c>
      <c r="E1353" s="1">
        <v>44685</v>
      </c>
      <c r="F1353" s="2">
        <v>44685</v>
      </c>
      <c r="G1353" s="3">
        <v>11038.79</v>
      </c>
      <c r="H1353">
        <v>400</v>
      </c>
      <c r="I1353" t="str">
        <f t="shared" si="21"/>
        <v>high</v>
      </c>
      <c r="J1353" t="s">
        <v>28</v>
      </c>
    </row>
    <row r="1354" spans="1:10" x14ac:dyDescent="0.3">
      <c r="A1354">
        <v>1726</v>
      </c>
      <c r="B1354" t="s">
        <v>23</v>
      </c>
      <c r="C1354" t="s">
        <v>33</v>
      </c>
      <c r="D1354" t="s">
        <v>34</v>
      </c>
      <c r="E1354" s="1">
        <v>44894</v>
      </c>
      <c r="F1354" s="2">
        <v>44894</v>
      </c>
      <c r="G1354" s="3">
        <v>900.98</v>
      </c>
      <c r="H1354">
        <v>83</v>
      </c>
      <c r="I1354" t="str">
        <f t="shared" si="21"/>
        <v>low</v>
      </c>
      <c r="J1354" t="s">
        <v>53</v>
      </c>
    </row>
    <row r="1355" spans="1:10" x14ac:dyDescent="0.3">
      <c r="A1355">
        <v>1727</v>
      </c>
      <c r="B1355" t="s">
        <v>12</v>
      </c>
      <c r="C1355" t="s">
        <v>33</v>
      </c>
      <c r="D1355" t="s">
        <v>46</v>
      </c>
      <c r="E1355" s="1">
        <v>44613</v>
      </c>
      <c r="F1355" s="2">
        <v>44613</v>
      </c>
      <c r="G1355" s="3">
        <v>10157.42</v>
      </c>
      <c r="H1355">
        <v>376</v>
      </c>
      <c r="I1355" t="str">
        <f t="shared" si="21"/>
        <v>high</v>
      </c>
      <c r="J1355" t="s">
        <v>11</v>
      </c>
    </row>
    <row r="1356" spans="1:10" x14ac:dyDescent="0.3">
      <c r="A1356">
        <v>1728</v>
      </c>
      <c r="B1356" t="s">
        <v>30</v>
      </c>
      <c r="C1356" t="s">
        <v>9</v>
      </c>
      <c r="D1356" t="s">
        <v>38</v>
      </c>
      <c r="E1356" s="1">
        <v>44719</v>
      </c>
      <c r="F1356" s="2">
        <v>44719</v>
      </c>
      <c r="G1356" s="3">
        <v>8708.18</v>
      </c>
      <c r="H1356">
        <v>152</v>
      </c>
      <c r="I1356" t="str">
        <f t="shared" si="21"/>
        <v>medium</v>
      </c>
      <c r="J1356" t="s">
        <v>32</v>
      </c>
    </row>
    <row r="1357" spans="1:10" x14ac:dyDescent="0.3">
      <c r="A1357">
        <v>1729</v>
      </c>
      <c r="B1357" t="s">
        <v>39</v>
      </c>
      <c r="C1357" t="s">
        <v>33</v>
      </c>
      <c r="D1357" t="s">
        <v>10</v>
      </c>
      <c r="E1357" s="1">
        <v>44710</v>
      </c>
      <c r="F1357" s="2">
        <v>44710</v>
      </c>
      <c r="G1357" s="3">
        <v>3145.59</v>
      </c>
      <c r="H1357">
        <v>128</v>
      </c>
      <c r="I1357" t="str">
        <f t="shared" si="21"/>
        <v>medium</v>
      </c>
      <c r="J1357" t="s">
        <v>28</v>
      </c>
    </row>
    <row r="1358" spans="1:10" x14ac:dyDescent="0.3">
      <c r="A1358">
        <v>1730</v>
      </c>
      <c r="B1358" t="s">
        <v>39</v>
      </c>
      <c r="C1358" t="s">
        <v>13</v>
      </c>
      <c r="D1358" t="s">
        <v>24</v>
      </c>
      <c r="E1358" s="1">
        <v>44548</v>
      </c>
      <c r="F1358" s="2">
        <v>44548</v>
      </c>
      <c r="G1358" s="3">
        <v>7876.1</v>
      </c>
      <c r="H1358">
        <v>449</v>
      </c>
      <c r="I1358" t="str">
        <f t="shared" si="21"/>
        <v>high</v>
      </c>
      <c r="J1358" t="s">
        <v>41</v>
      </c>
    </row>
    <row r="1359" spans="1:10" x14ac:dyDescent="0.3">
      <c r="A1359">
        <v>1731</v>
      </c>
      <c r="B1359" t="s">
        <v>16</v>
      </c>
      <c r="C1359" t="s">
        <v>17</v>
      </c>
      <c r="D1359" t="s">
        <v>18</v>
      </c>
      <c r="E1359" s="1">
        <v>44548</v>
      </c>
      <c r="F1359" s="2">
        <v>44548</v>
      </c>
      <c r="G1359" s="3">
        <v>4497.4399999999996</v>
      </c>
      <c r="H1359">
        <v>165</v>
      </c>
      <c r="I1359" t="str">
        <f t="shared" si="21"/>
        <v>medium</v>
      </c>
      <c r="J1359" t="s">
        <v>41</v>
      </c>
    </row>
    <row r="1360" spans="1:10" x14ac:dyDescent="0.3">
      <c r="A1360">
        <v>1732</v>
      </c>
      <c r="B1360" t="s">
        <v>8</v>
      </c>
      <c r="C1360" t="s">
        <v>33</v>
      </c>
      <c r="D1360" t="s">
        <v>24</v>
      </c>
      <c r="E1360" s="1">
        <v>44857</v>
      </c>
      <c r="F1360" s="2">
        <v>44857</v>
      </c>
      <c r="G1360" s="3">
        <v>6290.93</v>
      </c>
      <c r="H1360">
        <v>166</v>
      </c>
      <c r="I1360" t="str">
        <f t="shared" si="21"/>
        <v>medium</v>
      </c>
      <c r="J1360" t="s">
        <v>19</v>
      </c>
    </row>
    <row r="1361" spans="1:10" x14ac:dyDescent="0.3">
      <c r="A1361">
        <v>1733</v>
      </c>
      <c r="B1361" t="s">
        <v>31</v>
      </c>
      <c r="C1361" t="s">
        <v>33</v>
      </c>
      <c r="D1361" t="s">
        <v>34</v>
      </c>
      <c r="E1361" s="1">
        <v>44759</v>
      </c>
      <c r="F1361" s="2">
        <v>44759</v>
      </c>
      <c r="G1361" s="3">
        <v>8605.0499999999993</v>
      </c>
      <c r="H1361">
        <v>224</v>
      </c>
      <c r="I1361" t="str">
        <f t="shared" si="21"/>
        <v>medium</v>
      </c>
      <c r="J1361" t="s">
        <v>52</v>
      </c>
    </row>
    <row r="1362" spans="1:10" x14ac:dyDescent="0.3">
      <c r="A1362">
        <v>1734</v>
      </c>
      <c r="B1362" t="s">
        <v>36</v>
      </c>
      <c r="C1362" t="s">
        <v>26</v>
      </c>
      <c r="D1362" t="s">
        <v>54</v>
      </c>
      <c r="E1362" s="1">
        <v>44474</v>
      </c>
      <c r="F1362" s="2">
        <v>44474</v>
      </c>
      <c r="G1362" s="3">
        <v>4655.5200000000004</v>
      </c>
      <c r="H1362">
        <v>68</v>
      </c>
      <c r="I1362" t="str">
        <f t="shared" si="21"/>
        <v>low</v>
      </c>
      <c r="J1362" t="s">
        <v>51</v>
      </c>
    </row>
    <row r="1363" spans="1:10" x14ac:dyDescent="0.3">
      <c r="A1363">
        <v>1735</v>
      </c>
      <c r="B1363" t="s">
        <v>36</v>
      </c>
      <c r="C1363" t="s">
        <v>13</v>
      </c>
      <c r="D1363" t="s">
        <v>27</v>
      </c>
      <c r="E1363" s="1">
        <v>44682</v>
      </c>
      <c r="F1363" s="2">
        <v>44682</v>
      </c>
      <c r="G1363" s="3">
        <v>611.16</v>
      </c>
      <c r="H1363">
        <v>20</v>
      </c>
      <c r="I1363" t="str">
        <f t="shared" si="21"/>
        <v>low</v>
      </c>
      <c r="J1363" t="s">
        <v>28</v>
      </c>
    </row>
    <row r="1364" spans="1:10" x14ac:dyDescent="0.3">
      <c r="A1364">
        <v>1736</v>
      </c>
      <c r="B1364" t="s">
        <v>39</v>
      </c>
      <c r="C1364" t="s">
        <v>13</v>
      </c>
      <c r="D1364" t="s">
        <v>38</v>
      </c>
      <c r="E1364" s="1">
        <v>44646</v>
      </c>
      <c r="F1364" s="2">
        <v>44646</v>
      </c>
      <c r="G1364" s="3">
        <v>6994.86</v>
      </c>
      <c r="H1364">
        <v>160</v>
      </c>
      <c r="I1364" t="str">
        <f t="shared" si="21"/>
        <v>medium</v>
      </c>
      <c r="J1364" t="s">
        <v>22</v>
      </c>
    </row>
    <row r="1365" spans="1:10" x14ac:dyDescent="0.3">
      <c r="A1365">
        <v>1737</v>
      </c>
      <c r="B1365" t="s">
        <v>12</v>
      </c>
      <c r="C1365" t="s">
        <v>9</v>
      </c>
      <c r="D1365" t="s">
        <v>10</v>
      </c>
      <c r="E1365" s="1">
        <v>44694</v>
      </c>
      <c r="F1365" s="2">
        <v>44694</v>
      </c>
      <c r="G1365" s="3">
        <v>5421.25</v>
      </c>
      <c r="H1365">
        <v>163</v>
      </c>
      <c r="I1365" t="str">
        <f t="shared" si="21"/>
        <v>medium</v>
      </c>
      <c r="J1365" t="s">
        <v>28</v>
      </c>
    </row>
    <row r="1366" spans="1:10" x14ac:dyDescent="0.3">
      <c r="A1366">
        <v>1738</v>
      </c>
      <c r="B1366" t="s">
        <v>36</v>
      </c>
      <c r="C1366" t="s">
        <v>13</v>
      </c>
      <c r="D1366" t="s">
        <v>29</v>
      </c>
      <c r="E1366" s="1">
        <v>44771</v>
      </c>
      <c r="F1366" s="2">
        <v>44771</v>
      </c>
      <c r="G1366" s="3">
        <v>25358.68</v>
      </c>
      <c r="H1366">
        <v>528</v>
      </c>
      <c r="I1366" t="str">
        <f t="shared" si="21"/>
        <v>high</v>
      </c>
      <c r="J1366" t="s">
        <v>52</v>
      </c>
    </row>
    <row r="1367" spans="1:10" x14ac:dyDescent="0.3">
      <c r="A1367">
        <v>1739</v>
      </c>
      <c r="B1367" t="s">
        <v>20</v>
      </c>
      <c r="C1367" t="s">
        <v>9</v>
      </c>
      <c r="D1367" t="s">
        <v>18</v>
      </c>
      <c r="E1367" s="1">
        <v>44614</v>
      </c>
      <c r="F1367" s="2">
        <v>44614</v>
      </c>
      <c r="G1367" s="3">
        <v>10113.450000000001</v>
      </c>
      <c r="H1367">
        <v>364</v>
      </c>
      <c r="I1367" t="str">
        <f t="shared" si="21"/>
        <v>high</v>
      </c>
      <c r="J1367" t="s">
        <v>11</v>
      </c>
    </row>
    <row r="1368" spans="1:10" x14ac:dyDescent="0.3">
      <c r="A1368">
        <v>1740</v>
      </c>
      <c r="B1368" t="s">
        <v>23</v>
      </c>
      <c r="C1368" t="s">
        <v>13</v>
      </c>
      <c r="D1368" t="s">
        <v>27</v>
      </c>
      <c r="E1368" s="1">
        <v>44637</v>
      </c>
      <c r="F1368" s="2">
        <v>44637</v>
      </c>
      <c r="G1368" s="3">
        <v>5059.6000000000004</v>
      </c>
      <c r="H1368">
        <v>146</v>
      </c>
      <c r="I1368" t="str">
        <f t="shared" si="21"/>
        <v>medium</v>
      </c>
      <c r="J1368" t="s">
        <v>22</v>
      </c>
    </row>
    <row r="1369" spans="1:10" x14ac:dyDescent="0.3">
      <c r="A1369">
        <v>1741</v>
      </c>
      <c r="B1369" t="s">
        <v>16</v>
      </c>
      <c r="C1369" t="s">
        <v>37</v>
      </c>
      <c r="D1369" t="s">
        <v>49</v>
      </c>
      <c r="E1369" s="1">
        <v>44905</v>
      </c>
      <c r="F1369" s="2">
        <v>44905</v>
      </c>
      <c r="G1369" s="3">
        <v>14921.36</v>
      </c>
      <c r="H1369">
        <v>395</v>
      </c>
      <c r="I1369" t="str">
        <f t="shared" si="21"/>
        <v>high</v>
      </c>
      <c r="J1369" t="s">
        <v>15</v>
      </c>
    </row>
    <row r="1370" spans="1:10" x14ac:dyDescent="0.3">
      <c r="A1370">
        <v>1742</v>
      </c>
      <c r="B1370" t="s">
        <v>20</v>
      </c>
      <c r="C1370" t="s">
        <v>13</v>
      </c>
      <c r="D1370" t="s">
        <v>44</v>
      </c>
      <c r="E1370" s="1">
        <v>44677</v>
      </c>
      <c r="F1370" s="2">
        <v>44677</v>
      </c>
      <c r="G1370" s="3">
        <v>16879.330000000002</v>
      </c>
      <c r="H1370">
        <v>508</v>
      </c>
      <c r="I1370" t="str">
        <f t="shared" si="21"/>
        <v>high</v>
      </c>
      <c r="J1370" t="s">
        <v>35</v>
      </c>
    </row>
    <row r="1371" spans="1:10" x14ac:dyDescent="0.3">
      <c r="A1371">
        <v>1743</v>
      </c>
      <c r="B1371" t="s">
        <v>12</v>
      </c>
      <c r="C1371" t="s">
        <v>13</v>
      </c>
      <c r="D1371" t="s">
        <v>14</v>
      </c>
      <c r="E1371" s="1">
        <v>44554</v>
      </c>
      <c r="F1371" s="2">
        <v>44554</v>
      </c>
      <c r="G1371" s="3">
        <v>591.61</v>
      </c>
      <c r="H1371">
        <v>9</v>
      </c>
      <c r="I1371" t="str">
        <f t="shared" si="21"/>
        <v>low</v>
      </c>
      <c r="J1371" t="s">
        <v>41</v>
      </c>
    </row>
    <row r="1372" spans="1:10" x14ac:dyDescent="0.3">
      <c r="A1372">
        <v>1744</v>
      </c>
      <c r="B1372" t="s">
        <v>31</v>
      </c>
      <c r="C1372" t="s">
        <v>33</v>
      </c>
      <c r="D1372" t="s">
        <v>34</v>
      </c>
      <c r="E1372" s="1">
        <v>44574</v>
      </c>
      <c r="F1372" s="2">
        <v>44574</v>
      </c>
      <c r="G1372" s="3">
        <v>7465.51</v>
      </c>
      <c r="H1372">
        <v>192</v>
      </c>
      <c r="I1372" t="str">
        <f t="shared" si="21"/>
        <v>medium</v>
      </c>
      <c r="J1372" t="s">
        <v>47</v>
      </c>
    </row>
    <row r="1373" spans="1:10" x14ac:dyDescent="0.3">
      <c r="A1373">
        <v>1745</v>
      </c>
      <c r="B1373" t="s">
        <v>20</v>
      </c>
      <c r="C1373" t="s">
        <v>17</v>
      </c>
      <c r="D1373" t="s">
        <v>14</v>
      </c>
      <c r="E1373" s="1">
        <v>44654</v>
      </c>
      <c r="F1373" s="2">
        <v>44654</v>
      </c>
      <c r="G1373" s="3">
        <v>19190.189999999999</v>
      </c>
      <c r="H1373">
        <v>523</v>
      </c>
      <c r="I1373" t="str">
        <f t="shared" si="21"/>
        <v>high</v>
      </c>
      <c r="J1373" t="s">
        <v>35</v>
      </c>
    </row>
    <row r="1374" spans="1:10" x14ac:dyDescent="0.3">
      <c r="A1374">
        <v>1746</v>
      </c>
      <c r="B1374" t="s">
        <v>20</v>
      </c>
      <c r="C1374" t="s">
        <v>13</v>
      </c>
      <c r="D1374" t="s">
        <v>14</v>
      </c>
      <c r="E1374" s="1">
        <v>44696</v>
      </c>
      <c r="F1374" s="2">
        <v>44696</v>
      </c>
      <c r="G1374" s="3">
        <v>9452.7099999999991</v>
      </c>
      <c r="H1374">
        <v>187</v>
      </c>
      <c r="I1374" t="str">
        <f t="shared" si="21"/>
        <v>medium</v>
      </c>
      <c r="J1374" t="s">
        <v>28</v>
      </c>
    </row>
    <row r="1375" spans="1:10" x14ac:dyDescent="0.3">
      <c r="A1375">
        <v>1747</v>
      </c>
      <c r="B1375" t="s">
        <v>12</v>
      </c>
      <c r="C1375" t="s">
        <v>17</v>
      </c>
      <c r="D1375" t="s">
        <v>21</v>
      </c>
      <c r="E1375" s="1">
        <v>44469</v>
      </c>
      <c r="F1375" s="2">
        <v>44469</v>
      </c>
      <c r="G1375" s="3">
        <v>11476.52</v>
      </c>
      <c r="H1375">
        <v>413</v>
      </c>
      <c r="I1375" t="str">
        <f t="shared" si="21"/>
        <v>high</v>
      </c>
      <c r="J1375" t="s">
        <v>55</v>
      </c>
    </row>
    <row r="1376" spans="1:10" x14ac:dyDescent="0.3">
      <c r="A1376">
        <v>1748</v>
      </c>
      <c r="B1376" t="s">
        <v>12</v>
      </c>
      <c r="C1376" t="s">
        <v>13</v>
      </c>
      <c r="D1376" t="s">
        <v>43</v>
      </c>
      <c r="E1376" s="1">
        <v>44769</v>
      </c>
      <c r="F1376" s="2">
        <v>44769</v>
      </c>
      <c r="G1376" s="3">
        <v>9989.2999999999993</v>
      </c>
      <c r="H1376">
        <v>174</v>
      </c>
      <c r="I1376" t="str">
        <f t="shared" si="21"/>
        <v>medium</v>
      </c>
      <c r="J1376" t="s">
        <v>52</v>
      </c>
    </row>
    <row r="1377" spans="1:10" x14ac:dyDescent="0.3">
      <c r="A1377">
        <v>1749</v>
      </c>
      <c r="B1377" t="s">
        <v>20</v>
      </c>
      <c r="C1377" t="s">
        <v>37</v>
      </c>
      <c r="D1377" t="s">
        <v>21</v>
      </c>
      <c r="E1377" s="1">
        <v>44700</v>
      </c>
      <c r="F1377" s="2">
        <v>44700</v>
      </c>
      <c r="G1377" s="3">
        <v>4855.22</v>
      </c>
      <c r="H1377">
        <v>163</v>
      </c>
      <c r="I1377" t="str">
        <f t="shared" si="21"/>
        <v>medium</v>
      </c>
      <c r="J1377" t="s">
        <v>28</v>
      </c>
    </row>
    <row r="1378" spans="1:10" x14ac:dyDescent="0.3">
      <c r="A1378">
        <v>1750</v>
      </c>
      <c r="B1378" t="s">
        <v>8</v>
      </c>
      <c r="C1378" t="s">
        <v>13</v>
      </c>
      <c r="D1378" t="s">
        <v>14</v>
      </c>
      <c r="E1378" s="1">
        <v>44754</v>
      </c>
      <c r="F1378" s="2">
        <v>44754</v>
      </c>
      <c r="G1378" s="3">
        <v>12301.01</v>
      </c>
      <c r="H1378">
        <v>400</v>
      </c>
      <c r="I1378" t="str">
        <f t="shared" si="21"/>
        <v>high</v>
      </c>
      <c r="J1378" t="s">
        <v>52</v>
      </c>
    </row>
    <row r="1379" spans="1:10" x14ac:dyDescent="0.3">
      <c r="A1379">
        <v>1751</v>
      </c>
      <c r="B1379" t="s">
        <v>39</v>
      </c>
      <c r="C1379" t="s">
        <v>33</v>
      </c>
      <c r="D1379" t="s">
        <v>21</v>
      </c>
      <c r="E1379" s="1">
        <v>44612</v>
      </c>
      <c r="F1379" s="2">
        <v>44612</v>
      </c>
      <c r="G1379" s="3">
        <v>915.98</v>
      </c>
      <c r="H1379">
        <v>42</v>
      </c>
      <c r="I1379" t="str">
        <f t="shared" si="21"/>
        <v>low</v>
      </c>
      <c r="J1379" t="s">
        <v>11</v>
      </c>
    </row>
    <row r="1380" spans="1:10" x14ac:dyDescent="0.3">
      <c r="A1380">
        <v>1752</v>
      </c>
      <c r="B1380" t="s">
        <v>36</v>
      </c>
      <c r="C1380" t="s">
        <v>17</v>
      </c>
      <c r="D1380" t="s">
        <v>44</v>
      </c>
      <c r="E1380" s="1">
        <v>44823</v>
      </c>
      <c r="F1380" s="2">
        <v>44823</v>
      </c>
      <c r="G1380" s="3">
        <v>7614.14</v>
      </c>
      <c r="H1380">
        <v>223</v>
      </c>
      <c r="I1380" t="str">
        <f t="shared" si="21"/>
        <v>medium</v>
      </c>
      <c r="J1380" t="s">
        <v>45</v>
      </c>
    </row>
    <row r="1381" spans="1:10" x14ac:dyDescent="0.3">
      <c r="A1381">
        <v>1753</v>
      </c>
      <c r="B1381" t="s">
        <v>23</v>
      </c>
      <c r="C1381" t="s">
        <v>17</v>
      </c>
      <c r="D1381" t="s">
        <v>29</v>
      </c>
      <c r="E1381" s="1">
        <v>44551</v>
      </c>
      <c r="F1381" s="2">
        <v>44551</v>
      </c>
      <c r="G1381" s="3">
        <v>7628.94</v>
      </c>
      <c r="H1381">
        <v>366</v>
      </c>
      <c r="I1381" t="str">
        <f t="shared" si="21"/>
        <v>high</v>
      </c>
      <c r="J1381" t="s">
        <v>41</v>
      </c>
    </row>
    <row r="1382" spans="1:10" x14ac:dyDescent="0.3">
      <c r="A1382">
        <v>1754</v>
      </c>
      <c r="B1382" t="s">
        <v>16</v>
      </c>
      <c r="C1382" t="s">
        <v>9</v>
      </c>
      <c r="D1382" t="s">
        <v>21</v>
      </c>
      <c r="E1382" s="1">
        <v>44822</v>
      </c>
      <c r="F1382" s="2">
        <v>44822</v>
      </c>
      <c r="G1382" s="3">
        <v>6131.69</v>
      </c>
      <c r="H1382">
        <v>343</v>
      </c>
      <c r="I1382" t="str">
        <f t="shared" si="21"/>
        <v>high</v>
      </c>
      <c r="J1382" t="s">
        <v>45</v>
      </c>
    </row>
    <row r="1383" spans="1:10" x14ac:dyDescent="0.3">
      <c r="A1383">
        <v>1755</v>
      </c>
      <c r="B1383" t="s">
        <v>39</v>
      </c>
      <c r="C1383" t="s">
        <v>33</v>
      </c>
      <c r="D1383" t="s">
        <v>49</v>
      </c>
      <c r="E1383" s="1">
        <v>44778</v>
      </c>
      <c r="F1383" s="2">
        <v>44778</v>
      </c>
      <c r="G1383" s="3">
        <v>17589.32</v>
      </c>
      <c r="H1383">
        <v>486</v>
      </c>
      <c r="I1383" t="str">
        <f t="shared" si="21"/>
        <v>high</v>
      </c>
      <c r="J1383" t="s">
        <v>40</v>
      </c>
    </row>
    <row r="1384" spans="1:10" x14ac:dyDescent="0.3">
      <c r="A1384">
        <v>1756</v>
      </c>
      <c r="B1384" t="s">
        <v>31</v>
      </c>
      <c r="C1384" t="s">
        <v>13</v>
      </c>
      <c r="D1384" t="s">
        <v>38</v>
      </c>
      <c r="E1384" s="1">
        <v>44725</v>
      </c>
      <c r="F1384" s="2">
        <v>44725</v>
      </c>
      <c r="G1384" s="3">
        <v>3701.49</v>
      </c>
      <c r="H1384">
        <v>166</v>
      </c>
      <c r="I1384" t="str">
        <f t="shared" si="21"/>
        <v>medium</v>
      </c>
      <c r="J1384" t="s">
        <v>32</v>
      </c>
    </row>
    <row r="1385" spans="1:10" x14ac:dyDescent="0.3">
      <c r="A1385">
        <v>1757</v>
      </c>
      <c r="B1385" t="s">
        <v>30</v>
      </c>
      <c r="C1385" t="s">
        <v>13</v>
      </c>
      <c r="D1385" t="s">
        <v>14</v>
      </c>
      <c r="E1385" s="1">
        <v>44659</v>
      </c>
      <c r="F1385" s="2">
        <v>44659</v>
      </c>
      <c r="G1385" s="3">
        <v>402.66</v>
      </c>
      <c r="H1385">
        <v>18</v>
      </c>
      <c r="I1385" t="str">
        <f t="shared" si="21"/>
        <v>low</v>
      </c>
      <c r="J1385" t="s">
        <v>35</v>
      </c>
    </row>
    <row r="1386" spans="1:10" x14ac:dyDescent="0.3">
      <c r="A1386">
        <v>1758</v>
      </c>
      <c r="B1386" t="s">
        <v>8</v>
      </c>
      <c r="C1386" t="s">
        <v>37</v>
      </c>
      <c r="D1386" t="s">
        <v>10</v>
      </c>
      <c r="E1386" s="1">
        <v>44618</v>
      </c>
      <c r="F1386" s="2">
        <v>44618</v>
      </c>
      <c r="G1386" s="3">
        <v>3609.27</v>
      </c>
      <c r="H1386">
        <v>143</v>
      </c>
      <c r="I1386" t="str">
        <f t="shared" si="21"/>
        <v>medium</v>
      </c>
      <c r="J1386" t="s">
        <v>11</v>
      </c>
    </row>
    <row r="1387" spans="1:10" x14ac:dyDescent="0.3">
      <c r="A1387">
        <v>1759</v>
      </c>
      <c r="B1387" t="s">
        <v>16</v>
      </c>
      <c r="C1387" t="s">
        <v>13</v>
      </c>
      <c r="D1387" t="s">
        <v>43</v>
      </c>
      <c r="E1387" s="1">
        <v>44540</v>
      </c>
      <c r="F1387" s="2">
        <v>44540</v>
      </c>
      <c r="G1387" s="3">
        <v>617.15</v>
      </c>
      <c r="H1387">
        <v>27</v>
      </c>
      <c r="I1387" t="str">
        <f t="shared" si="21"/>
        <v>low</v>
      </c>
      <c r="J1387" t="s">
        <v>41</v>
      </c>
    </row>
    <row r="1388" spans="1:10" x14ac:dyDescent="0.3">
      <c r="A1388">
        <v>1760</v>
      </c>
      <c r="B1388" t="s">
        <v>42</v>
      </c>
      <c r="C1388" t="s">
        <v>9</v>
      </c>
      <c r="D1388" t="s">
        <v>54</v>
      </c>
      <c r="E1388" s="1">
        <v>44666</v>
      </c>
      <c r="F1388" s="2">
        <v>44666</v>
      </c>
      <c r="G1388" s="3">
        <v>2910.53</v>
      </c>
      <c r="H1388">
        <v>53</v>
      </c>
      <c r="I1388" t="str">
        <f t="shared" si="21"/>
        <v>low</v>
      </c>
      <c r="J1388" t="s">
        <v>35</v>
      </c>
    </row>
    <row r="1389" spans="1:10" x14ac:dyDescent="0.3">
      <c r="A1389">
        <v>1761</v>
      </c>
      <c r="B1389" t="s">
        <v>31</v>
      </c>
      <c r="C1389" t="s">
        <v>9</v>
      </c>
      <c r="D1389" t="s">
        <v>29</v>
      </c>
      <c r="E1389" s="1">
        <v>44731</v>
      </c>
      <c r="F1389" s="2">
        <v>44731</v>
      </c>
      <c r="G1389" s="3">
        <v>813.94</v>
      </c>
      <c r="H1389">
        <v>34</v>
      </c>
      <c r="I1389" t="str">
        <f t="shared" si="21"/>
        <v>low</v>
      </c>
      <c r="J1389" t="s">
        <v>32</v>
      </c>
    </row>
    <row r="1390" spans="1:10" x14ac:dyDescent="0.3">
      <c r="A1390">
        <v>1762</v>
      </c>
      <c r="B1390" t="s">
        <v>8</v>
      </c>
      <c r="C1390" t="s">
        <v>26</v>
      </c>
      <c r="D1390" t="s">
        <v>49</v>
      </c>
      <c r="E1390" s="1">
        <v>44588</v>
      </c>
      <c r="F1390" s="2">
        <v>44588</v>
      </c>
      <c r="G1390" s="3">
        <v>9498.3700000000008</v>
      </c>
      <c r="H1390">
        <v>198</v>
      </c>
      <c r="I1390" t="str">
        <f t="shared" si="21"/>
        <v>medium</v>
      </c>
      <c r="J1390" t="s">
        <v>47</v>
      </c>
    </row>
    <row r="1391" spans="1:10" x14ac:dyDescent="0.3">
      <c r="A1391">
        <v>1763</v>
      </c>
      <c r="B1391" t="s">
        <v>30</v>
      </c>
      <c r="C1391" t="s">
        <v>33</v>
      </c>
      <c r="D1391" t="s">
        <v>24</v>
      </c>
      <c r="E1391" s="1">
        <v>44662</v>
      </c>
      <c r="F1391" s="2">
        <v>44662</v>
      </c>
      <c r="G1391" s="3">
        <v>669.72</v>
      </c>
      <c r="H1391">
        <v>21</v>
      </c>
      <c r="I1391" t="str">
        <f t="shared" si="21"/>
        <v>low</v>
      </c>
      <c r="J1391" t="s">
        <v>35</v>
      </c>
    </row>
    <row r="1392" spans="1:10" x14ac:dyDescent="0.3">
      <c r="A1392">
        <v>1764</v>
      </c>
      <c r="B1392" t="s">
        <v>16</v>
      </c>
      <c r="C1392" t="s">
        <v>9</v>
      </c>
      <c r="D1392" t="s">
        <v>21</v>
      </c>
      <c r="E1392" s="1">
        <v>44685</v>
      </c>
      <c r="F1392" s="2">
        <v>44685</v>
      </c>
      <c r="G1392" s="3">
        <v>10831.39</v>
      </c>
      <c r="H1392">
        <v>278</v>
      </c>
      <c r="I1392" t="str">
        <f t="shared" si="21"/>
        <v>medium</v>
      </c>
      <c r="J1392" t="s">
        <v>28</v>
      </c>
    </row>
    <row r="1393" spans="1:10" x14ac:dyDescent="0.3">
      <c r="A1393">
        <v>1765</v>
      </c>
      <c r="B1393" t="s">
        <v>39</v>
      </c>
      <c r="C1393" t="s">
        <v>33</v>
      </c>
      <c r="D1393" t="s">
        <v>10</v>
      </c>
      <c r="E1393" s="1">
        <v>44592</v>
      </c>
      <c r="F1393" s="2">
        <v>44592</v>
      </c>
      <c r="G1393" s="3">
        <v>2397.21</v>
      </c>
      <c r="H1393">
        <v>115</v>
      </c>
      <c r="I1393" t="str">
        <f t="shared" si="21"/>
        <v>medium</v>
      </c>
      <c r="J1393" t="s">
        <v>47</v>
      </c>
    </row>
    <row r="1394" spans="1:10" x14ac:dyDescent="0.3">
      <c r="A1394">
        <v>1766</v>
      </c>
      <c r="B1394" t="s">
        <v>12</v>
      </c>
      <c r="C1394" t="s">
        <v>26</v>
      </c>
      <c r="D1394" t="s">
        <v>27</v>
      </c>
      <c r="E1394" s="1">
        <v>44640</v>
      </c>
      <c r="F1394" s="2">
        <v>44640</v>
      </c>
      <c r="G1394" s="3">
        <v>12437.97</v>
      </c>
      <c r="H1394">
        <v>392</v>
      </c>
      <c r="I1394" t="str">
        <f t="shared" si="21"/>
        <v>high</v>
      </c>
      <c r="J1394" t="s">
        <v>22</v>
      </c>
    </row>
    <row r="1395" spans="1:10" x14ac:dyDescent="0.3">
      <c r="A1395">
        <v>1767</v>
      </c>
      <c r="B1395" t="s">
        <v>31</v>
      </c>
      <c r="C1395" t="s">
        <v>33</v>
      </c>
      <c r="D1395" t="s">
        <v>49</v>
      </c>
      <c r="E1395" s="1">
        <v>44542</v>
      </c>
      <c r="F1395" s="2">
        <v>44542</v>
      </c>
      <c r="G1395" s="3">
        <v>682.53</v>
      </c>
      <c r="H1395">
        <v>41</v>
      </c>
      <c r="I1395" t="str">
        <f t="shared" si="21"/>
        <v>low</v>
      </c>
      <c r="J1395" t="s">
        <v>41</v>
      </c>
    </row>
    <row r="1396" spans="1:10" x14ac:dyDescent="0.3">
      <c r="A1396">
        <v>1768</v>
      </c>
      <c r="B1396" t="s">
        <v>39</v>
      </c>
      <c r="C1396" t="s">
        <v>33</v>
      </c>
      <c r="D1396" t="s">
        <v>49</v>
      </c>
      <c r="E1396" s="1">
        <v>44559</v>
      </c>
      <c r="F1396" s="2">
        <v>44559</v>
      </c>
      <c r="G1396" s="3">
        <v>13260.36</v>
      </c>
      <c r="H1396">
        <v>571</v>
      </c>
      <c r="I1396" t="str">
        <f t="shared" si="21"/>
        <v>high</v>
      </c>
      <c r="J1396" t="s">
        <v>41</v>
      </c>
    </row>
    <row r="1397" spans="1:10" x14ac:dyDescent="0.3">
      <c r="A1397">
        <v>1769</v>
      </c>
      <c r="B1397" t="s">
        <v>16</v>
      </c>
      <c r="C1397" t="s">
        <v>37</v>
      </c>
      <c r="D1397" t="s">
        <v>44</v>
      </c>
      <c r="E1397" s="1">
        <v>44652</v>
      </c>
      <c r="F1397" s="2">
        <v>44652</v>
      </c>
      <c r="G1397" s="3">
        <v>5319.57</v>
      </c>
      <c r="H1397">
        <v>140</v>
      </c>
      <c r="I1397" t="str">
        <f t="shared" si="21"/>
        <v>medium</v>
      </c>
      <c r="J1397" t="s">
        <v>35</v>
      </c>
    </row>
    <row r="1398" spans="1:10" x14ac:dyDescent="0.3">
      <c r="A1398">
        <v>1770</v>
      </c>
      <c r="B1398" t="s">
        <v>8</v>
      </c>
      <c r="C1398" t="s">
        <v>13</v>
      </c>
      <c r="D1398" t="s">
        <v>14</v>
      </c>
      <c r="E1398" s="1">
        <v>44823</v>
      </c>
      <c r="F1398" s="2">
        <v>44823</v>
      </c>
      <c r="G1398" s="3">
        <v>5390.74</v>
      </c>
      <c r="H1398">
        <v>298</v>
      </c>
      <c r="I1398" t="str">
        <f t="shared" si="21"/>
        <v>medium</v>
      </c>
      <c r="J1398" t="s">
        <v>45</v>
      </c>
    </row>
    <row r="1399" spans="1:10" x14ac:dyDescent="0.3">
      <c r="A1399">
        <v>1771</v>
      </c>
      <c r="B1399" t="s">
        <v>12</v>
      </c>
      <c r="C1399" t="s">
        <v>33</v>
      </c>
      <c r="D1399" t="s">
        <v>24</v>
      </c>
      <c r="E1399" s="1">
        <v>44689</v>
      </c>
      <c r="F1399" s="2">
        <v>44689</v>
      </c>
      <c r="G1399" s="3">
        <v>10876.56</v>
      </c>
      <c r="H1399">
        <v>366</v>
      </c>
      <c r="I1399" t="str">
        <f t="shared" si="21"/>
        <v>high</v>
      </c>
      <c r="J1399" t="s">
        <v>28</v>
      </c>
    </row>
    <row r="1400" spans="1:10" x14ac:dyDescent="0.3">
      <c r="A1400">
        <v>1772</v>
      </c>
      <c r="B1400" t="s">
        <v>20</v>
      </c>
      <c r="C1400" t="s">
        <v>33</v>
      </c>
      <c r="D1400" t="s">
        <v>27</v>
      </c>
      <c r="E1400" s="1">
        <v>44672</v>
      </c>
      <c r="F1400" s="2">
        <v>44672</v>
      </c>
      <c r="G1400" s="3">
        <v>2856.45</v>
      </c>
      <c r="H1400">
        <v>166</v>
      </c>
      <c r="I1400" t="str">
        <f t="shared" si="21"/>
        <v>medium</v>
      </c>
      <c r="J1400" t="s">
        <v>35</v>
      </c>
    </row>
    <row r="1401" spans="1:10" x14ac:dyDescent="0.3">
      <c r="A1401">
        <v>1773</v>
      </c>
      <c r="B1401" t="s">
        <v>42</v>
      </c>
      <c r="C1401" t="s">
        <v>17</v>
      </c>
      <c r="D1401" t="s">
        <v>49</v>
      </c>
      <c r="E1401" s="1">
        <v>44650</v>
      </c>
      <c r="F1401" s="2">
        <v>44650</v>
      </c>
      <c r="G1401" s="3">
        <v>12541.86</v>
      </c>
      <c r="H1401">
        <v>369</v>
      </c>
      <c r="I1401" t="str">
        <f t="shared" si="21"/>
        <v>high</v>
      </c>
      <c r="J1401" t="s">
        <v>22</v>
      </c>
    </row>
    <row r="1402" spans="1:10" x14ac:dyDescent="0.3">
      <c r="A1402">
        <v>1774</v>
      </c>
      <c r="B1402" t="s">
        <v>12</v>
      </c>
      <c r="C1402" t="s">
        <v>37</v>
      </c>
      <c r="D1402" t="s">
        <v>29</v>
      </c>
      <c r="E1402" s="1">
        <v>44703</v>
      </c>
      <c r="F1402" s="2">
        <v>44703</v>
      </c>
      <c r="G1402" s="3">
        <v>8818.4699999999993</v>
      </c>
      <c r="H1402">
        <v>380</v>
      </c>
      <c r="I1402" t="str">
        <f t="shared" si="21"/>
        <v>high</v>
      </c>
      <c r="J1402" t="s">
        <v>28</v>
      </c>
    </row>
    <row r="1403" spans="1:10" x14ac:dyDescent="0.3">
      <c r="A1403">
        <v>1775</v>
      </c>
      <c r="B1403" t="s">
        <v>42</v>
      </c>
      <c r="C1403" t="s">
        <v>26</v>
      </c>
      <c r="D1403" t="s">
        <v>27</v>
      </c>
      <c r="E1403" s="1">
        <v>44567</v>
      </c>
      <c r="F1403" s="2">
        <v>44567</v>
      </c>
      <c r="G1403" s="3">
        <v>7539.18</v>
      </c>
      <c r="H1403">
        <v>526</v>
      </c>
      <c r="I1403" t="str">
        <f t="shared" si="21"/>
        <v>high</v>
      </c>
      <c r="J1403" t="s">
        <v>47</v>
      </c>
    </row>
    <row r="1404" spans="1:10" x14ac:dyDescent="0.3">
      <c r="A1404">
        <v>1776</v>
      </c>
      <c r="B1404" t="s">
        <v>36</v>
      </c>
      <c r="C1404" t="s">
        <v>33</v>
      </c>
      <c r="D1404" t="s">
        <v>48</v>
      </c>
      <c r="E1404" s="1">
        <v>44904</v>
      </c>
      <c r="F1404" s="2">
        <v>44904</v>
      </c>
      <c r="G1404" s="3">
        <v>4952.53</v>
      </c>
      <c r="H1404">
        <v>268</v>
      </c>
      <c r="I1404" t="str">
        <f t="shared" si="21"/>
        <v>medium</v>
      </c>
      <c r="J1404" t="s">
        <v>15</v>
      </c>
    </row>
    <row r="1405" spans="1:10" x14ac:dyDescent="0.3">
      <c r="A1405">
        <v>1777</v>
      </c>
      <c r="B1405" t="s">
        <v>39</v>
      </c>
      <c r="C1405" t="s">
        <v>33</v>
      </c>
      <c r="D1405" t="s">
        <v>34</v>
      </c>
      <c r="E1405" s="1">
        <v>44595</v>
      </c>
      <c r="F1405" s="2">
        <v>44595</v>
      </c>
      <c r="G1405" s="3">
        <v>5560.8</v>
      </c>
      <c r="H1405">
        <v>406</v>
      </c>
      <c r="I1405" t="str">
        <f t="shared" si="21"/>
        <v>high</v>
      </c>
      <c r="J1405" t="s">
        <v>11</v>
      </c>
    </row>
    <row r="1406" spans="1:10" x14ac:dyDescent="0.3">
      <c r="A1406">
        <v>1778</v>
      </c>
      <c r="B1406" t="s">
        <v>42</v>
      </c>
      <c r="C1406" t="s">
        <v>9</v>
      </c>
      <c r="D1406" t="s">
        <v>46</v>
      </c>
      <c r="E1406" s="1">
        <v>44895</v>
      </c>
      <c r="F1406" s="2">
        <v>44895</v>
      </c>
      <c r="G1406" s="3">
        <v>15271.34</v>
      </c>
      <c r="H1406">
        <v>337</v>
      </c>
      <c r="I1406" t="str">
        <f t="shared" si="21"/>
        <v>high</v>
      </c>
      <c r="J1406" t="s">
        <v>53</v>
      </c>
    </row>
    <row r="1407" spans="1:10" x14ac:dyDescent="0.3">
      <c r="A1407">
        <v>1779</v>
      </c>
      <c r="B1407" t="s">
        <v>16</v>
      </c>
      <c r="C1407" t="s">
        <v>37</v>
      </c>
      <c r="D1407" t="s">
        <v>44</v>
      </c>
      <c r="E1407" s="1">
        <v>44714</v>
      </c>
      <c r="F1407" s="2">
        <v>44714</v>
      </c>
      <c r="G1407" s="3">
        <v>6328.97</v>
      </c>
      <c r="H1407">
        <v>115</v>
      </c>
      <c r="I1407" t="str">
        <f t="shared" si="21"/>
        <v>medium</v>
      </c>
      <c r="J1407" t="s">
        <v>32</v>
      </c>
    </row>
    <row r="1408" spans="1:10" x14ac:dyDescent="0.3">
      <c r="A1408">
        <v>1780</v>
      </c>
      <c r="B1408" t="s">
        <v>31</v>
      </c>
      <c r="C1408" t="s">
        <v>37</v>
      </c>
      <c r="D1408" t="s">
        <v>27</v>
      </c>
      <c r="E1408" s="1">
        <v>44515</v>
      </c>
      <c r="F1408" s="2">
        <v>44515</v>
      </c>
      <c r="G1408" s="3">
        <v>10148.879999999999</v>
      </c>
      <c r="H1408">
        <v>282</v>
      </c>
      <c r="I1408" t="str">
        <f t="shared" si="21"/>
        <v>medium</v>
      </c>
      <c r="J1408" t="s">
        <v>25</v>
      </c>
    </row>
    <row r="1409" spans="1:10" x14ac:dyDescent="0.3">
      <c r="A1409">
        <v>1781</v>
      </c>
      <c r="B1409" t="s">
        <v>30</v>
      </c>
      <c r="C1409" t="s">
        <v>26</v>
      </c>
      <c r="D1409" t="s">
        <v>18</v>
      </c>
      <c r="E1409" s="1">
        <v>44838</v>
      </c>
      <c r="F1409" s="2">
        <v>44838</v>
      </c>
      <c r="G1409" s="3">
        <v>5795.29</v>
      </c>
      <c r="H1409">
        <v>238</v>
      </c>
      <c r="I1409" t="str">
        <f t="shared" si="21"/>
        <v>medium</v>
      </c>
      <c r="J1409" t="s">
        <v>19</v>
      </c>
    </row>
    <row r="1410" spans="1:10" x14ac:dyDescent="0.3">
      <c r="A1410">
        <v>1782</v>
      </c>
      <c r="B1410" t="s">
        <v>39</v>
      </c>
      <c r="C1410" t="s">
        <v>13</v>
      </c>
      <c r="D1410" t="s">
        <v>38</v>
      </c>
      <c r="E1410" s="1">
        <v>44439</v>
      </c>
      <c r="F1410" s="2">
        <v>44439</v>
      </c>
      <c r="G1410" s="3">
        <v>12664.98</v>
      </c>
      <c r="H1410">
        <v>378</v>
      </c>
      <c r="I1410" t="str">
        <f t="shared" si="21"/>
        <v>high</v>
      </c>
      <c r="J1410" t="s">
        <v>50</v>
      </c>
    </row>
    <row r="1411" spans="1:10" x14ac:dyDescent="0.3">
      <c r="A1411">
        <v>1783</v>
      </c>
      <c r="B1411" t="s">
        <v>31</v>
      </c>
      <c r="C1411" t="s">
        <v>17</v>
      </c>
      <c r="D1411" t="s">
        <v>48</v>
      </c>
      <c r="E1411" s="1">
        <v>44902</v>
      </c>
      <c r="F1411" s="2">
        <v>44902</v>
      </c>
      <c r="G1411" s="3">
        <v>13096.38</v>
      </c>
      <c r="H1411">
        <v>447</v>
      </c>
      <c r="I1411" t="str">
        <f t="shared" ref="I1411:I1474" si="22">IF(H1411&lt;100,"low",IF(H1411&lt;300,"medium","high"))</f>
        <v>high</v>
      </c>
      <c r="J1411" t="s">
        <v>15</v>
      </c>
    </row>
    <row r="1412" spans="1:10" x14ac:dyDescent="0.3">
      <c r="A1412">
        <v>1784</v>
      </c>
      <c r="B1412" t="s">
        <v>12</v>
      </c>
      <c r="C1412" t="s">
        <v>13</v>
      </c>
      <c r="D1412" t="s">
        <v>49</v>
      </c>
      <c r="E1412" s="1">
        <v>44574</v>
      </c>
      <c r="F1412" s="2">
        <v>44574</v>
      </c>
      <c r="G1412" s="3">
        <v>6886.81</v>
      </c>
      <c r="H1412">
        <v>561</v>
      </c>
      <c r="I1412" t="str">
        <f t="shared" si="22"/>
        <v>high</v>
      </c>
      <c r="J1412" t="s">
        <v>47</v>
      </c>
    </row>
    <row r="1413" spans="1:10" x14ac:dyDescent="0.3">
      <c r="A1413">
        <v>1785</v>
      </c>
      <c r="B1413" t="s">
        <v>23</v>
      </c>
      <c r="C1413" t="s">
        <v>9</v>
      </c>
      <c r="D1413" t="s">
        <v>21</v>
      </c>
      <c r="E1413" s="1">
        <v>44879</v>
      </c>
      <c r="F1413" s="2">
        <v>44879</v>
      </c>
      <c r="G1413" s="3">
        <v>14840.48</v>
      </c>
      <c r="H1413">
        <v>424</v>
      </c>
      <c r="I1413" t="str">
        <f t="shared" si="22"/>
        <v>high</v>
      </c>
      <c r="J1413" t="s">
        <v>53</v>
      </c>
    </row>
    <row r="1414" spans="1:10" x14ac:dyDescent="0.3">
      <c r="A1414">
        <v>1786</v>
      </c>
      <c r="B1414" t="s">
        <v>30</v>
      </c>
      <c r="C1414" t="s">
        <v>9</v>
      </c>
      <c r="D1414" t="s">
        <v>10</v>
      </c>
      <c r="E1414" s="1">
        <v>44792</v>
      </c>
      <c r="F1414" s="2">
        <v>44792</v>
      </c>
      <c r="G1414" s="3">
        <v>8162.36</v>
      </c>
      <c r="H1414">
        <v>473</v>
      </c>
      <c r="I1414" t="str">
        <f t="shared" si="22"/>
        <v>high</v>
      </c>
      <c r="J1414" t="s">
        <v>40</v>
      </c>
    </row>
    <row r="1415" spans="1:10" x14ac:dyDescent="0.3">
      <c r="A1415">
        <v>1787</v>
      </c>
      <c r="B1415" t="s">
        <v>36</v>
      </c>
      <c r="C1415" t="s">
        <v>13</v>
      </c>
      <c r="D1415" t="s">
        <v>49</v>
      </c>
      <c r="E1415" s="1">
        <v>44401</v>
      </c>
      <c r="F1415" s="2">
        <v>44401</v>
      </c>
      <c r="G1415" s="3">
        <v>3410.25</v>
      </c>
      <c r="H1415">
        <v>107</v>
      </c>
      <c r="I1415" t="str">
        <f t="shared" si="22"/>
        <v>medium</v>
      </c>
      <c r="J1415" t="s">
        <v>57</v>
      </c>
    </row>
    <row r="1416" spans="1:10" x14ac:dyDescent="0.3">
      <c r="A1416">
        <v>1788</v>
      </c>
      <c r="B1416" t="s">
        <v>31</v>
      </c>
      <c r="C1416" t="s">
        <v>37</v>
      </c>
      <c r="D1416" t="s">
        <v>54</v>
      </c>
      <c r="E1416" s="1">
        <v>44825</v>
      </c>
      <c r="F1416" s="2">
        <v>44825</v>
      </c>
      <c r="G1416" s="3">
        <v>13591.5</v>
      </c>
      <c r="H1416">
        <v>283</v>
      </c>
      <c r="I1416" t="str">
        <f t="shared" si="22"/>
        <v>medium</v>
      </c>
      <c r="J1416" t="s">
        <v>45</v>
      </c>
    </row>
    <row r="1417" spans="1:10" x14ac:dyDescent="0.3">
      <c r="A1417">
        <v>1789</v>
      </c>
      <c r="B1417" t="s">
        <v>39</v>
      </c>
      <c r="C1417" t="s">
        <v>13</v>
      </c>
      <c r="D1417" t="s">
        <v>14</v>
      </c>
      <c r="E1417" s="1">
        <v>44657</v>
      </c>
      <c r="F1417" s="2">
        <v>44657</v>
      </c>
      <c r="G1417" s="3">
        <v>14259.72</v>
      </c>
      <c r="H1417">
        <v>257</v>
      </c>
      <c r="I1417" t="str">
        <f t="shared" si="22"/>
        <v>medium</v>
      </c>
      <c r="J1417" t="s">
        <v>35</v>
      </c>
    </row>
    <row r="1418" spans="1:10" x14ac:dyDescent="0.3">
      <c r="A1418">
        <v>1790</v>
      </c>
      <c r="B1418" t="s">
        <v>42</v>
      </c>
      <c r="C1418" t="s">
        <v>37</v>
      </c>
      <c r="D1418" t="s">
        <v>24</v>
      </c>
      <c r="E1418" s="1">
        <v>44755</v>
      </c>
      <c r="F1418" s="2">
        <v>44755</v>
      </c>
      <c r="G1418" s="3">
        <v>12376.69</v>
      </c>
      <c r="H1418">
        <v>213</v>
      </c>
      <c r="I1418" t="str">
        <f t="shared" si="22"/>
        <v>medium</v>
      </c>
      <c r="J1418" t="s">
        <v>52</v>
      </c>
    </row>
    <row r="1419" spans="1:10" x14ac:dyDescent="0.3">
      <c r="A1419">
        <v>1791</v>
      </c>
      <c r="B1419" t="s">
        <v>12</v>
      </c>
      <c r="C1419" t="s">
        <v>13</v>
      </c>
      <c r="D1419" t="s">
        <v>54</v>
      </c>
      <c r="E1419" s="1">
        <v>44816</v>
      </c>
      <c r="F1419" s="2">
        <v>44816</v>
      </c>
      <c r="G1419" s="3">
        <v>3773.49</v>
      </c>
      <c r="H1419">
        <v>145</v>
      </c>
      <c r="I1419" t="str">
        <f t="shared" si="22"/>
        <v>medium</v>
      </c>
      <c r="J1419" t="s">
        <v>45</v>
      </c>
    </row>
    <row r="1420" spans="1:10" x14ac:dyDescent="0.3">
      <c r="A1420">
        <v>1792</v>
      </c>
      <c r="B1420" t="s">
        <v>36</v>
      </c>
      <c r="C1420" t="s">
        <v>26</v>
      </c>
      <c r="D1420" t="s">
        <v>44</v>
      </c>
      <c r="E1420" s="1">
        <v>44852</v>
      </c>
      <c r="F1420" s="2">
        <v>44852</v>
      </c>
      <c r="G1420" s="3">
        <v>4303.3999999999996</v>
      </c>
      <c r="H1420">
        <v>114</v>
      </c>
      <c r="I1420" t="str">
        <f t="shared" si="22"/>
        <v>medium</v>
      </c>
      <c r="J1420" t="s">
        <v>19</v>
      </c>
    </row>
    <row r="1421" spans="1:10" x14ac:dyDescent="0.3">
      <c r="A1421">
        <v>1793</v>
      </c>
      <c r="B1421" t="s">
        <v>12</v>
      </c>
      <c r="C1421" t="s">
        <v>37</v>
      </c>
      <c r="D1421" t="s">
        <v>14</v>
      </c>
      <c r="E1421" s="1">
        <v>44727</v>
      </c>
      <c r="F1421" s="2">
        <v>44727</v>
      </c>
      <c r="G1421" s="3">
        <v>2109.5500000000002</v>
      </c>
      <c r="H1421">
        <v>240</v>
      </c>
      <c r="I1421" t="str">
        <f t="shared" si="22"/>
        <v>medium</v>
      </c>
      <c r="J1421" t="s">
        <v>32</v>
      </c>
    </row>
    <row r="1422" spans="1:10" x14ac:dyDescent="0.3">
      <c r="A1422">
        <v>1794</v>
      </c>
      <c r="B1422" t="s">
        <v>30</v>
      </c>
      <c r="C1422" t="s">
        <v>26</v>
      </c>
      <c r="D1422" t="s">
        <v>21</v>
      </c>
      <c r="E1422" s="1">
        <v>44622</v>
      </c>
      <c r="F1422" s="2">
        <v>44622</v>
      </c>
      <c r="G1422" s="3">
        <v>6749.61</v>
      </c>
      <c r="H1422">
        <v>128</v>
      </c>
      <c r="I1422" t="str">
        <f t="shared" si="22"/>
        <v>medium</v>
      </c>
      <c r="J1422" t="s">
        <v>22</v>
      </c>
    </row>
    <row r="1423" spans="1:10" x14ac:dyDescent="0.3">
      <c r="A1423">
        <v>1795</v>
      </c>
      <c r="B1423" t="s">
        <v>31</v>
      </c>
      <c r="C1423" t="s">
        <v>17</v>
      </c>
      <c r="D1423" t="s">
        <v>44</v>
      </c>
      <c r="E1423" s="1">
        <v>44817</v>
      </c>
      <c r="F1423" s="2">
        <v>44817</v>
      </c>
      <c r="G1423" s="3">
        <v>12062.26</v>
      </c>
      <c r="H1423">
        <v>200</v>
      </c>
      <c r="I1423" t="str">
        <f t="shared" si="22"/>
        <v>medium</v>
      </c>
      <c r="J1423" t="s">
        <v>45</v>
      </c>
    </row>
    <row r="1424" spans="1:10" x14ac:dyDescent="0.3">
      <c r="A1424">
        <v>1796</v>
      </c>
      <c r="B1424" t="s">
        <v>30</v>
      </c>
      <c r="C1424" t="s">
        <v>33</v>
      </c>
      <c r="D1424" t="s">
        <v>21</v>
      </c>
      <c r="E1424" s="1">
        <v>44726</v>
      </c>
      <c r="F1424" s="2">
        <v>44726</v>
      </c>
      <c r="G1424" s="3">
        <v>7314.89</v>
      </c>
      <c r="H1424">
        <v>225</v>
      </c>
      <c r="I1424" t="str">
        <f t="shared" si="22"/>
        <v>medium</v>
      </c>
      <c r="J1424" t="s">
        <v>32</v>
      </c>
    </row>
    <row r="1425" spans="1:10" x14ac:dyDescent="0.3">
      <c r="A1425">
        <v>1797</v>
      </c>
      <c r="B1425" t="s">
        <v>20</v>
      </c>
      <c r="C1425" t="s">
        <v>9</v>
      </c>
      <c r="D1425" t="s">
        <v>10</v>
      </c>
      <c r="E1425" s="1">
        <v>44784</v>
      </c>
      <c r="F1425" s="2">
        <v>44784</v>
      </c>
      <c r="G1425" s="3">
        <v>1155.72</v>
      </c>
      <c r="H1425">
        <v>67</v>
      </c>
      <c r="I1425" t="str">
        <f t="shared" si="22"/>
        <v>low</v>
      </c>
      <c r="J1425" t="s">
        <v>40</v>
      </c>
    </row>
    <row r="1426" spans="1:10" x14ac:dyDescent="0.3">
      <c r="A1426">
        <v>1798</v>
      </c>
      <c r="B1426" t="s">
        <v>30</v>
      </c>
      <c r="C1426" t="s">
        <v>33</v>
      </c>
      <c r="D1426" t="s">
        <v>38</v>
      </c>
      <c r="E1426" s="1">
        <v>44571</v>
      </c>
      <c r="F1426" s="2">
        <v>44571</v>
      </c>
      <c r="G1426" s="3">
        <v>7647.38</v>
      </c>
      <c r="H1426">
        <v>169</v>
      </c>
      <c r="I1426" t="str">
        <f t="shared" si="22"/>
        <v>medium</v>
      </c>
      <c r="J1426" t="s">
        <v>47</v>
      </c>
    </row>
    <row r="1427" spans="1:10" x14ac:dyDescent="0.3">
      <c r="A1427">
        <v>1799</v>
      </c>
      <c r="B1427" t="s">
        <v>23</v>
      </c>
      <c r="C1427" t="s">
        <v>9</v>
      </c>
      <c r="D1427" t="s">
        <v>21</v>
      </c>
      <c r="E1427" s="1">
        <v>44657</v>
      </c>
      <c r="F1427" s="2">
        <v>44657</v>
      </c>
      <c r="G1427" s="3">
        <v>14112.79</v>
      </c>
      <c r="H1427">
        <v>439</v>
      </c>
      <c r="I1427" t="str">
        <f t="shared" si="22"/>
        <v>high</v>
      </c>
      <c r="J1427" t="s">
        <v>35</v>
      </c>
    </row>
    <row r="1428" spans="1:10" x14ac:dyDescent="0.3">
      <c r="A1428">
        <v>1800</v>
      </c>
      <c r="B1428" t="s">
        <v>16</v>
      </c>
      <c r="C1428" t="s">
        <v>17</v>
      </c>
      <c r="D1428" t="s">
        <v>14</v>
      </c>
      <c r="E1428" s="1">
        <v>44687</v>
      </c>
      <c r="F1428" s="2">
        <v>44687</v>
      </c>
      <c r="G1428" s="3">
        <v>5157.2</v>
      </c>
      <c r="H1428">
        <v>299</v>
      </c>
      <c r="I1428" t="str">
        <f t="shared" si="22"/>
        <v>medium</v>
      </c>
      <c r="J1428" t="s">
        <v>28</v>
      </c>
    </row>
    <row r="1429" spans="1:10" x14ac:dyDescent="0.3">
      <c r="A1429">
        <v>1801</v>
      </c>
      <c r="B1429" t="s">
        <v>16</v>
      </c>
      <c r="C1429" t="s">
        <v>26</v>
      </c>
      <c r="D1429" t="s">
        <v>34</v>
      </c>
      <c r="E1429" s="1">
        <v>44640</v>
      </c>
      <c r="F1429" s="2">
        <v>44640</v>
      </c>
      <c r="G1429" s="3">
        <v>6332.67</v>
      </c>
      <c r="H1429">
        <v>246</v>
      </c>
      <c r="I1429" t="str">
        <f t="shared" si="22"/>
        <v>medium</v>
      </c>
      <c r="J1429" t="s">
        <v>22</v>
      </c>
    </row>
    <row r="1430" spans="1:10" x14ac:dyDescent="0.3">
      <c r="A1430">
        <v>1802</v>
      </c>
      <c r="B1430" t="s">
        <v>30</v>
      </c>
      <c r="C1430" t="s">
        <v>9</v>
      </c>
      <c r="D1430" t="s">
        <v>14</v>
      </c>
      <c r="E1430" s="1">
        <v>44505</v>
      </c>
      <c r="F1430" s="2">
        <v>44505</v>
      </c>
      <c r="G1430" s="3">
        <v>19197.29</v>
      </c>
      <c r="H1430">
        <v>370</v>
      </c>
      <c r="I1430" t="str">
        <f t="shared" si="22"/>
        <v>high</v>
      </c>
      <c r="J1430" t="s">
        <v>25</v>
      </c>
    </row>
    <row r="1431" spans="1:10" x14ac:dyDescent="0.3">
      <c r="A1431">
        <v>1803</v>
      </c>
      <c r="B1431" t="s">
        <v>39</v>
      </c>
      <c r="C1431" t="s">
        <v>33</v>
      </c>
      <c r="D1431" t="s">
        <v>49</v>
      </c>
      <c r="E1431" s="1">
        <v>44560</v>
      </c>
      <c r="F1431" s="2">
        <v>44560</v>
      </c>
      <c r="G1431" s="3">
        <v>578.95000000000005</v>
      </c>
      <c r="H1431">
        <v>10</v>
      </c>
      <c r="I1431" t="str">
        <f t="shared" si="22"/>
        <v>low</v>
      </c>
      <c r="J1431" t="s">
        <v>41</v>
      </c>
    </row>
    <row r="1432" spans="1:10" x14ac:dyDescent="0.3">
      <c r="A1432">
        <v>1804</v>
      </c>
      <c r="B1432" t="s">
        <v>39</v>
      </c>
      <c r="C1432" t="s">
        <v>37</v>
      </c>
      <c r="D1432" t="s">
        <v>38</v>
      </c>
      <c r="E1432" s="1">
        <v>44515</v>
      </c>
      <c r="F1432" s="2">
        <v>44515</v>
      </c>
      <c r="G1432" s="3">
        <v>7282.6</v>
      </c>
      <c r="H1432">
        <v>333</v>
      </c>
      <c r="I1432" t="str">
        <f t="shared" si="22"/>
        <v>high</v>
      </c>
      <c r="J1432" t="s">
        <v>25</v>
      </c>
    </row>
    <row r="1433" spans="1:10" x14ac:dyDescent="0.3">
      <c r="A1433">
        <v>1805</v>
      </c>
      <c r="B1433" t="s">
        <v>39</v>
      </c>
      <c r="C1433" t="s">
        <v>37</v>
      </c>
      <c r="D1433" t="s">
        <v>38</v>
      </c>
      <c r="E1433" s="1">
        <v>44756</v>
      </c>
      <c r="F1433" s="2">
        <v>44756</v>
      </c>
      <c r="G1433" s="3">
        <v>5748.25</v>
      </c>
      <c r="H1433">
        <v>327</v>
      </c>
      <c r="I1433" t="str">
        <f t="shared" si="22"/>
        <v>high</v>
      </c>
      <c r="J1433" t="s">
        <v>52</v>
      </c>
    </row>
    <row r="1434" spans="1:10" x14ac:dyDescent="0.3">
      <c r="A1434">
        <v>1806</v>
      </c>
      <c r="B1434" t="s">
        <v>31</v>
      </c>
      <c r="C1434" t="s">
        <v>17</v>
      </c>
      <c r="D1434" t="s">
        <v>27</v>
      </c>
      <c r="E1434" s="1">
        <v>44843</v>
      </c>
      <c r="F1434" s="2">
        <v>44843</v>
      </c>
      <c r="G1434" s="3">
        <v>3439.12</v>
      </c>
      <c r="H1434">
        <v>72</v>
      </c>
      <c r="I1434" t="str">
        <f t="shared" si="22"/>
        <v>low</v>
      </c>
      <c r="J1434" t="s">
        <v>19</v>
      </c>
    </row>
    <row r="1435" spans="1:10" x14ac:dyDescent="0.3">
      <c r="A1435">
        <v>1807</v>
      </c>
      <c r="B1435" t="s">
        <v>20</v>
      </c>
      <c r="C1435" t="s">
        <v>33</v>
      </c>
      <c r="D1435" t="s">
        <v>27</v>
      </c>
      <c r="E1435" s="1">
        <v>44414</v>
      </c>
      <c r="F1435" s="2">
        <v>44414</v>
      </c>
      <c r="G1435" s="3">
        <v>5175.47</v>
      </c>
      <c r="H1435">
        <v>147</v>
      </c>
      <c r="I1435" t="str">
        <f t="shared" si="22"/>
        <v>medium</v>
      </c>
      <c r="J1435" t="s">
        <v>50</v>
      </c>
    </row>
    <row r="1436" spans="1:10" x14ac:dyDescent="0.3">
      <c r="A1436">
        <v>1808</v>
      </c>
      <c r="B1436" t="s">
        <v>36</v>
      </c>
      <c r="C1436" t="s">
        <v>17</v>
      </c>
      <c r="D1436" t="s">
        <v>48</v>
      </c>
      <c r="E1436" s="1">
        <v>44604</v>
      </c>
      <c r="F1436" s="2">
        <v>44604</v>
      </c>
      <c r="G1436" s="3">
        <v>9211.09</v>
      </c>
      <c r="H1436">
        <v>357</v>
      </c>
      <c r="I1436" t="str">
        <f t="shared" si="22"/>
        <v>high</v>
      </c>
      <c r="J1436" t="s">
        <v>11</v>
      </c>
    </row>
    <row r="1437" spans="1:10" x14ac:dyDescent="0.3">
      <c r="A1437">
        <v>1809</v>
      </c>
      <c r="B1437" t="s">
        <v>12</v>
      </c>
      <c r="C1437" t="s">
        <v>9</v>
      </c>
      <c r="D1437" t="s">
        <v>49</v>
      </c>
      <c r="E1437" s="1">
        <v>44845</v>
      </c>
      <c r="F1437" s="2">
        <v>44845</v>
      </c>
      <c r="G1437" s="3">
        <v>8314.31</v>
      </c>
      <c r="H1437">
        <v>249</v>
      </c>
      <c r="I1437" t="str">
        <f t="shared" si="22"/>
        <v>medium</v>
      </c>
      <c r="J1437" t="s">
        <v>19</v>
      </c>
    </row>
    <row r="1438" spans="1:10" x14ac:dyDescent="0.3">
      <c r="A1438">
        <v>1810</v>
      </c>
      <c r="B1438" t="s">
        <v>30</v>
      </c>
      <c r="C1438" t="s">
        <v>26</v>
      </c>
      <c r="D1438" t="s">
        <v>46</v>
      </c>
      <c r="E1438" s="1">
        <v>44635</v>
      </c>
      <c r="F1438" s="2">
        <v>44635</v>
      </c>
      <c r="G1438" s="3">
        <v>9217.39</v>
      </c>
      <c r="H1438">
        <v>438</v>
      </c>
      <c r="I1438" t="str">
        <f t="shared" si="22"/>
        <v>high</v>
      </c>
      <c r="J1438" t="s">
        <v>22</v>
      </c>
    </row>
    <row r="1439" spans="1:10" x14ac:dyDescent="0.3">
      <c r="A1439">
        <v>1811</v>
      </c>
      <c r="B1439" t="s">
        <v>23</v>
      </c>
      <c r="C1439" t="s">
        <v>17</v>
      </c>
      <c r="D1439" t="s">
        <v>29</v>
      </c>
      <c r="E1439" s="1">
        <v>44653</v>
      </c>
      <c r="F1439" s="2">
        <v>44653</v>
      </c>
      <c r="G1439" s="3">
        <v>7112.42</v>
      </c>
      <c r="H1439">
        <v>391</v>
      </c>
      <c r="I1439" t="str">
        <f t="shared" si="22"/>
        <v>high</v>
      </c>
      <c r="J1439" t="s">
        <v>35</v>
      </c>
    </row>
    <row r="1440" spans="1:10" x14ac:dyDescent="0.3">
      <c r="A1440">
        <v>1812</v>
      </c>
      <c r="B1440" t="s">
        <v>20</v>
      </c>
      <c r="C1440" t="s">
        <v>17</v>
      </c>
      <c r="D1440" t="s">
        <v>29</v>
      </c>
      <c r="E1440" s="1">
        <v>44763</v>
      </c>
      <c r="F1440" s="2">
        <v>44763</v>
      </c>
      <c r="G1440" s="3">
        <v>12689.34</v>
      </c>
      <c r="H1440">
        <v>267</v>
      </c>
      <c r="I1440" t="str">
        <f t="shared" si="22"/>
        <v>medium</v>
      </c>
      <c r="J1440" t="s">
        <v>52</v>
      </c>
    </row>
    <row r="1441" spans="1:10" x14ac:dyDescent="0.3">
      <c r="A1441">
        <v>1813</v>
      </c>
      <c r="B1441" t="s">
        <v>39</v>
      </c>
      <c r="C1441" t="s">
        <v>26</v>
      </c>
      <c r="D1441" t="s">
        <v>44</v>
      </c>
      <c r="E1441" s="1">
        <v>44818</v>
      </c>
      <c r="F1441" s="2">
        <v>44818</v>
      </c>
      <c r="G1441" s="3">
        <v>5107.3100000000004</v>
      </c>
      <c r="H1441">
        <v>149</v>
      </c>
      <c r="I1441" t="str">
        <f t="shared" si="22"/>
        <v>medium</v>
      </c>
      <c r="J1441" t="s">
        <v>45</v>
      </c>
    </row>
    <row r="1442" spans="1:10" x14ac:dyDescent="0.3">
      <c r="A1442">
        <v>1814</v>
      </c>
      <c r="B1442" t="s">
        <v>39</v>
      </c>
      <c r="C1442" t="s">
        <v>33</v>
      </c>
      <c r="D1442" t="s">
        <v>43</v>
      </c>
      <c r="E1442" s="1">
        <v>44659</v>
      </c>
      <c r="F1442" s="2">
        <v>44659</v>
      </c>
      <c r="G1442" s="3">
        <v>423.63</v>
      </c>
      <c r="H1442">
        <v>24</v>
      </c>
      <c r="I1442" t="str">
        <f t="shared" si="22"/>
        <v>low</v>
      </c>
      <c r="J1442" t="s">
        <v>35</v>
      </c>
    </row>
    <row r="1443" spans="1:10" x14ac:dyDescent="0.3">
      <c r="A1443">
        <v>1815</v>
      </c>
      <c r="B1443" t="s">
        <v>20</v>
      </c>
      <c r="C1443" t="s">
        <v>26</v>
      </c>
      <c r="D1443" t="s">
        <v>54</v>
      </c>
      <c r="E1443" s="1">
        <v>44485</v>
      </c>
      <c r="F1443" s="2">
        <v>44485</v>
      </c>
      <c r="G1443" s="3">
        <v>4378.51</v>
      </c>
      <c r="H1443">
        <v>384</v>
      </c>
      <c r="I1443" t="str">
        <f t="shared" si="22"/>
        <v>high</v>
      </c>
      <c r="J1443" t="s">
        <v>51</v>
      </c>
    </row>
    <row r="1444" spans="1:10" x14ac:dyDescent="0.3">
      <c r="A1444">
        <v>1816</v>
      </c>
      <c r="B1444" t="s">
        <v>36</v>
      </c>
      <c r="C1444" t="s">
        <v>13</v>
      </c>
      <c r="D1444" t="s">
        <v>24</v>
      </c>
      <c r="E1444" s="1">
        <v>44708</v>
      </c>
      <c r="F1444" s="2">
        <v>44708</v>
      </c>
      <c r="G1444" s="3">
        <v>12868.91</v>
      </c>
      <c r="H1444">
        <v>382</v>
      </c>
      <c r="I1444" t="str">
        <f t="shared" si="22"/>
        <v>high</v>
      </c>
      <c r="J1444" t="s">
        <v>28</v>
      </c>
    </row>
    <row r="1445" spans="1:10" x14ac:dyDescent="0.3">
      <c r="A1445">
        <v>1817</v>
      </c>
      <c r="B1445" t="s">
        <v>39</v>
      </c>
      <c r="C1445" t="s">
        <v>13</v>
      </c>
      <c r="D1445" t="s">
        <v>24</v>
      </c>
      <c r="E1445" s="1">
        <v>44695</v>
      </c>
      <c r="F1445" s="2">
        <v>44695</v>
      </c>
      <c r="G1445" s="3">
        <v>6239.43</v>
      </c>
      <c r="H1445">
        <v>500</v>
      </c>
      <c r="I1445" t="str">
        <f t="shared" si="22"/>
        <v>high</v>
      </c>
      <c r="J1445" t="s">
        <v>28</v>
      </c>
    </row>
    <row r="1446" spans="1:10" x14ac:dyDescent="0.3">
      <c r="A1446">
        <v>1818</v>
      </c>
      <c r="B1446" t="s">
        <v>42</v>
      </c>
      <c r="C1446" t="s">
        <v>37</v>
      </c>
      <c r="D1446" t="s">
        <v>24</v>
      </c>
      <c r="E1446" s="1">
        <v>44867</v>
      </c>
      <c r="F1446" s="2">
        <v>44867</v>
      </c>
      <c r="G1446" s="3">
        <v>9087.65</v>
      </c>
      <c r="H1446">
        <v>255</v>
      </c>
      <c r="I1446" t="str">
        <f t="shared" si="22"/>
        <v>medium</v>
      </c>
      <c r="J1446" t="s">
        <v>53</v>
      </c>
    </row>
    <row r="1447" spans="1:10" x14ac:dyDescent="0.3">
      <c r="A1447">
        <v>1819</v>
      </c>
      <c r="B1447" t="s">
        <v>42</v>
      </c>
      <c r="C1447" t="s">
        <v>37</v>
      </c>
      <c r="D1447" t="s">
        <v>14</v>
      </c>
      <c r="E1447" s="1">
        <v>44913</v>
      </c>
      <c r="F1447" s="2">
        <v>44913</v>
      </c>
      <c r="G1447" s="3">
        <v>17276.25</v>
      </c>
      <c r="H1447">
        <v>354</v>
      </c>
      <c r="I1447" t="str">
        <f t="shared" si="22"/>
        <v>high</v>
      </c>
      <c r="J1447" t="s">
        <v>15</v>
      </c>
    </row>
    <row r="1448" spans="1:10" x14ac:dyDescent="0.3">
      <c r="A1448">
        <v>1820</v>
      </c>
      <c r="B1448" t="s">
        <v>20</v>
      </c>
      <c r="C1448" t="s">
        <v>26</v>
      </c>
      <c r="D1448" t="s">
        <v>27</v>
      </c>
      <c r="E1448" s="1">
        <v>44719</v>
      </c>
      <c r="F1448" s="2">
        <v>44719</v>
      </c>
      <c r="G1448" s="3">
        <v>13456.32</v>
      </c>
      <c r="H1448">
        <v>518</v>
      </c>
      <c r="I1448" t="str">
        <f t="shared" si="22"/>
        <v>high</v>
      </c>
      <c r="J1448" t="s">
        <v>32</v>
      </c>
    </row>
    <row r="1449" spans="1:10" x14ac:dyDescent="0.3">
      <c r="A1449">
        <v>1821</v>
      </c>
      <c r="B1449" t="s">
        <v>12</v>
      </c>
      <c r="C1449" t="s">
        <v>17</v>
      </c>
      <c r="D1449" t="s">
        <v>48</v>
      </c>
      <c r="E1449" s="1">
        <v>44672</v>
      </c>
      <c r="F1449" s="2">
        <v>44672</v>
      </c>
      <c r="G1449" s="3">
        <v>8485.73</v>
      </c>
      <c r="H1449">
        <v>261</v>
      </c>
      <c r="I1449" t="str">
        <f t="shared" si="22"/>
        <v>medium</v>
      </c>
      <c r="J1449" t="s">
        <v>35</v>
      </c>
    </row>
    <row r="1450" spans="1:10" x14ac:dyDescent="0.3">
      <c r="A1450">
        <v>1822</v>
      </c>
      <c r="B1450" t="s">
        <v>20</v>
      </c>
      <c r="C1450" t="s">
        <v>17</v>
      </c>
      <c r="D1450" t="s">
        <v>18</v>
      </c>
      <c r="E1450" s="1">
        <v>44778</v>
      </c>
      <c r="F1450" s="2">
        <v>44778</v>
      </c>
      <c r="G1450" s="3">
        <v>4574.29</v>
      </c>
      <c r="H1450">
        <v>169</v>
      </c>
      <c r="I1450" t="str">
        <f t="shared" si="22"/>
        <v>medium</v>
      </c>
      <c r="J1450" t="s">
        <v>40</v>
      </c>
    </row>
    <row r="1451" spans="1:10" x14ac:dyDescent="0.3">
      <c r="A1451">
        <v>1823</v>
      </c>
      <c r="B1451" t="s">
        <v>23</v>
      </c>
      <c r="C1451" t="s">
        <v>17</v>
      </c>
      <c r="D1451" t="s">
        <v>54</v>
      </c>
      <c r="E1451" s="1">
        <v>44572</v>
      </c>
      <c r="F1451" s="2">
        <v>44572</v>
      </c>
      <c r="G1451" s="3">
        <v>5165.05</v>
      </c>
      <c r="H1451">
        <v>323</v>
      </c>
      <c r="I1451" t="str">
        <f t="shared" si="22"/>
        <v>high</v>
      </c>
      <c r="J1451" t="s">
        <v>47</v>
      </c>
    </row>
    <row r="1452" spans="1:10" x14ac:dyDescent="0.3">
      <c r="A1452">
        <v>1824</v>
      </c>
      <c r="B1452" t="s">
        <v>42</v>
      </c>
      <c r="C1452" t="s">
        <v>37</v>
      </c>
      <c r="D1452" t="s">
        <v>27</v>
      </c>
      <c r="E1452" s="1">
        <v>44795</v>
      </c>
      <c r="F1452" s="2">
        <v>44795</v>
      </c>
      <c r="G1452" s="3">
        <v>8252.44</v>
      </c>
      <c r="H1452">
        <v>341</v>
      </c>
      <c r="I1452" t="str">
        <f t="shared" si="22"/>
        <v>high</v>
      </c>
      <c r="J1452" t="s">
        <v>40</v>
      </c>
    </row>
    <row r="1453" spans="1:10" x14ac:dyDescent="0.3">
      <c r="A1453">
        <v>1825</v>
      </c>
      <c r="B1453" t="s">
        <v>42</v>
      </c>
      <c r="C1453" t="s">
        <v>26</v>
      </c>
      <c r="D1453" t="s">
        <v>43</v>
      </c>
      <c r="E1453" s="1">
        <v>44483</v>
      </c>
      <c r="F1453" s="2">
        <v>44483</v>
      </c>
      <c r="G1453" s="3">
        <v>14775.1</v>
      </c>
      <c r="H1453">
        <v>378</v>
      </c>
      <c r="I1453" t="str">
        <f t="shared" si="22"/>
        <v>high</v>
      </c>
      <c r="J1453" t="s">
        <v>51</v>
      </c>
    </row>
    <row r="1454" spans="1:10" x14ac:dyDescent="0.3">
      <c r="A1454">
        <v>1826</v>
      </c>
      <c r="B1454" t="s">
        <v>30</v>
      </c>
      <c r="C1454" t="s">
        <v>13</v>
      </c>
      <c r="D1454" t="s">
        <v>48</v>
      </c>
      <c r="E1454" s="1">
        <v>44661</v>
      </c>
      <c r="F1454" s="2">
        <v>44661</v>
      </c>
      <c r="G1454" s="3">
        <v>13829.55</v>
      </c>
      <c r="H1454">
        <v>358</v>
      </c>
      <c r="I1454" t="str">
        <f t="shared" si="22"/>
        <v>high</v>
      </c>
      <c r="J1454" t="s">
        <v>35</v>
      </c>
    </row>
    <row r="1455" spans="1:10" x14ac:dyDescent="0.3">
      <c r="A1455">
        <v>1827</v>
      </c>
      <c r="B1455" t="s">
        <v>8</v>
      </c>
      <c r="C1455" t="s">
        <v>26</v>
      </c>
      <c r="D1455" t="s">
        <v>34</v>
      </c>
      <c r="E1455" s="1">
        <v>44538</v>
      </c>
      <c r="F1455" s="2">
        <v>44538</v>
      </c>
      <c r="G1455" s="3">
        <v>4502.78</v>
      </c>
      <c r="H1455">
        <v>231</v>
      </c>
      <c r="I1455" t="str">
        <f t="shared" si="22"/>
        <v>medium</v>
      </c>
      <c r="J1455" t="s">
        <v>41</v>
      </c>
    </row>
    <row r="1456" spans="1:10" x14ac:dyDescent="0.3">
      <c r="A1456">
        <v>1828</v>
      </c>
      <c r="B1456" t="s">
        <v>30</v>
      </c>
      <c r="C1456" t="s">
        <v>26</v>
      </c>
      <c r="D1456" t="s">
        <v>44</v>
      </c>
      <c r="E1456" s="1">
        <v>44500</v>
      </c>
      <c r="F1456" s="2">
        <v>44500</v>
      </c>
      <c r="G1456" s="3">
        <v>490.05</v>
      </c>
      <c r="H1456">
        <v>35</v>
      </c>
      <c r="I1456" t="str">
        <f t="shared" si="22"/>
        <v>low</v>
      </c>
      <c r="J1456" t="s">
        <v>51</v>
      </c>
    </row>
    <row r="1457" spans="1:10" x14ac:dyDescent="0.3">
      <c r="A1457">
        <v>1829</v>
      </c>
      <c r="B1457" t="s">
        <v>39</v>
      </c>
      <c r="C1457" t="s">
        <v>13</v>
      </c>
      <c r="D1457" t="s">
        <v>38</v>
      </c>
      <c r="E1457" s="1">
        <v>44683</v>
      </c>
      <c r="F1457" s="2">
        <v>44683</v>
      </c>
      <c r="G1457" s="3">
        <v>481.98</v>
      </c>
      <c r="H1457">
        <v>24</v>
      </c>
      <c r="I1457" t="str">
        <f t="shared" si="22"/>
        <v>low</v>
      </c>
      <c r="J1457" t="s">
        <v>28</v>
      </c>
    </row>
    <row r="1458" spans="1:10" x14ac:dyDescent="0.3">
      <c r="A1458">
        <v>1830</v>
      </c>
      <c r="B1458" t="s">
        <v>8</v>
      </c>
      <c r="C1458" t="s">
        <v>17</v>
      </c>
      <c r="D1458" t="s">
        <v>43</v>
      </c>
      <c r="E1458" s="1">
        <v>44858</v>
      </c>
      <c r="F1458" s="2">
        <v>44858</v>
      </c>
      <c r="G1458" s="3">
        <v>4025.88</v>
      </c>
      <c r="H1458">
        <v>170</v>
      </c>
      <c r="I1458" t="str">
        <f t="shared" si="22"/>
        <v>medium</v>
      </c>
      <c r="J1458" t="s">
        <v>19</v>
      </c>
    </row>
    <row r="1459" spans="1:10" x14ac:dyDescent="0.3">
      <c r="A1459">
        <v>1831</v>
      </c>
      <c r="B1459" t="s">
        <v>12</v>
      </c>
      <c r="C1459" t="s">
        <v>26</v>
      </c>
      <c r="D1459" t="s">
        <v>14</v>
      </c>
      <c r="E1459" s="1">
        <v>44658</v>
      </c>
      <c r="F1459" s="2">
        <v>44658</v>
      </c>
      <c r="G1459" s="3">
        <v>7564.09</v>
      </c>
      <c r="H1459">
        <v>256</v>
      </c>
      <c r="I1459" t="str">
        <f t="shared" si="22"/>
        <v>medium</v>
      </c>
      <c r="J1459" t="s">
        <v>35</v>
      </c>
    </row>
    <row r="1460" spans="1:10" x14ac:dyDescent="0.3">
      <c r="A1460">
        <v>1832</v>
      </c>
      <c r="B1460" t="s">
        <v>8</v>
      </c>
      <c r="C1460" t="s">
        <v>13</v>
      </c>
      <c r="D1460" t="s">
        <v>49</v>
      </c>
      <c r="E1460" s="1">
        <v>44750</v>
      </c>
      <c r="F1460" s="2">
        <v>44750</v>
      </c>
      <c r="G1460" s="3">
        <v>2802.25</v>
      </c>
      <c r="H1460">
        <v>179</v>
      </c>
      <c r="I1460" t="str">
        <f t="shared" si="22"/>
        <v>medium</v>
      </c>
      <c r="J1460" t="s">
        <v>52</v>
      </c>
    </row>
    <row r="1461" spans="1:10" x14ac:dyDescent="0.3">
      <c r="A1461">
        <v>1833</v>
      </c>
      <c r="B1461" t="s">
        <v>30</v>
      </c>
      <c r="C1461" t="s">
        <v>26</v>
      </c>
      <c r="D1461" t="s">
        <v>21</v>
      </c>
      <c r="E1461" s="1">
        <v>44834</v>
      </c>
      <c r="F1461" s="2">
        <v>44834</v>
      </c>
      <c r="G1461" s="3">
        <v>5920.87</v>
      </c>
      <c r="H1461">
        <v>156</v>
      </c>
      <c r="I1461" t="str">
        <f t="shared" si="22"/>
        <v>medium</v>
      </c>
      <c r="J1461" t="s">
        <v>45</v>
      </c>
    </row>
    <row r="1462" spans="1:10" x14ac:dyDescent="0.3">
      <c r="A1462">
        <v>1834</v>
      </c>
      <c r="B1462" t="s">
        <v>16</v>
      </c>
      <c r="C1462" t="s">
        <v>17</v>
      </c>
      <c r="D1462" t="s">
        <v>18</v>
      </c>
      <c r="E1462" s="1">
        <v>44604</v>
      </c>
      <c r="F1462" s="2">
        <v>44604</v>
      </c>
      <c r="G1462" s="3">
        <v>3374.74</v>
      </c>
      <c r="H1462">
        <v>118</v>
      </c>
      <c r="I1462" t="str">
        <f t="shared" si="22"/>
        <v>medium</v>
      </c>
      <c r="J1462" t="s">
        <v>11</v>
      </c>
    </row>
    <row r="1463" spans="1:10" x14ac:dyDescent="0.3">
      <c r="A1463">
        <v>1835</v>
      </c>
      <c r="B1463" t="s">
        <v>23</v>
      </c>
      <c r="C1463" t="s">
        <v>13</v>
      </c>
      <c r="D1463" t="s">
        <v>24</v>
      </c>
      <c r="E1463" s="1">
        <v>44683</v>
      </c>
      <c r="F1463" s="2">
        <v>44683</v>
      </c>
      <c r="G1463" s="3">
        <v>2161.1799999999998</v>
      </c>
      <c r="H1463">
        <v>184</v>
      </c>
      <c r="I1463" t="str">
        <f t="shared" si="22"/>
        <v>medium</v>
      </c>
      <c r="J1463" t="s">
        <v>28</v>
      </c>
    </row>
    <row r="1464" spans="1:10" x14ac:dyDescent="0.3">
      <c r="A1464">
        <v>1836</v>
      </c>
      <c r="B1464" t="s">
        <v>16</v>
      </c>
      <c r="C1464" t="s">
        <v>33</v>
      </c>
      <c r="D1464" t="s">
        <v>54</v>
      </c>
      <c r="E1464" s="1">
        <v>44656</v>
      </c>
      <c r="F1464" s="2">
        <v>44656</v>
      </c>
      <c r="G1464" s="3">
        <v>4568.99</v>
      </c>
      <c r="H1464">
        <v>158</v>
      </c>
      <c r="I1464" t="str">
        <f t="shared" si="22"/>
        <v>medium</v>
      </c>
      <c r="J1464" t="s">
        <v>35</v>
      </c>
    </row>
    <row r="1465" spans="1:10" x14ac:dyDescent="0.3">
      <c r="A1465">
        <v>1837</v>
      </c>
      <c r="B1465" t="s">
        <v>16</v>
      </c>
      <c r="C1465" t="s">
        <v>26</v>
      </c>
      <c r="D1465" t="s">
        <v>34</v>
      </c>
      <c r="E1465" s="1">
        <v>44512</v>
      </c>
      <c r="F1465" s="2">
        <v>44512</v>
      </c>
      <c r="G1465" s="3">
        <v>7191.91</v>
      </c>
      <c r="H1465">
        <v>285</v>
      </c>
      <c r="I1465" t="str">
        <f t="shared" si="22"/>
        <v>medium</v>
      </c>
      <c r="J1465" t="s">
        <v>25</v>
      </c>
    </row>
    <row r="1466" spans="1:10" x14ac:dyDescent="0.3">
      <c r="A1466">
        <v>1838</v>
      </c>
      <c r="B1466" t="s">
        <v>20</v>
      </c>
      <c r="C1466" t="s">
        <v>33</v>
      </c>
      <c r="D1466" t="s">
        <v>49</v>
      </c>
      <c r="E1466" s="1">
        <v>44505</v>
      </c>
      <c r="F1466" s="2">
        <v>44505</v>
      </c>
      <c r="G1466" s="3">
        <v>9341.65</v>
      </c>
      <c r="H1466">
        <v>427</v>
      </c>
      <c r="I1466" t="str">
        <f t="shared" si="22"/>
        <v>high</v>
      </c>
      <c r="J1466" t="s">
        <v>25</v>
      </c>
    </row>
    <row r="1467" spans="1:10" x14ac:dyDescent="0.3">
      <c r="A1467">
        <v>1839</v>
      </c>
      <c r="B1467" t="s">
        <v>36</v>
      </c>
      <c r="C1467" t="s">
        <v>17</v>
      </c>
      <c r="D1467" t="s">
        <v>44</v>
      </c>
      <c r="E1467" s="1">
        <v>44933</v>
      </c>
      <c r="F1467" s="2">
        <v>44933</v>
      </c>
      <c r="G1467" s="3">
        <v>10542.21</v>
      </c>
      <c r="H1467">
        <v>196</v>
      </c>
      <c r="I1467" t="str">
        <f t="shared" si="22"/>
        <v>medium</v>
      </c>
      <c r="J1467" t="s">
        <v>56</v>
      </c>
    </row>
    <row r="1468" spans="1:10" x14ac:dyDescent="0.3">
      <c r="A1468">
        <v>1840</v>
      </c>
      <c r="B1468" t="s">
        <v>16</v>
      </c>
      <c r="C1468" t="s">
        <v>9</v>
      </c>
      <c r="D1468" t="s">
        <v>21</v>
      </c>
      <c r="E1468" s="1">
        <v>44805</v>
      </c>
      <c r="F1468" s="2">
        <v>44805</v>
      </c>
      <c r="G1468" s="3">
        <v>6256.59</v>
      </c>
      <c r="H1468">
        <v>349</v>
      </c>
      <c r="I1468" t="str">
        <f t="shared" si="22"/>
        <v>high</v>
      </c>
      <c r="J1468" t="s">
        <v>45</v>
      </c>
    </row>
    <row r="1469" spans="1:10" x14ac:dyDescent="0.3">
      <c r="A1469">
        <v>1841</v>
      </c>
      <c r="B1469" t="s">
        <v>23</v>
      </c>
      <c r="C1469" t="s">
        <v>26</v>
      </c>
      <c r="D1469" t="s">
        <v>38</v>
      </c>
      <c r="E1469" s="1">
        <v>44766</v>
      </c>
      <c r="F1469" s="2">
        <v>44766</v>
      </c>
      <c r="G1469" s="3">
        <v>835.95</v>
      </c>
      <c r="H1469">
        <v>75</v>
      </c>
      <c r="I1469" t="str">
        <f t="shared" si="22"/>
        <v>low</v>
      </c>
      <c r="J1469" t="s">
        <v>52</v>
      </c>
    </row>
    <row r="1470" spans="1:10" x14ac:dyDescent="0.3">
      <c r="A1470">
        <v>1842</v>
      </c>
      <c r="B1470" t="s">
        <v>16</v>
      </c>
      <c r="C1470" t="s">
        <v>17</v>
      </c>
      <c r="D1470" t="s">
        <v>14</v>
      </c>
      <c r="E1470" s="1">
        <v>44435</v>
      </c>
      <c r="F1470" s="2">
        <v>44435</v>
      </c>
      <c r="G1470" s="3">
        <v>5195.2</v>
      </c>
      <c r="H1470">
        <v>350</v>
      </c>
      <c r="I1470" t="str">
        <f t="shared" si="22"/>
        <v>high</v>
      </c>
      <c r="J1470" t="s">
        <v>50</v>
      </c>
    </row>
    <row r="1471" spans="1:10" x14ac:dyDescent="0.3">
      <c r="A1471">
        <v>1843</v>
      </c>
      <c r="B1471" t="s">
        <v>20</v>
      </c>
      <c r="C1471" t="s">
        <v>26</v>
      </c>
      <c r="D1471" t="s">
        <v>10</v>
      </c>
      <c r="E1471" s="1">
        <v>44651</v>
      </c>
      <c r="F1471" s="2">
        <v>44651</v>
      </c>
      <c r="G1471" s="3">
        <v>6442.53</v>
      </c>
      <c r="H1471">
        <v>334</v>
      </c>
      <c r="I1471" t="str">
        <f t="shared" si="22"/>
        <v>high</v>
      </c>
      <c r="J1471" t="s">
        <v>22</v>
      </c>
    </row>
    <row r="1472" spans="1:10" x14ac:dyDescent="0.3">
      <c r="A1472">
        <v>1844</v>
      </c>
      <c r="B1472" t="s">
        <v>42</v>
      </c>
      <c r="C1472" t="s">
        <v>13</v>
      </c>
      <c r="D1472" t="s">
        <v>21</v>
      </c>
      <c r="E1472" s="1">
        <v>44800</v>
      </c>
      <c r="F1472" s="2">
        <v>44800</v>
      </c>
      <c r="G1472" s="3">
        <v>9103.59</v>
      </c>
      <c r="H1472">
        <v>194</v>
      </c>
      <c r="I1472" t="str">
        <f t="shared" si="22"/>
        <v>medium</v>
      </c>
      <c r="J1472" t="s">
        <v>40</v>
      </c>
    </row>
    <row r="1473" spans="1:10" x14ac:dyDescent="0.3">
      <c r="A1473">
        <v>1845</v>
      </c>
      <c r="B1473" t="s">
        <v>8</v>
      </c>
      <c r="C1473" t="s">
        <v>33</v>
      </c>
      <c r="D1473" t="s">
        <v>29</v>
      </c>
      <c r="E1473" s="1">
        <v>44610</v>
      </c>
      <c r="F1473" s="2">
        <v>44610</v>
      </c>
      <c r="G1473" s="3">
        <v>2402.81</v>
      </c>
      <c r="H1473">
        <v>188</v>
      </c>
      <c r="I1473" t="str">
        <f t="shared" si="22"/>
        <v>medium</v>
      </c>
      <c r="J1473" t="s">
        <v>11</v>
      </c>
    </row>
    <row r="1474" spans="1:10" x14ac:dyDescent="0.3">
      <c r="A1474">
        <v>1846</v>
      </c>
      <c r="B1474" t="s">
        <v>30</v>
      </c>
      <c r="C1474" t="s">
        <v>17</v>
      </c>
      <c r="D1474" t="s">
        <v>48</v>
      </c>
      <c r="E1474" s="1">
        <v>44603</v>
      </c>
      <c r="F1474" s="2">
        <v>44603</v>
      </c>
      <c r="G1474" s="3">
        <v>16883.599999999999</v>
      </c>
      <c r="H1474">
        <v>487</v>
      </c>
      <c r="I1474" t="str">
        <f t="shared" si="22"/>
        <v>high</v>
      </c>
      <c r="J1474" t="s">
        <v>11</v>
      </c>
    </row>
    <row r="1475" spans="1:10" x14ac:dyDescent="0.3">
      <c r="A1475">
        <v>1847</v>
      </c>
      <c r="B1475" t="s">
        <v>31</v>
      </c>
      <c r="C1475" t="s">
        <v>9</v>
      </c>
      <c r="D1475" t="s">
        <v>29</v>
      </c>
      <c r="E1475" s="1">
        <v>44469</v>
      </c>
      <c r="F1475" s="2">
        <v>44469</v>
      </c>
      <c r="G1475" s="3">
        <v>713.24</v>
      </c>
      <c r="H1475">
        <v>31</v>
      </c>
      <c r="I1475" t="str">
        <f t="shared" ref="I1475:I1538" si="23">IF(H1475&lt;100,"low",IF(H1475&lt;300,"medium","high"))</f>
        <v>low</v>
      </c>
      <c r="J1475" t="s">
        <v>55</v>
      </c>
    </row>
    <row r="1476" spans="1:10" x14ac:dyDescent="0.3">
      <c r="A1476">
        <v>1848</v>
      </c>
      <c r="B1476" t="s">
        <v>39</v>
      </c>
      <c r="C1476" t="s">
        <v>33</v>
      </c>
      <c r="D1476" t="s">
        <v>10</v>
      </c>
      <c r="E1476" s="1">
        <v>44782</v>
      </c>
      <c r="F1476" s="2">
        <v>44782</v>
      </c>
      <c r="G1476" s="3">
        <v>2754.89</v>
      </c>
      <c r="H1476">
        <v>125</v>
      </c>
      <c r="I1476" t="str">
        <f t="shared" si="23"/>
        <v>medium</v>
      </c>
      <c r="J1476" t="s">
        <v>40</v>
      </c>
    </row>
    <row r="1477" spans="1:10" x14ac:dyDescent="0.3">
      <c r="A1477">
        <v>1849</v>
      </c>
      <c r="B1477" t="s">
        <v>12</v>
      </c>
      <c r="C1477" t="s">
        <v>37</v>
      </c>
      <c r="D1477" t="s">
        <v>14</v>
      </c>
      <c r="E1477" s="1">
        <v>44825</v>
      </c>
      <c r="F1477" s="2">
        <v>44825</v>
      </c>
      <c r="G1477" s="3">
        <v>2494.9499999999998</v>
      </c>
      <c r="H1477">
        <v>253</v>
      </c>
      <c r="I1477" t="str">
        <f t="shared" si="23"/>
        <v>medium</v>
      </c>
      <c r="J1477" t="s">
        <v>45</v>
      </c>
    </row>
    <row r="1478" spans="1:10" x14ac:dyDescent="0.3">
      <c r="A1478">
        <v>1850</v>
      </c>
      <c r="B1478" t="s">
        <v>8</v>
      </c>
      <c r="C1478" t="s">
        <v>13</v>
      </c>
      <c r="D1478" t="s">
        <v>14</v>
      </c>
      <c r="E1478" s="1">
        <v>44791</v>
      </c>
      <c r="F1478" s="2">
        <v>44791</v>
      </c>
      <c r="G1478" s="3">
        <v>4900.92</v>
      </c>
      <c r="H1478">
        <v>104</v>
      </c>
      <c r="I1478" t="str">
        <f t="shared" si="23"/>
        <v>medium</v>
      </c>
      <c r="J1478" t="s">
        <v>40</v>
      </c>
    </row>
    <row r="1479" spans="1:10" x14ac:dyDescent="0.3">
      <c r="A1479">
        <v>1851</v>
      </c>
      <c r="B1479" t="s">
        <v>30</v>
      </c>
      <c r="C1479" t="s">
        <v>37</v>
      </c>
      <c r="D1479" t="s">
        <v>21</v>
      </c>
      <c r="E1479" s="1">
        <v>44545</v>
      </c>
      <c r="F1479" s="2">
        <v>44545</v>
      </c>
      <c r="G1479" s="3">
        <v>8104.72</v>
      </c>
      <c r="H1479">
        <v>378</v>
      </c>
      <c r="I1479" t="str">
        <f t="shared" si="23"/>
        <v>high</v>
      </c>
      <c r="J1479" t="s">
        <v>41</v>
      </c>
    </row>
    <row r="1480" spans="1:10" x14ac:dyDescent="0.3">
      <c r="A1480">
        <v>1852</v>
      </c>
      <c r="B1480" t="s">
        <v>12</v>
      </c>
      <c r="C1480" t="s">
        <v>33</v>
      </c>
      <c r="D1480" t="s">
        <v>24</v>
      </c>
      <c r="E1480" s="1">
        <v>44832</v>
      </c>
      <c r="F1480" s="2">
        <v>44832</v>
      </c>
      <c r="G1480" s="3">
        <v>8392.82</v>
      </c>
      <c r="H1480">
        <v>378</v>
      </c>
      <c r="I1480" t="str">
        <f t="shared" si="23"/>
        <v>high</v>
      </c>
      <c r="J1480" t="s">
        <v>45</v>
      </c>
    </row>
    <row r="1481" spans="1:10" x14ac:dyDescent="0.3">
      <c r="A1481">
        <v>1853</v>
      </c>
      <c r="B1481" t="s">
        <v>31</v>
      </c>
      <c r="C1481" t="s">
        <v>26</v>
      </c>
      <c r="D1481" t="s">
        <v>44</v>
      </c>
      <c r="E1481" s="1">
        <v>44482</v>
      </c>
      <c r="F1481" s="2">
        <v>44482</v>
      </c>
      <c r="G1481" s="3">
        <v>1754.85</v>
      </c>
      <c r="H1481">
        <v>58</v>
      </c>
      <c r="I1481" t="str">
        <f t="shared" si="23"/>
        <v>low</v>
      </c>
      <c r="J1481" t="s">
        <v>51</v>
      </c>
    </row>
    <row r="1482" spans="1:10" x14ac:dyDescent="0.3">
      <c r="A1482">
        <v>1854</v>
      </c>
      <c r="B1482" t="s">
        <v>16</v>
      </c>
      <c r="C1482" t="s">
        <v>17</v>
      </c>
      <c r="D1482" t="s">
        <v>18</v>
      </c>
      <c r="E1482" s="1">
        <v>44744</v>
      </c>
      <c r="F1482" s="2">
        <v>44744</v>
      </c>
      <c r="G1482" s="3">
        <v>11147.9</v>
      </c>
      <c r="H1482">
        <v>279</v>
      </c>
      <c r="I1482" t="str">
        <f t="shared" si="23"/>
        <v>medium</v>
      </c>
      <c r="J1482" t="s">
        <v>52</v>
      </c>
    </row>
    <row r="1483" spans="1:10" x14ac:dyDescent="0.3">
      <c r="A1483">
        <v>1855</v>
      </c>
      <c r="B1483" t="s">
        <v>23</v>
      </c>
      <c r="C1483" t="s">
        <v>17</v>
      </c>
      <c r="D1483" t="s">
        <v>29</v>
      </c>
      <c r="E1483" s="1">
        <v>44442</v>
      </c>
      <c r="F1483" s="2">
        <v>44442</v>
      </c>
      <c r="G1483" s="3">
        <v>8264.75</v>
      </c>
      <c r="H1483">
        <v>351</v>
      </c>
      <c r="I1483" t="str">
        <f t="shared" si="23"/>
        <v>high</v>
      </c>
      <c r="J1483" t="s">
        <v>55</v>
      </c>
    </row>
    <row r="1484" spans="1:10" x14ac:dyDescent="0.3">
      <c r="A1484">
        <v>1856</v>
      </c>
      <c r="B1484" t="s">
        <v>39</v>
      </c>
      <c r="C1484" t="s">
        <v>17</v>
      </c>
      <c r="D1484" t="s">
        <v>10</v>
      </c>
      <c r="E1484" s="1">
        <v>44857</v>
      </c>
      <c r="F1484" s="2">
        <v>44857</v>
      </c>
      <c r="G1484" s="3">
        <v>14920.01</v>
      </c>
      <c r="H1484">
        <v>282</v>
      </c>
      <c r="I1484" t="str">
        <f t="shared" si="23"/>
        <v>medium</v>
      </c>
      <c r="J1484" t="s">
        <v>19</v>
      </c>
    </row>
    <row r="1485" spans="1:10" x14ac:dyDescent="0.3">
      <c r="A1485">
        <v>1857</v>
      </c>
      <c r="B1485" t="s">
        <v>30</v>
      </c>
      <c r="C1485" t="s">
        <v>26</v>
      </c>
      <c r="D1485" t="s">
        <v>18</v>
      </c>
      <c r="E1485" s="1">
        <v>44562</v>
      </c>
      <c r="F1485" s="2">
        <v>44562</v>
      </c>
      <c r="G1485" s="3">
        <v>8340.83</v>
      </c>
      <c r="H1485">
        <v>235</v>
      </c>
      <c r="I1485" t="str">
        <f t="shared" si="23"/>
        <v>medium</v>
      </c>
      <c r="J1485" t="s">
        <v>47</v>
      </c>
    </row>
    <row r="1486" spans="1:10" x14ac:dyDescent="0.3">
      <c r="A1486">
        <v>1858</v>
      </c>
      <c r="B1486" t="s">
        <v>20</v>
      </c>
      <c r="C1486" t="s">
        <v>33</v>
      </c>
      <c r="D1486" t="s">
        <v>29</v>
      </c>
      <c r="E1486" s="1">
        <v>44713</v>
      </c>
      <c r="F1486" s="2">
        <v>44713</v>
      </c>
      <c r="G1486" s="3">
        <v>11647.77</v>
      </c>
      <c r="H1486">
        <v>220</v>
      </c>
      <c r="I1486" t="str">
        <f t="shared" si="23"/>
        <v>medium</v>
      </c>
      <c r="J1486" t="s">
        <v>32</v>
      </c>
    </row>
    <row r="1487" spans="1:10" x14ac:dyDescent="0.3">
      <c r="A1487">
        <v>1859</v>
      </c>
      <c r="B1487" t="s">
        <v>36</v>
      </c>
      <c r="C1487" t="s">
        <v>26</v>
      </c>
      <c r="D1487" t="s">
        <v>43</v>
      </c>
      <c r="E1487" s="1">
        <v>44704</v>
      </c>
      <c r="F1487" s="2">
        <v>44704</v>
      </c>
      <c r="G1487" s="3">
        <v>12298.4</v>
      </c>
      <c r="H1487">
        <v>527</v>
      </c>
      <c r="I1487" t="str">
        <f t="shared" si="23"/>
        <v>high</v>
      </c>
      <c r="J1487" t="s">
        <v>28</v>
      </c>
    </row>
    <row r="1488" spans="1:10" x14ac:dyDescent="0.3">
      <c r="A1488">
        <v>1860</v>
      </c>
      <c r="B1488" t="s">
        <v>16</v>
      </c>
      <c r="C1488" t="s">
        <v>17</v>
      </c>
      <c r="D1488" t="s">
        <v>18</v>
      </c>
      <c r="E1488" s="1">
        <v>44805</v>
      </c>
      <c r="F1488" s="2">
        <v>44805</v>
      </c>
      <c r="G1488" s="3">
        <v>1101.5899999999999</v>
      </c>
      <c r="H1488">
        <v>42</v>
      </c>
      <c r="I1488" t="str">
        <f t="shared" si="23"/>
        <v>low</v>
      </c>
      <c r="J1488" t="s">
        <v>45</v>
      </c>
    </row>
    <row r="1489" spans="1:10" x14ac:dyDescent="0.3">
      <c r="A1489">
        <v>1861</v>
      </c>
      <c r="B1489" t="s">
        <v>20</v>
      </c>
      <c r="C1489" t="s">
        <v>26</v>
      </c>
      <c r="D1489" t="s">
        <v>34</v>
      </c>
      <c r="E1489" s="1">
        <v>44771</v>
      </c>
      <c r="F1489" s="2">
        <v>44771</v>
      </c>
      <c r="G1489" s="3">
        <v>12349.08</v>
      </c>
      <c r="H1489">
        <v>253</v>
      </c>
      <c r="I1489" t="str">
        <f t="shared" si="23"/>
        <v>medium</v>
      </c>
      <c r="J1489" t="s">
        <v>52</v>
      </c>
    </row>
    <row r="1490" spans="1:10" x14ac:dyDescent="0.3">
      <c r="A1490">
        <v>1862</v>
      </c>
      <c r="B1490" t="s">
        <v>20</v>
      </c>
      <c r="C1490" t="s">
        <v>13</v>
      </c>
      <c r="D1490" t="s">
        <v>27</v>
      </c>
      <c r="E1490" s="1">
        <v>44702</v>
      </c>
      <c r="F1490" s="2">
        <v>44702</v>
      </c>
      <c r="G1490" s="3">
        <v>8382.52</v>
      </c>
      <c r="H1490">
        <v>363</v>
      </c>
      <c r="I1490" t="str">
        <f t="shared" si="23"/>
        <v>high</v>
      </c>
      <c r="J1490" t="s">
        <v>28</v>
      </c>
    </row>
    <row r="1491" spans="1:10" x14ac:dyDescent="0.3">
      <c r="A1491">
        <v>1863</v>
      </c>
      <c r="B1491" t="s">
        <v>42</v>
      </c>
      <c r="C1491" t="s">
        <v>37</v>
      </c>
      <c r="D1491" t="s">
        <v>24</v>
      </c>
      <c r="E1491" s="1">
        <v>44775</v>
      </c>
      <c r="F1491" s="2">
        <v>44775</v>
      </c>
      <c r="G1491" s="3">
        <v>8722.91</v>
      </c>
      <c r="H1491">
        <v>247</v>
      </c>
      <c r="I1491" t="str">
        <f t="shared" si="23"/>
        <v>medium</v>
      </c>
      <c r="J1491" t="s">
        <v>40</v>
      </c>
    </row>
    <row r="1492" spans="1:10" x14ac:dyDescent="0.3">
      <c r="A1492">
        <v>1864</v>
      </c>
      <c r="B1492" t="s">
        <v>42</v>
      </c>
      <c r="C1492" t="s">
        <v>17</v>
      </c>
      <c r="D1492" t="s">
        <v>18</v>
      </c>
      <c r="E1492" s="1">
        <v>44775</v>
      </c>
      <c r="F1492" s="2">
        <v>44775</v>
      </c>
      <c r="G1492" s="3">
        <v>1060.57</v>
      </c>
      <c r="H1492">
        <v>66</v>
      </c>
      <c r="I1492" t="str">
        <f t="shared" si="23"/>
        <v>low</v>
      </c>
      <c r="J1492" t="s">
        <v>40</v>
      </c>
    </row>
    <row r="1493" spans="1:10" x14ac:dyDescent="0.3">
      <c r="A1493">
        <v>1865</v>
      </c>
      <c r="B1493" t="s">
        <v>31</v>
      </c>
      <c r="C1493" t="s">
        <v>26</v>
      </c>
      <c r="D1493" t="s">
        <v>44</v>
      </c>
      <c r="E1493" s="1">
        <v>44652</v>
      </c>
      <c r="F1493" s="2">
        <v>44652</v>
      </c>
      <c r="G1493" s="3">
        <v>1912.52</v>
      </c>
      <c r="H1493">
        <v>59</v>
      </c>
      <c r="I1493" t="str">
        <f t="shared" si="23"/>
        <v>low</v>
      </c>
      <c r="J1493" t="s">
        <v>35</v>
      </c>
    </row>
    <row r="1494" spans="1:10" x14ac:dyDescent="0.3">
      <c r="A1494">
        <v>1866</v>
      </c>
      <c r="B1494" t="s">
        <v>23</v>
      </c>
      <c r="C1494" t="s">
        <v>37</v>
      </c>
      <c r="D1494" t="s">
        <v>10</v>
      </c>
      <c r="E1494" s="1">
        <v>44766</v>
      </c>
      <c r="F1494" s="2">
        <v>44766</v>
      </c>
      <c r="G1494" s="3">
        <v>19589.72</v>
      </c>
      <c r="H1494">
        <v>446</v>
      </c>
      <c r="I1494" t="str">
        <f t="shared" si="23"/>
        <v>high</v>
      </c>
      <c r="J1494" t="s">
        <v>52</v>
      </c>
    </row>
    <row r="1495" spans="1:10" x14ac:dyDescent="0.3">
      <c r="A1495">
        <v>1867</v>
      </c>
      <c r="B1495" t="s">
        <v>20</v>
      </c>
      <c r="C1495" t="s">
        <v>33</v>
      </c>
      <c r="D1495" t="s">
        <v>24</v>
      </c>
      <c r="E1495" s="1">
        <v>44811</v>
      </c>
      <c r="F1495" s="2">
        <v>44811</v>
      </c>
      <c r="G1495" s="3">
        <v>11222.79</v>
      </c>
      <c r="H1495">
        <v>444</v>
      </c>
      <c r="I1495" t="str">
        <f t="shared" si="23"/>
        <v>high</v>
      </c>
      <c r="J1495" t="s">
        <v>45</v>
      </c>
    </row>
    <row r="1496" spans="1:10" x14ac:dyDescent="0.3">
      <c r="A1496">
        <v>1868</v>
      </c>
      <c r="B1496" t="s">
        <v>23</v>
      </c>
      <c r="C1496" t="s">
        <v>37</v>
      </c>
      <c r="D1496" t="s">
        <v>34</v>
      </c>
      <c r="E1496" s="1">
        <v>44565</v>
      </c>
      <c r="F1496" s="2">
        <v>44565</v>
      </c>
      <c r="G1496" s="3">
        <v>7763.51</v>
      </c>
      <c r="H1496">
        <v>369</v>
      </c>
      <c r="I1496" t="str">
        <f t="shared" si="23"/>
        <v>high</v>
      </c>
      <c r="J1496" t="s">
        <v>47</v>
      </c>
    </row>
    <row r="1497" spans="1:10" x14ac:dyDescent="0.3">
      <c r="A1497">
        <v>1869</v>
      </c>
      <c r="B1497" t="s">
        <v>42</v>
      </c>
      <c r="C1497" t="s">
        <v>26</v>
      </c>
      <c r="D1497" t="s">
        <v>18</v>
      </c>
      <c r="E1497" s="1">
        <v>44576</v>
      </c>
      <c r="F1497" s="2">
        <v>44576</v>
      </c>
      <c r="G1497" s="3">
        <v>2864.21</v>
      </c>
      <c r="H1497">
        <v>222</v>
      </c>
      <c r="I1497" t="str">
        <f t="shared" si="23"/>
        <v>medium</v>
      </c>
      <c r="J1497" t="s">
        <v>47</v>
      </c>
    </row>
    <row r="1498" spans="1:10" x14ac:dyDescent="0.3">
      <c r="A1498">
        <v>1870</v>
      </c>
      <c r="B1498" t="s">
        <v>36</v>
      </c>
      <c r="C1498" t="s">
        <v>26</v>
      </c>
      <c r="D1498" t="s">
        <v>21</v>
      </c>
      <c r="E1498" s="1">
        <v>44562</v>
      </c>
      <c r="F1498" s="2">
        <v>44562</v>
      </c>
      <c r="G1498" s="3">
        <v>3777.1</v>
      </c>
      <c r="H1498">
        <v>130</v>
      </c>
      <c r="I1498" t="str">
        <f t="shared" si="23"/>
        <v>medium</v>
      </c>
      <c r="J1498" t="s">
        <v>47</v>
      </c>
    </row>
    <row r="1499" spans="1:10" x14ac:dyDescent="0.3">
      <c r="A1499">
        <v>1871</v>
      </c>
      <c r="B1499" t="s">
        <v>12</v>
      </c>
      <c r="C1499" t="s">
        <v>9</v>
      </c>
      <c r="D1499" t="s">
        <v>29</v>
      </c>
      <c r="E1499" s="1">
        <v>44658</v>
      </c>
      <c r="F1499" s="2">
        <v>44658</v>
      </c>
      <c r="G1499" s="3">
        <v>598.48</v>
      </c>
      <c r="H1499">
        <v>34</v>
      </c>
      <c r="I1499" t="str">
        <f t="shared" si="23"/>
        <v>low</v>
      </c>
      <c r="J1499" t="s">
        <v>35</v>
      </c>
    </row>
    <row r="1500" spans="1:10" x14ac:dyDescent="0.3">
      <c r="A1500">
        <v>1872</v>
      </c>
      <c r="B1500" t="s">
        <v>8</v>
      </c>
      <c r="C1500" t="s">
        <v>9</v>
      </c>
      <c r="D1500" t="s">
        <v>46</v>
      </c>
      <c r="E1500" s="1">
        <v>44687</v>
      </c>
      <c r="F1500" s="2">
        <v>44687</v>
      </c>
      <c r="G1500" s="3">
        <v>2558.86</v>
      </c>
      <c r="H1500">
        <v>141</v>
      </c>
      <c r="I1500" t="str">
        <f t="shared" si="23"/>
        <v>medium</v>
      </c>
      <c r="J1500" t="s">
        <v>28</v>
      </c>
    </row>
    <row r="1501" spans="1:10" x14ac:dyDescent="0.3">
      <c r="A1501">
        <v>1873</v>
      </c>
      <c r="B1501" t="s">
        <v>20</v>
      </c>
      <c r="C1501" t="s">
        <v>13</v>
      </c>
      <c r="D1501" t="s">
        <v>48</v>
      </c>
      <c r="E1501" s="1">
        <v>44876</v>
      </c>
      <c r="F1501" s="2">
        <v>44876</v>
      </c>
      <c r="G1501" s="3">
        <v>25562.22</v>
      </c>
      <c r="H1501">
        <v>416</v>
      </c>
      <c r="I1501" t="str">
        <f t="shared" si="23"/>
        <v>high</v>
      </c>
      <c r="J1501" t="s">
        <v>53</v>
      </c>
    </row>
    <row r="1502" spans="1:10" x14ac:dyDescent="0.3">
      <c r="A1502">
        <v>1874</v>
      </c>
      <c r="B1502" t="s">
        <v>8</v>
      </c>
      <c r="C1502" t="s">
        <v>9</v>
      </c>
      <c r="D1502" t="s">
        <v>10</v>
      </c>
      <c r="E1502" s="1">
        <v>44647</v>
      </c>
      <c r="F1502" s="2">
        <v>44647</v>
      </c>
      <c r="G1502" s="3">
        <v>10035.549999999999</v>
      </c>
      <c r="H1502">
        <v>426</v>
      </c>
      <c r="I1502" t="str">
        <f t="shared" si="23"/>
        <v>high</v>
      </c>
      <c r="J1502" t="s">
        <v>22</v>
      </c>
    </row>
    <row r="1503" spans="1:10" x14ac:dyDescent="0.3">
      <c r="A1503">
        <v>1875</v>
      </c>
      <c r="B1503" t="s">
        <v>36</v>
      </c>
      <c r="C1503" t="s">
        <v>17</v>
      </c>
      <c r="D1503" t="s">
        <v>54</v>
      </c>
      <c r="E1503" s="1">
        <v>44748</v>
      </c>
      <c r="F1503" s="2">
        <v>44748</v>
      </c>
      <c r="G1503" s="3">
        <v>15730.36</v>
      </c>
      <c r="H1503">
        <v>439</v>
      </c>
      <c r="I1503" t="str">
        <f t="shared" si="23"/>
        <v>high</v>
      </c>
      <c r="J1503" t="s">
        <v>52</v>
      </c>
    </row>
    <row r="1504" spans="1:10" x14ac:dyDescent="0.3">
      <c r="A1504">
        <v>1876</v>
      </c>
      <c r="B1504" t="s">
        <v>30</v>
      </c>
      <c r="C1504" t="s">
        <v>33</v>
      </c>
      <c r="D1504" t="s">
        <v>29</v>
      </c>
      <c r="E1504" s="1">
        <v>44680</v>
      </c>
      <c r="F1504" s="2">
        <v>44680</v>
      </c>
      <c r="G1504" s="3">
        <v>13924.79</v>
      </c>
      <c r="H1504">
        <v>219</v>
      </c>
      <c r="I1504" t="str">
        <f t="shared" si="23"/>
        <v>medium</v>
      </c>
      <c r="J1504" t="s">
        <v>35</v>
      </c>
    </row>
    <row r="1505" spans="1:10" x14ac:dyDescent="0.3">
      <c r="A1505">
        <v>1877</v>
      </c>
      <c r="B1505" t="s">
        <v>42</v>
      </c>
      <c r="C1505" t="s">
        <v>33</v>
      </c>
      <c r="D1505" t="s">
        <v>49</v>
      </c>
      <c r="E1505" s="1">
        <v>44608</v>
      </c>
      <c r="F1505" s="2">
        <v>44608</v>
      </c>
      <c r="G1505" s="3">
        <v>6861.04</v>
      </c>
      <c r="H1505">
        <v>475</v>
      </c>
      <c r="I1505" t="str">
        <f t="shared" si="23"/>
        <v>high</v>
      </c>
      <c r="J1505" t="s">
        <v>11</v>
      </c>
    </row>
    <row r="1506" spans="1:10" x14ac:dyDescent="0.3">
      <c r="A1506">
        <v>1878</v>
      </c>
      <c r="B1506" t="s">
        <v>36</v>
      </c>
      <c r="C1506" t="s">
        <v>33</v>
      </c>
      <c r="D1506" t="s">
        <v>49</v>
      </c>
      <c r="E1506" s="1">
        <v>44647</v>
      </c>
      <c r="F1506" s="2">
        <v>44647</v>
      </c>
      <c r="G1506" s="3">
        <v>10186.709999999999</v>
      </c>
      <c r="H1506">
        <v>323</v>
      </c>
      <c r="I1506" t="str">
        <f t="shared" si="23"/>
        <v>high</v>
      </c>
      <c r="J1506" t="s">
        <v>22</v>
      </c>
    </row>
    <row r="1507" spans="1:10" x14ac:dyDescent="0.3">
      <c r="A1507">
        <v>1879</v>
      </c>
      <c r="B1507" t="s">
        <v>8</v>
      </c>
      <c r="C1507" t="s">
        <v>13</v>
      </c>
      <c r="D1507" t="s">
        <v>14</v>
      </c>
      <c r="E1507" s="1">
        <v>44809</v>
      </c>
      <c r="F1507" s="2">
        <v>44809</v>
      </c>
      <c r="G1507" s="3">
        <v>10751.95</v>
      </c>
      <c r="H1507">
        <v>403</v>
      </c>
      <c r="I1507" t="str">
        <f t="shared" si="23"/>
        <v>high</v>
      </c>
      <c r="J1507" t="s">
        <v>45</v>
      </c>
    </row>
    <row r="1508" spans="1:10" x14ac:dyDescent="0.3">
      <c r="A1508">
        <v>1880</v>
      </c>
      <c r="B1508" t="s">
        <v>16</v>
      </c>
      <c r="C1508" t="s">
        <v>33</v>
      </c>
      <c r="D1508" t="s">
        <v>10</v>
      </c>
      <c r="E1508" s="1">
        <v>44873</v>
      </c>
      <c r="F1508" s="2">
        <v>44873</v>
      </c>
      <c r="G1508" s="3">
        <v>4392.18</v>
      </c>
      <c r="H1508">
        <v>87</v>
      </c>
      <c r="I1508" t="str">
        <f t="shared" si="23"/>
        <v>low</v>
      </c>
      <c r="J1508" t="s">
        <v>53</v>
      </c>
    </row>
    <row r="1509" spans="1:10" x14ac:dyDescent="0.3">
      <c r="A1509">
        <v>1881</v>
      </c>
      <c r="B1509" t="s">
        <v>8</v>
      </c>
      <c r="C1509" t="s">
        <v>13</v>
      </c>
      <c r="D1509" t="s">
        <v>14</v>
      </c>
      <c r="E1509" s="1">
        <v>44672</v>
      </c>
      <c r="F1509" s="2">
        <v>44672</v>
      </c>
      <c r="G1509" s="3">
        <v>5658.21</v>
      </c>
      <c r="H1509">
        <v>248</v>
      </c>
      <c r="I1509" t="str">
        <f t="shared" si="23"/>
        <v>medium</v>
      </c>
      <c r="J1509" t="s">
        <v>35</v>
      </c>
    </row>
    <row r="1510" spans="1:10" x14ac:dyDescent="0.3">
      <c r="A1510">
        <v>1882</v>
      </c>
      <c r="B1510" t="s">
        <v>30</v>
      </c>
      <c r="C1510" t="s">
        <v>26</v>
      </c>
      <c r="D1510" t="s">
        <v>46</v>
      </c>
      <c r="E1510" s="1">
        <v>44736</v>
      </c>
      <c r="F1510" s="2">
        <v>44736</v>
      </c>
      <c r="G1510" s="3">
        <v>8802.7099999999991</v>
      </c>
      <c r="H1510">
        <v>492</v>
      </c>
      <c r="I1510" t="str">
        <f t="shared" si="23"/>
        <v>high</v>
      </c>
      <c r="J1510" t="s">
        <v>32</v>
      </c>
    </row>
    <row r="1511" spans="1:10" x14ac:dyDescent="0.3">
      <c r="A1511">
        <v>1883</v>
      </c>
      <c r="B1511" t="s">
        <v>8</v>
      </c>
      <c r="C1511" t="s">
        <v>13</v>
      </c>
      <c r="D1511" t="s">
        <v>21</v>
      </c>
      <c r="E1511" s="1">
        <v>44886</v>
      </c>
      <c r="F1511" s="2">
        <v>44886</v>
      </c>
      <c r="G1511" s="3">
        <v>11834.71</v>
      </c>
      <c r="H1511">
        <v>494</v>
      </c>
      <c r="I1511" t="str">
        <f t="shared" si="23"/>
        <v>high</v>
      </c>
      <c r="J1511" t="s">
        <v>53</v>
      </c>
    </row>
    <row r="1512" spans="1:10" x14ac:dyDescent="0.3">
      <c r="A1512">
        <v>1884</v>
      </c>
      <c r="B1512" t="s">
        <v>20</v>
      </c>
      <c r="C1512" t="s">
        <v>17</v>
      </c>
      <c r="D1512" t="s">
        <v>14</v>
      </c>
      <c r="E1512" s="1">
        <v>44563</v>
      </c>
      <c r="F1512" s="2">
        <v>44563</v>
      </c>
      <c r="G1512" s="3">
        <v>19924.54</v>
      </c>
      <c r="H1512">
        <v>401</v>
      </c>
      <c r="I1512" t="str">
        <f t="shared" si="23"/>
        <v>high</v>
      </c>
      <c r="J1512" t="s">
        <v>47</v>
      </c>
    </row>
    <row r="1513" spans="1:10" x14ac:dyDescent="0.3">
      <c r="A1513">
        <v>1885</v>
      </c>
      <c r="B1513" t="s">
        <v>12</v>
      </c>
      <c r="C1513" t="s">
        <v>17</v>
      </c>
      <c r="D1513" t="s">
        <v>27</v>
      </c>
      <c r="E1513" s="1">
        <v>44602</v>
      </c>
      <c r="F1513" s="2">
        <v>44602</v>
      </c>
      <c r="G1513" s="3">
        <v>2705.29</v>
      </c>
      <c r="H1513">
        <v>185</v>
      </c>
      <c r="I1513" t="str">
        <f t="shared" si="23"/>
        <v>medium</v>
      </c>
      <c r="J1513" t="s">
        <v>11</v>
      </c>
    </row>
    <row r="1514" spans="1:10" x14ac:dyDescent="0.3">
      <c r="A1514">
        <v>1886</v>
      </c>
      <c r="B1514" t="s">
        <v>39</v>
      </c>
      <c r="C1514" t="s">
        <v>26</v>
      </c>
      <c r="D1514" t="s">
        <v>44</v>
      </c>
      <c r="E1514" s="1">
        <v>44778</v>
      </c>
      <c r="F1514" s="2">
        <v>44778</v>
      </c>
      <c r="G1514" s="3">
        <v>6319.9</v>
      </c>
      <c r="H1514">
        <v>188</v>
      </c>
      <c r="I1514" t="str">
        <f t="shared" si="23"/>
        <v>medium</v>
      </c>
      <c r="J1514" t="s">
        <v>40</v>
      </c>
    </row>
    <row r="1515" spans="1:10" x14ac:dyDescent="0.3">
      <c r="A1515">
        <v>1887</v>
      </c>
      <c r="B1515" t="s">
        <v>8</v>
      </c>
      <c r="C1515" t="s">
        <v>33</v>
      </c>
      <c r="D1515" t="s">
        <v>24</v>
      </c>
      <c r="E1515" s="1">
        <v>44909</v>
      </c>
      <c r="F1515" s="2">
        <v>44909</v>
      </c>
      <c r="G1515" s="3">
        <v>6862.7</v>
      </c>
      <c r="H1515">
        <v>156</v>
      </c>
      <c r="I1515" t="str">
        <f t="shared" si="23"/>
        <v>medium</v>
      </c>
      <c r="J1515" t="s">
        <v>15</v>
      </c>
    </row>
    <row r="1516" spans="1:10" x14ac:dyDescent="0.3">
      <c r="A1516">
        <v>1888</v>
      </c>
      <c r="B1516" t="s">
        <v>12</v>
      </c>
      <c r="C1516" t="s">
        <v>13</v>
      </c>
      <c r="D1516" t="s">
        <v>43</v>
      </c>
      <c r="E1516" s="1">
        <v>44727</v>
      </c>
      <c r="F1516" s="2">
        <v>44727</v>
      </c>
      <c r="G1516" s="3">
        <v>5981.3</v>
      </c>
      <c r="H1516">
        <v>269</v>
      </c>
      <c r="I1516" t="str">
        <f t="shared" si="23"/>
        <v>medium</v>
      </c>
      <c r="J1516" t="s">
        <v>32</v>
      </c>
    </row>
    <row r="1517" spans="1:10" x14ac:dyDescent="0.3">
      <c r="A1517">
        <v>1889</v>
      </c>
      <c r="B1517" t="s">
        <v>42</v>
      </c>
      <c r="C1517" t="s">
        <v>37</v>
      </c>
      <c r="D1517" t="s">
        <v>27</v>
      </c>
      <c r="E1517" s="1">
        <v>44866</v>
      </c>
      <c r="F1517" s="2">
        <v>44866</v>
      </c>
      <c r="G1517" s="3">
        <v>8691.84</v>
      </c>
      <c r="H1517">
        <v>286</v>
      </c>
      <c r="I1517" t="str">
        <f t="shared" si="23"/>
        <v>medium</v>
      </c>
      <c r="J1517" t="s">
        <v>53</v>
      </c>
    </row>
    <row r="1518" spans="1:10" x14ac:dyDescent="0.3">
      <c r="A1518">
        <v>1890</v>
      </c>
      <c r="B1518" t="s">
        <v>39</v>
      </c>
      <c r="C1518" t="s">
        <v>33</v>
      </c>
      <c r="D1518" t="s">
        <v>49</v>
      </c>
      <c r="E1518" s="1">
        <v>44545</v>
      </c>
      <c r="F1518" s="2">
        <v>44545</v>
      </c>
      <c r="G1518" s="3">
        <v>536.25</v>
      </c>
      <c r="H1518">
        <v>10</v>
      </c>
      <c r="I1518" t="str">
        <f t="shared" si="23"/>
        <v>low</v>
      </c>
      <c r="J1518" t="s">
        <v>41</v>
      </c>
    </row>
    <row r="1519" spans="1:10" x14ac:dyDescent="0.3">
      <c r="A1519">
        <v>1891</v>
      </c>
      <c r="B1519" t="s">
        <v>36</v>
      </c>
      <c r="C1519" t="s">
        <v>33</v>
      </c>
      <c r="D1519" t="s">
        <v>49</v>
      </c>
      <c r="E1519" s="1">
        <v>44636</v>
      </c>
      <c r="F1519" s="2">
        <v>44636</v>
      </c>
      <c r="G1519" s="3">
        <v>10400.82</v>
      </c>
      <c r="H1519">
        <v>303</v>
      </c>
      <c r="I1519" t="str">
        <f t="shared" si="23"/>
        <v>high</v>
      </c>
      <c r="J1519" t="s">
        <v>22</v>
      </c>
    </row>
    <row r="1520" spans="1:10" x14ac:dyDescent="0.3">
      <c r="A1520">
        <v>1892</v>
      </c>
      <c r="B1520" t="s">
        <v>42</v>
      </c>
      <c r="C1520" t="s">
        <v>26</v>
      </c>
      <c r="D1520" t="s">
        <v>38</v>
      </c>
      <c r="E1520" s="1">
        <v>44882</v>
      </c>
      <c r="F1520" s="2">
        <v>44882</v>
      </c>
      <c r="G1520" s="3">
        <v>2941.98</v>
      </c>
      <c r="H1520">
        <v>253</v>
      </c>
      <c r="I1520" t="str">
        <f t="shared" si="23"/>
        <v>medium</v>
      </c>
      <c r="J1520" t="s">
        <v>53</v>
      </c>
    </row>
    <row r="1521" spans="1:10" x14ac:dyDescent="0.3">
      <c r="A1521">
        <v>1893</v>
      </c>
      <c r="B1521" t="s">
        <v>23</v>
      </c>
      <c r="C1521" t="s">
        <v>17</v>
      </c>
      <c r="D1521" t="s">
        <v>14</v>
      </c>
      <c r="E1521" s="1">
        <v>44616</v>
      </c>
      <c r="F1521" s="2">
        <v>44616</v>
      </c>
      <c r="G1521" s="3">
        <v>3176.9</v>
      </c>
      <c r="H1521">
        <v>95</v>
      </c>
      <c r="I1521" t="str">
        <f t="shared" si="23"/>
        <v>low</v>
      </c>
      <c r="J1521" t="s">
        <v>11</v>
      </c>
    </row>
    <row r="1522" spans="1:10" x14ac:dyDescent="0.3">
      <c r="A1522">
        <v>1894</v>
      </c>
      <c r="B1522" t="s">
        <v>12</v>
      </c>
      <c r="C1522" t="s">
        <v>13</v>
      </c>
      <c r="D1522" t="s">
        <v>43</v>
      </c>
      <c r="E1522" s="1">
        <v>44610</v>
      </c>
      <c r="F1522" s="2">
        <v>44610</v>
      </c>
      <c r="G1522" s="3">
        <v>7622.08</v>
      </c>
      <c r="H1522">
        <v>255</v>
      </c>
      <c r="I1522" t="str">
        <f t="shared" si="23"/>
        <v>medium</v>
      </c>
      <c r="J1522" t="s">
        <v>11</v>
      </c>
    </row>
    <row r="1523" spans="1:10" x14ac:dyDescent="0.3">
      <c r="A1523">
        <v>1895</v>
      </c>
      <c r="B1523" t="s">
        <v>31</v>
      </c>
      <c r="C1523" t="s">
        <v>37</v>
      </c>
      <c r="D1523" t="s">
        <v>27</v>
      </c>
      <c r="E1523" s="1">
        <v>44688</v>
      </c>
      <c r="F1523" s="2">
        <v>44688</v>
      </c>
      <c r="G1523" s="3">
        <v>18915.22</v>
      </c>
      <c r="H1523">
        <v>510</v>
      </c>
      <c r="I1523" t="str">
        <f t="shared" si="23"/>
        <v>high</v>
      </c>
      <c r="J1523" t="s">
        <v>28</v>
      </c>
    </row>
    <row r="1524" spans="1:10" x14ac:dyDescent="0.3">
      <c r="A1524">
        <v>1896</v>
      </c>
      <c r="B1524" t="s">
        <v>36</v>
      </c>
      <c r="C1524" t="s">
        <v>33</v>
      </c>
      <c r="D1524" t="s">
        <v>48</v>
      </c>
      <c r="E1524" s="1">
        <v>44651</v>
      </c>
      <c r="F1524" s="2">
        <v>44651</v>
      </c>
      <c r="G1524" s="3">
        <v>8139.62</v>
      </c>
      <c r="H1524">
        <v>331</v>
      </c>
      <c r="I1524" t="str">
        <f t="shared" si="23"/>
        <v>high</v>
      </c>
      <c r="J1524" t="s">
        <v>22</v>
      </c>
    </row>
    <row r="1525" spans="1:10" x14ac:dyDescent="0.3">
      <c r="A1525">
        <v>1897</v>
      </c>
      <c r="B1525" t="s">
        <v>42</v>
      </c>
      <c r="C1525" t="s">
        <v>26</v>
      </c>
      <c r="D1525" t="s">
        <v>48</v>
      </c>
      <c r="E1525" s="1">
        <v>44810</v>
      </c>
      <c r="F1525" s="2">
        <v>44810</v>
      </c>
      <c r="G1525" s="3">
        <v>4587.34</v>
      </c>
      <c r="H1525">
        <v>171</v>
      </c>
      <c r="I1525" t="str">
        <f t="shared" si="23"/>
        <v>medium</v>
      </c>
      <c r="J1525" t="s">
        <v>45</v>
      </c>
    </row>
    <row r="1526" spans="1:10" x14ac:dyDescent="0.3">
      <c r="A1526">
        <v>1898</v>
      </c>
      <c r="B1526" t="s">
        <v>42</v>
      </c>
      <c r="C1526" t="s">
        <v>37</v>
      </c>
      <c r="D1526" t="s">
        <v>10</v>
      </c>
      <c r="E1526" s="1">
        <v>44635</v>
      </c>
      <c r="F1526" s="2">
        <v>44635</v>
      </c>
      <c r="G1526" s="3">
        <v>1381.37</v>
      </c>
      <c r="H1526">
        <v>27</v>
      </c>
      <c r="I1526" t="str">
        <f t="shared" si="23"/>
        <v>low</v>
      </c>
      <c r="J1526" t="s">
        <v>22</v>
      </c>
    </row>
    <row r="1527" spans="1:10" x14ac:dyDescent="0.3">
      <c r="A1527">
        <v>1899</v>
      </c>
      <c r="B1527" t="s">
        <v>31</v>
      </c>
      <c r="C1527" t="s">
        <v>33</v>
      </c>
      <c r="D1527" t="s">
        <v>34</v>
      </c>
      <c r="E1527" s="1">
        <v>44479</v>
      </c>
      <c r="F1527" s="2">
        <v>44479</v>
      </c>
      <c r="G1527" s="3">
        <v>5094.26</v>
      </c>
      <c r="H1527">
        <v>243</v>
      </c>
      <c r="I1527" t="str">
        <f t="shared" si="23"/>
        <v>medium</v>
      </c>
      <c r="J1527" t="s">
        <v>51</v>
      </c>
    </row>
    <row r="1528" spans="1:10" x14ac:dyDescent="0.3">
      <c r="A1528">
        <v>1900</v>
      </c>
      <c r="B1528" t="s">
        <v>42</v>
      </c>
      <c r="C1528" t="s">
        <v>26</v>
      </c>
      <c r="D1528" t="s">
        <v>43</v>
      </c>
      <c r="E1528" s="1">
        <v>44645</v>
      </c>
      <c r="F1528" s="2">
        <v>44645</v>
      </c>
      <c r="G1528" s="3">
        <v>4832.16</v>
      </c>
      <c r="H1528">
        <v>108</v>
      </c>
      <c r="I1528" t="str">
        <f t="shared" si="23"/>
        <v>medium</v>
      </c>
      <c r="J1528" t="s">
        <v>22</v>
      </c>
    </row>
    <row r="1529" spans="1:10" x14ac:dyDescent="0.3">
      <c r="A1529">
        <v>1901</v>
      </c>
      <c r="B1529" t="s">
        <v>30</v>
      </c>
      <c r="C1529" t="s">
        <v>17</v>
      </c>
      <c r="D1529" t="s">
        <v>49</v>
      </c>
      <c r="E1529" s="1">
        <v>44812</v>
      </c>
      <c r="F1529" s="2">
        <v>44812</v>
      </c>
      <c r="G1529" s="3">
        <v>7173.9</v>
      </c>
      <c r="H1529">
        <v>379</v>
      </c>
      <c r="I1529" t="str">
        <f t="shared" si="23"/>
        <v>high</v>
      </c>
      <c r="J1529" t="s">
        <v>45</v>
      </c>
    </row>
    <row r="1530" spans="1:10" x14ac:dyDescent="0.3">
      <c r="A1530">
        <v>1902</v>
      </c>
      <c r="B1530" t="s">
        <v>23</v>
      </c>
      <c r="C1530" t="s">
        <v>17</v>
      </c>
      <c r="D1530" t="s">
        <v>29</v>
      </c>
      <c r="E1530" s="1">
        <v>44466</v>
      </c>
      <c r="F1530" s="2">
        <v>44466</v>
      </c>
      <c r="G1530" s="3">
        <v>6629.23</v>
      </c>
      <c r="H1530">
        <v>405</v>
      </c>
      <c r="I1530" t="str">
        <f t="shared" si="23"/>
        <v>high</v>
      </c>
      <c r="J1530" t="s">
        <v>55</v>
      </c>
    </row>
    <row r="1531" spans="1:10" x14ac:dyDescent="0.3">
      <c r="A1531">
        <v>1903</v>
      </c>
      <c r="B1531" t="s">
        <v>42</v>
      </c>
      <c r="C1531" t="s">
        <v>26</v>
      </c>
      <c r="D1531" t="s">
        <v>38</v>
      </c>
      <c r="E1531" s="1">
        <v>44859</v>
      </c>
      <c r="F1531" s="2">
        <v>44859</v>
      </c>
      <c r="G1531" s="3">
        <v>3126.76</v>
      </c>
      <c r="H1531">
        <v>222</v>
      </c>
      <c r="I1531" t="str">
        <f t="shared" si="23"/>
        <v>medium</v>
      </c>
      <c r="J1531" t="s">
        <v>19</v>
      </c>
    </row>
    <row r="1532" spans="1:10" x14ac:dyDescent="0.3">
      <c r="A1532">
        <v>1904</v>
      </c>
      <c r="B1532" t="s">
        <v>39</v>
      </c>
      <c r="C1532" t="s">
        <v>13</v>
      </c>
      <c r="D1532" t="s">
        <v>24</v>
      </c>
      <c r="E1532" s="1">
        <v>44762</v>
      </c>
      <c r="F1532" s="2">
        <v>44762</v>
      </c>
      <c r="G1532" s="3">
        <v>5515.74</v>
      </c>
      <c r="H1532">
        <v>569</v>
      </c>
      <c r="I1532" t="str">
        <f t="shared" si="23"/>
        <v>high</v>
      </c>
      <c r="J1532" t="s">
        <v>52</v>
      </c>
    </row>
    <row r="1533" spans="1:10" x14ac:dyDescent="0.3">
      <c r="A1533">
        <v>1905</v>
      </c>
      <c r="B1533" t="s">
        <v>31</v>
      </c>
      <c r="C1533" t="s">
        <v>9</v>
      </c>
      <c r="D1533" t="s">
        <v>27</v>
      </c>
      <c r="E1533" s="1">
        <v>44942</v>
      </c>
      <c r="F1533" s="2">
        <v>44942</v>
      </c>
      <c r="G1533" s="3">
        <v>1496.58</v>
      </c>
      <c r="H1533">
        <v>117</v>
      </c>
      <c r="I1533" t="str">
        <f t="shared" si="23"/>
        <v>medium</v>
      </c>
      <c r="J1533" t="s">
        <v>56</v>
      </c>
    </row>
    <row r="1534" spans="1:10" x14ac:dyDescent="0.3">
      <c r="A1534">
        <v>1906</v>
      </c>
      <c r="B1534" t="s">
        <v>12</v>
      </c>
      <c r="C1534" t="s">
        <v>33</v>
      </c>
      <c r="D1534" t="s">
        <v>48</v>
      </c>
      <c r="E1534" s="1">
        <v>44569</v>
      </c>
      <c r="F1534" s="2">
        <v>44569</v>
      </c>
      <c r="G1534" s="3">
        <v>1685.49</v>
      </c>
      <c r="H1534">
        <v>179</v>
      </c>
      <c r="I1534" t="str">
        <f t="shared" si="23"/>
        <v>medium</v>
      </c>
      <c r="J1534" t="s">
        <v>47</v>
      </c>
    </row>
    <row r="1535" spans="1:10" x14ac:dyDescent="0.3">
      <c r="A1535">
        <v>1907</v>
      </c>
      <c r="B1535" t="s">
        <v>8</v>
      </c>
      <c r="C1535" t="s">
        <v>13</v>
      </c>
      <c r="D1535" t="s">
        <v>14</v>
      </c>
      <c r="E1535" s="1">
        <v>44758</v>
      </c>
      <c r="F1535" s="2">
        <v>44758</v>
      </c>
      <c r="G1535" s="3">
        <v>6365.89</v>
      </c>
      <c r="H1535">
        <v>314</v>
      </c>
      <c r="I1535" t="str">
        <f t="shared" si="23"/>
        <v>high</v>
      </c>
      <c r="J1535" t="s">
        <v>52</v>
      </c>
    </row>
    <row r="1536" spans="1:10" x14ac:dyDescent="0.3">
      <c r="A1536">
        <v>1908</v>
      </c>
      <c r="B1536" t="s">
        <v>16</v>
      </c>
      <c r="C1536" t="s">
        <v>9</v>
      </c>
      <c r="D1536" t="s">
        <v>44</v>
      </c>
      <c r="E1536" s="1">
        <v>44792</v>
      </c>
      <c r="F1536" s="2">
        <v>44792</v>
      </c>
      <c r="G1536" s="3">
        <v>2782.96</v>
      </c>
      <c r="H1536">
        <v>177</v>
      </c>
      <c r="I1536" t="str">
        <f t="shared" si="23"/>
        <v>medium</v>
      </c>
      <c r="J1536" t="s">
        <v>40</v>
      </c>
    </row>
    <row r="1537" spans="1:10" x14ac:dyDescent="0.3">
      <c r="A1537">
        <v>1909</v>
      </c>
      <c r="B1537" t="s">
        <v>20</v>
      </c>
      <c r="C1537" t="s">
        <v>17</v>
      </c>
      <c r="D1537" t="s">
        <v>38</v>
      </c>
      <c r="E1537" s="1">
        <v>44838</v>
      </c>
      <c r="F1537" s="2">
        <v>44838</v>
      </c>
      <c r="G1537" s="3">
        <v>5086.71</v>
      </c>
      <c r="H1537">
        <v>273</v>
      </c>
      <c r="I1537" t="str">
        <f t="shared" si="23"/>
        <v>medium</v>
      </c>
      <c r="J1537" t="s">
        <v>19</v>
      </c>
    </row>
    <row r="1538" spans="1:10" x14ac:dyDescent="0.3">
      <c r="A1538">
        <v>1910</v>
      </c>
      <c r="B1538" t="s">
        <v>42</v>
      </c>
      <c r="C1538" t="s">
        <v>33</v>
      </c>
      <c r="D1538" t="s">
        <v>38</v>
      </c>
      <c r="E1538" s="1">
        <v>44683</v>
      </c>
      <c r="F1538" s="2">
        <v>44683</v>
      </c>
      <c r="G1538" s="3">
        <v>11848.89</v>
      </c>
      <c r="H1538">
        <v>271</v>
      </c>
      <c r="I1538" t="str">
        <f t="shared" si="23"/>
        <v>medium</v>
      </c>
      <c r="J1538" t="s">
        <v>28</v>
      </c>
    </row>
    <row r="1539" spans="1:10" x14ac:dyDescent="0.3">
      <c r="A1539">
        <v>1911</v>
      </c>
      <c r="B1539" t="s">
        <v>8</v>
      </c>
      <c r="C1539" t="s">
        <v>37</v>
      </c>
      <c r="D1539" t="s">
        <v>10</v>
      </c>
      <c r="E1539" s="1">
        <v>44723</v>
      </c>
      <c r="F1539" s="2">
        <v>44723</v>
      </c>
      <c r="G1539" s="3">
        <v>2619.92</v>
      </c>
      <c r="H1539">
        <v>144</v>
      </c>
      <c r="I1539" t="str">
        <f t="shared" ref="I1539:I1602" si="24">IF(H1539&lt;100,"low",IF(H1539&lt;300,"medium","high"))</f>
        <v>medium</v>
      </c>
      <c r="J1539" t="s">
        <v>32</v>
      </c>
    </row>
    <row r="1540" spans="1:10" x14ac:dyDescent="0.3">
      <c r="A1540">
        <v>1912</v>
      </c>
      <c r="B1540" t="s">
        <v>36</v>
      </c>
      <c r="C1540" t="s">
        <v>17</v>
      </c>
      <c r="D1540" t="s">
        <v>18</v>
      </c>
      <c r="E1540" s="1">
        <v>44761</v>
      </c>
      <c r="F1540" s="2">
        <v>44761</v>
      </c>
      <c r="G1540" s="3">
        <v>8278.39</v>
      </c>
      <c r="H1540">
        <v>182</v>
      </c>
      <c r="I1540" t="str">
        <f t="shared" si="24"/>
        <v>medium</v>
      </c>
      <c r="J1540" t="s">
        <v>52</v>
      </c>
    </row>
    <row r="1541" spans="1:10" x14ac:dyDescent="0.3">
      <c r="A1541">
        <v>1913</v>
      </c>
      <c r="B1541" t="s">
        <v>36</v>
      </c>
      <c r="C1541" t="s">
        <v>26</v>
      </c>
      <c r="D1541" t="s">
        <v>44</v>
      </c>
      <c r="E1541" s="1">
        <v>44593</v>
      </c>
      <c r="F1541" s="2">
        <v>44593</v>
      </c>
      <c r="G1541" s="3">
        <v>5149.79</v>
      </c>
      <c r="H1541">
        <v>112</v>
      </c>
      <c r="I1541" t="str">
        <f t="shared" si="24"/>
        <v>medium</v>
      </c>
      <c r="J1541" t="s">
        <v>11</v>
      </c>
    </row>
    <row r="1542" spans="1:10" x14ac:dyDescent="0.3">
      <c r="A1542">
        <v>1914</v>
      </c>
      <c r="B1542" t="s">
        <v>23</v>
      </c>
      <c r="C1542" t="s">
        <v>9</v>
      </c>
      <c r="D1542" t="s">
        <v>21</v>
      </c>
      <c r="E1542" s="1">
        <v>44829</v>
      </c>
      <c r="F1542" s="2">
        <v>44829</v>
      </c>
      <c r="G1542" s="3">
        <v>16746.060000000001</v>
      </c>
      <c r="H1542">
        <v>499</v>
      </c>
      <c r="I1542" t="str">
        <f t="shared" si="24"/>
        <v>high</v>
      </c>
      <c r="J1542" t="s">
        <v>45</v>
      </c>
    </row>
    <row r="1543" spans="1:10" x14ac:dyDescent="0.3">
      <c r="A1543">
        <v>1915</v>
      </c>
      <c r="B1543" t="s">
        <v>8</v>
      </c>
      <c r="C1543" t="s">
        <v>33</v>
      </c>
      <c r="D1543" t="s">
        <v>29</v>
      </c>
      <c r="E1543" s="1">
        <v>44437</v>
      </c>
      <c r="F1543" s="2">
        <v>44437</v>
      </c>
      <c r="G1543" s="3">
        <v>3079.33</v>
      </c>
      <c r="H1543">
        <v>214</v>
      </c>
      <c r="I1543" t="str">
        <f t="shared" si="24"/>
        <v>medium</v>
      </c>
      <c r="J1543" t="s">
        <v>50</v>
      </c>
    </row>
    <row r="1544" spans="1:10" x14ac:dyDescent="0.3">
      <c r="A1544">
        <v>1916</v>
      </c>
      <c r="B1544" t="s">
        <v>30</v>
      </c>
      <c r="C1544" t="s">
        <v>9</v>
      </c>
      <c r="D1544" t="s">
        <v>14</v>
      </c>
      <c r="E1544" s="1">
        <v>44493</v>
      </c>
      <c r="F1544" s="2">
        <v>44493</v>
      </c>
      <c r="G1544" s="3">
        <v>18119.71</v>
      </c>
      <c r="H1544">
        <v>446</v>
      </c>
      <c r="I1544" t="str">
        <f t="shared" si="24"/>
        <v>high</v>
      </c>
      <c r="J1544" t="s">
        <v>51</v>
      </c>
    </row>
    <row r="1545" spans="1:10" x14ac:dyDescent="0.3">
      <c r="A1545">
        <v>1917</v>
      </c>
      <c r="B1545" t="s">
        <v>31</v>
      </c>
      <c r="C1545" t="s">
        <v>17</v>
      </c>
      <c r="D1545" t="s">
        <v>44</v>
      </c>
      <c r="E1545" s="1">
        <v>44817</v>
      </c>
      <c r="F1545" s="2">
        <v>44817</v>
      </c>
      <c r="G1545" s="3">
        <v>11232.24</v>
      </c>
      <c r="H1545">
        <v>265</v>
      </c>
      <c r="I1545" t="str">
        <f t="shared" si="24"/>
        <v>medium</v>
      </c>
      <c r="J1545" t="s">
        <v>45</v>
      </c>
    </row>
    <row r="1546" spans="1:10" x14ac:dyDescent="0.3">
      <c r="A1546">
        <v>1918</v>
      </c>
      <c r="B1546" t="s">
        <v>12</v>
      </c>
      <c r="C1546" t="s">
        <v>17</v>
      </c>
      <c r="D1546" t="s">
        <v>14</v>
      </c>
      <c r="E1546" s="1">
        <v>44662</v>
      </c>
      <c r="F1546" s="2">
        <v>44662</v>
      </c>
      <c r="G1546" s="3">
        <v>21566.42</v>
      </c>
      <c r="H1546">
        <v>495</v>
      </c>
      <c r="I1546" t="str">
        <f t="shared" si="24"/>
        <v>high</v>
      </c>
      <c r="J1546" t="s">
        <v>35</v>
      </c>
    </row>
    <row r="1547" spans="1:10" x14ac:dyDescent="0.3">
      <c r="A1547">
        <v>1919</v>
      </c>
      <c r="B1547" t="s">
        <v>31</v>
      </c>
      <c r="C1547" t="s">
        <v>26</v>
      </c>
      <c r="D1547" t="s">
        <v>10</v>
      </c>
      <c r="E1547" s="1">
        <v>44494</v>
      </c>
      <c r="F1547" s="2">
        <v>44494</v>
      </c>
      <c r="G1547" s="3">
        <v>24181.73</v>
      </c>
      <c r="H1547">
        <v>389</v>
      </c>
      <c r="I1547" t="str">
        <f t="shared" si="24"/>
        <v>high</v>
      </c>
      <c r="J1547" t="s">
        <v>51</v>
      </c>
    </row>
    <row r="1548" spans="1:10" x14ac:dyDescent="0.3">
      <c r="A1548">
        <v>1920</v>
      </c>
      <c r="B1548" t="s">
        <v>30</v>
      </c>
      <c r="C1548" t="s">
        <v>37</v>
      </c>
      <c r="D1548" t="s">
        <v>46</v>
      </c>
      <c r="E1548" s="1">
        <v>44489</v>
      </c>
      <c r="F1548" s="2">
        <v>44489</v>
      </c>
      <c r="G1548" s="3">
        <v>526.24</v>
      </c>
      <c r="H1548">
        <v>28</v>
      </c>
      <c r="I1548" t="str">
        <f t="shared" si="24"/>
        <v>low</v>
      </c>
      <c r="J1548" t="s">
        <v>51</v>
      </c>
    </row>
    <row r="1549" spans="1:10" x14ac:dyDescent="0.3">
      <c r="A1549">
        <v>1921</v>
      </c>
      <c r="B1549" t="s">
        <v>39</v>
      </c>
      <c r="C1549" t="s">
        <v>37</v>
      </c>
      <c r="D1549" t="s">
        <v>29</v>
      </c>
      <c r="E1549" s="1">
        <v>44549</v>
      </c>
      <c r="F1549" s="2">
        <v>44549</v>
      </c>
      <c r="G1549" s="3">
        <v>5611.58</v>
      </c>
      <c r="H1549">
        <v>347</v>
      </c>
      <c r="I1549" t="str">
        <f t="shared" si="24"/>
        <v>high</v>
      </c>
      <c r="J1549" t="s">
        <v>41</v>
      </c>
    </row>
    <row r="1550" spans="1:10" x14ac:dyDescent="0.3">
      <c r="A1550">
        <v>1922</v>
      </c>
      <c r="B1550" t="s">
        <v>30</v>
      </c>
      <c r="C1550" t="s">
        <v>37</v>
      </c>
      <c r="D1550" t="s">
        <v>21</v>
      </c>
      <c r="E1550" s="1">
        <v>44645</v>
      </c>
      <c r="F1550" s="2">
        <v>44645</v>
      </c>
      <c r="G1550" s="3">
        <v>8155.6</v>
      </c>
      <c r="H1550">
        <v>452</v>
      </c>
      <c r="I1550" t="str">
        <f t="shared" si="24"/>
        <v>high</v>
      </c>
      <c r="J1550" t="s">
        <v>22</v>
      </c>
    </row>
    <row r="1551" spans="1:10" x14ac:dyDescent="0.3">
      <c r="A1551">
        <v>1923</v>
      </c>
      <c r="B1551" t="s">
        <v>39</v>
      </c>
      <c r="C1551" t="s">
        <v>37</v>
      </c>
      <c r="D1551" t="s">
        <v>18</v>
      </c>
      <c r="E1551" s="1">
        <v>44653</v>
      </c>
      <c r="F1551" s="2">
        <v>44653</v>
      </c>
      <c r="G1551" s="3">
        <v>9079.94</v>
      </c>
      <c r="H1551">
        <v>251</v>
      </c>
      <c r="I1551" t="str">
        <f t="shared" si="24"/>
        <v>medium</v>
      </c>
      <c r="J1551" t="s">
        <v>35</v>
      </c>
    </row>
    <row r="1552" spans="1:10" x14ac:dyDescent="0.3">
      <c r="A1552">
        <v>1924</v>
      </c>
      <c r="B1552" t="s">
        <v>42</v>
      </c>
      <c r="C1552" t="s">
        <v>9</v>
      </c>
      <c r="D1552" t="s">
        <v>44</v>
      </c>
      <c r="E1552" s="1">
        <v>44676</v>
      </c>
      <c r="F1552" s="2">
        <v>44676</v>
      </c>
      <c r="G1552" s="3">
        <v>7844.05</v>
      </c>
      <c r="H1552">
        <v>349</v>
      </c>
      <c r="I1552" t="str">
        <f t="shared" si="24"/>
        <v>high</v>
      </c>
      <c r="J1552" t="s">
        <v>35</v>
      </c>
    </row>
    <row r="1553" spans="1:10" x14ac:dyDescent="0.3">
      <c r="A1553">
        <v>1925</v>
      </c>
      <c r="B1553" t="s">
        <v>23</v>
      </c>
      <c r="C1553" t="s">
        <v>26</v>
      </c>
      <c r="D1553" t="s">
        <v>10</v>
      </c>
      <c r="E1553" s="1">
        <v>44797</v>
      </c>
      <c r="F1553" s="2">
        <v>44797</v>
      </c>
      <c r="G1553" s="3">
        <v>9620.1200000000008</v>
      </c>
      <c r="H1553">
        <v>262</v>
      </c>
      <c r="I1553" t="str">
        <f t="shared" si="24"/>
        <v>medium</v>
      </c>
      <c r="J1553" t="s">
        <v>40</v>
      </c>
    </row>
    <row r="1554" spans="1:10" x14ac:dyDescent="0.3">
      <c r="A1554">
        <v>1926</v>
      </c>
      <c r="B1554" t="s">
        <v>12</v>
      </c>
      <c r="C1554" t="s">
        <v>33</v>
      </c>
      <c r="D1554" t="s">
        <v>43</v>
      </c>
      <c r="E1554" s="1">
        <v>44472</v>
      </c>
      <c r="F1554" s="2">
        <v>44472</v>
      </c>
      <c r="G1554" s="3">
        <v>20981.15</v>
      </c>
      <c r="H1554">
        <v>515</v>
      </c>
      <c r="I1554" t="str">
        <f t="shared" si="24"/>
        <v>high</v>
      </c>
      <c r="J1554" t="s">
        <v>51</v>
      </c>
    </row>
    <row r="1555" spans="1:10" x14ac:dyDescent="0.3">
      <c r="A1555">
        <v>1927</v>
      </c>
      <c r="B1555" t="s">
        <v>20</v>
      </c>
      <c r="C1555" t="s">
        <v>17</v>
      </c>
      <c r="D1555" t="s">
        <v>18</v>
      </c>
      <c r="E1555" s="1">
        <v>44703</v>
      </c>
      <c r="F1555" s="2">
        <v>44703</v>
      </c>
      <c r="G1555" s="3">
        <v>9316.31</v>
      </c>
      <c r="H1555">
        <v>402</v>
      </c>
      <c r="I1555" t="str">
        <f t="shared" si="24"/>
        <v>high</v>
      </c>
      <c r="J1555" t="s">
        <v>28</v>
      </c>
    </row>
    <row r="1556" spans="1:10" x14ac:dyDescent="0.3">
      <c r="A1556">
        <v>1928</v>
      </c>
      <c r="B1556" t="s">
        <v>12</v>
      </c>
      <c r="C1556" t="s">
        <v>13</v>
      </c>
      <c r="D1556" t="s">
        <v>54</v>
      </c>
      <c r="E1556" s="1">
        <v>44693</v>
      </c>
      <c r="F1556" s="2">
        <v>44693</v>
      </c>
      <c r="G1556" s="3">
        <v>3727.67</v>
      </c>
      <c r="H1556">
        <v>122</v>
      </c>
      <c r="I1556" t="str">
        <f t="shared" si="24"/>
        <v>medium</v>
      </c>
      <c r="J1556" t="s">
        <v>28</v>
      </c>
    </row>
    <row r="1557" spans="1:10" x14ac:dyDescent="0.3">
      <c r="A1557">
        <v>1929</v>
      </c>
      <c r="B1557" t="s">
        <v>8</v>
      </c>
      <c r="C1557" t="s">
        <v>13</v>
      </c>
      <c r="D1557" t="s">
        <v>14</v>
      </c>
      <c r="E1557" s="1">
        <v>44507</v>
      </c>
      <c r="F1557" s="2">
        <v>44507</v>
      </c>
      <c r="G1557" s="3">
        <v>12060.39</v>
      </c>
      <c r="H1557">
        <v>364</v>
      </c>
      <c r="I1557" t="str">
        <f t="shared" si="24"/>
        <v>high</v>
      </c>
      <c r="J1557" t="s">
        <v>25</v>
      </c>
    </row>
    <row r="1558" spans="1:10" x14ac:dyDescent="0.3">
      <c r="A1558">
        <v>1930</v>
      </c>
      <c r="B1558" t="s">
        <v>16</v>
      </c>
      <c r="C1558" t="s">
        <v>13</v>
      </c>
      <c r="D1558" t="s">
        <v>29</v>
      </c>
      <c r="E1558" s="1">
        <v>44704</v>
      </c>
      <c r="F1558" s="2">
        <v>44704</v>
      </c>
      <c r="G1558" s="3">
        <v>4940.34</v>
      </c>
      <c r="H1558">
        <v>287</v>
      </c>
      <c r="I1558" t="str">
        <f t="shared" si="24"/>
        <v>medium</v>
      </c>
      <c r="J1558" t="s">
        <v>28</v>
      </c>
    </row>
    <row r="1559" spans="1:10" x14ac:dyDescent="0.3">
      <c r="A1559">
        <v>1931</v>
      </c>
      <c r="B1559" t="s">
        <v>39</v>
      </c>
      <c r="C1559" t="s">
        <v>9</v>
      </c>
      <c r="D1559" t="s">
        <v>18</v>
      </c>
      <c r="E1559" s="1">
        <v>44685</v>
      </c>
      <c r="F1559" s="2">
        <v>44685</v>
      </c>
      <c r="G1559" s="3">
        <v>9837.5499999999993</v>
      </c>
      <c r="H1559">
        <v>420</v>
      </c>
      <c r="I1559" t="str">
        <f t="shared" si="24"/>
        <v>high</v>
      </c>
      <c r="J1559" t="s">
        <v>28</v>
      </c>
    </row>
    <row r="1560" spans="1:10" x14ac:dyDescent="0.3">
      <c r="A1560">
        <v>1932</v>
      </c>
      <c r="B1560" t="s">
        <v>12</v>
      </c>
      <c r="C1560" t="s">
        <v>17</v>
      </c>
      <c r="D1560" t="s">
        <v>48</v>
      </c>
      <c r="E1560" s="1">
        <v>44859</v>
      </c>
      <c r="F1560" s="2">
        <v>44859</v>
      </c>
      <c r="G1560" s="3">
        <v>7322.13</v>
      </c>
      <c r="H1560">
        <v>234</v>
      </c>
      <c r="I1560" t="str">
        <f t="shared" si="24"/>
        <v>medium</v>
      </c>
      <c r="J1560" t="s">
        <v>19</v>
      </c>
    </row>
    <row r="1561" spans="1:10" x14ac:dyDescent="0.3">
      <c r="A1561">
        <v>1933</v>
      </c>
      <c r="B1561" t="s">
        <v>23</v>
      </c>
      <c r="C1561" t="s">
        <v>13</v>
      </c>
      <c r="D1561" t="s">
        <v>14</v>
      </c>
      <c r="E1561" s="1">
        <v>44631</v>
      </c>
      <c r="F1561" s="2">
        <v>44631</v>
      </c>
      <c r="G1561" s="3">
        <v>3396.35</v>
      </c>
      <c r="H1561">
        <v>348</v>
      </c>
      <c r="I1561" t="str">
        <f t="shared" si="24"/>
        <v>high</v>
      </c>
      <c r="J1561" t="s">
        <v>22</v>
      </c>
    </row>
    <row r="1562" spans="1:10" x14ac:dyDescent="0.3">
      <c r="A1562">
        <v>1934</v>
      </c>
      <c r="B1562" t="s">
        <v>39</v>
      </c>
      <c r="C1562" t="s">
        <v>33</v>
      </c>
      <c r="D1562" t="s">
        <v>38</v>
      </c>
      <c r="E1562" s="1">
        <v>44598</v>
      </c>
      <c r="F1562" s="2">
        <v>44598</v>
      </c>
      <c r="G1562" s="3">
        <v>12372.5</v>
      </c>
      <c r="H1562">
        <v>244</v>
      </c>
      <c r="I1562" t="str">
        <f t="shared" si="24"/>
        <v>medium</v>
      </c>
      <c r="J1562" t="s">
        <v>11</v>
      </c>
    </row>
    <row r="1563" spans="1:10" x14ac:dyDescent="0.3">
      <c r="A1563">
        <v>1935</v>
      </c>
      <c r="B1563" t="s">
        <v>12</v>
      </c>
      <c r="C1563" t="s">
        <v>37</v>
      </c>
      <c r="D1563" t="s">
        <v>38</v>
      </c>
      <c r="E1563" s="1">
        <v>44764</v>
      </c>
      <c r="F1563" s="2">
        <v>44764</v>
      </c>
      <c r="G1563" s="3">
        <v>3695.45</v>
      </c>
      <c r="H1563">
        <v>135</v>
      </c>
      <c r="I1563" t="str">
        <f t="shared" si="24"/>
        <v>medium</v>
      </c>
      <c r="J1563" t="s">
        <v>52</v>
      </c>
    </row>
    <row r="1564" spans="1:10" x14ac:dyDescent="0.3">
      <c r="A1564">
        <v>1936</v>
      </c>
      <c r="B1564" t="s">
        <v>12</v>
      </c>
      <c r="C1564" t="s">
        <v>17</v>
      </c>
      <c r="D1564" t="s">
        <v>21</v>
      </c>
      <c r="E1564" s="1">
        <v>44468</v>
      </c>
      <c r="F1564" s="2">
        <v>44468</v>
      </c>
      <c r="G1564" s="3">
        <v>16991.39</v>
      </c>
      <c r="H1564">
        <v>517</v>
      </c>
      <c r="I1564" t="str">
        <f t="shared" si="24"/>
        <v>high</v>
      </c>
      <c r="J1564" t="s">
        <v>55</v>
      </c>
    </row>
    <row r="1565" spans="1:10" x14ac:dyDescent="0.3">
      <c r="A1565">
        <v>1937</v>
      </c>
      <c r="B1565" t="s">
        <v>31</v>
      </c>
      <c r="C1565" t="s">
        <v>17</v>
      </c>
      <c r="D1565" t="s">
        <v>14</v>
      </c>
      <c r="E1565" s="1">
        <v>44886</v>
      </c>
      <c r="F1565" s="2">
        <v>44886</v>
      </c>
      <c r="G1565" s="3">
        <v>9842.7000000000007</v>
      </c>
      <c r="H1565">
        <v>308</v>
      </c>
      <c r="I1565" t="str">
        <f t="shared" si="24"/>
        <v>high</v>
      </c>
      <c r="J1565" t="s">
        <v>53</v>
      </c>
    </row>
    <row r="1566" spans="1:10" x14ac:dyDescent="0.3">
      <c r="A1566">
        <v>1938</v>
      </c>
      <c r="B1566" t="s">
        <v>39</v>
      </c>
      <c r="C1566" t="s">
        <v>37</v>
      </c>
      <c r="D1566" t="s">
        <v>38</v>
      </c>
      <c r="E1566" s="1">
        <v>44566</v>
      </c>
      <c r="F1566" s="2">
        <v>44566</v>
      </c>
      <c r="G1566" s="3">
        <v>5614.57</v>
      </c>
      <c r="H1566">
        <v>303</v>
      </c>
      <c r="I1566" t="str">
        <f t="shared" si="24"/>
        <v>high</v>
      </c>
      <c r="J1566" t="s">
        <v>47</v>
      </c>
    </row>
    <row r="1567" spans="1:10" x14ac:dyDescent="0.3">
      <c r="A1567">
        <v>1939</v>
      </c>
      <c r="B1567" t="s">
        <v>36</v>
      </c>
      <c r="C1567" t="s">
        <v>17</v>
      </c>
      <c r="D1567" t="s">
        <v>14</v>
      </c>
      <c r="E1567" s="1">
        <v>44808</v>
      </c>
      <c r="F1567" s="2">
        <v>44808</v>
      </c>
      <c r="G1567" s="3">
        <v>3391.86</v>
      </c>
      <c r="H1567">
        <v>250</v>
      </c>
      <c r="I1567" t="str">
        <f t="shared" si="24"/>
        <v>medium</v>
      </c>
      <c r="J1567" t="s">
        <v>45</v>
      </c>
    </row>
    <row r="1568" spans="1:10" x14ac:dyDescent="0.3">
      <c r="A1568">
        <v>1940</v>
      </c>
      <c r="B1568" t="s">
        <v>36</v>
      </c>
      <c r="C1568" t="s">
        <v>13</v>
      </c>
      <c r="D1568" t="s">
        <v>27</v>
      </c>
      <c r="E1568" s="1">
        <v>44498</v>
      </c>
      <c r="F1568" s="2">
        <v>44498</v>
      </c>
      <c r="G1568" s="3">
        <v>1552.6</v>
      </c>
      <c r="H1568">
        <v>58</v>
      </c>
      <c r="I1568" t="str">
        <f t="shared" si="24"/>
        <v>low</v>
      </c>
      <c r="J1568" t="s">
        <v>51</v>
      </c>
    </row>
    <row r="1569" spans="1:10" x14ac:dyDescent="0.3">
      <c r="A1569">
        <v>1941</v>
      </c>
      <c r="B1569" t="s">
        <v>39</v>
      </c>
      <c r="C1569" t="s">
        <v>33</v>
      </c>
      <c r="D1569" t="s">
        <v>46</v>
      </c>
      <c r="E1569" s="1">
        <v>44931</v>
      </c>
      <c r="F1569" s="2">
        <v>44931</v>
      </c>
      <c r="G1569" s="3">
        <v>869.8</v>
      </c>
      <c r="H1569">
        <v>21</v>
      </c>
      <c r="I1569" t="str">
        <f t="shared" si="24"/>
        <v>low</v>
      </c>
      <c r="J1569" t="s">
        <v>56</v>
      </c>
    </row>
    <row r="1570" spans="1:10" x14ac:dyDescent="0.3">
      <c r="A1570">
        <v>1942</v>
      </c>
      <c r="B1570" t="s">
        <v>12</v>
      </c>
      <c r="C1570" t="s">
        <v>26</v>
      </c>
      <c r="D1570" t="s">
        <v>14</v>
      </c>
      <c r="E1570" s="1">
        <v>44683</v>
      </c>
      <c r="F1570" s="2">
        <v>44683</v>
      </c>
      <c r="G1570" s="3">
        <v>8275.02</v>
      </c>
      <c r="H1570">
        <v>249</v>
      </c>
      <c r="I1570" t="str">
        <f t="shared" si="24"/>
        <v>medium</v>
      </c>
      <c r="J1570" t="s">
        <v>28</v>
      </c>
    </row>
    <row r="1571" spans="1:10" x14ac:dyDescent="0.3">
      <c r="A1571">
        <v>1943</v>
      </c>
      <c r="B1571" t="s">
        <v>39</v>
      </c>
      <c r="C1571" t="s">
        <v>33</v>
      </c>
      <c r="D1571" t="s">
        <v>10</v>
      </c>
      <c r="E1571" s="1">
        <v>44560</v>
      </c>
      <c r="F1571" s="2">
        <v>44560</v>
      </c>
      <c r="G1571" s="3">
        <v>2766.84</v>
      </c>
      <c r="H1571">
        <v>131</v>
      </c>
      <c r="I1571" t="str">
        <f t="shared" si="24"/>
        <v>medium</v>
      </c>
      <c r="J1571" t="s">
        <v>41</v>
      </c>
    </row>
    <row r="1572" spans="1:10" x14ac:dyDescent="0.3">
      <c r="A1572">
        <v>1944</v>
      </c>
      <c r="B1572" t="s">
        <v>23</v>
      </c>
      <c r="C1572" t="s">
        <v>9</v>
      </c>
      <c r="D1572" t="s">
        <v>21</v>
      </c>
      <c r="E1572" s="1">
        <v>44705</v>
      </c>
      <c r="F1572" s="2">
        <v>44705</v>
      </c>
      <c r="G1572" s="3">
        <v>15309.36</v>
      </c>
      <c r="H1572">
        <v>441</v>
      </c>
      <c r="I1572" t="str">
        <f t="shared" si="24"/>
        <v>high</v>
      </c>
      <c r="J1572" t="s">
        <v>28</v>
      </c>
    </row>
    <row r="1573" spans="1:10" x14ac:dyDescent="0.3">
      <c r="A1573">
        <v>1945</v>
      </c>
      <c r="B1573" t="s">
        <v>12</v>
      </c>
      <c r="C1573" t="s">
        <v>17</v>
      </c>
      <c r="D1573" t="s">
        <v>34</v>
      </c>
      <c r="E1573" s="1">
        <v>44588</v>
      </c>
      <c r="F1573" s="2">
        <v>44588</v>
      </c>
      <c r="G1573" s="3">
        <v>13454.7</v>
      </c>
      <c r="H1573">
        <v>440</v>
      </c>
      <c r="I1573" t="str">
        <f t="shared" si="24"/>
        <v>high</v>
      </c>
      <c r="J1573" t="s">
        <v>47</v>
      </c>
    </row>
    <row r="1574" spans="1:10" x14ac:dyDescent="0.3">
      <c r="A1574">
        <v>1946</v>
      </c>
      <c r="B1574" t="s">
        <v>16</v>
      </c>
      <c r="C1574" t="s">
        <v>37</v>
      </c>
      <c r="D1574" t="s">
        <v>34</v>
      </c>
      <c r="E1574" s="1">
        <v>44610</v>
      </c>
      <c r="F1574" s="2">
        <v>44610</v>
      </c>
      <c r="G1574" s="3">
        <v>3476.38</v>
      </c>
      <c r="H1574">
        <v>98</v>
      </c>
      <c r="I1574" t="str">
        <f t="shared" si="24"/>
        <v>low</v>
      </c>
      <c r="J1574" t="s">
        <v>11</v>
      </c>
    </row>
    <row r="1575" spans="1:10" x14ac:dyDescent="0.3">
      <c r="A1575">
        <v>1947</v>
      </c>
      <c r="B1575" t="s">
        <v>20</v>
      </c>
      <c r="C1575" t="s">
        <v>33</v>
      </c>
      <c r="D1575" t="s">
        <v>54</v>
      </c>
      <c r="E1575" s="1">
        <v>44954</v>
      </c>
      <c r="F1575" s="2">
        <v>44954</v>
      </c>
      <c r="G1575" s="3">
        <v>1145.6400000000001</v>
      </c>
      <c r="H1575">
        <v>82</v>
      </c>
      <c r="I1575" t="str">
        <f t="shared" si="24"/>
        <v>low</v>
      </c>
      <c r="J1575" t="s">
        <v>56</v>
      </c>
    </row>
    <row r="1576" spans="1:10" x14ac:dyDescent="0.3">
      <c r="A1576">
        <v>1948</v>
      </c>
      <c r="B1576" t="s">
        <v>20</v>
      </c>
      <c r="C1576" t="s">
        <v>26</v>
      </c>
      <c r="D1576" t="s">
        <v>10</v>
      </c>
      <c r="E1576" s="1">
        <v>44653</v>
      </c>
      <c r="F1576" s="2">
        <v>44653</v>
      </c>
      <c r="G1576" s="3">
        <v>3314.68</v>
      </c>
      <c r="H1576">
        <v>281</v>
      </c>
      <c r="I1576" t="str">
        <f t="shared" si="24"/>
        <v>medium</v>
      </c>
      <c r="J1576" t="s">
        <v>35</v>
      </c>
    </row>
    <row r="1577" spans="1:10" x14ac:dyDescent="0.3">
      <c r="A1577">
        <v>1949</v>
      </c>
      <c r="B1577" t="s">
        <v>8</v>
      </c>
      <c r="C1577" t="s">
        <v>33</v>
      </c>
      <c r="D1577" t="s">
        <v>29</v>
      </c>
      <c r="E1577" s="1">
        <v>44392</v>
      </c>
      <c r="F1577" s="2">
        <v>44392</v>
      </c>
      <c r="G1577" s="3">
        <v>3159.73</v>
      </c>
      <c r="H1577">
        <v>178</v>
      </c>
      <c r="I1577" t="str">
        <f t="shared" si="24"/>
        <v>medium</v>
      </c>
      <c r="J1577" t="s">
        <v>57</v>
      </c>
    </row>
    <row r="1578" spans="1:10" x14ac:dyDescent="0.3">
      <c r="A1578">
        <v>1950</v>
      </c>
      <c r="B1578" t="s">
        <v>36</v>
      </c>
      <c r="C1578" t="s">
        <v>17</v>
      </c>
      <c r="D1578" t="s">
        <v>54</v>
      </c>
      <c r="E1578" s="1">
        <v>44495</v>
      </c>
      <c r="F1578" s="2">
        <v>44495</v>
      </c>
      <c r="G1578" s="3">
        <v>13788.6</v>
      </c>
      <c r="H1578">
        <v>523</v>
      </c>
      <c r="I1578" t="str">
        <f t="shared" si="24"/>
        <v>high</v>
      </c>
      <c r="J1578" t="s">
        <v>51</v>
      </c>
    </row>
    <row r="1579" spans="1:10" x14ac:dyDescent="0.3">
      <c r="A1579">
        <v>1951</v>
      </c>
      <c r="B1579" t="s">
        <v>23</v>
      </c>
      <c r="C1579" t="s">
        <v>17</v>
      </c>
      <c r="D1579" t="s">
        <v>44</v>
      </c>
      <c r="E1579" s="1">
        <v>44553</v>
      </c>
      <c r="F1579" s="2">
        <v>44553</v>
      </c>
      <c r="G1579" s="3">
        <v>4365.08</v>
      </c>
      <c r="H1579">
        <v>265</v>
      </c>
      <c r="I1579" t="str">
        <f t="shared" si="24"/>
        <v>medium</v>
      </c>
      <c r="J1579" t="s">
        <v>41</v>
      </c>
    </row>
    <row r="1580" spans="1:10" x14ac:dyDescent="0.3">
      <c r="A1580">
        <v>1952</v>
      </c>
      <c r="B1580" t="s">
        <v>39</v>
      </c>
      <c r="C1580" t="s">
        <v>13</v>
      </c>
      <c r="D1580" t="s">
        <v>38</v>
      </c>
      <c r="E1580" s="1">
        <v>44756</v>
      </c>
      <c r="F1580" s="2">
        <v>44756</v>
      </c>
      <c r="G1580" s="3">
        <v>502.09</v>
      </c>
      <c r="H1580">
        <v>26</v>
      </c>
      <c r="I1580" t="str">
        <f t="shared" si="24"/>
        <v>low</v>
      </c>
      <c r="J1580" t="s">
        <v>52</v>
      </c>
    </row>
    <row r="1581" spans="1:10" x14ac:dyDescent="0.3">
      <c r="A1581">
        <v>1953</v>
      </c>
      <c r="B1581" t="s">
        <v>30</v>
      </c>
      <c r="C1581" t="s">
        <v>9</v>
      </c>
      <c r="D1581" t="s">
        <v>24</v>
      </c>
      <c r="E1581" s="1">
        <v>44789</v>
      </c>
      <c r="F1581" s="2">
        <v>44789</v>
      </c>
      <c r="G1581" s="3">
        <v>14347.49</v>
      </c>
      <c r="H1581">
        <v>298</v>
      </c>
      <c r="I1581" t="str">
        <f t="shared" si="24"/>
        <v>medium</v>
      </c>
      <c r="J1581" t="s">
        <v>40</v>
      </c>
    </row>
    <row r="1582" spans="1:10" x14ac:dyDescent="0.3">
      <c r="A1582">
        <v>1954</v>
      </c>
      <c r="B1582" t="s">
        <v>39</v>
      </c>
      <c r="C1582" t="s">
        <v>13</v>
      </c>
      <c r="D1582" t="s">
        <v>38</v>
      </c>
      <c r="E1582" s="1">
        <v>44546</v>
      </c>
      <c r="F1582" s="2">
        <v>44546</v>
      </c>
      <c r="G1582" s="3">
        <v>17016.91</v>
      </c>
      <c r="H1582">
        <v>364</v>
      </c>
      <c r="I1582" t="str">
        <f t="shared" si="24"/>
        <v>high</v>
      </c>
      <c r="J1582" t="s">
        <v>41</v>
      </c>
    </row>
    <row r="1583" spans="1:10" x14ac:dyDescent="0.3">
      <c r="A1583">
        <v>1955</v>
      </c>
      <c r="B1583" t="s">
        <v>39</v>
      </c>
      <c r="C1583" t="s">
        <v>33</v>
      </c>
      <c r="D1583" t="s">
        <v>43</v>
      </c>
      <c r="E1583" s="1">
        <v>44645</v>
      </c>
      <c r="F1583" s="2">
        <v>44645</v>
      </c>
      <c r="G1583" s="3">
        <v>11715.26</v>
      </c>
      <c r="H1583">
        <v>425</v>
      </c>
      <c r="I1583" t="str">
        <f t="shared" si="24"/>
        <v>high</v>
      </c>
      <c r="J1583" t="s">
        <v>22</v>
      </c>
    </row>
    <row r="1584" spans="1:10" x14ac:dyDescent="0.3">
      <c r="A1584">
        <v>1956</v>
      </c>
      <c r="B1584" t="s">
        <v>42</v>
      </c>
      <c r="C1584" t="s">
        <v>17</v>
      </c>
      <c r="D1584" t="s">
        <v>10</v>
      </c>
      <c r="E1584" s="1">
        <v>44800</v>
      </c>
      <c r="F1584" s="2">
        <v>44800</v>
      </c>
      <c r="G1584" s="3">
        <v>16634.75</v>
      </c>
      <c r="H1584">
        <v>489</v>
      </c>
      <c r="I1584" t="str">
        <f t="shared" si="24"/>
        <v>high</v>
      </c>
      <c r="J1584" t="s">
        <v>40</v>
      </c>
    </row>
    <row r="1585" spans="1:10" x14ac:dyDescent="0.3">
      <c r="A1585">
        <v>1957</v>
      </c>
      <c r="B1585" t="s">
        <v>20</v>
      </c>
      <c r="C1585" t="s">
        <v>17</v>
      </c>
      <c r="D1585" t="s">
        <v>43</v>
      </c>
      <c r="E1585" s="1">
        <v>44783</v>
      </c>
      <c r="F1585" s="2">
        <v>44783</v>
      </c>
      <c r="G1585" s="3">
        <v>13073.68</v>
      </c>
      <c r="H1585">
        <v>267</v>
      </c>
      <c r="I1585" t="str">
        <f t="shared" si="24"/>
        <v>medium</v>
      </c>
      <c r="J1585" t="s">
        <v>40</v>
      </c>
    </row>
    <row r="1586" spans="1:10" x14ac:dyDescent="0.3">
      <c r="A1586">
        <v>1958</v>
      </c>
      <c r="B1586" t="s">
        <v>30</v>
      </c>
      <c r="C1586" t="s">
        <v>37</v>
      </c>
      <c r="D1586" t="s">
        <v>14</v>
      </c>
      <c r="E1586" s="1">
        <v>44610</v>
      </c>
      <c r="F1586" s="2">
        <v>44610</v>
      </c>
      <c r="G1586" s="3">
        <v>8715.3700000000008</v>
      </c>
      <c r="H1586">
        <v>345</v>
      </c>
      <c r="I1586" t="str">
        <f t="shared" si="24"/>
        <v>high</v>
      </c>
      <c r="J1586" t="s">
        <v>11</v>
      </c>
    </row>
    <row r="1587" spans="1:10" x14ac:dyDescent="0.3">
      <c r="A1587">
        <v>1959</v>
      </c>
      <c r="B1587" t="s">
        <v>31</v>
      </c>
      <c r="C1587" t="s">
        <v>33</v>
      </c>
      <c r="D1587" t="s">
        <v>34</v>
      </c>
      <c r="E1587" s="1">
        <v>44553</v>
      </c>
      <c r="F1587" s="2">
        <v>44553</v>
      </c>
      <c r="G1587" s="3">
        <v>7750.27</v>
      </c>
      <c r="H1587">
        <v>199</v>
      </c>
      <c r="I1587" t="str">
        <f t="shared" si="24"/>
        <v>medium</v>
      </c>
      <c r="J1587" t="s">
        <v>41</v>
      </c>
    </row>
    <row r="1588" spans="1:10" x14ac:dyDescent="0.3">
      <c r="A1588">
        <v>1960</v>
      </c>
      <c r="B1588" t="s">
        <v>42</v>
      </c>
      <c r="C1588" t="s">
        <v>37</v>
      </c>
      <c r="D1588" t="s">
        <v>46</v>
      </c>
      <c r="E1588" s="1">
        <v>44590</v>
      </c>
      <c r="F1588" s="2">
        <v>44590</v>
      </c>
      <c r="G1588" s="3">
        <v>475.91</v>
      </c>
      <c r="H1588">
        <v>21</v>
      </c>
      <c r="I1588" t="str">
        <f t="shared" si="24"/>
        <v>low</v>
      </c>
      <c r="J1588" t="s">
        <v>47</v>
      </c>
    </row>
    <row r="1589" spans="1:10" x14ac:dyDescent="0.3">
      <c r="A1589">
        <v>1961</v>
      </c>
      <c r="B1589" t="s">
        <v>12</v>
      </c>
      <c r="C1589" t="s">
        <v>13</v>
      </c>
      <c r="D1589" t="s">
        <v>27</v>
      </c>
      <c r="E1589" s="1">
        <v>44910</v>
      </c>
      <c r="F1589" s="2">
        <v>44910</v>
      </c>
      <c r="G1589" s="3">
        <v>5542.36</v>
      </c>
      <c r="H1589">
        <v>222</v>
      </c>
      <c r="I1589" t="str">
        <f t="shared" si="24"/>
        <v>medium</v>
      </c>
      <c r="J1589" t="s">
        <v>15</v>
      </c>
    </row>
    <row r="1590" spans="1:10" x14ac:dyDescent="0.3">
      <c r="A1590">
        <v>1962</v>
      </c>
      <c r="B1590" t="s">
        <v>12</v>
      </c>
      <c r="C1590" t="s">
        <v>9</v>
      </c>
      <c r="D1590" t="s">
        <v>49</v>
      </c>
      <c r="E1590" s="1">
        <v>44739</v>
      </c>
      <c r="F1590" s="2">
        <v>44739</v>
      </c>
      <c r="G1590" s="3">
        <v>6306.14</v>
      </c>
      <c r="H1590">
        <v>267</v>
      </c>
      <c r="I1590" t="str">
        <f t="shared" si="24"/>
        <v>medium</v>
      </c>
      <c r="J1590" t="s">
        <v>32</v>
      </c>
    </row>
    <row r="1591" spans="1:10" x14ac:dyDescent="0.3">
      <c r="A1591">
        <v>1963</v>
      </c>
      <c r="B1591" t="s">
        <v>23</v>
      </c>
      <c r="C1591" t="s">
        <v>26</v>
      </c>
      <c r="D1591" t="s">
        <v>38</v>
      </c>
      <c r="E1591" s="1">
        <v>44889</v>
      </c>
      <c r="F1591" s="2">
        <v>44889</v>
      </c>
      <c r="G1591" s="3">
        <v>900.73</v>
      </c>
      <c r="H1591">
        <v>64</v>
      </c>
      <c r="I1591" t="str">
        <f t="shared" si="24"/>
        <v>low</v>
      </c>
      <c r="J1591" t="s">
        <v>53</v>
      </c>
    </row>
    <row r="1592" spans="1:10" x14ac:dyDescent="0.3">
      <c r="A1592">
        <v>1964</v>
      </c>
      <c r="B1592" t="s">
        <v>30</v>
      </c>
      <c r="C1592" t="s">
        <v>13</v>
      </c>
      <c r="D1592" t="s">
        <v>38</v>
      </c>
      <c r="E1592" s="1">
        <v>44484</v>
      </c>
      <c r="F1592" s="2">
        <v>44484</v>
      </c>
      <c r="G1592" s="3">
        <v>7030.86</v>
      </c>
      <c r="H1592">
        <v>349</v>
      </c>
      <c r="I1592" t="str">
        <f t="shared" si="24"/>
        <v>high</v>
      </c>
      <c r="J1592" t="s">
        <v>51</v>
      </c>
    </row>
    <row r="1593" spans="1:10" x14ac:dyDescent="0.3">
      <c r="A1593">
        <v>1965</v>
      </c>
      <c r="B1593" t="s">
        <v>20</v>
      </c>
      <c r="C1593" t="s">
        <v>17</v>
      </c>
      <c r="D1593" t="s">
        <v>18</v>
      </c>
      <c r="E1593" s="1">
        <v>44669</v>
      </c>
      <c r="F1593" s="2">
        <v>44669</v>
      </c>
      <c r="G1593" s="3">
        <v>5088.8599999999997</v>
      </c>
      <c r="H1593">
        <v>159</v>
      </c>
      <c r="I1593" t="str">
        <f t="shared" si="24"/>
        <v>medium</v>
      </c>
      <c r="J1593" t="s">
        <v>35</v>
      </c>
    </row>
    <row r="1594" spans="1:10" x14ac:dyDescent="0.3">
      <c r="A1594">
        <v>1966</v>
      </c>
      <c r="B1594" t="s">
        <v>42</v>
      </c>
      <c r="C1594" t="s">
        <v>37</v>
      </c>
      <c r="D1594" t="s">
        <v>10</v>
      </c>
      <c r="E1594" s="1">
        <v>44559</v>
      </c>
      <c r="F1594" s="2">
        <v>44559</v>
      </c>
      <c r="G1594" s="3">
        <v>4771</v>
      </c>
      <c r="H1594">
        <v>143</v>
      </c>
      <c r="I1594" t="str">
        <f t="shared" si="24"/>
        <v>medium</v>
      </c>
      <c r="J1594" t="s">
        <v>41</v>
      </c>
    </row>
    <row r="1595" spans="1:10" x14ac:dyDescent="0.3">
      <c r="A1595">
        <v>1967</v>
      </c>
      <c r="B1595" t="s">
        <v>16</v>
      </c>
      <c r="C1595" t="s">
        <v>17</v>
      </c>
      <c r="D1595" t="s">
        <v>18</v>
      </c>
      <c r="E1595" s="1">
        <v>44734</v>
      </c>
      <c r="F1595" s="2">
        <v>44734</v>
      </c>
      <c r="G1595" s="3">
        <v>4513.46</v>
      </c>
      <c r="H1595">
        <v>124</v>
      </c>
      <c r="I1595" t="str">
        <f t="shared" si="24"/>
        <v>medium</v>
      </c>
      <c r="J1595" t="s">
        <v>32</v>
      </c>
    </row>
    <row r="1596" spans="1:10" x14ac:dyDescent="0.3">
      <c r="A1596">
        <v>1968</v>
      </c>
      <c r="B1596" t="s">
        <v>23</v>
      </c>
      <c r="C1596" t="s">
        <v>33</v>
      </c>
      <c r="D1596" t="s">
        <v>34</v>
      </c>
      <c r="E1596" s="1">
        <v>44811</v>
      </c>
      <c r="F1596" s="2">
        <v>44811</v>
      </c>
      <c r="G1596" s="3">
        <v>973.68</v>
      </c>
      <c r="H1596">
        <v>78</v>
      </c>
      <c r="I1596" t="str">
        <f t="shared" si="24"/>
        <v>low</v>
      </c>
      <c r="J1596" t="s">
        <v>45</v>
      </c>
    </row>
    <row r="1597" spans="1:10" x14ac:dyDescent="0.3">
      <c r="A1597">
        <v>1969</v>
      </c>
      <c r="B1597" t="s">
        <v>42</v>
      </c>
      <c r="C1597" t="s">
        <v>9</v>
      </c>
      <c r="D1597" t="s">
        <v>44</v>
      </c>
      <c r="E1597" s="1">
        <v>44816</v>
      </c>
      <c r="F1597" s="2">
        <v>44816</v>
      </c>
      <c r="G1597" s="3">
        <v>6673.26</v>
      </c>
      <c r="H1597">
        <v>390</v>
      </c>
      <c r="I1597" t="str">
        <f t="shared" si="24"/>
        <v>high</v>
      </c>
      <c r="J1597" t="s">
        <v>45</v>
      </c>
    </row>
    <row r="1598" spans="1:10" x14ac:dyDescent="0.3">
      <c r="A1598">
        <v>1970</v>
      </c>
      <c r="B1598" t="s">
        <v>20</v>
      </c>
      <c r="C1598" t="s">
        <v>33</v>
      </c>
      <c r="D1598" t="s">
        <v>29</v>
      </c>
      <c r="E1598" s="1">
        <v>44744</v>
      </c>
      <c r="F1598" s="2">
        <v>44744</v>
      </c>
      <c r="G1598" s="3">
        <v>11525.32</v>
      </c>
      <c r="H1598">
        <v>256</v>
      </c>
      <c r="I1598" t="str">
        <f t="shared" si="24"/>
        <v>medium</v>
      </c>
      <c r="J1598" t="s">
        <v>52</v>
      </c>
    </row>
    <row r="1599" spans="1:10" x14ac:dyDescent="0.3">
      <c r="A1599">
        <v>1971</v>
      </c>
      <c r="B1599" t="s">
        <v>8</v>
      </c>
      <c r="C1599" t="s">
        <v>17</v>
      </c>
      <c r="D1599" t="s">
        <v>18</v>
      </c>
      <c r="E1599" s="1">
        <v>44522</v>
      </c>
      <c r="F1599" s="2">
        <v>44522</v>
      </c>
      <c r="G1599" s="3">
        <v>6397.36</v>
      </c>
      <c r="H1599">
        <v>162</v>
      </c>
      <c r="I1599" t="str">
        <f t="shared" si="24"/>
        <v>medium</v>
      </c>
      <c r="J1599" t="s">
        <v>25</v>
      </c>
    </row>
    <row r="1600" spans="1:10" x14ac:dyDescent="0.3">
      <c r="A1600">
        <v>1972</v>
      </c>
      <c r="B1600" t="s">
        <v>39</v>
      </c>
      <c r="C1600" t="s">
        <v>26</v>
      </c>
      <c r="D1600" t="s">
        <v>44</v>
      </c>
      <c r="E1600" s="1">
        <v>44669</v>
      </c>
      <c r="F1600" s="2">
        <v>44669</v>
      </c>
      <c r="G1600" s="3">
        <v>5589.51</v>
      </c>
      <c r="H1600">
        <v>162</v>
      </c>
      <c r="I1600" t="str">
        <f t="shared" si="24"/>
        <v>medium</v>
      </c>
      <c r="J1600" t="s">
        <v>35</v>
      </c>
    </row>
    <row r="1601" spans="1:10" x14ac:dyDescent="0.3">
      <c r="A1601">
        <v>1973</v>
      </c>
      <c r="B1601" t="s">
        <v>36</v>
      </c>
      <c r="C1601" t="s">
        <v>37</v>
      </c>
      <c r="D1601" t="s">
        <v>21</v>
      </c>
      <c r="E1601" s="1">
        <v>44927</v>
      </c>
      <c r="F1601" s="2">
        <v>44927</v>
      </c>
      <c r="G1601" s="3">
        <v>8645.16</v>
      </c>
      <c r="H1601">
        <v>138</v>
      </c>
      <c r="I1601" t="str">
        <f t="shared" si="24"/>
        <v>medium</v>
      </c>
      <c r="J1601" t="s">
        <v>56</v>
      </c>
    </row>
    <row r="1602" spans="1:10" x14ac:dyDescent="0.3">
      <c r="A1602">
        <v>1974</v>
      </c>
      <c r="B1602" t="s">
        <v>31</v>
      </c>
      <c r="C1602" t="s">
        <v>9</v>
      </c>
      <c r="D1602" t="s">
        <v>49</v>
      </c>
      <c r="E1602" s="1">
        <v>44622</v>
      </c>
      <c r="F1602" s="2">
        <v>44622</v>
      </c>
      <c r="G1602" s="3">
        <v>7580.2</v>
      </c>
      <c r="H1602">
        <v>140</v>
      </c>
      <c r="I1602" t="str">
        <f t="shared" si="24"/>
        <v>medium</v>
      </c>
      <c r="J1602" t="s">
        <v>22</v>
      </c>
    </row>
    <row r="1603" spans="1:10" x14ac:dyDescent="0.3">
      <c r="A1603">
        <v>1975</v>
      </c>
      <c r="B1603" t="s">
        <v>36</v>
      </c>
      <c r="C1603" t="s">
        <v>37</v>
      </c>
      <c r="D1603" t="s">
        <v>18</v>
      </c>
      <c r="E1603" s="1">
        <v>44559</v>
      </c>
      <c r="F1603" s="2">
        <v>44559</v>
      </c>
      <c r="G1603" s="3">
        <v>325.05</v>
      </c>
      <c r="H1603">
        <v>16</v>
      </c>
      <c r="I1603" t="str">
        <f t="shared" ref="I1603:I1627" si="25">IF(H1603&lt;100,"low",IF(H1603&lt;300,"medium","high"))</f>
        <v>low</v>
      </c>
      <c r="J1603" t="s">
        <v>41</v>
      </c>
    </row>
    <row r="1604" spans="1:10" x14ac:dyDescent="0.3">
      <c r="A1604">
        <v>1976</v>
      </c>
      <c r="B1604" t="s">
        <v>36</v>
      </c>
      <c r="C1604" t="s">
        <v>9</v>
      </c>
      <c r="D1604" t="s">
        <v>18</v>
      </c>
      <c r="E1604" s="1">
        <v>44836</v>
      </c>
      <c r="F1604" s="2">
        <v>44836</v>
      </c>
      <c r="G1604" s="3">
        <v>5817.53</v>
      </c>
      <c r="H1604">
        <v>486</v>
      </c>
      <c r="I1604" t="str">
        <f t="shared" si="25"/>
        <v>high</v>
      </c>
      <c r="J1604" t="s">
        <v>19</v>
      </c>
    </row>
    <row r="1605" spans="1:10" x14ac:dyDescent="0.3">
      <c r="A1605">
        <v>1977</v>
      </c>
      <c r="B1605" t="s">
        <v>23</v>
      </c>
      <c r="C1605" t="s">
        <v>26</v>
      </c>
      <c r="D1605" t="s">
        <v>54</v>
      </c>
      <c r="E1605" s="1">
        <v>44635</v>
      </c>
      <c r="F1605" s="2">
        <v>44635</v>
      </c>
      <c r="G1605" s="3">
        <v>7275.65</v>
      </c>
      <c r="H1605">
        <v>407</v>
      </c>
      <c r="I1605" t="str">
        <f t="shared" si="25"/>
        <v>high</v>
      </c>
      <c r="J1605" t="s">
        <v>22</v>
      </c>
    </row>
    <row r="1606" spans="1:10" x14ac:dyDescent="0.3">
      <c r="A1606">
        <v>1978</v>
      </c>
      <c r="B1606" t="s">
        <v>30</v>
      </c>
      <c r="C1606" t="s">
        <v>17</v>
      </c>
      <c r="D1606" t="s">
        <v>48</v>
      </c>
      <c r="E1606" s="1">
        <v>44780</v>
      </c>
      <c r="F1606" s="2">
        <v>44780</v>
      </c>
      <c r="G1606" s="3">
        <v>12957.63</v>
      </c>
      <c r="H1606">
        <v>497</v>
      </c>
      <c r="I1606" t="str">
        <f t="shared" si="25"/>
        <v>high</v>
      </c>
      <c r="J1606" t="s">
        <v>40</v>
      </c>
    </row>
    <row r="1607" spans="1:10" x14ac:dyDescent="0.3">
      <c r="A1607">
        <v>1979</v>
      </c>
      <c r="B1607" t="s">
        <v>20</v>
      </c>
      <c r="C1607" t="s">
        <v>13</v>
      </c>
      <c r="D1607" t="s">
        <v>29</v>
      </c>
      <c r="E1607" s="1">
        <v>44658</v>
      </c>
      <c r="F1607" s="2">
        <v>44658</v>
      </c>
      <c r="G1607" s="3">
        <v>17333.89</v>
      </c>
      <c r="H1607">
        <v>484</v>
      </c>
      <c r="I1607" t="str">
        <f t="shared" si="25"/>
        <v>high</v>
      </c>
      <c r="J1607" t="s">
        <v>35</v>
      </c>
    </row>
    <row r="1608" spans="1:10" x14ac:dyDescent="0.3">
      <c r="A1608">
        <v>1980</v>
      </c>
      <c r="B1608" t="s">
        <v>31</v>
      </c>
      <c r="C1608" t="s">
        <v>37</v>
      </c>
      <c r="D1608" t="s">
        <v>14</v>
      </c>
      <c r="E1608" s="1">
        <v>44717</v>
      </c>
      <c r="F1608" s="2">
        <v>44717</v>
      </c>
      <c r="G1608" s="3">
        <v>4420.45</v>
      </c>
      <c r="H1608">
        <v>276</v>
      </c>
      <c r="I1608" t="str">
        <f t="shared" si="25"/>
        <v>medium</v>
      </c>
      <c r="J1608" t="s">
        <v>32</v>
      </c>
    </row>
    <row r="1609" spans="1:10" x14ac:dyDescent="0.3">
      <c r="A1609">
        <v>1981</v>
      </c>
      <c r="B1609" t="s">
        <v>30</v>
      </c>
      <c r="C1609" t="s">
        <v>33</v>
      </c>
      <c r="D1609" t="s">
        <v>21</v>
      </c>
      <c r="E1609" s="1">
        <v>44848</v>
      </c>
      <c r="F1609" s="2">
        <v>44848</v>
      </c>
      <c r="G1609" s="3">
        <v>5401.19</v>
      </c>
      <c r="H1609">
        <v>380</v>
      </c>
      <c r="I1609" t="str">
        <f t="shared" si="25"/>
        <v>high</v>
      </c>
      <c r="J1609" t="s">
        <v>19</v>
      </c>
    </row>
    <row r="1610" spans="1:10" x14ac:dyDescent="0.3">
      <c r="A1610">
        <v>1982</v>
      </c>
      <c r="B1610" t="s">
        <v>16</v>
      </c>
      <c r="C1610" t="s">
        <v>17</v>
      </c>
      <c r="D1610" t="s">
        <v>18</v>
      </c>
      <c r="E1610" s="1">
        <v>44703</v>
      </c>
      <c r="F1610" s="2">
        <v>44703</v>
      </c>
      <c r="G1610" s="3">
        <v>20457.84</v>
      </c>
      <c r="H1610">
        <v>394</v>
      </c>
      <c r="I1610" t="str">
        <f t="shared" si="25"/>
        <v>high</v>
      </c>
      <c r="J1610" t="s">
        <v>28</v>
      </c>
    </row>
    <row r="1611" spans="1:10" x14ac:dyDescent="0.3">
      <c r="A1611">
        <v>1983</v>
      </c>
      <c r="B1611" t="s">
        <v>36</v>
      </c>
      <c r="C1611" t="s">
        <v>17</v>
      </c>
      <c r="D1611" t="s">
        <v>54</v>
      </c>
      <c r="E1611" s="1">
        <v>44602</v>
      </c>
      <c r="F1611" s="2">
        <v>44602</v>
      </c>
      <c r="G1611" s="3">
        <v>11896.09</v>
      </c>
      <c r="H1611">
        <v>435</v>
      </c>
      <c r="I1611" t="str">
        <f t="shared" si="25"/>
        <v>high</v>
      </c>
      <c r="J1611" t="s">
        <v>11</v>
      </c>
    </row>
    <row r="1612" spans="1:10" x14ac:dyDescent="0.3">
      <c r="A1612">
        <v>1984</v>
      </c>
      <c r="B1612" t="s">
        <v>23</v>
      </c>
      <c r="C1612" t="s">
        <v>26</v>
      </c>
      <c r="D1612" t="s">
        <v>18</v>
      </c>
      <c r="E1612" s="1">
        <v>44805</v>
      </c>
      <c r="F1612" s="2">
        <v>44805</v>
      </c>
      <c r="G1612" s="3">
        <v>7209.12</v>
      </c>
      <c r="H1612">
        <v>362</v>
      </c>
      <c r="I1612" t="str">
        <f t="shared" si="25"/>
        <v>high</v>
      </c>
      <c r="J1612" t="s">
        <v>45</v>
      </c>
    </row>
    <row r="1613" spans="1:10" x14ac:dyDescent="0.3">
      <c r="A1613">
        <v>1985</v>
      </c>
      <c r="B1613" t="s">
        <v>12</v>
      </c>
      <c r="C1613" t="s">
        <v>33</v>
      </c>
      <c r="D1613" t="s">
        <v>24</v>
      </c>
      <c r="E1613" s="1">
        <v>44646</v>
      </c>
      <c r="F1613" s="2">
        <v>44646</v>
      </c>
      <c r="G1613" s="3">
        <v>10838.87</v>
      </c>
      <c r="H1613">
        <v>350</v>
      </c>
      <c r="I1613" t="str">
        <f t="shared" si="25"/>
        <v>high</v>
      </c>
      <c r="J1613" t="s">
        <v>22</v>
      </c>
    </row>
    <row r="1614" spans="1:10" x14ac:dyDescent="0.3">
      <c r="A1614">
        <v>1986</v>
      </c>
      <c r="B1614" t="s">
        <v>23</v>
      </c>
      <c r="C1614" t="s">
        <v>37</v>
      </c>
      <c r="D1614" t="s">
        <v>49</v>
      </c>
      <c r="E1614" s="1">
        <v>44555</v>
      </c>
      <c r="F1614" s="2">
        <v>44555</v>
      </c>
      <c r="G1614" s="3">
        <v>4083.64</v>
      </c>
      <c r="H1614">
        <v>193</v>
      </c>
      <c r="I1614" t="str">
        <f t="shared" si="25"/>
        <v>medium</v>
      </c>
      <c r="J1614" t="s">
        <v>41</v>
      </c>
    </row>
    <row r="1615" spans="1:10" x14ac:dyDescent="0.3">
      <c r="A1615">
        <v>1987</v>
      </c>
      <c r="B1615" t="s">
        <v>42</v>
      </c>
      <c r="C1615" t="s">
        <v>37</v>
      </c>
      <c r="D1615" t="s">
        <v>29</v>
      </c>
      <c r="E1615" s="1">
        <v>44969</v>
      </c>
      <c r="F1615" s="2">
        <v>44969</v>
      </c>
      <c r="G1615" s="3">
        <v>2736.43</v>
      </c>
      <c r="H1615">
        <v>86</v>
      </c>
      <c r="I1615" t="str">
        <f t="shared" si="25"/>
        <v>low</v>
      </c>
      <c r="J1615" t="s">
        <v>58</v>
      </c>
    </row>
    <row r="1616" spans="1:10" x14ac:dyDescent="0.3">
      <c r="A1616">
        <v>1988</v>
      </c>
      <c r="B1616" t="s">
        <v>39</v>
      </c>
      <c r="C1616" t="s">
        <v>17</v>
      </c>
      <c r="D1616" t="s">
        <v>44</v>
      </c>
      <c r="E1616" s="1">
        <v>44445</v>
      </c>
      <c r="F1616" s="2">
        <v>44445</v>
      </c>
      <c r="G1616" s="3">
        <v>11688.02</v>
      </c>
      <c r="H1616">
        <v>268</v>
      </c>
      <c r="I1616" t="str">
        <f t="shared" si="25"/>
        <v>medium</v>
      </c>
      <c r="J1616" t="s">
        <v>55</v>
      </c>
    </row>
    <row r="1617" spans="1:10" x14ac:dyDescent="0.3">
      <c r="A1617">
        <v>1989</v>
      </c>
      <c r="B1617" t="s">
        <v>39</v>
      </c>
      <c r="C1617" t="s">
        <v>33</v>
      </c>
      <c r="D1617" t="s">
        <v>38</v>
      </c>
      <c r="E1617" s="1">
        <v>44568</v>
      </c>
      <c r="F1617" s="2">
        <v>44568</v>
      </c>
      <c r="G1617" s="3">
        <v>11169.78</v>
      </c>
      <c r="H1617">
        <v>274</v>
      </c>
      <c r="I1617" t="str">
        <f t="shared" si="25"/>
        <v>medium</v>
      </c>
      <c r="J1617" t="s">
        <v>47</v>
      </c>
    </row>
    <row r="1618" spans="1:10" x14ac:dyDescent="0.3">
      <c r="A1618">
        <v>1990</v>
      </c>
      <c r="B1618" t="s">
        <v>39</v>
      </c>
      <c r="C1618" t="s">
        <v>33</v>
      </c>
      <c r="D1618" t="s">
        <v>21</v>
      </c>
      <c r="E1618" s="1">
        <v>44880</v>
      </c>
      <c r="F1618" s="2">
        <v>44880</v>
      </c>
      <c r="G1618" s="3">
        <v>908.03</v>
      </c>
      <c r="H1618">
        <v>29</v>
      </c>
      <c r="I1618" t="str">
        <f t="shared" si="25"/>
        <v>low</v>
      </c>
      <c r="J1618" t="s">
        <v>53</v>
      </c>
    </row>
    <row r="1619" spans="1:10" x14ac:dyDescent="0.3">
      <c r="A1619">
        <v>1991</v>
      </c>
      <c r="B1619" t="s">
        <v>12</v>
      </c>
      <c r="C1619" t="s">
        <v>37</v>
      </c>
      <c r="D1619" t="s">
        <v>14</v>
      </c>
      <c r="E1619" s="1">
        <v>44747</v>
      </c>
      <c r="F1619" s="2">
        <v>44747</v>
      </c>
      <c r="G1619" s="3">
        <v>2660.08</v>
      </c>
      <c r="H1619">
        <v>183</v>
      </c>
      <c r="I1619" t="str">
        <f t="shared" si="25"/>
        <v>medium</v>
      </c>
      <c r="J1619" t="s">
        <v>52</v>
      </c>
    </row>
    <row r="1620" spans="1:10" x14ac:dyDescent="0.3">
      <c r="A1620">
        <v>1992</v>
      </c>
      <c r="B1620" t="s">
        <v>23</v>
      </c>
      <c r="C1620" t="s">
        <v>33</v>
      </c>
      <c r="D1620" t="s">
        <v>27</v>
      </c>
      <c r="E1620" s="1">
        <v>44831</v>
      </c>
      <c r="F1620" s="2">
        <v>44831</v>
      </c>
      <c r="G1620" s="3">
        <v>15991.42</v>
      </c>
      <c r="H1620">
        <v>359</v>
      </c>
      <c r="I1620" t="str">
        <f t="shared" si="25"/>
        <v>high</v>
      </c>
      <c r="J1620" t="s">
        <v>45</v>
      </c>
    </row>
    <row r="1621" spans="1:10" x14ac:dyDescent="0.3">
      <c r="A1621">
        <v>1993</v>
      </c>
      <c r="B1621" t="s">
        <v>39</v>
      </c>
      <c r="C1621" t="s">
        <v>33</v>
      </c>
      <c r="D1621" t="s">
        <v>34</v>
      </c>
      <c r="E1621" s="1">
        <v>44653</v>
      </c>
      <c r="F1621" s="2">
        <v>44653</v>
      </c>
      <c r="G1621" s="3">
        <v>2379.89</v>
      </c>
      <c r="H1621">
        <v>101</v>
      </c>
      <c r="I1621" t="str">
        <f t="shared" si="25"/>
        <v>medium</v>
      </c>
      <c r="J1621" t="s">
        <v>35</v>
      </c>
    </row>
    <row r="1622" spans="1:10" x14ac:dyDescent="0.3">
      <c r="A1622">
        <v>1994</v>
      </c>
      <c r="B1622" t="s">
        <v>42</v>
      </c>
      <c r="C1622" t="s">
        <v>33</v>
      </c>
      <c r="D1622" t="s">
        <v>14</v>
      </c>
      <c r="E1622" s="1">
        <v>44892</v>
      </c>
      <c r="F1622" s="2">
        <v>44892</v>
      </c>
      <c r="G1622" s="3">
        <v>10164.68</v>
      </c>
      <c r="H1622">
        <v>308</v>
      </c>
      <c r="I1622" t="str">
        <f t="shared" si="25"/>
        <v>high</v>
      </c>
      <c r="J1622" t="s">
        <v>53</v>
      </c>
    </row>
    <row r="1623" spans="1:10" x14ac:dyDescent="0.3">
      <c r="A1623">
        <v>1995</v>
      </c>
      <c r="B1623" t="s">
        <v>20</v>
      </c>
      <c r="C1623" t="s">
        <v>13</v>
      </c>
      <c r="D1623" t="s">
        <v>21</v>
      </c>
      <c r="E1623" s="1">
        <v>44710</v>
      </c>
      <c r="F1623" s="2">
        <v>44710</v>
      </c>
      <c r="G1623" s="3">
        <v>4101.3100000000004</v>
      </c>
      <c r="H1623">
        <v>147</v>
      </c>
      <c r="I1623" t="str">
        <f t="shared" si="25"/>
        <v>medium</v>
      </c>
      <c r="J1623" t="s">
        <v>28</v>
      </c>
    </row>
    <row r="1624" spans="1:10" x14ac:dyDescent="0.3">
      <c r="A1624">
        <v>1996</v>
      </c>
      <c r="B1624" t="s">
        <v>30</v>
      </c>
      <c r="C1624" t="s">
        <v>33</v>
      </c>
      <c r="D1624" t="s">
        <v>21</v>
      </c>
      <c r="E1624" s="1">
        <v>44756</v>
      </c>
      <c r="F1624" s="2">
        <v>44756</v>
      </c>
      <c r="G1624" s="3">
        <v>4446.21</v>
      </c>
      <c r="H1624">
        <v>428</v>
      </c>
      <c r="I1624" t="str">
        <f t="shared" si="25"/>
        <v>high</v>
      </c>
      <c r="J1624" t="s">
        <v>52</v>
      </c>
    </row>
    <row r="1625" spans="1:10" x14ac:dyDescent="0.3">
      <c r="A1625">
        <v>1997</v>
      </c>
      <c r="B1625" t="s">
        <v>20</v>
      </c>
      <c r="C1625" t="s">
        <v>17</v>
      </c>
      <c r="D1625" t="s">
        <v>49</v>
      </c>
      <c r="E1625" s="1">
        <v>44758</v>
      </c>
      <c r="F1625" s="2">
        <v>44758</v>
      </c>
      <c r="G1625" s="3">
        <v>4643.46</v>
      </c>
      <c r="H1625">
        <v>383</v>
      </c>
      <c r="I1625" t="str">
        <f t="shared" si="25"/>
        <v>high</v>
      </c>
      <c r="J1625" t="s">
        <v>52</v>
      </c>
    </row>
    <row r="1626" spans="1:10" x14ac:dyDescent="0.3">
      <c r="A1626">
        <v>1998</v>
      </c>
      <c r="B1626" t="s">
        <v>39</v>
      </c>
      <c r="C1626" t="s">
        <v>17</v>
      </c>
      <c r="D1626" t="s">
        <v>43</v>
      </c>
      <c r="E1626" s="1">
        <v>44724</v>
      </c>
      <c r="F1626" s="2">
        <v>44724</v>
      </c>
      <c r="G1626" s="3">
        <v>6056.34</v>
      </c>
      <c r="H1626">
        <v>412</v>
      </c>
      <c r="I1626" t="str">
        <f t="shared" si="25"/>
        <v>high</v>
      </c>
      <c r="J1626" t="s">
        <v>32</v>
      </c>
    </row>
    <row r="1627" spans="1:10" x14ac:dyDescent="0.3">
      <c r="A1627">
        <v>1999</v>
      </c>
      <c r="B1627" t="s">
        <v>39</v>
      </c>
      <c r="C1627" t="s">
        <v>17</v>
      </c>
      <c r="D1627" t="s">
        <v>43</v>
      </c>
      <c r="E1627" s="1">
        <v>44695</v>
      </c>
      <c r="F1627" s="2">
        <v>44695</v>
      </c>
      <c r="G1627" s="3">
        <v>364.44</v>
      </c>
      <c r="H1627">
        <v>17</v>
      </c>
      <c r="I1627" t="str">
        <f t="shared" si="25"/>
        <v>low</v>
      </c>
      <c r="J1627"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0AE4E-4B83-4B54-BCD2-D2B7D1FB84ED}">
  <dimension ref="A3:B28"/>
  <sheetViews>
    <sheetView workbookViewId="0">
      <selection activeCell="L26" sqref="L26"/>
    </sheetView>
  </sheetViews>
  <sheetFormatPr defaultRowHeight="14.4" x14ac:dyDescent="0.3"/>
  <cols>
    <col min="1" max="1" width="13.88671875" bestFit="1" customWidth="1"/>
    <col min="2" max="2" width="17.33203125" bestFit="1" customWidth="1"/>
  </cols>
  <sheetData>
    <row r="3" spans="1:2" x14ac:dyDescent="0.3">
      <c r="A3" s="6" t="s">
        <v>64</v>
      </c>
      <c r="B3" t="s">
        <v>66</v>
      </c>
    </row>
    <row r="4" spans="1:2" x14ac:dyDescent="0.3">
      <c r="A4" s="7" t="s">
        <v>26</v>
      </c>
      <c r="B4" s="3">
        <v>2210677.2499999991</v>
      </c>
    </row>
    <row r="5" spans="1:2" x14ac:dyDescent="0.3">
      <c r="A5" s="8" t="s">
        <v>67</v>
      </c>
      <c r="B5" s="3">
        <v>344803.35000000003</v>
      </c>
    </row>
    <row r="6" spans="1:2" x14ac:dyDescent="0.3">
      <c r="A6" s="8" t="s">
        <v>68</v>
      </c>
      <c r="B6" s="3">
        <v>1864863.8599999992</v>
      </c>
    </row>
    <row r="7" spans="1:2" x14ac:dyDescent="0.3">
      <c r="A7" s="8" t="s">
        <v>69</v>
      </c>
      <c r="B7" s="3">
        <v>1010.04</v>
      </c>
    </row>
    <row r="8" spans="1:2" x14ac:dyDescent="0.3">
      <c r="A8" s="7" t="s">
        <v>37</v>
      </c>
      <c r="B8" s="3">
        <v>1536437.8499999999</v>
      </c>
    </row>
    <row r="9" spans="1:2" x14ac:dyDescent="0.3">
      <c r="A9" s="8" t="s">
        <v>67</v>
      </c>
      <c r="B9" s="3">
        <v>231950.25</v>
      </c>
    </row>
    <row r="10" spans="1:2" x14ac:dyDescent="0.3">
      <c r="A10" s="8" t="s">
        <v>68</v>
      </c>
      <c r="B10" s="3">
        <v>1273218.8899999999</v>
      </c>
    </row>
    <row r="11" spans="1:2" x14ac:dyDescent="0.3">
      <c r="A11" s="8" t="s">
        <v>69</v>
      </c>
      <c r="B11" s="3">
        <v>31268.71</v>
      </c>
    </row>
    <row r="12" spans="1:2" x14ac:dyDescent="0.3">
      <c r="A12" s="7" t="s">
        <v>9</v>
      </c>
      <c r="B12" s="3">
        <v>1515450.6600000004</v>
      </c>
    </row>
    <row r="13" spans="1:2" x14ac:dyDescent="0.3">
      <c r="A13" s="8" t="s">
        <v>67</v>
      </c>
      <c r="B13" s="3">
        <v>244210.94000000003</v>
      </c>
    </row>
    <row r="14" spans="1:2" x14ac:dyDescent="0.3">
      <c r="A14" s="8" t="s">
        <v>68</v>
      </c>
      <c r="B14" s="3">
        <v>1262510.6200000003</v>
      </c>
    </row>
    <row r="15" spans="1:2" x14ac:dyDescent="0.3">
      <c r="A15" s="8" t="s">
        <v>69</v>
      </c>
      <c r="B15" s="3">
        <v>8729.1</v>
      </c>
    </row>
    <row r="16" spans="1:2" x14ac:dyDescent="0.3">
      <c r="A16" s="7" t="s">
        <v>33</v>
      </c>
      <c r="B16" s="3">
        <v>2271377.9899999993</v>
      </c>
    </row>
    <row r="17" spans="1:2" x14ac:dyDescent="0.3">
      <c r="A17" s="8" t="s">
        <v>67</v>
      </c>
      <c r="B17" s="3">
        <v>474166.27000000014</v>
      </c>
    </row>
    <row r="18" spans="1:2" x14ac:dyDescent="0.3">
      <c r="A18" s="8" t="s">
        <v>68</v>
      </c>
      <c r="B18" s="3">
        <v>1764343.4599999995</v>
      </c>
    </row>
    <row r="19" spans="1:2" x14ac:dyDescent="0.3">
      <c r="A19" s="8" t="s">
        <v>69</v>
      </c>
      <c r="B19" s="3">
        <v>32868.26</v>
      </c>
    </row>
    <row r="20" spans="1:2" x14ac:dyDescent="0.3">
      <c r="A20" s="7" t="s">
        <v>13</v>
      </c>
      <c r="B20" s="3">
        <v>2084922.1499999987</v>
      </c>
    </row>
    <row r="21" spans="1:2" x14ac:dyDescent="0.3">
      <c r="A21" s="8" t="s">
        <v>67</v>
      </c>
      <c r="B21" s="3">
        <v>254251.06000000006</v>
      </c>
    </row>
    <row r="22" spans="1:2" x14ac:dyDescent="0.3">
      <c r="A22" s="8" t="s">
        <v>68</v>
      </c>
      <c r="B22" s="3">
        <v>1827624.4299999988</v>
      </c>
    </row>
    <row r="23" spans="1:2" x14ac:dyDescent="0.3">
      <c r="A23" s="8" t="s">
        <v>69</v>
      </c>
      <c r="B23" s="3">
        <v>3046.66</v>
      </c>
    </row>
    <row r="24" spans="1:2" x14ac:dyDescent="0.3">
      <c r="A24" s="7" t="s">
        <v>17</v>
      </c>
      <c r="B24" s="3">
        <v>2774716.98</v>
      </c>
    </row>
    <row r="25" spans="1:2" x14ac:dyDescent="0.3">
      <c r="A25" s="8" t="s">
        <v>67</v>
      </c>
      <c r="B25" s="3">
        <v>700933.78999999992</v>
      </c>
    </row>
    <row r="26" spans="1:2" x14ac:dyDescent="0.3">
      <c r="A26" s="8" t="s">
        <v>68</v>
      </c>
      <c r="B26" s="3">
        <v>2053031.1900000002</v>
      </c>
    </row>
    <row r="27" spans="1:2" x14ac:dyDescent="0.3">
      <c r="A27" s="8" t="s">
        <v>69</v>
      </c>
      <c r="B27" s="3">
        <v>20752</v>
      </c>
    </row>
    <row r="28" spans="1:2" x14ac:dyDescent="0.3">
      <c r="A28" s="7" t="s">
        <v>65</v>
      </c>
      <c r="B28" s="3">
        <v>12393582.879999997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4D69-DDAC-4036-86B4-68E6AE73B10A}">
  <dimension ref="A3:B19"/>
  <sheetViews>
    <sheetView workbookViewId="0">
      <selection activeCell="L21" sqref="L21"/>
    </sheetView>
  </sheetViews>
  <sheetFormatPr defaultRowHeight="14.4" x14ac:dyDescent="0.3"/>
  <cols>
    <col min="1" max="1" width="18.88671875" bestFit="1" customWidth="1"/>
    <col min="2" max="2" width="17.33203125" bestFit="1" customWidth="1"/>
  </cols>
  <sheetData>
    <row r="3" spans="1:2" x14ac:dyDescent="0.3">
      <c r="A3" s="6" t="s">
        <v>64</v>
      </c>
      <c r="B3" t="s">
        <v>66</v>
      </c>
    </row>
    <row r="4" spans="1:2" x14ac:dyDescent="0.3">
      <c r="A4" s="7" t="s">
        <v>34</v>
      </c>
      <c r="B4" s="3">
        <v>869783.27000000037</v>
      </c>
    </row>
    <row r="5" spans="1:2" x14ac:dyDescent="0.3">
      <c r="A5" s="7" t="s">
        <v>18</v>
      </c>
      <c r="B5" s="3">
        <v>990281.88999999966</v>
      </c>
    </row>
    <row r="6" spans="1:2" x14ac:dyDescent="0.3">
      <c r="A6" s="7" t="s">
        <v>24</v>
      </c>
      <c r="B6" s="3">
        <v>1046791.7600000006</v>
      </c>
    </row>
    <row r="7" spans="1:2" x14ac:dyDescent="0.3">
      <c r="A7" s="7" t="s">
        <v>54</v>
      </c>
      <c r="B7" s="3">
        <v>493917.3899999999</v>
      </c>
    </row>
    <row r="8" spans="1:2" x14ac:dyDescent="0.3">
      <c r="A8" s="7" t="s">
        <v>43</v>
      </c>
      <c r="B8" s="3">
        <v>809097.10000000009</v>
      </c>
    </row>
    <row r="9" spans="1:2" x14ac:dyDescent="0.3">
      <c r="A9" s="7" t="s">
        <v>10</v>
      </c>
      <c r="B9" s="3">
        <v>864752.34000000008</v>
      </c>
    </row>
    <row r="10" spans="1:2" x14ac:dyDescent="0.3">
      <c r="A10" s="7" t="s">
        <v>14</v>
      </c>
      <c r="B10" s="3">
        <v>989337.61999999976</v>
      </c>
    </row>
    <row r="11" spans="1:2" x14ac:dyDescent="0.3">
      <c r="A11" s="7" t="s">
        <v>49</v>
      </c>
      <c r="B11" s="3">
        <v>671918.9</v>
      </c>
    </row>
    <row r="12" spans="1:2" x14ac:dyDescent="0.3">
      <c r="A12" s="7" t="s">
        <v>44</v>
      </c>
      <c r="B12" s="3">
        <v>608139.52000000014</v>
      </c>
    </row>
    <row r="13" spans="1:2" x14ac:dyDescent="0.3">
      <c r="A13" s="7" t="s">
        <v>48</v>
      </c>
      <c r="B13" s="3">
        <v>788056.24999999977</v>
      </c>
    </row>
    <row r="14" spans="1:2" x14ac:dyDescent="0.3">
      <c r="A14" s="7" t="s">
        <v>46</v>
      </c>
      <c r="B14" s="3">
        <v>389994.42</v>
      </c>
    </row>
    <row r="15" spans="1:2" x14ac:dyDescent="0.3">
      <c r="A15" s="7" t="s">
        <v>38</v>
      </c>
      <c r="B15" s="3">
        <v>882239.80999999994</v>
      </c>
    </row>
    <row r="16" spans="1:2" x14ac:dyDescent="0.3">
      <c r="A16" s="7" t="s">
        <v>21</v>
      </c>
      <c r="B16" s="3">
        <v>1362673.7199999997</v>
      </c>
    </row>
    <row r="17" spans="1:2" x14ac:dyDescent="0.3">
      <c r="A17" s="7" t="s">
        <v>27</v>
      </c>
      <c r="B17" s="3">
        <v>752934.62999999977</v>
      </c>
    </row>
    <row r="18" spans="1:2" x14ac:dyDescent="0.3">
      <c r="A18" s="7" t="s">
        <v>29</v>
      </c>
      <c r="B18" s="3">
        <v>873664.25999999989</v>
      </c>
    </row>
    <row r="19" spans="1:2" x14ac:dyDescent="0.3">
      <c r="A19" s="7" t="s">
        <v>65</v>
      </c>
      <c r="B19" s="3">
        <v>12393582.880000001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FF3B-ABFB-43F1-913F-B17D5540FDC1}">
  <dimension ref="A3:B14"/>
  <sheetViews>
    <sheetView workbookViewId="0">
      <selection activeCell="N16" sqref="N16"/>
    </sheetView>
  </sheetViews>
  <sheetFormatPr defaultRowHeight="14.4" x14ac:dyDescent="0.3"/>
  <cols>
    <col min="1" max="1" width="12.88671875" bestFit="1" customWidth="1"/>
    <col min="2" max="2" width="17.33203125" bestFit="1" customWidth="1"/>
  </cols>
  <sheetData>
    <row r="3" spans="1:2" x14ac:dyDescent="0.3">
      <c r="A3" s="6" t="s">
        <v>64</v>
      </c>
      <c r="B3" t="s">
        <v>66</v>
      </c>
    </row>
    <row r="4" spans="1:2" x14ac:dyDescent="0.3">
      <c r="A4" s="7" t="s">
        <v>8</v>
      </c>
      <c r="B4" s="3">
        <v>1240496.8599999999</v>
      </c>
    </row>
    <row r="5" spans="1:2" x14ac:dyDescent="0.3">
      <c r="A5" s="7" t="s">
        <v>30</v>
      </c>
      <c r="B5" s="3">
        <v>1190156.8400000005</v>
      </c>
    </row>
    <row r="6" spans="1:2" x14ac:dyDescent="0.3">
      <c r="A6" s="7" t="s">
        <v>31</v>
      </c>
      <c r="B6" s="3">
        <v>1191346.3700000003</v>
      </c>
    </row>
    <row r="7" spans="1:2" x14ac:dyDescent="0.3">
      <c r="A7" s="7" t="s">
        <v>42</v>
      </c>
      <c r="B7" s="3">
        <v>1241795.77</v>
      </c>
    </row>
    <row r="8" spans="1:2" x14ac:dyDescent="0.3">
      <c r="A8" s="7" t="s">
        <v>16</v>
      </c>
      <c r="B8" s="3">
        <v>1201886.5099999993</v>
      </c>
    </row>
    <row r="9" spans="1:2" x14ac:dyDescent="0.3">
      <c r="A9" s="7" t="s">
        <v>23</v>
      </c>
      <c r="B9" s="3">
        <v>1313367.0200000003</v>
      </c>
    </row>
    <row r="10" spans="1:2" x14ac:dyDescent="0.3">
      <c r="A10" s="7" t="s">
        <v>36</v>
      </c>
      <c r="B10" s="3">
        <v>963566.25000000023</v>
      </c>
    </row>
    <row r="11" spans="1:2" x14ac:dyDescent="0.3">
      <c r="A11" s="7" t="s">
        <v>12</v>
      </c>
      <c r="B11" s="3">
        <v>1196189.2200000002</v>
      </c>
    </row>
    <row r="12" spans="1:2" x14ac:dyDescent="0.3">
      <c r="A12" s="7" t="s">
        <v>20</v>
      </c>
      <c r="B12" s="3">
        <v>1531337.06</v>
      </c>
    </row>
    <row r="13" spans="1:2" x14ac:dyDescent="0.3">
      <c r="A13" s="7" t="s">
        <v>39</v>
      </c>
      <c r="B13" s="3">
        <v>1323440.98</v>
      </c>
    </row>
    <row r="14" spans="1:2" x14ac:dyDescent="0.3">
      <c r="A14" s="7" t="s">
        <v>65</v>
      </c>
      <c r="B14" s="3">
        <v>12393582.880000001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986D6-59E8-4FAB-A059-88E6EDD2B69D}">
  <dimension ref="A3:B24"/>
  <sheetViews>
    <sheetView workbookViewId="0">
      <selection activeCell="A3" sqref="A3"/>
    </sheetView>
  </sheetViews>
  <sheetFormatPr defaultRowHeight="14.4" x14ac:dyDescent="0.3"/>
  <cols>
    <col min="1" max="1" width="12.5546875" bestFit="1" customWidth="1"/>
    <col min="2" max="2" width="17.33203125" bestFit="1" customWidth="1"/>
    <col min="3" max="3" width="27.44140625" bestFit="1" customWidth="1"/>
  </cols>
  <sheetData>
    <row r="3" spans="1:2" x14ac:dyDescent="0.3">
      <c r="A3" s="6" t="s">
        <v>64</v>
      </c>
      <c r="B3" t="s">
        <v>66</v>
      </c>
    </row>
    <row r="4" spans="1:2" x14ac:dyDescent="0.3">
      <c r="A4" s="7" t="s">
        <v>57</v>
      </c>
      <c r="B4" s="3">
        <v>37371.980000000003</v>
      </c>
    </row>
    <row r="5" spans="1:2" x14ac:dyDescent="0.3">
      <c r="A5" s="7" t="s">
        <v>50</v>
      </c>
      <c r="B5" s="3">
        <v>146198.01999999999</v>
      </c>
    </row>
    <row r="6" spans="1:2" x14ac:dyDescent="0.3">
      <c r="A6" s="7" t="s">
        <v>55</v>
      </c>
      <c r="B6" s="3">
        <v>282330.27</v>
      </c>
    </row>
    <row r="7" spans="1:2" x14ac:dyDescent="0.3">
      <c r="A7" s="7" t="s">
        <v>51</v>
      </c>
      <c r="B7" s="3">
        <v>440304.86999999994</v>
      </c>
    </row>
    <row r="8" spans="1:2" x14ac:dyDescent="0.3">
      <c r="A8" s="7" t="s">
        <v>25</v>
      </c>
      <c r="B8" s="3">
        <v>557401.51</v>
      </c>
    </row>
    <row r="9" spans="1:2" x14ac:dyDescent="0.3">
      <c r="A9" s="7" t="s">
        <v>41</v>
      </c>
      <c r="B9" s="3">
        <v>786709.01000000024</v>
      </c>
    </row>
    <row r="10" spans="1:2" x14ac:dyDescent="0.3">
      <c r="A10" s="7" t="s">
        <v>47</v>
      </c>
      <c r="B10" s="3">
        <v>839448.1399999999</v>
      </c>
    </row>
    <row r="11" spans="1:2" x14ac:dyDescent="0.3">
      <c r="A11" s="7" t="s">
        <v>11</v>
      </c>
      <c r="B11" s="3">
        <v>993936</v>
      </c>
    </row>
    <row r="12" spans="1:2" x14ac:dyDescent="0.3">
      <c r="A12" s="7" t="s">
        <v>22</v>
      </c>
      <c r="B12" s="3">
        <v>929141.71</v>
      </c>
    </row>
    <row r="13" spans="1:2" x14ac:dyDescent="0.3">
      <c r="A13" s="7" t="s">
        <v>35</v>
      </c>
      <c r="B13" s="3">
        <v>965482.29000000015</v>
      </c>
    </row>
    <row r="14" spans="1:2" x14ac:dyDescent="0.3">
      <c r="A14" s="7" t="s">
        <v>28</v>
      </c>
      <c r="B14" s="3">
        <v>1225531.1600000001</v>
      </c>
    </row>
    <row r="15" spans="1:2" x14ac:dyDescent="0.3">
      <c r="A15" s="7" t="s">
        <v>32</v>
      </c>
      <c r="B15" s="3">
        <v>1055318.52</v>
      </c>
    </row>
    <row r="16" spans="1:2" x14ac:dyDescent="0.3">
      <c r="A16" s="7" t="s">
        <v>52</v>
      </c>
      <c r="B16" s="3">
        <v>1022066.43</v>
      </c>
    </row>
    <row r="17" spans="1:2" x14ac:dyDescent="0.3">
      <c r="A17" s="7" t="s">
        <v>40</v>
      </c>
      <c r="B17" s="3">
        <v>913271.71999999986</v>
      </c>
    </row>
    <row r="18" spans="1:2" x14ac:dyDescent="0.3">
      <c r="A18" s="7" t="s">
        <v>45</v>
      </c>
      <c r="B18" s="3">
        <v>813806.58999999985</v>
      </c>
    </row>
    <row r="19" spans="1:2" x14ac:dyDescent="0.3">
      <c r="A19" s="7" t="s">
        <v>19</v>
      </c>
      <c r="B19" s="3">
        <v>532145.59000000008</v>
      </c>
    </row>
    <row r="20" spans="1:2" x14ac:dyDescent="0.3">
      <c r="A20" s="7" t="s">
        <v>53</v>
      </c>
      <c r="B20" s="3">
        <v>463579.59</v>
      </c>
    </row>
    <row r="21" spans="1:2" x14ac:dyDescent="0.3">
      <c r="A21" s="7" t="s">
        <v>15</v>
      </c>
      <c r="B21" s="3">
        <v>291864.70999999996</v>
      </c>
    </row>
    <row r="22" spans="1:2" x14ac:dyDescent="0.3">
      <c r="A22" s="7" t="s">
        <v>56</v>
      </c>
      <c r="B22" s="3">
        <v>88059.02</v>
      </c>
    </row>
    <row r="23" spans="1:2" x14ac:dyDescent="0.3">
      <c r="A23" s="7" t="s">
        <v>58</v>
      </c>
      <c r="B23" s="3">
        <v>9615.75</v>
      </c>
    </row>
    <row r="24" spans="1:2" x14ac:dyDescent="0.3">
      <c r="A24" s="7" t="s">
        <v>65</v>
      </c>
      <c r="B24" s="3">
        <v>12393582.879999999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69B81-E04E-44BB-BD03-0F346259EBC7}">
  <dimension ref="A1"/>
  <sheetViews>
    <sheetView showGridLines="0" zoomScale="83" workbookViewId="0">
      <selection activeCell="Y28" sqref="Y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cosmetics_sales_data_expanded (</vt:lpstr>
      <vt:lpstr>duplicate</vt:lpstr>
      <vt:lpstr>Sheet3</vt:lpstr>
      <vt:lpstr>Sheet5</vt:lpstr>
      <vt:lpstr>Sheet7</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m</dc:creator>
  <cp:lastModifiedBy>ananya m</cp:lastModifiedBy>
  <dcterms:created xsi:type="dcterms:W3CDTF">2025-08-10T16:32:10Z</dcterms:created>
  <dcterms:modified xsi:type="dcterms:W3CDTF">2025-08-10T18:24:34Z</dcterms:modified>
</cp:coreProperties>
</file>