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mponents\Application\BFE\Design\MBD\MBD_Tests\"/>
    </mc:Choice>
  </mc:AlternateContent>
  <bookViews>
    <workbookView xWindow="120" yWindow="285" windowWidth="15195" windowHeight="7245" activeTab="3"/>
  </bookViews>
  <sheets>
    <sheet name="FrontPage" sheetId="5" r:id="rId1"/>
    <sheet name="General info" sheetId="6" r:id="rId2"/>
    <sheet name="Content" sheetId="7" r:id="rId3"/>
    <sheet name="Master" sheetId="8" r:id="rId4"/>
  </sheets>
  <externalReferences>
    <externalReference r:id="rId5"/>
    <externalReference r:id="rId6"/>
    <externalReference r:id="rId7"/>
  </externalReferences>
  <definedNames>
    <definedName name="ActionStatus">'[1]PLAN OF ACTIONS'!$H$1:$H$65536</definedName>
    <definedName name="Data_Column" localSheetId="2">[2]cfg!#REF!</definedName>
    <definedName name="Data_Column">[2]cfg!#REF!</definedName>
    <definedName name="FileName">FrontPage!$AD$3</definedName>
    <definedName name="hi" localSheetId="2">[2]cfg!#REF!</definedName>
    <definedName name="hi">[2]cfg!#REF!</definedName>
    <definedName name="MXActual_state_Released">FrontPage!$AB$5</definedName>
    <definedName name="MXAuthority">FrontPage!$A$5</definedName>
    <definedName name="MXCurrent.Localized">FrontPage!$W$5</definedName>
    <definedName name="MXName">FrontPage!$A$7</definedName>
    <definedName name="MXPolicy" localSheetId="2">FrontPage!#REF!</definedName>
    <definedName name="MXPolicy">FrontPage!#REF!</definedName>
    <definedName name="MXRevision">FrontPage!$AB$7</definedName>
    <definedName name="MXTitle">FrontPage!$E$7</definedName>
    <definedName name="MXType.Localized" localSheetId="2">FrontPage!#REF!</definedName>
    <definedName name="MXType.Localized">FrontPage!#REF!</definedName>
    <definedName name="MXVersion">FrontPage!$AE$7</definedName>
    <definedName name="NbRPNcritique">[1]HISTOGRAM!$E$8:$G$8</definedName>
    <definedName name="PLMDocAuthor">FrontPage!$F$10</definedName>
    <definedName name="_xlnm.Print_Titles" localSheetId="2">Content!$1:$8</definedName>
    <definedName name="_xlnm.Print_Titles" localSheetId="1">'General info'!$1:$8</definedName>
    <definedName name="SEV">'[1]FMECA TABLE'!$J$1:$J$65536</definedName>
    <definedName name="Sum">[1]HISTOGRAM!$H$8</definedName>
    <definedName name="Symbol_Column" localSheetId="2">[2]cfg!#REF!</definedName>
    <definedName name="Symbol_Column">[2]cfg!#REF!</definedName>
    <definedName name="TE_AMP_Fire_Local_L780_D3" localSheetId="2">[3]Result_Case_02!#REF!</definedName>
    <definedName name="TE_AMP_Fire_Local_L780_D3">[3]Result_Case_02!#REF!</definedName>
    <definedName name="TemplateRef">FrontPage!$W$7</definedName>
    <definedName name="Threshold">[1]HISTOGRAM!$D$5</definedName>
    <definedName name="Titles_Rows_Number" localSheetId="2">[2]cfg!#REF!</definedName>
    <definedName name="Titles_Rows_Number">[2]cfg!#REF!</definedName>
  </definedNames>
  <calcPr calcId="171027"/>
</workbook>
</file>

<file path=xl/calcChain.xml><?xml version="1.0" encoding="utf-8"?>
<calcChain xmlns="http://schemas.openxmlformats.org/spreadsheetml/2006/main">
  <c r="A21" i="5" l="1"/>
  <c r="E7" i="8" l="1"/>
  <c r="C7" i="8"/>
  <c r="B7" i="8"/>
  <c r="A7" i="8"/>
  <c r="E5" i="8"/>
  <c r="C5" i="8"/>
  <c r="A5" i="8"/>
  <c r="AE7" i="7"/>
  <c r="AB7" i="7"/>
  <c r="W7" i="7"/>
  <c r="E7" i="7"/>
  <c r="A7" i="7"/>
  <c r="AB5" i="7"/>
  <c r="W5" i="7"/>
  <c r="A5" i="7"/>
  <c r="AE7" i="6"/>
  <c r="AB7" i="6"/>
  <c r="W7" i="6"/>
  <c r="E7" i="6"/>
  <c r="A7" i="6"/>
  <c r="AB5" i="6"/>
  <c r="W5" i="6"/>
  <c r="A5" i="6"/>
  <c r="AD3" i="5"/>
  <c r="AD3" i="7" s="1"/>
  <c r="AD3" i="6" l="1"/>
  <c r="C3" i="8"/>
</calcChain>
</file>

<file path=xl/comments1.xml><?xml version="1.0" encoding="utf-8"?>
<comments xmlns="http://schemas.openxmlformats.org/spreadsheetml/2006/main">
  <authors>
    <author>Johannes Kask</author>
  </authors>
  <commentList>
    <comment ref="B13" authorId="0" shapeId="0">
      <text>
        <r>
          <rPr>
            <sz val="8"/>
            <color indexed="81"/>
            <rFont val="Tahoma"/>
            <family val="2"/>
          </rPr>
          <t>Insert name of tabs included in the document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3" authorId="0" shapeId="0">
      <text>
        <r>
          <rPr>
            <sz val="8"/>
            <color indexed="81"/>
            <rFont val="Tahoma"/>
            <family val="2"/>
          </rPr>
          <t>Describe each Tab.</t>
        </r>
      </text>
    </comment>
    <comment ref="B20" authorId="0" shapeId="0">
      <text>
        <r>
          <rPr>
            <sz val="8"/>
            <color indexed="81"/>
            <rFont val="Tahoma"/>
            <family val="2"/>
          </rPr>
          <t>The revision number of the document 000, 001, 002 etc. No version number to be handled in the table.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sz val="8"/>
            <color indexed="81"/>
            <rFont val="Tahoma"/>
            <family val="2"/>
          </rPr>
          <t>Date when the Revision is released</t>
        </r>
      </text>
    </comment>
    <comment ref="I20" authorId="0" shapeId="0">
      <text>
        <r>
          <rPr>
            <sz val="8"/>
            <color indexed="81"/>
            <rFont val="Tahoma"/>
            <family val="2"/>
          </rPr>
          <t>Author of the document. Authors if several.</t>
        </r>
      </text>
    </comment>
    <comment ref="R20" authorId="0" shapeId="0">
      <text>
        <r>
          <rPr>
            <sz val="8"/>
            <color indexed="81"/>
            <rFont val="Tahoma"/>
            <family val="2"/>
          </rPr>
          <t>Description or comment on the version. E.g. updated after meeting etc.</t>
        </r>
      </text>
    </comment>
    <comment ref="B42" authorId="0" shapeId="0">
      <text>
        <r>
          <rPr>
            <sz val="8"/>
            <color indexed="81"/>
            <rFont val="Tahoma"/>
            <family val="2"/>
          </rPr>
          <t>ID of possible reference documents. Any ID can be used, suggestion is [Int1], [Int2] etc. for internal references and [Ext1], [Ext2] etc. for external references</t>
        </r>
      </text>
    </comment>
    <comment ref="E42" authorId="0" shapeId="0">
      <text>
        <r>
          <rPr>
            <sz val="8"/>
            <color indexed="81"/>
            <rFont val="Tahoma"/>
            <family val="2"/>
          </rPr>
          <t>Title of reference documents.</t>
        </r>
      </text>
    </comment>
    <comment ref="Y42" authorId="0" shapeId="0">
      <text>
        <r>
          <rPr>
            <sz val="8"/>
            <color indexed="81"/>
            <rFont val="Tahoma"/>
            <family val="2"/>
          </rPr>
          <t>Reference number, e.g. E123456 and revision of the reference.</t>
        </r>
      </text>
    </comment>
  </commentList>
</comments>
</file>

<file path=xl/comments2.xml><?xml version="1.0" encoding="utf-8"?>
<comments xmlns="http://schemas.openxmlformats.org/spreadsheetml/2006/main">
  <authors>
    <author>Yann Le Merrer</author>
  </authors>
  <commentList>
    <comment ref="N12" authorId="0" shapeId="0">
      <text>
        <r>
          <rPr>
            <b/>
            <sz val="8"/>
            <color indexed="81"/>
            <rFont val="Tahoma"/>
            <family val="2"/>
          </rPr>
          <t>Yann Le Merrer:</t>
        </r>
        <r>
          <rPr>
            <sz val="8"/>
            <color indexed="81"/>
            <rFont val="Tahoma"/>
            <family val="2"/>
          </rPr>
          <t xml:space="preserve">
if time dependant
file name or sheet name if included in current file
</t>
        </r>
      </text>
    </comment>
    <comment ref="P12" authorId="0" shapeId="0">
      <text>
        <r>
          <rPr>
            <b/>
            <sz val="8"/>
            <color indexed="81"/>
            <rFont val="Tahoma"/>
            <family val="2"/>
          </rPr>
          <t>Yann Le Merrer:</t>
        </r>
        <r>
          <rPr>
            <sz val="8"/>
            <color indexed="81"/>
            <rFont val="Tahoma"/>
            <family val="2"/>
          </rPr>
          <t xml:space="preserve">
file name or sheet name if included in current file
</t>
        </r>
      </text>
    </comment>
    <comment ref="R12" authorId="0" shapeId="0">
      <text>
        <r>
          <rPr>
            <b/>
            <sz val="8"/>
            <color indexed="81"/>
            <rFont val="Tahoma"/>
            <family val="2"/>
          </rPr>
          <t>Yann Le Merrer:</t>
        </r>
        <r>
          <rPr>
            <sz val="8"/>
            <color indexed="81"/>
            <rFont val="Tahoma"/>
            <family val="2"/>
          </rPr>
          <t xml:space="preserve">
value not changing during time, sensor status, 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Yann Le Merrer:</t>
        </r>
        <r>
          <rPr>
            <sz val="8"/>
            <color indexed="81"/>
            <rFont val="Tahoma"/>
            <family val="2"/>
          </rPr>
          <t xml:space="preserve">
: 1 column per test setup (MIL, SIL, PIL)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Yann Le Merrer:</t>
        </r>
        <r>
          <rPr>
            <sz val="8"/>
            <color indexed="81"/>
            <rFont val="Tahoma"/>
            <family val="2"/>
          </rPr>
          <t xml:space="preserve">
: 1 column per test setup (MIL, SIL, PIL)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>Yann Le Merrer:</t>
        </r>
        <r>
          <rPr>
            <sz val="8"/>
            <color indexed="81"/>
            <rFont val="Tahoma"/>
            <family val="2"/>
          </rPr>
          <t xml:space="preserve">
: 1 column per test setup (MIL, SIL, PIL)</t>
        </r>
      </text>
    </comment>
    <comment ref="I13" authorId="0" shapeId="0">
      <text>
        <r>
          <rPr>
            <b/>
            <sz val="8"/>
            <color indexed="81"/>
            <rFont val="Tahoma"/>
            <family val="2"/>
          </rPr>
          <t>Yann Le Merrer:</t>
        </r>
        <r>
          <rPr>
            <sz val="8"/>
            <color indexed="81"/>
            <rFont val="Tahoma"/>
            <family val="2"/>
          </rPr>
          <t xml:space="preserve">
: 1 column per test setup (MIL, SIL, PIL)</t>
        </r>
      </text>
    </comment>
    <comment ref="J13" authorId="0" shapeId="0">
      <text>
        <r>
          <rPr>
            <b/>
            <sz val="8"/>
            <color indexed="81"/>
            <rFont val="Tahoma"/>
            <family val="2"/>
          </rPr>
          <t>Yann Le Merrer:</t>
        </r>
        <r>
          <rPr>
            <sz val="8"/>
            <color indexed="81"/>
            <rFont val="Tahoma"/>
            <family val="2"/>
          </rPr>
          <t xml:space="preserve">
: 1 column per test setup (MIL, SIL, PIL)</t>
        </r>
      </text>
    </comment>
    <comment ref="L13" authorId="0" shapeId="0">
      <text>
        <r>
          <rPr>
            <b/>
            <sz val="8"/>
            <color indexed="81"/>
            <rFont val="Tahoma"/>
            <family val="2"/>
          </rPr>
          <t>Yann Le Merrer:</t>
        </r>
        <r>
          <rPr>
            <sz val="8"/>
            <color indexed="81"/>
            <rFont val="Tahoma"/>
            <family val="2"/>
          </rPr>
          <t xml:space="preserve">
: 1 column per test setup (MIL, SIL, PIL)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Yann Le Merrer:</t>
        </r>
        <r>
          <rPr>
            <sz val="8"/>
            <color indexed="81"/>
            <rFont val="Tahoma"/>
            <family val="2"/>
          </rPr>
          <t xml:space="preserve">
if different from one file from the other</t>
        </r>
      </text>
    </comment>
    <comment ref="Q13" authorId="0" shapeId="0">
      <text>
        <r>
          <rPr>
            <b/>
            <sz val="8"/>
            <color indexed="81"/>
            <rFont val="Tahoma"/>
            <family val="2"/>
          </rPr>
          <t>Yann Le Merrer:</t>
        </r>
        <r>
          <rPr>
            <sz val="8"/>
            <color indexed="81"/>
            <rFont val="Tahoma"/>
            <family val="2"/>
          </rPr>
          <t xml:space="preserve">
if different from one file from the other</t>
        </r>
      </text>
    </comment>
  </commentList>
</comments>
</file>

<file path=xl/sharedStrings.xml><?xml version="1.0" encoding="utf-8"?>
<sst xmlns="http://schemas.openxmlformats.org/spreadsheetml/2006/main" count="260" uniqueCount="157">
  <si>
    <t>Test ID</t>
  </si>
  <si>
    <t>Coverage</t>
  </si>
  <si>
    <t>Calibration Filename</t>
  </si>
  <si>
    <t>Model reference (MKS version)</t>
  </si>
  <si>
    <t>Matlab version</t>
  </si>
  <si>
    <t>traceability information (doors link, ..)</t>
  </si>
  <si>
    <t>test harness version and description</t>
  </si>
  <si>
    <t>Test description</t>
  </si>
  <si>
    <t xml:space="preserve">Status </t>
  </si>
  <si>
    <t>Input Data</t>
  </si>
  <si>
    <t>File revision of input and calib if common for all file</t>
  </si>
  <si>
    <t>File name</t>
  </si>
  <si>
    <t>MKS revision</t>
  </si>
  <si>
    <t xml:space="preserve">Configuration </t>
  </si>
  <si>
    <t>info 1</t>
  </si>
  <si>
    <t>Info 2 …</t>
  </si>
  <si>
    <t>MIL</t>
  </si>
  <si>
    <t>SIL</t>
  </si>
  <si>
    <t>PIL</t>
  </si>
  <si>
    <t>Project Number &amp; Name</t>
  </si>
  <si>
    <t>Document state</t>
  </si>
  <si>
    <t>Date of release</t>
  </si>
  <si>
    <t>YYYY-MM-DD</t>
  </si>
  <si>
    <t>Document id</t>
  </si>
  <si>
    <t>Document title</t>
  </si>
  <si>
    <t>Template</t>
  </si>
  <si>
    <t>Revision</t>
  </si>
  <si>
    <t>Version</t>
  </si>
  <si>
    <t>Exxxxxx</t>
  </si>
  <si>
    <t>XXXXX</t>
  </si>
  <si>
    <t>Author</t>
  </si>
  <si>
    <t>Review</t>
  </si>
  <si>
    <t>Approval</t>
  </si>
  <si>
    <t>Distribution</t>
  </si>
  <si>
    <t>1. General Information</t>
  </si>
  <si>
    <t>1.1. Table of content</t>
  </si>
  <si>
    <t>Tab</t>
  </si>
  <si>
    <t>Description/comment</t>
  </si>
  <si>
    <t>FrontPage</t>
  </si>
  <si>
    <t>The front page contains information about the document.
Note : the blue cells are automatically filled by PLM and/or formula</t>
  </si>
  <si>
    <t>General info</t>
  </si>
  <si>
    <t>This sheet : contains history, reference, purpose, scope, definition and guide</t>
  </si>
  <si>
    <t>1.2. Revision History *</t>
  </si>
  <si>
    <t>Date</t>
  </si>
  <si>
    <t>Author(s)</t>
  </si>
  <si>
    <t>Description/Comment</t>
  </si>
  <si>
    <t>* Template history is found in the CM tool used for templates</t>
  </si>
  <si>
    <t>1.3. Purpose and Scope</t>
  </si>
  <si>
    <t>1.4. References</t>
  </si>
  <si>
    <t>ID</t>
  </si>
  <si>
    <t>Title</t>
  </si>
  <si>
    <t>Reference &amp; revision</t>
  </si>
  <si>
    <t>1.5. Terminology and definitions</t>
  </si>
  <si>
    <t>Terminology</t>
  </si>
  <si>
    <t>2. Guide (help)</t>
  </si>
  <si>
    <t>Put here all information which can help the user to use and understand how to use this file</t>
  </si>
  <si>
    <t>3. Information</t>
  </si>
  <si>
    <t>Description</t>
  </si>
  <si>
    <t>Algorithm name or Module name</t>
  </si>
  <si>
    <t>4. Complementary Information</t>
  </si>
  <si>
    <t>Revision Version</t>
  </si>
  <si>
    <t>Test Results</t>
  </si>
  <si>
    <t xml:space="preserve"> Comment</t>
  </si>
  <si>
    <t>Belt Function Execution</t>
  </si>
  <si>
    <t>BFE_TestHarness.mdl</t>
  </si>
  <si>
    <t>On citrix</t>
  </si>
  <si>
    <t>BFE</t>
  </si>
  <si>
    <t>TL</t>
  </si>
  <si>
    <t>Target Link</t>
  </si>
  <si>
    <t>MBD designer: C.Sauvage</t>
  </si>
  <si>
    <t>Initial revision</t>
  </si>
  <si>
    <t>The purpose of this document is to list all the tests related to BFE MBD component and their results</t>
  </si>
  <si>
    <t>MBD Designer:</t>
  </si>
  <si>
    <t>C.Sauvage</t>
  </si>
  <si>
    <t xml:space="preserve">SW Architect: C.Redon
</t>
  </si>
  <si>
    <t>Design Leader: S.Delcloy</t>
  </si>
  <si>
    <t>STL: S.Creusot
DL: P.Simon</t>
  </si>
  <si>
    <t>000</t>
  </si>
  <si>
    <t>BaseLine</t>
  </si>
  <si>
    <t>BFE_MBD_00001</t>
  </si>
  <si>
    <t>BFE_MBD_Tests_00001.xlsx</t>
  </si>
  <si>
    <t>Tests for TF_G_111</t>
  </si>
  <si>
    <t>001</t>
  </si>
  <si>
    <t>In-Work</t>
  </si>
  <si>
    <t>BFE_MBD_00002</t>
  </si>
  <si>
    <t>BFE_MBD_Tests_00002.xlsx</t>
  </si>
  <si>
    <t>NA</t>
  </si>
  <si>
    <t>BFE_MBD_00003</t>
  </si>
  <si>
    <t>BFE_MBD_00004</t>
  </si>
  <si>
    <t>BFE_MBD_00005</t>
  </si>
  <si>
    <t>BFE_MBD_00006</t>
  </si>
  <si>
    <t>Tests for TF_G_112</t>
  </si>
  <si>
    <t>Tests for TF_G_113</t>
  </si>
  <si>
    <t>Tests for TF_G_12 - Steps ending flags</t>
  </si>
  <si>
    <t>Tests for TF_G_14</t>
  </si>
  <si>
    <t>BFE_MBD_Tests_00003.xlsx</t>
  </si>
  <si>
    <t>BFE_MBD_Tests_00004.xlsx</t>
  </si>
  <si>
    <t>See Master sheet for calibration parameters</t>
  </si>
  <si>
    <t>Tests for TF_G_12 - Steps consign initialization</t>
  </si>
  <si>
    <t>BFE_MBD_00007</t>
  </si>
  <si>
    <t>Tests for TF_G_12 - Motor command computation</t>
  </si>
  <si>
    <t>OK</t>
  </si>
  <si>
    <t>BFE_MBD_Tests_00005.xlsx</t>
  </si>
  <si>
    <t>BFE MBD tests plan</t>
  </si>
  <si>
    <t>BFE_MBD_Tests_00006.xlsx</t>
  </si>
  <si>
    <t>116840 - ECU PP Platform (4G / low cost)</t>
  </si>
  <si>
    <t>BFE_MBD_Tests_00007.xlsx</t>
  </si>
  <si>
    <t>BFE_MBD_00008</t>
  </si>
  <si>
    <t>Tests for High Power feature</t>
  </si>
  <si>
    <t>BFE_MBD_Tests_00008.xlsx</t>
  </si>
  <si>
    <t>Matlab R2013b
TargetLink 3.5</t>
  </si>
  <si>
    <t>1.6</t>
  </si>
  <si>
    <t>28/09/2015</t>
  </si>
  <si>
    <t>MBD designer: S. Fléchelle</t>
  </si>
  <si>
    <t>Issue 215620 - BFE_MBD_Test_00006 to check DES_TF_G_1531</t>
  </si>
  <si>
    <t>1.7</t>
  </si>
  <si>
    <t>22/10/2015</t>
  </si>
  <si>
    <t>Improve traceability</t>
  </si>
  <si>
    <t>1.8</t>
  </si>
  <si>
    <t>05/11/2015</t>
  </si>
  <si>
    <t>Improve traceability for R2.2 integration test phase</t>
  </si>
  <si>
    <t>1.9</t>
  </si>
  <si>
    <t>11/12/2015</t>
  </si>
  <si>
    <t>1.24</t>
  </si>
  <si>
    <t>Issue 364858 - Reset motor blocked detection timer
Pass MIL / SIL successfully for BFE_MBD_00001, 2, 3, 4, 7. MIL successfully passed for BFE_MBD_00005, 8.</t>
  </si>
  <si>
    <t>1.10</t>
  </si>
  <si>
    <t>18/12/2015</t>
  </si>
  <si>
    <t>Issue 367644 - Improve traceability to TF_G</t>
  </si>
  <si>
    <t>1.11</t>
  </si>
  <si>
    <t>1.13</t>
  </si>
  <si>
    <t>02/03/2016</t>
  </si>
  <si>
    <t>Issue 365046 - Motor command for release
Complete and pass BFE_MBD_00006</t>
  </si>
  <si>
    <t>1.2</t>
  </si>
  <si>
    <t>11/08/2016</t>
  </si>
  <si>
    <t>A.Vaché</t>
  </si>
  <si>
    <t>Migration of R2.3 model to ASR4</t>
  </si>
  <si>
    <t>ARCH_SW_BFE_0300, ARCH_SW_BFE_0370, ARCH_SW_BFE_0500, ARCH_SW_BFE_0377, ARCH_SW_BFE_0381, ARCH_SW_BFE_0374, ARCH_SW_BFE_0378, ARCH_SW_BFE_0379, ARCH_SW_BFE_0380, ARCH_SW_BFE_0375, ARCH_SW_BFE_0376, ARCH_SW_BFE_0384, DES_TF_G_915, DES_TF_G_916, DES_TF_G_923, DES_TF_R_917, DES_TF_G_919, DES_TF_G_920, DES_TF_G_924, DES_TF_G_926, DES_TF_G_928, DES_TF_G_1023, DES_TF_G_936, DES_TF_G_945, DES_TF_G_1025, DES_TF_G_1014, DES_TF_G_1015, DES_TF_G_1018, DES_TF_G_1019, DES_TF_G_1026, DES_TF_G_1027, DES_TF_G_1031, DES_TF_G_1028, DES_TF_G_1029, DES_TF_G_1030, DES_TF_G_1032, DES_TF_G_861, DES_TF_G_862, DES_TF_G_879, DES_TF_G_431, DES_TF_G_670, DES_TF_G_978, DES_TF_G_980, DES_TF_G_982, DES_TF_G_986, DES_TF_G_988, DES_TF_G_990, DES_TF_G_992, DES_TF_G_1006, DES_TF_G_1008, DES_TF_G_930, DES_TF_G_937, DES_TF_G_938, DES_TF_G_1063, DES_TF_G_933</t>
  </si>
  <si>
    <t>ARCH_SW_BFE_0370, ARCH_SW_BFE_0103, DES_TF_G_1099, DES_TF_G_1100, DES_TF_G_1101, DES_TF_G_1103, DES_TF_G_1104, DES_TF_G_1105, DES_TF_G_1089, DES_TF_G_1088, DES_TF_G_421, DES_TF_G_1094, DES_TF_G_422, DES_TF_G_756, DES_TF_G_424, DES_TF_G_878, DES_TF_G_1428</t>
  </si>
  <si>
    <t>ARCH_SW_BFE_0101, ARCH_SW_BFE_0052, ARCH_SW_BFE_0300, DES_TF_G_821, DES_TF_G_838, DES_TF_G_826, DES_TF_G_843, DES_TF_G_825, DES_TF_G_831, DES_TF_G_832, DES_TF_G_834, DES_TF_G_846, DES_TF_G_847, DES_TF_G_848, DES_TF_G_922, DES_TF_G_917, DES_TF_G_845, DES_TF_G_928, DES_TF_G_1023</t>
  </si>
  <si>
    <t>ARCH_SW_BFE_0056, ARCH_SW_BFE_0057, ARCH_SW_BFE_0117, ARCH_SW_BFE_0118, ARCH_SW_BFE_0300, ARCH_SW_BFE_0370, DES_TF_G_948, DES_TF_G_953, DES_TF_G_1091, DES_TF_G_1092, DES_TF_G_1093, DES_TF_G_955, DES_TF_G_963, DES_TF_G_965, DES_TF_G_966, DES_TF_G_972, DES_TF_G_1467, DES_TF_G_1468, DES_TF_G_1469, DES_TF_G_1017, DES_TF_G_1090, DES_TF_G_1011, DES_TF_G_1012, DES_TF_G_1013, DES_TF_G_1083</t>
  </si>
  <si>
    <t>ARCH_SW_BFE_0500, DES_TF_G_710, DES_TF_G_518, DES_TF_G_520, DES_TF_G_710, DES_TF_G_521, DES_TF_G_524, DES_TF_G_525, DES_TF_G_623, DES_TF_G_624, DES_TF_G_625, DES_TF_G_626, DES_TF_G_627, DES_TF_G_530, DES_TF_G_531, DES_TF_G_669, DES_TF_G_656, DES_TF_G_657</t>
  </si>
  <si>
    <t>ARCH_SW_BFE_0387, ARCH_SW_BFE_0370, ARCH_SW_BFE_0261, ARCH_SW_BFE_0600, DES_TF_G_1478, DES_TF_G_1479, DES_TF_G_1480, DES_TF_G_1348, DES_TF_G_1486, DES_TF_G_1487, DES_T_G_1488, DES_TF_G_1358, DES_TF_G_1417, DES_TF_G_1413, DES_TF_G_1415, DES_TF_G_1362, DES_TF_G_1363, DES_TF_G_1364, DES_TF_G_1369, DES_TF_G_1370, DES_TF_G_1407, DES_TF_G_1406, DES_TF_G_1408, DES_TF_G_1409, DES_TF_G_1039</t>
  </si>
  <si>
    <t>ARCH_SW_BFE_0400, ARCH_SW_BFE_0300, ARCH_SW_BFE_0370, ARCH_SW_BFE_0107, DES_TF_G_1046, DES_TF_G_1047, DES_TF_G_1309, DES_TF_G_1310, DES_TF_G_1312, DES_TF_G_1313, DES_TF_G_1314, DES_TF_G_1315, DES_TF_G_1316, DES_TF_G_1317, DES_TF_G_1318, DES_TF_G_1321, DES_TF_G_1322, DES_TF_G_1323, DES_TF_G_100, DES_TF_G_101, DES_TF_G_103, DES_TF_G_104, DES_TF_G_750, DES_TF_G_778, DES_TF_G_107, DES_TF_G_398, DES_TF_G_419, DES_TF_G_109, DES_TF_G_1308, DES_TF_G_1443</t>
  </si>
  <si>
    <t>ARCH_SW_BFE_0371, ARCH_SW_BFE_0372, ARCH_SW_BFE_0373, ARCH_SW_BFE_0381, ARCH_SW_BFE_0375, ARCH_SW_BFE_0376, ARCH_SW_BFE_0384, ARCH_SW_BFE_0370, ARCH_SW_BFE_0113, DES_TF_G_975, DES_TF_G_977, DES_TF_G_976, DES_TF_G_980, DES_TF_G_992, DES_TF_G_1006, DES_TF_G_1008, DES_TF_G_1046, DES_TF_G_1073, DES_TF_G_1074, DES_TF_G_1075, DES_TF_G_1076, DES_TF_G_1086, DES_TF_G_1087, DES_TF_G_1060, DES_TF_G_1061, DES_TF_G_1062, DES_TF_G_1058, DES_TF_G_1064, DES_TF_G_1080, DES_TF_G_1081, DES_TF_G_1327, DES_TF_G_1082, DES_TF_G_1084, DES_TF_G_1531, DES_TF_G_1458, DES_TF_G_1496, DES_TF_G_1499, DES_TF_G_1055, DES_TF_G_1057, DES_TF_G_1066</t>
  </si>
  <si>
    <t>1.3</t>
  </si>
  <si>
    <t>23/09/2016</t>
  </si>
  <si>
    <t>Add coverage towards architecture document</t>
  </si>
  <si>
    <t>1.4</t>
  </si>
  <si>
    <t>18/10/2016</t>
  </si>
  <si>
    <t>Validation of issue 415739 on checkpoint 1.2 (SBE_PP4G_MAINSTREAM_030)</t>
  </si>
  <si>
    <t>BFE_TestHarness.mdl rev 1.1.1.2
MIL results Ok</t>
  </si>
  <si>
    <t>BFE_TestHarness.mdl rev 1.1.1.3
MIL results Ok</t>
  </si>
  <si>
    <t>BFE_TestHarness.mdl rev 1.1.1.3
SIL results Ok (some errors due to fix point)</t>
  </si>
  <si>
    <t>BFE_TestHarness.mdl rev 1.1.1.3
SIL results Ok</t>
  </si>
  <si>
    <t>BFE_MBD_00009</t>
  </si>
  <si>
    <t>Tests for voltage step regulation with different battery voltage</t>
  </si>
  <si>
    <t>BFE_MBD_Tests_00009.xlsx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</si>
</sst>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3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i/>
      <sz val="8"/>
      <color rgb="FF000080"/>
      <name val="Arial"/>
      <family val="2"/>
    </font>
    <font>
      <i/>
      <sz val="8"/>
      <name val="Arial"/>
      <family val="2"/>
    </font>
    <font>
      <b/>
      <i/>
      <sz val="10"/>
      <color rgb="FF000080"/>
      <name val="Arial"/>
      <family val="2"/>
    </font>
    <font>
      <b/>
      <i/>
      <sz val="10"/>
      <name val="Arial"/>
      <family val="2"/>
    </font>
    <font>
      <b/>
      <sz val="8"/>
      <color theme="0"/>
      <name val="Arial"/>
      <family val="2"/>
    </font>
    <font>
      <sz val="10"/>
      <color rgb="FF00008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b/>
      <i/>
      <sz val="20"/>
      <name val="Arial"/>
      <family val="2"/>
    </font>
    <font>
      <i/>
      <sz val="8"/>
      <color rgb="FF0070C0"/>
      <name val="Arial"/>
      <family val="2"/>
    </font>
    <font>
      <b/>
      <sz val="20"/>
      <color rgb="FF000080"/>
      <name val="Arial"/>
      <family val="2"/>
    </font>
    <font>
      <b/>
      <i/>
      <sz val="16"/>
      <name val="Arial"/>
      <family val="2"/>
    </font>
    <font>
      <b/>
      <i/>
      <sz val="14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Times New Roman"/>
      <family val="1"/>
    </font>
    <font>
      <sz val="11"/>
      <color indexed="12"/>
      <name val="Times New Roman"/>
      <family val="1"/>
    </font>
    <font>
      <i/>
      <sz val="14"/>
      <name val="Arial"/>
      <family val="2"/>
    </font>
    <font>
      <b/>
      <sz val="10"/>
      <color theme="0"/>
      <name val="Arial"/>
      <family val="2"/>
    </font>
    <font>
      <b/>
      <i/>
      <sz val="8"/>
      <color theme="4" tint="-0.499984740745262"/>
      <name val="Arial"/>
      <family val="2"/>
    </font>
    <font>
      <b/>
      <i/>
      <sz val="8"/>
      <color rgb="FF000080"/>
      <name val="Arial"/>
      <family val="2"/>
    </font>
    <font>
      <i/>
      <sz val="8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10"/>
      </patternFill>
    </fill>
    <fill>
      <patternFill patternType="solid">
        <fgColor indexed="18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indexed="31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8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6" fillId="0" borderId="0"/>
    <xf numFmtId="0" fontId="3" fillId="0" borderId="0"/>
    <xf numFmtId="0" fontId="3" fillId="0" borderId="0"/>
    <xf numFmtId="0" fontId="7" fillId="10" borderId="0" applyNumberFormat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17">
    <xf numFmtId="0" fontId="0" fillId="0" borderId="0" xfId="0"/>
    <xf numFmtId="0" fontId="3" fillId="0" borderId="0" xfId="3" applyAlignment="1" applyProtection="1">
      <alignment vertical="center"/>
    </xf>
    <xf numFmtId="0" fontId="8" fillId="0" borderId="0" xfId="3" applyFont="1" applyFill="1" applyAlignment="1" applyProtection="1">
      <alignment vertical="center" wrapText="1"/>
    </xf>
    <xf numFmtId="164" fontId="8" fillId="0" borderId="0" xfId="3" applyNumberFormat="1" applyFont="1" applyFill="1" applyBorder="1" applyAlignment="1" applyProtection="1">
      <alignment horizontal="center" vertical="center" wrapText="1"/>
    </xf>
    <xf numFmtId="20" fontId="8" fillId="0" borderId="0" xfId="3" applyNumberFormat="1" applyFont="1" applyFill="1" applyBorder="1" applyAlignment="1" applyProtection="1">
      <alignment vertical="center" wrapText="1"/>
    </xf>
    <xf numFmtId="0" fontId="8" fillId="0" borderId="0" xfId="3" applyFont="1" applyFill="1" applyBorder="1" applyAlignment="1" applyProtection="1">
      <alignment horizontal="left" vertical="center" wrapText="1"/>
    </xf>
    <xf numFmtId="0" fontId="3" fillId="0" borderId="0" xfId="3" applyFont="1" applyFill="1" applyAlignment="1" applyProtection="1">
      <alignment vertical="center"/>
    </xf>
    <xf numFmtId="0" fontId="3" fillId="0" borderId="0" xfId="3" applyBorder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9" fillId="0" borderId="0" xfId="3" quotePrefix="1" applyFont="1" applyFill="1" applyBorder="1" applyAlignment="1" applyProtection="1">
      <alignment horizontal="right" vertical="center"/>
    </xf>
    <xf numFmtId="0" fontId="10" fillId="0" borderId="0" xfId="3" applyFont="1" applyBorder="1" applyAlignment="1" applyProtection="1">
      <alignment horizontal="left" vertical="center" wrapText="1"/>
    </xf>
    <xf numFmtId="0" fontId="3" fillId="0" borderId="0" xfId="3" applyFont="1" applyFill="1" applyBorder="1" applyAlignment="1" applyProtection="1">
      <alignment vertical="center" shrinkToFit="1"/>
    </xf>
    <xf numFmtId="0" fontId="3" fillId="0" borderId="0" xfId="3" applyFont="1" applyBorder="1" applyAlignment="1" applyProtection="1">
      <alignment vertical="center" shrinkToFit="1"/>
    </xf>
    <xf numFmtId="0" fontId="3" fillId="0" borderId="0" xfId="3" applyFont="1" applyAlignment="1" applyProtection="1">
      <alignment vertical="center"/>
    </xf>
    <xf numFmtId="0" fontId="3" fillId="0" borderId="0" xfId="3" applyFont="1" applyFill="1" applyAlignment="1" applyProtection="1">
      <alignment vertical="center" shrinkToFit="1"/>
    </xf>
    <xf numFmtId="0" fontId="3" fillId="0" borderId="0" xfId="3" applyFont="1" applyAlignment="1" applyProtection="1">
      <alignment vertical="center" shrinkToFit="1"/>
    </xf>
    <xf numFmtId="0" fontId="12" fillId="0" borderId="0" xfId="3" applyFont="1" applyBorder="1" applyAlignment="1" applyProtection="1">
      <alignment horizontal="left" vertical="center" shrinkToFit="1"/>
    </xf>
    <xf numFmtId="0" fontId="1" fillId="0" borderId="0" xfId="3" applyFont="1" applyBorder="1" applyAlignment="1" applyProtection="1">
      <alignment horizontal="left" vertical="center" shrinkToFit="1"/>
    </xf>
    <xf numFmtId="0" fontId="3" fillId="0" borderId="0" xfId="3" applyFont="1" applyFill="1" applyAlignment="1" applyProtection="1">
      <alignment vertical="center"/>
      <protection locked="0"/>
    </xf>
    <xf numFmtId="0" fontId="3" fillId="0" borderId="0" xfId="3" applyAlignment="1" applyProtection="1">
      <alignment vertical="center"/>
      <protection locked="0"/>
    </xf>
    <xf numFmtId="0" fontId="3" fillId="0" borderId="0" xfId="3" applyFont="1" applyFill="1" applyAlignment="1" applyProtection="1">
      <alignment vertical="center" shrinkToFit="1"/>
      <protection locked="0"/>
    </xf>
    <xf numFmtId="0" fontId="3" fillId="0" borderId="0" xfId="3" applyFont="1" applyAlignment="1" applyProtection="1">
      <alignment vertical="center" shrinkToFit="1"/>
      <protection locked="0"/>
    </xf>
    <xf numFmtId="0" fontId="15" fillId="0" borderId="16" xfId="3" applyFont="1" applyFill="1" applyBorder="1" applyAlignment="1" applyProtection="1">
      <alignment horizontal="left" vertical="center" wrapText="1" shrinkToFit="1"/>
      <protection locked="0"/>
    </xf>
    <xf numFmtId="0" fontId="16" fillId="0" borderId="0" xfId="3" applyFont="1" applyFill="1" applyBorder="1" applyAlignment="1" applyProtection="1">
      <alignment horizontal="left" vertical="center" shrinkToFit="1"/>
      <protection locked="0"/>
    </xf>
    <xf numFmtId="0" fontId="15" fillId="0" borderId="0" xfId="3" applyFont="1" applyFill="1" applyBorder="1" applyAlignment="1" applyProtection="1">
      <alignment horizontal="left" vertical="center" wrapText="1" shrinkToFit="1"/>
      <protection locked="0"/>
    </xf>
    <xf numFmtId="0" fontId="16" fillId="0" borderId="20" xfId="3" applyFont="1" applyFill="1" applyBorder="1" applyAlignment="1" applyProtection="1">
      <alignment horizontal="left" vertical="center" shrinkToFit="1"/>
      <protection locked="0"/>
    </xf>
    <xf numFmtId="0" fontId="3" fillId="0" borderId="0" xfId="3" applyAlignment="1" applyProtection="1">
      <alignment vertical="center" shrinkToFit="1"/>
      <protection locked="0"/>
    </xf>
    <xf numFmtId="0" fontId="3" fillId="0" borderId="0" xfId="3" applyFill="1" applyAlignment="1" applyProtection="1">
      <alignment vertical="center"/>
      <protection locked="0"/>
    </xf>
    <xf numFmtId="0" fontId="3" fillId="0" borderId="0" xfId="3" applyFont="1" applyAlignment="1" applyProtection="1">
      <alignment vertical="center"/>
      <protection locked="0"/>
    </xf>
    <xf numFmtId="0" fontId="17" fillId="0" borderId="0" xfId="3" applyFont="1" applyFill="1" applyAlignment="1" applyProtection="1">
      <alignment horizontal="center" vertical="center"/>
      <protection locked="0"/>
    </xf>
    <xf numFmtId="0" fontId="18" fillId="0" borderId="0" xfId="3" applyFont="1" applyFill="1" applyBorder="1" applyAlignment="1" applyProtection="1">
      <alignment horizontal="right" vertical="center"/>
    </xf>
    <xf numFmtId="0" fontId="19" fillId="0" borderId="24" xfId="3" applyFont="1" applyBorder="1" applyAlignment="1" applyProtection="1">
      <alignment vertical="center"/>
      <protection locked="0"/>
    </xf>
    <xf numFmtId="0" fontId="3" fillId="0" borderId="24" xfId="3" applyBorder="1" applyAlignment="1" applyProtection="1">
      <alignment vertical="center"/>
      <protection locked="0"/>
    </xf>
    <xf numFmtId="0" fontId="20" fillId="0" borderId="0" xfId="3" applyFont="1" applyAlignment="1" applyProtection="1">
      <alignment horizontal="left" vertical="center"/>
      <protection locked="0"/>
    </xf>
    <xf numFmtId="0" fontId="21" fillId="0" borderId="0" xfId="3" applyFont="1" applyAlignment="1" applyProtection="1">
      <alignment horizontal="left" vertical="center"/>
      <protection locked="0"/>
    </xf>
    <xf numFmtId="0" fontId="3" fillId="0" borderId="0" xfId="3" applyFont="1" applyAlignment="1" applyProtection="1">
      <alignment horizontal="left" vertical="center"/>
      <protection locked="0"/>
    </xf>
    <xf numFmtId="0" fontId="23" fillId="0" borderId="0" xfId="3" applyFont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  <protection locked="0"/>
    </xf>
    <xf numFmtId="49" fontId="24" fillId="0" borderId="0" xfId="3" applyNumberFormat="1" applyFont="1" applyFill="1" applyBorder="1" applyAlignment="1" applyProtection="1">
      <alignment horizontal="left" vertical="center"/>
      <protection locked="0"/>
    </xf>
    <xf numFmtId="49" fontId="3" fillId="0" borderId="0" xfId="3" applyNumberFormat="1" applyFont="1" applyFill="1" applyBorder="1" applyAlignment="1">
      <alignment horizontal="center" vertical="center" wrapText="1"/>
    </xf>
    <xf numFmtId="49" fontId="3" fillId="0" borderId="0" xfId="3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3" applyNumberFormat="1" applyFont="1" applyFill="1" applyBorder="1" applyAlignment="1">
      <alignment horizontal="left" vertical="center" wrapText="1"/>
    </xf>
    <xf numFmtId="49" fontId="25" fillId="0" borderId="0" xfId="3" applyNumberFormat="1" applyFont="1" applyFill="1" applyAlignment="1" applyProtection="1">
      <alignment vertical="center" wrapText="1"/>
      <protection locked="0"/>
    </xf>
    <xf numFmtId="14" fontId="3" fillId="0" borderId="0" xfId="3" applyNumberFormat="1" applyAlignment="1" applyProtection="1">
      <alignment vertical="center"/>
      <protection locked="0"/>
    </xf>
    <xf numFmtId="0" fontId="26" fillId="0" borderId="0" xfId="3" applyFont="1" applyAlignment="1" applyProtection="1">
      <alignment horizontal="left" vertical="center"/>
      <protection locked="0"/>
    </xf>
    <xf numFmtId="49" fontId="3" fillId="0" borderId="0" xfId="3" applyNumberFormat="1" applyFont="1" applyFill="1" applyBorder="1" applyAlignment="1" applyProtection="1">
      <alignment vertical="center" wrapText="1"/>
      <protection locked="0"/>
    </xf>
    <xf numFmtId="0" fontId="3" fillId="0" borderId="0" xfId="3" applyBorder="1" applyAlignment="1">
      <alignment horizontal="left" vertical="center" wrapText="1"/>
    </xf>
    <xf numFmtId="0" fontId="19" fillId="0" borderId="18" xfId="3" applyFont="1" applyBorder="1" applyAlignment="1" applyProtection="1">
      <alignment vertical="center"/>
      <protection locked="0"/>
    </xf>
    <xf numFmtId="49" fontId="3" fillId="0" borderId="18" xfId="3" applyNumberFormat="1" applyFont="1" applyFill="1" applyBorder="1" applyAlignment="1" applyProtection="1">
      <alignment horizontal="left" vertical="center" wrapText="1"/>
      <protection locked="0"/>
    </xf>
    <xf numFmtId="0" fontId="3" fillId="0" borderId="18" xfId="3" applyBorder="1" applyAlignment="1">
      <alignment horizontal="left" vertical="center" wrapText="1"/>
    </xf>
    <xf numFmtId="0" fontId="19" fillId="0" borderId="0" xfId="3" applyFont="1" applyBorder="1" applyAlignment="1" applyProtection="1">
      <alignment vertical="center"/>
      <protection locked="0"/>
    </xf>
    <xf numFmtId="49" fontId="3" fillId="0" borderId="0" xfId="3" applyNumberFormat="1" applyFont="1" applyFill="1" applyBorder="1" applyAlignment="1" applyProtection="1">
      <alignment horizontal="left" vertical="center"/>
      <protection locked="0"/>
    </xf>
    <xf numFmtId="0" fontId="3" fillId="0" borderId="0" xfId="3" applyBorder="1" applyAlignment="1">
      <alignment horizontal="left" vertical="center"/>
    </xf>
    <xf numFmtId="0" fontId="3" fillId="0" borderId="0" xfId="3" applyFill="1" applyBorder="1" applyAlignment="1" applyProtection="1">
      <alignment vertical="center"/>
      <protection locked="0"/>
    </xf>
    <xf numFmtId="0" fontId="3" fillId="0" borderId="0" xfId="3" applyFill="1" applyBorder="1" applyAlignment="1" applyProtection="1">
      <alignment horizontal="left" vertical="center"/>
      <protection locked="0"/>
    </xf>
    <xf numFmtId="49" fontId="3" fillId="0" borderId="0" xfId="3" applyNumberFormat="1" applyFont="1" applyFill="1" applyBorder="1" applyAlignment="1">
      <alignment vertical="center"/>
    </xf>
    <xf numFmtId="0" fontId="3" fillId="0" borderId="0" xfId="3" applyBorder="1" applyAlignment="1" applyProtection="1">
      <alignment vertical="center"/>
      <protection locked="0"/>
    </xf>
    <xf numFmtId="0" fontId="3" fillId="0" borderId="0" xfId="3" applyFont="1" applyFill="1" applyBorder="1" applyAlignment="1" applyProtection="1">
      <alignment horizontal="left" vertical="center"/>
      <protection locked="0"/>
    </xf>
    <xf numFmtId="0" fontId="20" fillId="0" borderId="0" xfId="3" applyFont="1" applyFill="1" applyBorder="1" applyAlignment="1" applyProtection="1">
      <alignment horizontal="left" vertical="center"/>
      <protection locked="0"/>
    </xf>
    <xf numFmtId="0" fontId="23" fillId="0" borderId="0" xfId="3" applyFont="1" applyFill="1" applyBorder="1" applyAlignment="1" applyProtection="1">
      <alignment vertical="center"/>
      <protection locked="0"/>
    </xf>
    <xf numFmtId="0" fontId="1" fillId="0" borderId="0" xfId="3" applyFont="1" applyFill="1" applyBorder="1" applyAlignment="1" applyProtection="1">
      <alignment vertical="center"/>
      <protection locked="0"/>
    </xf>
    <xf numFmtId="0" fontId="28" fillId="0" borderId="0" xfId="0" applyFont="1"/>
    <xf numFmtId="0" fontId="29" fillId="0" borderId="0" xfId="3" applyFont="1" applyBorder="1" applyAlignment="1" applyProtection="1">
      <alignment horizontal="left" vertical="center" shrinkToFit="1"/>
    </xf>
    <xf numFmtId="0" fontId="30" fillId="0" borderId="26" xfId="0" applyFont="1" applyBorder="1"/>
    <xf numFmtId="0" fontId="30" fillId="0" borderId="16" xfId="0" applyFont="1" applyBorder="1"/>
    <xf numFmtId="0" fontId="11" fillId="0" borderId="10" xfId="3" applyFont="1" applyBorder="1" applyAlignment="1" applyProtection="1">
      <alignment horizontal="left" vertical="center" shrinkToFit="1"/>
    </xf>
    <xf numFmtId="0" fontId="11" fillId="0" borderId="16" xfId="3" applyFont="1" applyBorder="1" applyAlignment="1" applyProtection="1">
      <alignment horizontal="left" vertical="center" shrinkToFit="1"/>
    </xf>
    <xf numFmtId="0" fontId="30" fillId="0" borderId="26" xfId="0" applyFont="1" applyBorder="1" applyAlignment="1"/>
    <xf numFmtId="0" fontId="31" fillId="0" borderId="0" xfId="0" applyFont="1"/>
    <xf numFmtId="0" fontId="1" fillId="3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32" xfId="0" applyBorder="1"/>
    <xf numFmtId="0" fontId="0" fillId="0" borderId="15" xfId="0" applyBorder="1"/>
    <xf numFmtId="0" fontId="0" fillId="0" borderId="11" xfId="0" applyBorder="1"/>
    <xf numFmtId="0" fontId="0" fillId="0" borderId="33" xfId="0" applyBorder="1"/>
    <xf numFmtId="0" fontId="0" fillId="0" borderId="22" xfId="0" applyBorder="1" applyAlignment="1">
      <alignment horizontal="center" vertical="center" wrapText="1" shrinkToFit="1"/>
    </xf>
    <xf numFmtId="0" fontId="0" fillId="0" borderId="23" xfId="0" applyBorder="1" applyAlignment="1">
      <alignment horizontal="center" vertical="center" wrapText="1" shrinkToFit="1"/>
    </xf>
    <xf numFmtId="0" fontId="3" fillId="0" borderId="21" xfId="3" applyBorder="1" applyAlignment="1">
      <alignment horizontal="center" vertical="center" wrapText="1" shrinkToFit="1"/>
    </xf>
    <xf numFmtId="0" fontId="0" fillId="0" borderId="11" xfId="0" applyBorder="1" applyAlignment="1">
      <alignment wrapText="1"/>
    </xf>
    <xf numFmtId="0" fontId="0" fillId="11" borderId="15" xfId="0" applyFill="1" applyBorder="1"/>
    <xf numFmtId="0" fontId="0" fillId="11" borderId="11" xfId="0" applyFill="1" applyBorder="1"/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49" fontId="3" fillId="0" borderId="0" xfId="3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3" applyNumberFormat="1" applyFont="1" applyFill="1" applyBorder="1" applyAlignment="1">
      <alignment horizontal="center" vertical="center" wrapText="1"/>
    </xf>
    <xf numFmtId="49" fontId="3" fillId="0" borderId="0" xfId="3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3" applyNumberFormat="1" applyFont="1" applyFill="1" applyBorder="1" applyAlignment="1">
      <alignment horizontal="left" vertical="center" wrapText="1"/>
    </xf>
    <xf numFmtId="0" fontId="0" fillId="0" borderId="34" xfId="0" applyBorder="1" applyAlignment="1">
      <alignment wrapText="1"/>
    </xf>
    <xf numFmtId="0" fontId="13" fillId="6" borderId="4" xfId="3" applyFont="1" applyFill="1" applyBorder="1" applyAlignment="1" applyProtection="1">
      <alignment horizontal="center" vertical="center" shrinkToFit="1"/>
      <protection locked="0"/>
    </xf>
    <xf numFmtId="0" fontId="13" fillId="6" borderId="12" xfId="3" applyFont="1" applyFill="1" applyBorder="1" applyAlignment="1" applyProtection="1">
      <alignment horizontal="center" vertical="center" shrinkToFit="1"/>
      <protection locked="0"/>
    </xf>
    <xf numFmtId="0" fontId="13" fillId="6" borderId="13" xfId="3" applyFont="1" applyFill="1" applyBorder="1" applyAlignment="1" applyProtection="1">
      <alignment horizontal="center" vertical="center" shrinkToFit="1"/>
      <protection locked="0"/>
    </xf>
    <xf numFmtId="0" fontId="3" fillId="0" borderId="21" xfId="3" applyFont="1" applyFill="1" applyBorder="1" applyAlignment="1" applyProtection="1">
      <alignment horizontal="left" vertical="top" wrapText="1" shrinkToFit="1"/>
      <protection locked="0"/>
    </xf>
    <xf numFmtId="0" fontId="1" fillId="0" borderId="22" xfId="3" applyFont="1" applyFill="1" applyBorder="1" applyAlignment="1" applyProtection="1">
      <alignment horizontal="left" vertical="top" shrinkToFit="1"/>
      <protection locked="0"/>
    </xf>
    <xf numFmtId="0" fontId="1" fillId="0" borderId="23" xfId="3" applyFont="1" applyFill="1" applyBorder="1" applyAlignment="1" applyProtection="1">
      <alignment horizontal="left" vertical="top" shrinkToFit="1"/>
      <protection locked="0"/>
    </xf>
    <xf numFmtId="0" fontId="3" fillId="0" borderId="17" xfId="3" applyFont="1" applyFill="1" applyBorder="1" applyAlignment="1" applyProtection="1">
      <alignment horizontal="left" vertical="top" wrapText="1" shrinkToFit="1"/>
      <protection locked="0"/>
    </xf>
    <xf numFmtId="0" fontId="1" fillId="0" borderId="18" xfId="3" applyFont="1" applyFill="1" applyBorder="1" applyAlignment="1" applyProtection="1">
      <alignment horizontal="left" vertical="top" shrinkToFit="1"/>
      <protection locked="0"/>
    </xf>
    <xf numFmtId="0" fontId="1" fillId="0" borderId="19" xfId="3" applyFont="1" applyFill="1" applyBorder="1" applyAlignment="1" applyProtection="1">
      <alignment horizontal="left" vertical="top" shrinkToFit="1"/>
      <protection locked="0"/>
    </xf>
    <xf numFmtId="0" fontId="17" fillId="0" borderId="0" xfId="3" applyFont="1" applyFill="1" applyAlignment="1" applyProtection="1">
      <alignment horizontal="center" vertical="center" wrapText="1"/>
      <protection locked="0"/>
    </xf>
    <xf numFmtId="0" fontId="3" fillId="0" borderId="0" xfId="3" applyAlignment="1">
      <alignment vertical="center" wrapText="1"/>
    </xf>
    <xf numFmtId="0" fontId="13" fillId="6" borderId="16" xfId="3" applyFont="1" applyFill="1" applyBorder="1" applyAlignment="1" applyProtection="1">
      <alignment horizontal="center" vertical="center" shrinkToFit="1"/>
      <protection locked="0"/>
    </xf>
    <xf numFmtId="0" fontId="13" fillId="6" borderId="0" xfId="3" applyFont="1" applyFill="1" applyBorder="1" applyAlignment="1" applyProtection="1">
      <alignment horizontal="center" vertical="center" shrinkToFit="1"/>
      <protection locked="0"/>
    </xf>
    <xf numFmtId="0" fontId="13" fillId="6" borderId="20" xfId="3" applyFont="1" applyFill="1" applyBorder="1" applyAlignment="1" applyProtection="1">
      <alignment horizontal="center" vertical="center" shrinkToFit="1"/>
      <protection locked="0"/>
    </xf>
    <xf numFmtId="0" fontId="3" fillId="0" borderId="17" xfId="3" applyFont="1" applyFill="1" applyBorder="1" applyAlignment="1" applyProtection="1">
      <alignment horizontal="right" vertical="top" wrapText="1" shrinkToFit="1"/>
      <protection locked="0"/>
    </xf>
    <xf numFmtId="0" fontId="3" fillId="0" borderId="18" xfId="3" applyFont="1" applyFill="1" applyBorder="1" applyAlignment="1" applyProtection="1">
      <alignment horizontal="right" vertical="top" wrapText="1" shrinkToFit="1"/>
      <protection locked="0"/>
    </xf>
    <xf numFmtId="0" fontId="14" fillId="0" borderId="18" xfId="3" applyFont="1" applyFill="1" applyBorder="1" applyAlignment="1" applyProtection="1">
      <alignment horizontal="left" vertical="top" wrapText="1" shrinkToFit="1"/>
      <protection locked="0"/>
    </xf>
    <xf numFmtId="0" fontId="14" fillId="0" borderId="19" xfId="3" applyFont="1" applyFill="1" applyBorder="1" applyAlignment="1" applyProtection="1">
      <alignment horizontal="left" vertical="top" wrapText="1" shrinkToFit="1"/>
      <protection locked="0"/>
    </xf>
    <xf numFmtId="0" fontId="3" fillId="0" borderId="18" xfId="3" applyFont="1" applyFill="1" applyBorder="1" applyAlignment="1" applyProtection="1">
      <alignment horizontal="left" vertical="top" wrapText="1" shrinkToFit="1"/>
      <protection locked="0"/>
    </xf>
    <xf numFmtId="0" fontId="10" fillId="0" borderId="4" xfId="3" applyFont="1" applyBorder="1" applyAlignment="1" applyProtection="1">
      <alignment horizontal="left" vertical="center" wrapText="1"/>
    </xf>
    <xf numFmtId="0" fontId="10" fillId="0" borderId="12" xfId="3" applyFont="1" applyBorder="1" applyAlignment="1" applyProtection="1">
      <alignment horizontal="left" vertical="center" wrapText="1"/>
    </xf>
    <xf numFmtId="0" fontId="10" fillId="0" borderId="13" xfId="3" applyFont="1" applyBorder="1" applyAlignment="1" applyProtection="1">
      <alignment horizontal="left" vertical="center" wrapText="1"/>
    </xf>
    <xf numFmtId="0" fontId="10" fillId="0" borderId="4" xfId="3" applyFont="1" applyBorder="1" applyAlignment="1" applyProtection="1">
      <alignment horizontal="left" vertical="center" shrinkToFit="1"/>
    </xf>
    <xf numFmtId="0" fontId="10" fillId="0" borderId="12" xfId="3" applyFont="1" applyBorder="1" applyAlignment="1" applyProtection="1">
      <alignment horizontal="left" vertical="center" shrinkToFit="1"/>
    </xf>
    <xf numFmtId="0" fontId="10" fillId="0" borderId="13" xfId="3" applyFont="1" applyBorder="1" applyAlignment="1" applyProtection="1">
      <alignment horizontal="left" vertical="center" shrinkToFit="1"/>
    </xf>
    <xf numFmtId="0" fontId="11" fillId="0" borderId="17" xfId="3" applyFont="1" applyBorder="1" applyAlignment="1" applyProtection="1">
      <alignment horizontal="left" vertical="center" shrinkToFit="1"/>
    </xf>
    <xf numFmtId="0" fontId="11" fillId="0" borderId="18" xfId="3" applyFont="1" applyBorder="1" applyAlignment="1" applyProtection="1">
      <alignment horizontal="left" vertical="center" shrinkToFit="1"/>
    </xf>
    <xf numFmtId="0" fontId="11" fillId="0" borderId="19" xfId="3" applyFont="1" applyBorder="1" applyAlignment="1" applyProtection="1">
      <alignment horizontal="left" vertical="center" shrinkToFit="1"/>
    </xf>
    <xf numFmtId="0" fontId="11" fillId="0" borderId="17" xfId="3" quotePrefix="1" applyFont="1" applyBorder="1" applyAlignment="1" applyProtection="1">
      <alignment horizontal="left" vertical="center" shrinkToFit="1"/>
    </xf>
    <xf numFmtId="0" fontId="10" fillId="0" borderId="4" xfId="3" applyFont="1" applyFill="1" applyBorder="1" applyAlignment="1" applyProtection="1">
      <alignment horizontal="left" vertical="center" shrinkToFit="1"/>
    </xf>
    <xf numFmtId="0" fontId="10" fillId="0" borderId="12" xfId="3" applyFont="1" applyFill="1" applyBorder="1" applyAlignment="1" applyProtection="1">
      <alignment horizontal="left" vertical="center" shrinkToFit="1"/>
    </xf>
    <xf numFmtId="0" fontId="10" fillId="0" borderId="13" xfId="3" applyFont="1" applyFill="1" applyBorder="1" applyAlignment="1" applyProtection="1">
      <alignment horizontal="left" vertical="center" shrinkToFit="1"/>
    </xf>
    <xf numFmtId="49" fontId="3" fillId="0" borderId="11" xfId="3" applyNumberFormat="1" applyFont="1" applyFill="1" applyBorder="1" applyAlignment="1" applyProtection="1">
      <alignment horizontal="center" vertical="center" wrapText="1"/>
      <protection locked="0"/>
    </xf>
    <xf numFmtId="49" fontId="3" fillId="0" borderId="11" xfId="3" applyNumberFormat="1" applyFont="1" applyFill="1" applyBorder="1" applyAlignment="1">
      <alignment horizontal="center" vertical="center" wrapText="1"/>
    </xf>
    <xf numFmtId="49" fontId="3" fillId="0" borderId="11" xfId="3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3" applyNumberFormat="1" applyFont="1" applyFill="1" applyBorder="1" applyAlignment="1">
      <alignment horizontal="left" vertical="center" wrapText="1"/>
    </xf>
    <xf numFmtId="0" fontId="22" fillId="8" borderId="11" xfId="3" applyFont="1" applyFill="1" applyBorder="1" applyAlignment="1" applyProtection="1">
      <alignment horizontal="center" vertical="center" wrapText="1"/>
      <protection locked="0"/>
    </xf>
    <xf numFmtId="0" fontId="27" fillId="9" borderId="11" xfId="3" applyFont="1" applyFill="1" applyBorder="1" applyAlignment="1">
      <alignment horizontal="center" vertical="center" wrapText="1"/>
    </xf>
    <xf numFmtId="0" fontId="3" fillId="0" borderId="11" xfId="3" applyBorder="1" applyAlignment="1">
      <alignment horizontal="left" vertical="center" wrapText="1"/>
    </xf>
    <xf numFmtId="49" fontId="3" fillId="0" borderId="11" xfId="3" applyNumberFormat="1" applyFont="1" applyFill="1" applyBorder="1" applyAlignment="1" applyProtection="1">
      <alignment vertical="center" wrapText="1"/>
      <protection locked="0"/>
    </xf>
    <xf numFmtId="49" fontId="3" fillId="0" borderId="21" xfId="3" applyNumberFormat="1" applyFont="1" applyFill="1" applyBorder="1" applyAlignment="1" applyProtection="1">
      <alignment horizontal="left" vertical="center" wrapText="1"/>
      <protection locked="0"/>
    </xf>
    <xf numFmtId="49" fontId="3" fillId="0" borderId="22" xfId="3" applyNumberFormat="1" applyFont="1" applyFill="1" applyBorder="1" applyAlignment="1" applyProtection="1">
      <alignment horizontal="left" vertical="center" wrapText="1"/>
      <protection locked="0"/>
    </xf>
    <xf numFmtId="49" fontId="3" fillId="0" borderId="23" xfId="3" applyNumberFormat="1" applyFont="1" applyFill="1" applyBorder="1" applyAlignment="1" applyProtection="1">
      <alignment horizontal="left" vertical="center" wrapText="1"/>
      <protection locked="0"/>
    </xf>
    <xf numFmtId="0" fontId="3" fillId="0" borderId="21" xfId="3" applyBorder="1" applyAlignment="1">
      <alignment horizontal="left" vertical="center" wrapText="1"/>
    </xf>
    <xf numFmtId="0" fontId="3" fillId="0" borderId="22" xfId="3" applyBorder="1" applyAlignment="1">
      <alignment horizontal="left" vertical="center" wrapText="1"/>
    </xf>
    <xf numFmtId="0" fontId="3" fillId="0" borderId="23" xfId="3" applyBorder="1" applyAlignment="1">
      <alignment horizontal="left" vertical="center" wrapText="1"/>
    </xf>
    <xf numFmtId="49" fontId="25" fillId="0" borderId="0" xfId="3" applyNumberFormat="1" applyFont="1" applyFill="1" applyAlignment="1" applyProtection="1">
      <alignment horizontal="left" vertical="center" wrapText="1"/>
      <protection locked="0"/>
    </xf>
    <xf numFmtId="0" fontId="3" fillId="0" borderId="11" xfId="3" applyBorder="1" applyAlignment="1">
      <alignment horizontal="center" vertical="center" wrapText="1"/>
    </xf>
    <xf numFmtId="0" fontId="10" fillId="7" borderId="4" xfId="3" applyFont="1" applyFill="1" applyBorder="1" applyAlignment="1" applyProtection="1">
      <alignment horizontal="left" vertical="center" wrapText="1"/>
    </xf>
    <xf numFmtId="0" fontId="10" fillId="7" borderId="12" xfId="3" applyFont="1" applyFill="1" applyBorder="1" applyAlignment="1" applyProtection="1">
      <alignment horizontal="left" vertical="center" wrapText="1"/>
    </xf>
    <xf numFmtId="0" fontId="10" fillId="7" borderId="13" xfId="3" applyFont="1" applyFill="1" applyBorder="1" applyAlignment="1" applyProtection="1">
      <alignment horizontal="left" vertical="center" wrapText="1"/>
    </xf>
    <xf numFmtId="0" fontId="11" fillId="7" borderId="17" xfId="3" applyFont="1" applyFill="1" applyBorder="1" applyAlignment="1" applyProtection="1">
      <alignment horizontal="left" vertical="center" shrinkToFit="1"/>
    </xf>
    <xf numFmtId="0" fontId="11" fillId="7" borderId="18" xfId="3" applyFont="1" applyFill="1" applyBorder="1" applyAlignment="1" applyProtection="1">
      <alignment horizontal="left" vertical="center" shrinkToFit="1"/>
    </xf>
    <xf numFmtId="0" fontId="11" fillId="7" borderId="19" xfId="3" applyFont="1" applyFill="1" applyBorder="1" applyAlignment="1" applyProtection="1">
      <alignment horizontal="left" vertical="center" shrinkToFit="1"/>
    </xf>
    <xf numFmtId="14" fontId="3" fillId="0" borderId="21" xfId="3" applyNumberFormat="1" applyFont="1" applyFill="1" applyBorder="1" applyAlignment="1" applyProtection="1">
      <alignment horizontal="center" vertical="center" wrapText="1"/>
      <protection locked="0"/>
    </xf>
    <xf numFmtId="49" fontId="3" fillId="0" borderId="22" xfId="3" applyNumberFormat="1" applyFont="1" applyFill="1" applyBorder="1" applyAlignment="1" applyProtection="1">
      <alignment horizontal="center" vertical="center" wrapText="1"/>
      <protection locked="0"/>
    </xf>
    <xf numFmtId="49" fontId="3" fillId="0" borderId="23" xfId="3" applyNumberFormat="1" applyFont="1" applyFill="1" applyBorder="1" applyAlignment="1" applyProtection="1">
      <alignment horizontal="center" vertical="center" wrapText="1"/>
      <protection locked="0"/>
    </xf>
    <xf numFmtId="0" fontId="3" fillId="8" borderId="11" xfId="3" applyFill="1" applyBorder="1" applyAlignment="1" applyProtection="1">
      <alignment horizontal="center" vertical="center" wrapText="1"/>
      <protection locked="0"/>
    </xf>
    <xf numFmtId="0" fontId="10" fillId="7" borderId="4" xfId="3" applyFont="1" applyFill="1" applyBorder="1" applyAlignment="1" applyProtection="1">
      <alignment horizontal="left" vertical="center" shrinkToFit="1"/>
    </xf>
    <xf numFmtId="0" fontId="10" fillId="7" borderId="12" xfId="3" applyFont="1" applyFill="1" applyBorder="1" applyAlignment="1" applyProtection="1">
      <alignment horizontal="left" vertical="center" shrinkToFit="1"/>
    </xf>
    <xf numFmtId="0" fontId="10" fillId="7" borderId="13" xfId="3" applyFont="1" applyFill="1" applyBorder="1" applyAlignment="1" applyProtection="1">
      <alignment horizontal="left" vertical="center" shrinkToFit="1"/>
    </xf>
    <xf numFmtId="49" fontId="3" fillId="0" borderId="0" xfId="3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3" applyNumberFormat="1" applyFont="1" applyFill="1" applyBorder="1" applyAlignment="1">
      <alignment horizontal="center" vertical="center" wrapText="1"/>
    </xf>
    <xf numFmtId="49" fontId="3" fillId="0" borderId="0" xfId="3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3" applyNumberFormat="1" applyFont="1" applyFill="1" applyBorder="1" applyAlignment="1">
      <alignment horizontal="left" vertical="center" wrapText="1"/>
    </xf>
    <xf numFmtId="0" fontId="27" fillId="9" borderId="21" xfId="3" applyFont="1" applyFill="1" applyBorder="1" applyAlignment="1">
      <alignment horizontal="center" vertical="center" wrapText="1"/>
    </xf>
    <xf numFmtId="0" fontId="27" fillId="9" borderId="22" xfId="3" applyFont="1" applyFill="1" applyBorder="1" applyAlignment="1">
      <alignment horizontal="center" vertical="center" wrapText="1"/>
    </xf>
    <xf numFmtId="0" fontId="27" fillId="9" borderId="23" xfId="3" applyFont="1" applyFill="1" applyBorder="1" applyAlignment="1">
      <alignment horizontal="center" vertical="center" wrapText="1"/>
    </xf>
    <xf numFmtId="49" fontId="3" fillId="0" borderId="12" xfId="3" applyNumberFormat="1" applyFont="1" applyFill="1" applyBorder="1" applyAlignment="1" applyProtection="1">
      <alignment horizontal="left" vertical="center" wrapText="1"/>
      <protection locked="0"/>
    </xf>
    <xf numFmtId="0" fontId="22" fillId="0" borderId="0" xfId="3" applyFont="1" applyFill="1" applyBorder="1" applyAlignment="1" applyProtection="1">
      <alignment horizontal="center" vertical="center" wrapText="1"/>
      <protection locked="0"/>
    </xf>
    <xf numFmtId="0" fontId="3" fillId="0" borderId="0" xfId="3" applyFill="1" applyBorder="1" applyAlignment="1">
      <alignment horizontal="center" vertical="center" wrapText="1"/>
    </xf>
    <xf numFmtId="0" fontId="22" fillId="0" borderId="17" xfId="3" applyFont="1" applyFill="1" applyBorder="1" applyAlignment="1" applyProtection="1">
      <alignment horizontal="center" vertical="center" wrapText="1" shrinkToFit="1"/>
      <protection locked="0"/>
    </xf>
    <xf numFmtId="0" fontId="0" fillId="0" borderId="18" xfId="0" applyFill="1" applyBorder="1" applyAlignment="1">
      <alignment horizontal="center" vertical="center" wrapText="1" shrinkToFit="1"/>
    </xf>
    <xf numFmtId="0" fontId="0" fillId="0" borderId="19" xfId="0" applyFill="1" applyBorder="1" applyAlignment="1">
      <alignment horizontal="center" vertical="center" wrapText="1" shrinkToFit="1"/>
    </xf>
    <xf numFmtId="0" fontId="1" fillId="0" borderId="21" xfId="3" applyFont="1" applyFill="1" applyBorder="1" applyAlignment="1" applyProtection="1">
      <alignment horizontal="left" vertical="center" wrapText="1" shrinkToFit="1"/>
      <protection locked="0"/>
    </xf>
    <xf numFmtId="0" fontId="33" fillId="0" borderId="22" xfId="0" applyFont="1" applyFill="1" applyBorder="1" applyAlignment="1">
      <alignment horizontal="left" vertical="center" wrapText="1" shrinkToFit="1"/>
    </xf>
    <xf numFmtId="0" fontId="33" fillId="0" borderId="23" xfId="0" applyFont="1" applyFill="1" applyBorder="1" applyAlignment="1">
      <alignment horizontal="left" vertical="center" wrapText="1" shrinkToFit="1"/>
    </xf>
    <xf numFmtId="0" fontId="3" fillId="0" borderId="21" xfId="3" applyBorder="1" applyAlignment="1">
      <alignment horizontal="center" vertical="center" wrapText="1" shrinkToFit="1"/>
    </xf>
    <xf numFmtId="0" fontId="3" fillId="0" borderId="22" xfId="3" applyBorder="1" applyAlignment="1">
      <alignment horizontal="center" vertical="center" wrapText="1" shrinkToFit="1"/>
    </xf>
    <xf numFmtId="0" fontId="3" fillId="0" borderId="23" xfId="3" applyBorder="1" applyAlignment="1">
      <alignment horizontal="center" vertical="center" wrapText="1" shrinkToFit="1"/>
    </xf>
    <xf numFmtId="0" fontId="0" fillId="0" borderId="25" xfId="0" applyBorder="1" applyAlignment="1">
      <alignment wrapText="1" shrinkToFit="1"/>
    </xf>
    <xf numFmtId="0" fontId="0" fillId="0" borderId="22" xfId="0" applyBorder="1" applyAlignment="1">
      <alignment wrapText="1" shrinkToFit="1"/>
    </xf>
    <xf numFmtId="0" fontId="0" fillId="0" borderId="23" xfId="0" applyBorder="1" applyAlignment="1">
      <alignment wrapText="1" shrinkToFit="1"/>
    </xf>
    <xf numFmtId="0" fontId="1" fillId="0" borderId="22" xfId="3" applyFont="1" applyFill="1" applyBorder="1" applyAlignment="1" applyProtection="1">
      <alignment horizontal="left" vertical="center" wrapText="1" shrinkToFit="1"/>
      <protection locked="0"/>
    </xf>
    <xf numFmtId="0" fontId="0" fillId="0" borderId="25" xfId="0" applyBorder="1" applyAlignment="1">
      <alignment vertical="center" wrapText="1" shrinkToFit="1"/>
    </xf>
    <xf numFmtId="0" fontId="0" fillId="0" borderId="22" xfId="0" applyBorder="1" applyAlignment="1">
      <alignment vertical="center" wrapText="1" shrinkToFit="1"/>
    </xf>
    <xf numFmtId="0" fontId="0" fillId="0" borderId="23" xfId="0" applyBorder="1" applyAlignment="1">
      <alignment vertical="center" wrapText="1" shrinkToFit="1"/>
    </xf>
    <xf numFmtId="0" fontId="1" fillId="0" borderId="23" xfId="3" applyFont="1" applyFill="1" applyBorder="1" applyAlignment="1" applyProtection="1">
      <alignment horizontal="left" vertical="center" wrapText="1" shrinkToFit="1"/>
      <protection locked="0"/>
    </xf>
    <xf numFmtId="0" fontId="22" fillId="8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22" xfId="0" applyBorder="1" applyAlignment="1">
      <alignment horizontal="center" vertical="center" wrapText="1" shrinkToFit="1"/>
    </xf>
    <xf numFmtId="0" fontId="0" fillId="0" borderId="23" xfId="0" applyBorder="1" applyAlignment="1">
      <alignment horizontal="center" vertical="center" wrapText="1" shrinkToFit="1"/>
    </xf>
    <xf numFmtId="0" fontId="22" fillId="8" borderId="22" xfId="3" applyFont="1" applyFill="1" applyBorder="1" applyAlignment="1" applyProtection="1">
      <alignment horizontal="center" vertical="center" wrapText="1" shrinkToFit="1"/>
      <protection locked="0"/>
    </xf>
    <xf numFmtId="0" fontId="22" fillId="8" borderId="23" xfId="3" applyFont="1" applyFill="1" applyBorder="1" applyAlignment="1" applyProtection="1">
      <alignment horizontal="center" vertical="center" wrapText="1" shrinkToFit="1"/>
      <protection locked="0"/>
    </xf>
    <xf numFmtId="0" fontId="23" fillId="0" borderId="21" xfId="3" applyFont="1" applyBorder="1" applyAlignment="1">
      <alignment horizontal="left" vertical="center" wrapText="1" shrinkToFit="1"/>
    </xf>
    <xf numFmtId="0" fontId="23" fillId="0" borderId="22" xfId="3" applyFont="1" applyBorder="1" applyAlignment="1">
      <alignment horizontal="left" vertical="center" wrapText="1" shrinkToFit="1"/>
    </xf>
    <xf numFmtId="0" fontId="23" fillId="0" borderId="23" xfId="3" applyFont="1" applyBorder="1" applyAlignment="1">
      <alignment horizontal="left" vertical="center" wrapText="1" shrinkToFit="1"/>
    </xf>
    <xf numFmtId="0" fontId="34" fillId="0" borderId="21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4" fillId="0" borderId="30" xfId="0" applyFont="1" applyBorder="1" applyAlignment="1">
      <alignment horizontal="center" vertical="center"/>
    </xf>
    <xf numFmtId="0" fontId="34" fillId="0" borderId="31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19" xfId="0" applyBorder="1" applyAlignment="1">
      <alignment horizontal="left" vertical="center" shrinkToFit="1"/>
    </xf>
    <xf numFmtId="0" fontId="0" fillId="0" borderId="13" xfId="0" applyBorder="1" applyAlignment="1">
      <alignment horizontal="left" vertical="center" shrinkToFit="1"/>
    </xf>
    <xf numFmtId="0" fontId="30" fillId="0" borderId="4" xfId="0" applyFont="1" applyBorder="1" applyAlignment="1"/>
    <xf numFmtId="0" fontId="0" fillId="0" borderId="13" xfId="0" applyBorder="1" applyAlignment="1"/>
  </cellXfs>
  <cellStyles count="7">
    <cellStyle name="20 % - Accent1 2" xfId="4"/>
    <cellStyle name="Hyperlink 2" xfId="5"/>
    <cellStyle name="Normal" xfId="0" builtinId="0"/>
    <cellStyle name="Normal 2" xfId="1"/>
    <cellStyle name="Normal 2 2" xfId="3"/>
    <cellStyle name="Normal 3" xfId="2"/>
    <cellStyle name="Normal 4" xfId="6"/>
  </cellStyles>
  <dxfs count="4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123825</xdr:colOff>
      <xdr:row>2</xdr:row>
      <xdr:rowOff>142875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73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</xdr:col>
      <xdr:colOff>28575</xdr:colOff>
      <xdr:row>0</xdr:row>
      <xdr:rowOff>0</xdr:rowOff>
    </xdr:from>
    <xdr:to>
      <xdr:col>32</xdr:col>
      <xdr:colOff>171450</xdr:colOff>
      <xdr:row>2</xdr:row>
      <xdr:rowOff>133350</xdr:rowOff>
    </xdr:to>
    <xdr:pic>
      <xdr:nvPicPr>
        <xdr:cNvPr id="3" name="Picture 1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0"/>
          <a:ext cx="5238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123825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73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</xdr:col>
      <xdr:colOff>28575</xdr:colOff>
      <xdr:row>0</xdr:row>
      <xdr:rowOff>0</xdr:rowOff>
    </xdr:from>
    <xdr:to>
      <xdr:col>32</xdr:col>
      <xdr:colOff>171450</xdr:colOff>
      <xdr:row>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0"/>
          <a:ext cx="5238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28575</xdr:colOff>
      <xdr:row>0</xdr:row>
      <xdr:rowOff>0</xdr:rowOff>
    </xdr:from>
    <xdr:to>
      <xdr:col>32</xdr:col>
      <xdr:colOff>171450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0"/>
          <a:ext cx="5238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7</xdr:col>
      <xdr:colOff>123825</xdr:colOff>
      <xdr:row>2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73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981075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335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400050</xdr:colOff>
      <xdr:row>0</xdr:row>
      <xdr:rowOff>28575</xdr:rowOff>
    </xdr:from>
    <xdr:to>
      <xdr:col>5</xdr:col>
      <xdr:colOff>73270</xdr:colOff>
      <xdr:row>2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28575"/>
          <a:ext cx="53047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.autoliv.int\users$\RetD\Calculs\Algo\1_Concept%20development\Enhanced_Side_Sensing\09_ALIS\2_Conception\23_Concept%20validation\231_C-FMEA\AEF00ALGO0317_A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rancine.chambin\Local%20Settings\Temporary%20Internet%20Files\Content.Outlook\5OHA2JR0\My%20Received%20Files\MBD%20Algo\PETRA_4.0_Integration_Test_Plan_Setups_and_Result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MARION~1.RAK\LOCALS~1\Temp\$$_236\PIL_integration_test_Results_CH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HISTOGRAM"/>
      <sheetName val="PLAN OF ACTIONS"/>
      <sheetName val="CURRENT DESIGN CONTROL"/>
      <sheetName val="PLANNING OF MEETINGS"/>
      <sheetName val="FMECA TABLE"/>
      <sheetName val="MACRO"/>
    </sheetNames>
    <sheetDataSet>
      <sheetData sheetId="0" refreshError="1"/>
      <sheetData sheetId="1">
        <row r="5">
          <cell r="D5">
            <v>100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</row>
      </sheetData>
      <sheetData sheetId="2">
        <row r="1">
          <cell r="H1" t="str">
            <v>Status</v>
          </cell>
        </row>
        <row r="2">
          <cell r="H2" t="str">
            <v>Open</v>
          </cell>
        </row>
        <row r="3">
          <cell r="H3" t="str">
            <v>Open</v>
          </cell>
        </row>
        <row r="4">
          <cell r="H4" t="str">
            <v>Open</v>
          </cell>
        </row>
        <row r="5">
          <cell r="H5" t="str">
            <v>Open</v>
          </cell>
        </row>
        <row r="6">
          <cell r="H6" t="str">
            <v>Open</v>
          </cell>
        </row>
        <row r="7">
          <cell r="H7" t="str">
            <v>Open</v>
          </cell>
        </row>
        <row r="8">
          <cell r="H8" t="str">
            <v>Open</v>
          </cell>
        </row>
      </sheetData>
      <sheetData sheetId="3" refreshError="1"/>
      <sheetData sheetId="4" refreshError="1"/>
      <sheetData sheetId="5">
        <row r="1">
          <cell r="J1" t="str">
            <v>SEV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00_Speed_Temp Ranges"/>
      <sheetName val="01_Each sensor"/>
      <sheetName val="02_Interpolation"/>
      <sheetName val="03_Wave quarter"/>
      <sheetName val="04_Deployment Inhibition"/>
      <sheetName val="05_EXT_CONF"/>
      <sheetName val="06_Fire_Logic"/>
      <sheetName val="SWT VCC PETRA 4_0 Environment"/>
      <sheetName val="Signals configuration"/>
      <sheetName val="cfg"/>
      <sheetName val="Template"/>
      <sheetName val="TE_TRG_S1"/>
      <sheetName val="TE_TRG_S2"/>
      <sheetName val="TE_TRG_S3"/>
      <sheetName val="TE_TRG_S4"/>
      <sheetName val="TE_STG_Local_S4"/>
      <sheetName val="TE_STG_Local_S3"/>
      <sheetName val="TE_STG_Local_S2"/>
      <sheetName val="TE_STG_Local_S1"/>
      <sheetName val="TE_CNT_Local_S4"/>
      <sheetName val="TE_CNT_Local_S3"/>
      <sheetName val="TE_CNT_Local_S2"/>
      <sheetName val="TE_CNT_Local_S1"/>
      <sheetName val="TE_BSC_Local_S4"/>
      <sheetName val="TE_BSC_Local_S3"/>
      <sheetName val="TE_BSC_Local_S2"/>
      <sheetName val="TE_BSC_Local_S1"/>
      <sheetName val="TE_Inhib_STG_Conf_S1"/>
      <sheetName val="TE_Inhib_STG_Local_S1"/>
      <sheetName val="TE_Inhib_BSC_3S_S1"/>
      <sheetName val="TE_Inhib_BSC_Conf_S1"/>
      <sheetName val="TE_Inhib_BSC_Local_S1"/>
      <sheetName val="TE_Inhib_AMP_Conf_S1"/>
      <sheetName val="TE_Inhib_AMP_Local_S1"/>
      <sheetName val="TE_NCD_C_Conf_S1"/>
      <sheetName val="TE_NCD_C_Local_S1"/>
      <sheetName val="TE_BSC_Conf_S1"/>
      <sheetName val="UP_STG_Local_S1"/>
      <sheetName val="STG_Local_S1"/>
      <sheetName val="UP_CNT_Local_S1"/>
      <sheetName val="CNT_Local_S1"/>
      <sheetName val="BSC_Conf_S1"/>
      <sheetName val="BSC_Local_S1"/>
      <sheetName val="AMP_Local_S1"/>
      <sheetName val="Distr_Detection_Track_2"/>
      <sheetName val="Distr_Detection_Track_1"/>
      <sheetName val="Distr_Detection_Track_0"/>
      <sheetName val="Local_Detection_Track_2"/>
      <sheetName val="Local_Detection_Track_1"/>
      <sheetName val="Local_Detection_Track_0"/>
      <sheetName val="Distr_Activation_Track_4"/>
      <sheetName val="Distr_Activation_Track_3"/>
      <sheetName val="Distr_Activation_Track_2"/>
      <sheetName val="Distr_Activation_Track_1"/>
      <sheetName val="Distr_Activation_Track_0"/>
      <sheetName val="Local_Activation_Track_3"/>
      <sheetName val="Local_Activation_Track_2"/>
      <sheetName val="Local_Activation_Track_1"/>
      <sheetName val="Local_Activation_Track_0"/>
      <sheetName val="TE_NCD_C_Distr_S4R"/>
      <sheetName val="TE_NCD_C_Distr_S4L"/>
      <sheetName val="TE_AMP_Local_S4"/>
      <sheetName val="TE_STG_Distr_S4R"/>
      <sheetName val="TE_CNT_Distr_S4R"/>
      <sheetName val="TE_BSC_Distr_S4R"/>
      <sheetName val="TE_AMP_Distr_S4R"/>
      <sheetName val="TE_STG_Distr_S4L"/>
      <sheetName val="TE_CNT_Distr_S4L"/>
      <sheetName val="TE_BSC_Distr_S4L"/>
      <sheetName val="TE_AMP_Distr_S4L"/>
      <sheetName val="Inhibition_BSC_S4_3S"/>
      <sheetName val="Inhibition_STG_S4_Conf"/>
      <sheetName val="Inhibition_STG_S4_Local"/>
      <sheetName val="Inhibition_BSC_S4_Thr_Counter"/>
      <sheetName val="Inhibition_low_BSC_S4_Conf"/>
      <sheetName val="Inhibition_high_BSC_S4_Conf"/>
      <sheetName val="Inhibition_low_BSC_S4_Local"/>
      <sheetName val="Inhibition_high_BSC_S4_Local"/>
      <sheetName val="Inhibition_AMP_S4_Conf"/>
      <sheetName val="Inhibition_AMP_S4_Local"/>
      <sheetName val="UP_STG_Distr_S4R"/>
      <sheetName val="UP_STG_Distr_S4L"/>
      <sheetName val="STG_Distr_S4R"/>
      <sheetName val="STG_Distr_S4L"/>
      <sheetName val="UP_CNT_Distr_S4R"/>
      <sheetName val="UP_CNT_Distr_S4L"/>
      <sheetName val="CNT_Distr_S4R"/>
      <sheetName val="CNT_Distr_S4L"/>
      <sheetName val="BSC_Distr_S4R"/>
      <sheetName val="BSC_Distr_S4L"/>
      <sheetName val="AMP_Distr_S4R"/>
      <sheetName val="AMP_Distr_S4L"/>
      <sheetName val="TE_Inhib_STG_Conf_S4"/>
      <sheetName val="TE_Inhib_STG_Local_S4"/>
      <sheetName val="TE_Inhib_BSC_3S_S4"/>
      <sheetName val="TE_Inhib_BSC_Conf_S4"/>
      <sheetName val="TE_Inhib_BSC_Local_S4"/>
      <sheetName val="TE_Inhib_AMP_Conf_S4"/>
      <sheetName val="TE_Inhib_AMP_Local_S4"/>
      <sheetName val="TE_NCD_C_Distr_S3R"/>
      <sheetName val="TE_NCD_C_Distr_S3L"/>
      <sheetName val="TE_NCD_C_Conf_S4"/>
      <sheetName val="TE_NCD_C_Local_S4"/>
      <sheetName val="TE_BSC_Conf_S4"/>
      <sheetName val="TE_AMP_Local_S3"/>
      <sheetName val="TE_STG_Distr_S3R"/>
      <sheetName val="TE_CNT_Distr_S3R"/>
      <sheetName val="TE_BSC_Distr_S3R"/>
      <sheetName val="TE_AMP_Distr_S3R"/>
      <sheetName val="TE_STG_Distr_S3L"/>
      <sheetName val="TE_CNT_Distr_S3L"/>
      <sheetName val="TE_BSC_Distr_S3L"/>
      <sheetName val="TE_AMP_Distr_S3L"/>
      <sheetName val="Inhibition_BSC_S3_3S"/>
      <sheetName val="Inhibition_STG_S3_Conf"/>
      <sheetName val="Inhibition_STG_S3_Local"/>
      <sheetName val="Inhibition_BSC_S3_Thr_Counter"/>
      <sheetName val="Inhibition_low_BSC_S3_Conf"/>
      <sheetName val="Inhibition_high_BSC_S3_Conf"/>
      <sheetName val="Inhibition_low_BSC_S3_Local"/>
      <sheetName val="Inhibition_high_BSC_S3_Local"/>
      <sheetName val="Inhibition_AMP_S3_Conf"/>
      <sheetName val="Inhibition_AMP_S3_Local"/>
      <sheetName val="UP_STG_Distr_S3R"/>
      <sheetName val="UP_STG_Distr_S3L"/>
      <sheetName val="UP_STG_Local_S4"/>
      <sheetName val="STG_Distr_S3R"/>
      <sheetName val="STG_Distr_S3L"/>
      <sheetName val="STG_Local_S4"/>
      <sheetName val="UP_CNT_Distr_S3R"/>
      <sheetName val="UP_CNT_Distr_S3L"/>
      <sheetName val="UP_CNT_Local_S4"/>
      <sheetName val="CNT_Distr_S3R"/>
      <sheetName val="CNT_Distr_S3L"/>
      <sheetName val="CNT_Local_S4"/>
      <sheetName val="BSC_Conf_S4"/>
      <sheetName val="BSC_Distr_S3R"/>
      <sheetName val="BSC_Distr_S3L"/>
      <sheetName val="BSC_Local_S4"/>
      <sheetName val="AMP_Distr_S3R"/>
      <sheetName val="AMP_Distr_S3L"/>
      <sheetName val="AMP_Local_S4"/>
      <sheetName val="TE_Inhib_STG_Conf_S3"/>
      <sheetName val="TE_Inhib_STG_Local_S3"/>
      <sheetName val="TE_Inhib_BSC_3S_S3"/>
      <sheetName val="TE_Inhib_BSC_Conf_S3"/>
      <sheetName val="TE_Inhib_BSC_Local_S3"/>
      <sheetName val="TE_Inhib_AMP_Conf_S3"/>
      <sheetName val="TE_Inhib_AMP_Local_S3"/>
      <sheetName val="TE_NCD_C_Distr_S2R"/>
      <sheetName val="TE_NCD_C_Distr_S2L"/>
      <sheetName val="TE_NCD_C_Conf_S3"/>
      <sheetName val="TE_NCD_C_Local_S3"/>
      <sheetName val="TE_BSC_Conf_S3"/>
      <sheetName val="TE_AMP_Local_S2"/>
      <sheetName val="TE_STG_Distr_S2R"/>
      <sheetName val="TE_CNT_Distr_S2R"/>
      <sheetName val="TE_BSC_Distr_S2R"/>
      <sheetName val="TE_AMP_Distr_S2R"/>
      <sheetName val="TE_STG_Distr_S2L"/>
      <sheetName val="TE_CNT_Distr_S2L"/>
      <sheetName val="TE_BSC_Distr_S2L"/>
      <sheetName val="TE_AMP_Distr_S2L"/>
      <sheetName val="Inhibition_BSC_S2_3S"/>
      <sheetName val="Inhibition_STG_S2_Conf"/>
      <sheetName val="Inhibition_STG_S2_Local"/>
      <sheetName val="Inhibition_BSC_S2_Thr_Counter"/>
      <sheetName val="Inhibition_low_BSC_S2_Conf"/>
      <sheetName val="Inhibition_high_BSC_S2_Conf"/>
      <sheetName val="Inhibition_low_BSC_S2_Local"/>
      <sheetName val="Inhibition_high_BSC_S2_Local"/>
      <sheetName val="Inhibition_AMP_S2_Conf"/>
      <sheetName val="Inhibition_AMP_S2_Local"/>
      <sheetName val="UP_STG_Distr_S2R"/>
      <sheetName val="UP_STG_Distr_S2L"/>
      <sheetName val="UP_STG_Local_S3"/>
      <sheetName val="STG_Distr_S2R"/>
      <sheetName val="STG_Distr_S2L"/>
      <sheetName val="STG_Local_S3"/>
      <sheetName val="UP_CNT_Distr_S2R"/>
      <sheetName val="UP_CNT_Distr_S2L"/>
      <sheetName val="UP_CNT_Local_S3"/>
      <sheetName val="CNT_Distr_S2R"/>
      <sheetName val="CNT_Distr_S2L"/>
      <sheetName val="CNT_Local_S3"/>
      <sheetName val="BSC_Conf_S3"/>
      <sheetName val="BSC_Distr_S2R"/>
      <sheetName val="BSC_Distr_S2L"/>
      <sheetName val="BSC_Local_S3"/>
      <sheetName val="AMP_Distr_S2R"/>
      <sheetName val="AMP_Distr_S2L"/>
      <sheetName val="AMP_Local_S3"/>
      <sheetName val="TE_Inhib_STG_Conf_S2"/>
      <sheetName val="TE_Inhib_STG_Local_S2"/>
      <sheetName val="TE_Inhib_BSC_3S_S2"/>
      <sheetName val="TE_Inhib_BSC_Conf_S2"/>
      <sheetName val="TE_Inhib_BSC_Local_S2"/>
      <sheetName val="TE_Inhib_AMP_Conf_S2"/>
      <sheetName val="TE_Inhib_AMP_Local_S2"/>
      <sheetName val="TE_NCD_C_Distr_S1R"/>
      <sheetName val="TE_NCD_C_Distr_S1L"/>
      <sheetName val="TE_NCD_C_Conf_S2"/>
      <sheetName val="TE_NCD_C_Local_S2"/>
      <sheetName val="TE_BSC_Conf_S2"/>
      <sheetName val="TE_AMP_Local_S1"/>
      <sheetName val="TE_STG_Distr_S1R"/>
      <sheetName val="TE_CNT_Distr_S1R"/>
      <sheetName val="TE_BSC_Distr_S1R"/>
      <sheetName val="TE_AMP_Distr_S1R"/>
      <sheetName val="TE_STG_Distr_S1L"/>
      <sheetName val="TE_CNT_Distr_S1L"/>
      <sheetName val="TE_BSC_Distr_S1L"/>
      <sheetName val="TE_AMP_Distr_S1L"/>
      <sheetName val="Inhibition_BSC_S1_3S"/>
      <sheetName val="Inhibition_STG_S1_Conf"/>
      <sheetName val="Inhibition_STG_S1_Local"/>
      <sheetName val="Inhibition_BSC_S1_Thr_Counter"/>
      <sheetName val="Inhibition_low_BSC_S1_Conf"/>
      <sheetName val="Inhibition_high_BSC_S1_Conf"/>
      <sheetName val="Inhibition_low_BSC_S1_Local"/>
      <sheetName val="Inhibition_high_BSC_S1_Local"/>
      <sheetName val="Inhibition_AMP_S1_Conf"/>
      <sheetName val="Inhibition_AMP_S1_Local"/>
      <sheetName val="UP_STG_Distr_S1R"/>
      <sheetName val="UP_STG_Distr_S1L"/>
      <sheetName val="UP_STG_Local_S2"/>
      <sheetName val="STG_Distr_S1R"/>
      <sheetName val="STG_Distr_S1L"/>
      <sheetName val="STG_Local_S2"/>
      <sheetName val="UP_CNT_Distr_S1R"/>
      <sheetName val="UP_CNT_Distr_S1L"/>
      <sheetName val="UP_CNT_Local_S2"/>
      <sheetName val="CNT_Distr_S1R"/>
      <sheetName val="CNT_Distr_S1L"/>
      <sheetName val="CNT_Local_S2"/>
      <sheetName val="BSC_Conf_S2"/>
      <sheetName val="BSC_Distr_S1R"/>
      <sheetName val="BSC_Distr_S1L"/>
      <sheetName val="BSC_Local_S2"/>
      <sheetName val="AMP_Distr_S1R"/>
      <sheetName val="AMP_Distr_S1L"/>
      <sheetName val="AMP_Local_S2"/>
      <sheetName val="EXT_Conf_THR3"/>
      <sheetName val="EXT_Conf_THR2"/>
      <sheetName val="EXT_Conf_THR1"/>
      <sheetName val="EXT_Conf_NC_THR"/>
      <sheetName val="Inhibition_EXT_Conf"/>
      <sheetName val="EXT_Conf"/>
      <sheetName val="Deployment_Order_Delayed"/>
      <sheetName val="Deployment_Order_Undelayed"/>
      <sheetName val="Fire_Inhibition"/>
      <sheetName val="ASR_Reset_Th"/>
      <sheetName val="ASR_Start_Th"/>
      <sheetName val="Palgo_Output_Hood_Deployment_O"/>
      <sheetName val="Palgo_Output_Near_Crash_Order"/>
      <sheetName val="Palgo_Output_Act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_Speed_Temp Ranges"/>
      <sheetName val="Result_Case_01"/>
      <sheetName val="Result_Case_02"/>
      <sheetName val="Result_Case_03"/>
      <sheetName val="04_Deployment Inhibition"/>
      <sheetName val="Signals configuration"/>
      <sheetName val="cfg"/>
      <sheetName val="TE_Algo_Active"/>
      <sheetName val="TE_NCR_Signaling"/>
      <sheetName val="TE_BSC_Fire_Conf_R780"/>
      <sheetName val="TE_BSC_Fire_Conf_R660"/>
      <sheetName val="TE_BSC_Fire_Conf_R390"/>
      <sheetName val="TE_BSC_Fire_Conf_C000"/>
      <sheetName val="TE_BSC_Fire_Conf_L390"/>
      <sheetName val="TE_BSC_Fire_Conf_L660"/>
      <sheetName val="TE_BSC_Fire_Conf_L780"/>
      <sheetName val="Inhibition_BSC_390"/>
      <sheetName val="BSC_Distr_R780L"/>
      <sheetName val="BSC_Distr_R660R"/>
      <sheetName val="BSC_Distr_R660L"/>
      <sheetName val="BSC_Distr_R390R"/>
      <sheetName val="BSC_Distr_R390L"/>
      <sheetName val="BSC_Distr_C000R"/>
      <sheetName val="BSC_Distr_C000L"/>
      <sheetName val="BSC_Distr_L390R"/>
      <sheetName val="BSC_Distr_L390L"/>
      <sheetName val="BSC_Distr_L660R"/>
      <sheetName val="BSC_Distr_L660L"/>
      <sheetName val="BSC_Distr_L780R"/>
      <sheetName val="BSC_Th_TRG"/>
      <sheetName val="BSC_Conf_R780"/>
      <sheetName val="BSC_Conf_R660"/>
      <sheetName val="BSC_Conf_R390"/>
      <sheetName val="BSC_Conf_C000"/>
      <sheetName val="BSC_Conf_L390"/>
      <sheetName val="BSC_Conf_L660"/>
      <sheetName val="BSC_Conf_L780"/>
      <sheetName val="BSC_Local_R780"/>
      <sheetName val="BSC_Local_R660"/>
      <sheetName val="BSC_Local_R390"/>
      <sheetName val="BSC_Local_C000"/>
      <sheetName val="BSC_Local_L390"/>
      <sheetName val="BSC_Local_L660"/>
      <sheetName val="BSC_Local_L780"/>
      <sheetName val="CNT_Distr_R780L"/>
      <sheetName val="CNT_Distr_R660R"/>
      <sheetName val="CNT_Distr_R660L"/>
      <sheetName val="CNT_Distr_R390R"/>
      <sheetName val="CNT_Distr_R390L"/>
      <sheetName val="CNT_Distr_C000R"/>
      <sheetName val="CNT_Distr_C000L"/>
      <sheetName val="CNT_Distr_L390R"/>
      <sheetName val="CNT_Distr_L390L"/>
      <sheetName val="CNT_Distr_L660R"/>
      <sheetName val="CNT_Distr_L660L"/>
      <sheetName val="CNT_Distr_L780R"/>
      <sheetName val="CNT_Local_R780"/>
      <sheetName val="CNT_Local_R660"/>
      <sheetName val="CNT_Local_R390"/>
      <sheetName val="CNT_Local_C000"/>
      <sheetName val="CNT_Local_L390"/>
      <sheetName val="CNT_Local_L660"/>
      <sheetName val="CNT_Local_L780"/>
      <sheetName val="UP_CNT_Distr_R780L"/>
      <sheetName val="UP_CNT_Distr_R660R"/>
      <sheetName val="UP_CNT_Distr_R660L"/>
      <sheetName val="UP_CNT_Distr_R390R"/>
      <sheetName val="UP_CNT_Distr_R390L"/>
      <sheetName val="UP_CNT_Distr_C000R"/>
      <sheetName val="UP_CNT_Distr_C000L"/>
      <sheetName val="UP_CNT_Distr_L390R"/>
      <sheetName val="UP_CNT_Distr_L390L"/>
      <sheetName val="UP_CNT_Distr_L660R"/>
      <sheetName val="UP_CNT_Distr_L660L"/>
      <sheetName val="UP_CNT_Distr_L780R"/>
      <sheetName val="UP_CNT_Local_R780"/>
      <sheetName val="UP_CNT_Local_R660"/>
      <sheetName val="UP_CNT_Local_R390"/>
      <sheetName val="UP_CNT_Local_C000"/>
      <sheetName val="UP_CNT_Local_L390"/>
      <sheetName val="UP_CNT_Local_L660"/>
      <sheetName val="UP_CNT_Local_L780"/>
      <sheetName val="Inhibition_STG_R780_Conf"/>
      <sheetName val="Inhibition_STG_R660_Conf"/>
      <sheetName val="Inhibition_STG_R390_Conf"/>
      <sheetName val="Inhibition_STG_C000_Conf"/>
      <sheetName val="Inhibition_STG_L390_Conf"/>
      <sheetName val="Inhibition_STG_L660_Conf"/>
      <sheetName val="Inhibition_STG_L780_Conf"/>
      <sheetName val="Inhibition_STG_R780_Local"/>
      <sheetName val="Inhibition_STG_R660_Local"/>
      <sheetName val="Inhibition_STG_R390_Local"/>
      <sheetName val="Inhibition_STG_C000_Local"/>
      <sheetName val="Inhibition_STG_L390_Local"/>
      <sheetName val="Inhibition_STG_L660_Local"/>
      <sheetName val="Inhibition_STG_L780_Local"/>
      <sheetName val="Inhibition_BSC_R780_Thr_Counter"/>
      <sheetName val="Inhibition_BSC_R660_Thr_Counter"/>
      <sheetName val="Inhibition_BSC_R390_Thr_Counter"/>
      <sheetName val="Inhibition_BSC_C000_Thr_Counter"/>
      <sheetName val="Inhibition_BSC_L390_Thr_Counter"/>
      <sheetName val="Inhibition_BSC_L660_Thr_Counter"/>
      <sheetName val="Inhibition_BSC_L780_Thr_Counter"/>
      <sheetName val="Inhibition_low_BSC_R780_Conf"/>
      <sheetName val="Inhibition_low_BSC_R660_Conf"/>
      <sheetName val="Inhibition_low_BSC_R390_Conf"/>
      <sheetName val="Inhibition_low_BSC_C000_Conf"/>
      <sheetName val="Inhibition_low_BSC_L390_Conf"/>
      <sheetName val="Inhibition_low_BSC_L660_Conf"/>
      <sheetName val="Inhibition_low_BSC_L780_Conf"/>
      <sheetName val="Inhibition_high_BSC_R780_Conf"/>
      <sheetName val="Inhibition_high_BSC_R660_Conf"/>
      <sheetName val="Inhibition_high_BSC_R390_Conf"/>
      <sheetName val="Inhibition_high_BSC_C000_Conf"/>
      <sheetName val="Inhibition_high_BSC_L390_Conf"/>
      <sheetName val="Inhibition_high_BSC_L660_Conf"/>
      <sheetName val="Inhibition_high_BSC_L780_Conf"/>
      <sheetName val="Inhibition_low_BSC_R780_Local"/>
      <sheetName val="Inhibition_low_BSC_R660_Local"/>
      <sheetName val="Inhibition_low_BSC_R390_Local"/>
      <sheetName val="Inhibition_low_BSC_C000_Local"/>
      <sheetName val="Inhibition_low_BSC_L390_Local"/>
      <sheetName val="Inhibition_low_BSC_L660_Local"/>
      <sheetName val="Inhibition_low_BSC_L780_Local"/>
      <sheetName val="Inhibition_high_BSC_R780_Local"/>
      <sheetName val="Inhibition_high_BSC_R660_Local"/>
      <sheetName val="Inhibition_high_BSC_R390_Local"/>
      <sheetName val="Inhibition_high_BSC_C000_Local"/>
      <sheetName val="Inhibition_high_BSC_L390_Local"/>
      <sheetName val="Inhibition_high_BSC_L660_Local"/>
      <sheetName val="Inhibition_high_BSC_L780_Local"/>
      <sheetName val="Inhibition_AMP_R780_Conf"/>
      <sheetName val="Inhibition_AMP_R660_Conf"/>
      <sheetName val="Inhibition_AMP_R390_Conf"/>
      <sheetName val="Inhibition_AMP_C000_Conf"/>
      <sheetName val="Inhibition_AMP_L390_Conf"/>
      <sheetName val="Inhibition_AMP_L660_Conf"/>
      <sheetName val="Inhibition_AMP_L780_Conf"/>
      <sheetName val="Inhibition_AMP_R780_Local"/>
      <sheetName val="Inhibition_AMP_R660_Local"/>
      <sheetName val="Inhibition_AMP_R390_Local"/>
      <sheetName val="Inhibition_AMP_C000_Local"/>
      <sheetName val="Inhibition_AMP_L390_Local"/>
      <sheetName val="Inhibition_AMP_L660_Local"/>
      <sheetName val="Inhibition_AMP_L780_Local"/>
      <sheetName val="UP_STG_Distr_R780L"/>
      <sheetName val="UP_STG_Distr_R660R"/>
      <sheetName val="UP_STG_Distr_R660L"/>
      <sheetName val="UP_STG_Distr_R390R"/>
      <sheetName val="UP_STG_Distr_R390L"/>
      <sheetName val="UP_STG_Distr_C000R"/>
      <sheetName val="UP_STG_Distr_C000L"/>
      <sheetName val="UP_STG_Distr_L390R"/>
      <sheetName val="UP_STG_Distr_L390L"/>
      <sheetName val="UP_STG_Distr_L660R"/>
      <sheetName val="UP_STG_Distr_L660L"/>
      <sheetName val="UP_STG_Distr_L780R"/>
      <sheetName val="UP_STG_Local_R780"/>
      <sheetName val="UP_STG_Local_R660"/>
      <sheetName val="UP_STG_Local_R390"/>
      <sheetName val="UP_STG_Local_C000"/>
      <sheetName val="UP_STG_Local_L390"/>
      <sheetName val="UP_STG_Local_L660"/>
      <sheetName val="UP_STG_Local_L780"/>
      <sheetName val="STG_Distr_R780L"/>
      <sheetName val="STG_Distr_R660R"/>
      <sheetName val="STG_Distr_R660L"/>
      <sheetName val="STG_Distr_R390R"/>
      <sheetName val="STG_Distr_R390L"/>
      <sheetName val="STG_Distr_C000R"/>
      <sheetName val="STG_Distr_C000L"/>
      <sheetName val="STG_Distr_L390R"/>
      <sheetName val="STG_Distr_L390L"/>
      <sheetName val="STG_Distr_L660R"/>
      <sheetName val="STG_Distr_L660L"/>
      <sheetName val="STG_Distr_L780R"/>
      <sheetName val="STG_Local_R780"/>
      <sheetName val="STG_Local_R660"/>
      <sheetName val="STG_Local_R390"/>
      <sheetName val="STG_Local_C000"/>
      <sheetName val="STG_Local_L390"/>
      <sheetName val="STG_Local_L660"/>
      <sheetName val="STG_Local_L780"/>
      <sheetName val="AMP_R780"/>
      <sheetName val="AMP_R660"/>
      <sheetName val="AMP_R390"/>
      <sheetName val="AMP_C000"/>
      <sheetName val="AMP_L390"/>
      <sheetName val="AMP_L660"/>
      <sheetName val="AMP_L780"/>
      <sheetName val="AMP_Distr_R780L"/>
      <sheetName val="AMP_Distr_R660R"/>
      <sheetName val="AMP_Distr_R660L"/>
      <sheetName val="AMP_Distr_R390R"/>
      <sheetName val="AMP_Distr_R390L"/>
      <sheetName val="AMP_Distr_C000R"/>
      <sheetName val="AMP_Distr_C000L"/>
      <sheetName val="AMP_Distr_L390R"/>
      <sheetName val="AMP_Distr_L390L"/>
      <sheetName val="AMP_Distr_L660R"/>
      <sheetName val="AMP_Distr_L660L"/>
      <sheetName val="AMP_Distr_L780R"/>
      <sheetName val="AMP_Local_R780"/>
      <sheetName val="AMP_Local_R660"/>
      <sheetName val="AMP_Local_R390"/>
      <sheetName val="AMP_Local_C000"/>
      <sheetName val="AMP_Local_L390"/>
      <sheetName val="AMP_Local_L660"/>
      <sheetName val="AMP_Local_L780"/>
      <sheetName val="ASR_Reset_Th"/>
      <sheetName val="ASR_Start_Th"/>
      <sheetName val="TE_Fire_Inhibition"/>
      <sheetName val="TE_BSC_Inhibition_R390"/>
      <sheetName val="TE_BSC_Inhibition_L390"/>
      <sheetName val="TE_STG_Inhibition_R780_Conf"/>
      <sheetName val="TE_STG_Inhibition_R660_Conf"/>
      <sheetName val="TE_STG_Inhibition_R390_Conf"/>
      <sheetName val="TE_STG_Inhibition_C000_Conf"/>
      <sheetName val="TE_STG_Inhibition_L390_Conf"/>
      <sheetName val="TE_STG_Inhibition_L660_Conf"/>
      <sheetName val="TE_STG_Inhibition_L780_Conf"/>
      <sheetName val="TE_STG_Inhibition_R780_Local"/>
      <sheetName val="TE_STG_Inhibition_R660_Local"/>
      <sheetName val="TE_STG_Inhibition_R390_Local"/>
      <sheetName val="TE_STG_Inhibition_C000_Local"/>
      <sheetName val="TE_STG_Inhibition_L390_Local"/>
      <sheetName val="TE_STG_Inhibition_L660_Local"/>
      <sheetName val="TE_STG_Inhibition_L780_Local"/>
      <sheetName val="TE_BSC_Inhibition_R780_Conf"/>
      <sheetName val="TE_BSC_Inhibition_R660_Conf"/>
      <sheetName val="TE_BSC_Inhibition_R390_Conf"/>
      <sheetName val="TE_BSC_Inhibition_C000_Conf"/>
      <sheetName val="TE_BSC_Inhibition_L390_Conf"/>
      <sheetName val="TE_BSC_Inhibition_L660_Conf"/>
      <sheetName val="TE_BSC_Inhibition_L780_Conf"/>
      <sheetName val="TE_BSC_Inhibition_R780_Local"/>
      <sheetName val="TE_BSC_Inhibition_R660_Local"/>
      <sheetName val="TE_BSC_Inhibition_R390_Local"/>
      <sheetName val="TE_BSC_Inhibition_C000_Local"/>
      <sheetName val="TE_BSC_Inhibition_L390_Local"/>
      <sheetName val="TE_BSC_Inhibition_L660_Local"/>
      <sheetName val="TE_BSC_Inhibition_L780_Local"/>
      <sheetName val="TE_AMP_Inhibition_R780_Conf"/>
      <sheetName val="TE_AMP_Inhibition_R660_Conf"/>
      <sheetName val="TE_AMP_Inhibition_R390_Conf"/>
      <sheetName val="TE_AMP_Inhibition_C000_Conf"/>
      <sheetName val="TE_AMP_Inhibition_L390_Conf"/>
      <sheetName val="TE_AMP_Inhibition_L660_Conf"/>
      <sheetName val="TE_AMP_Inhibition_L780_Conf"/>
      <sheetName val="TE_AMP_Inhibition_R780_Local"/>
      <sheetName val="TE_AMP_Inhibition_R660_Local"/>
      <sheetName val="TE_AMP_Inhibition_R390_Local"/>
      <sheetName val="TE_AMP_Inhibition_C000_Local"/>
      <sheetName val="TE_AMP_Inhibition_L390_Local"/>
      <sheetName val="TE_AMP_Inhibition_L660_Local"/>
      <sheetName val="TE_AMP_Inhibition_L780_Local"/>
      <sheetName val="TE_NCD_C_Fire_Distr_R780L"/>
      <sheetName val="TE_NCD_C_Fire_Distr_R660R"/>
      <sheetName val="TE_NCD_C_Fire_Distr_R660L"/>
      <sheetName val="TE_NCD_C_Fire_Distr_R390R"/>
      <sheetName val="TE_NCD_C_Fire_Distr_R390L"/>
      <sheetName val="TE_NCD_C_Fire_Distr_C000R"/>
      <sheetName val="TE_NCD_C_Fire_Distr_C000L"/>
      <sheetName val="TE_NCD_C_Fire_Distr_L390R"/>
      <sheetName val="TE_NCD_C_Fire_Distr_L390L"/>
      <sheetName val="TE_NCD_C_Fire_Distr_L660R"/>
      <sheetName val="TE_NCD_C_Fire_Distr_L660L"/>
      <sheetName val="TE_NCD_C_Fire_Distr_L780R"/>
      <sheetName val="TE_NCD_C_Fire_Conf_R780"/>
      <sheetName val="TE_NCD_C_Fire_Conf_R660"/>
      <sheetName val="TE_NCD_C_Fire_Conf_R390"/>
      <sheetName val="TE_NCD_C_Fire_Conf_C000"/>
      <sheetName val="TE_NCD_C_Fire_Conf_L390"/>
      <sheetName val="TE_NCD_C_Fire_Conf_L660"/>
      <sheetName val="TE_NCD_C_Fire_Conf_L780"/>
      <sheetName val="TE_NCD_C_Fire_Local_R780"/>
      <sheetName val="TE_NCD_C_Fire_Local_R660"/>
      <sheetName val="TE_NCD_C_Fire_Local_R390"/>
      <sheetName val="TE_NCD_C_Fire_Local_C000"/>
      <sheetName val="TE_NCD_C_Fire_Local_L390"/>
      <sheetName val="TE_NCD_C_Fire_Local_L660"/>
      <sheetName val="TE_NCD_C_Fire_Local_L780"/>
      <sheetName val="TE_BSC_Fire_Conf_R780_RC"/>
      <sheetName val="TE_BSC_Fire_Conf_R660_RC"/>
      <sheetName val="TE_BSC_Fire_Conf_R390_RC"/>
      <sheetName val="TE_BSC_Fire_Conf_C000_RC"/>
      <sheetName val="TE_BSC_Fire_Conf_L390_RC"/>
      <sheetName val="TE_BSC_Fire_Conf_L660_RC"/>
      <sheetName val="TE_BSC_Fire_Conf_L780_RC"/>
      <sheetName val="TE_Damp_TRG_R780"/>
      <sheetName val="TE_Damp_TRG_R660"/>
      <sheetName val="TE_Damp_TRG_R390"/>
      <sheetName val="TE_Damp_TRG_C000"/>
      <sheetName val="TE_Damp_TRG_L390"/>
      <sheetName val="TE_Damp_TRG_L660"/>
      <sheetName val="TE_Damp_TRG_L780"/>
      <sheetName val="TE_TRG_R780"/>
      <sheetName val="TE_TRG_R660"/>
      <sheetName val="TE_TRG_R390"/>
      <sheetName val="TE_TRG_C000"/>
      <sheetName val="TE_TRG_L390"/>
      <sheetName val="TE_TRG_L660"/>
      <sheetName val="TE_TRG_L780"/>
      <sheetName val="TE_STG_Fire_Distr_R780L"/>
      <sheetName val="TE_STG_Fire_Distr_R660R"/>
      <sheetName val="TE_STG_Fire_Distr_R660L"/>
      <sheetName val="TE_STG_Fire_Distr_R390R"/>
      <sheetName val="TE_STG_Fire_Distr_R390L"/>
      <sheetName val="TE_STG_Fire_Distr_C000R"/>
      <sheetName val="TE_STG_Fire_Distr_C000L"/>
      <sheetName val="TE_STG_Fire_Distr_L390R"/>
      <sheetName val="TE_STG_Fire_Distr_L390L"/>
      <sheetName val="TE_STG_Fire_Distr_L660R"/>
      <sheetName val="TE_STG_Fire_Distr_L660L"/>
      <sheetName val="TE_STG_Fire_Distr_L780R"/>
      <sheetName val="TE_STG_Fire_Local_R780"/>
      <sheetName val="TE_STG_Fire_Local_R660"/>
      <sheetName val="TE_STG_Fire_Local_R390"/>
      <sheetName val="TE_STG_Fire_Local_C000"/>
      <sheetName val="TE_STG_Fire_Local_L390"/>
      <sheetName val="TE_STG_Fire_Local_L660"/>
      <sheetName val="TE_STG_Fire_Local_L780"/>
      <sheetName val="TE_CNT_Fire_Distr_R780L"/>
      <sheetName val="TE_CNT_Fire_Distr_R660R"/>
      <sheetName val="TE_CNT_Fire_Distr_R660L"/>
      <sheetName val="TE_CNT_Fire_Distr_R390R"/>
      <sheetName val="TE_CNT_Fire_Distr_R390L"/>
      <sheetName val="TE_CNT_Fire_Distr_C000R"/>
      <sheetName val="TE_CNT_Fire_Distr_C000L"/>
      <sheetName val="TE_CNT_Fire_Distr_L390R"/>
      <sheetName val="TE_CNT_Fire_Distr_L390L"/>
      <sheetName val="TE_CNT_Fire_Distr_L660R"/>
      <sheetName val="TE_CNT_Fire_Distr_L660L"/>
      <sheetName val="TE_CNT_Fire_Distr_L780R"/>
      <sheetName val="TE_CNT_Fire_Local_R780"/>
      <sheetName val="TE_CNT_Fire_Local_R660"/>
      <sheetName val="TE_CNT_Fire_Local_R390"/>
      <sheetName val="TE_CNT_Fire_Local_C000"/>
      <sheetName val="TE_CNT_Fire_Local_L390"/>
      <sheetName val="TE_CNT_Fire_Local_L660"/>
      <sheetName val="TE_CNT_Fire_Local_L780"/>
      <sheetName val="TE_BSC_Fire_Distr_R780L"/>
      <sheetName val="TE_BSC_Fire_Distr_R660R"/>
      <sheetName val="TE_BSC_Fire_Distr_R660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H116"/>
  <sheetViews>
    <sheetView showGridLines="0" zoomScaleNormal="100" workbookViewId="0">
      <selection activeCell="W13" sqref="W13:AG13"/>
    </sheetView>
  </sheetViews>
  <sheetFormatPr defaultColWidth="0" defaultRowHeight="12.75" customHeight="1" zeroHeight="1" x14ac:dyDescent="0.25"/>
  <cols>
    <col min="1" max="33" width="2.85546875" style="19" customWidth="1"/>
    <col min="34" max="34" width="1.28515625" style="19" customWidth="1"/>
    <col min="35" max="60" width="3.28515625" style="19" hidden="1" customWidth="1"/>
    <col min="61" max="256" width="0" style="19" hidden="1"/>
    <col min="257" max="289" width="2.85546875" style="19" customWidth="1"/>
    <col min="290" max="290" width="1.28515625" style="19" customWidth="1"/>
    <col min="291" max="316" width="0" style="19" hidden="1" customWidth="1"/>
    <col min="317" max="512" width="0" style="19" hidden="1"/>
    <col min="513" max="545" width="2.85546875" style="19" customWidth="1"/>
    <col min="546" max="546" width="1.28515625" style="19" customWidth="1"/>
    <col min="547" max="572" width="0" style="19" hidden="1" customWidth="1"/>
    <col min="573" max="768" width="0" style="19" hidden="1"/>
    <col min="769" max="801" width="2.85546875" style="19" customWidth="1"/>
    <col min="802" max="802" width="1.28515625" style="19" customWidth="1"/>
    <col min="803" max="828" width="0" style="19" hidden="1" customWidth="1"/>
    <col min="829" max="1024" width="0" style="19" hidden="1"/>
    <col min="1025" max="1057" width="2.85546875" style="19" customWidth="1"/>
    <col min="1058" max="1058" width="1.28515625" style="19" customWidth="1"/>
    <col min="1059" max="1084" width="0" style="19" hidden="1" customWidth="1"/>
    <col min="1085" max="1280" width="0" style="19" hidden="1"/>
    <col min="1281" max="1313" width="2.85546875" style="19" customWidth="1"/>
    <col min="1314" max="1314" width="1.28515625" style="19" customWidth="1"/>
    <col min="1315" max="1340" width="0" style="19" hidden="1" customWidth="1"/>
    <col min="1341" max="1536" width="0" style="19" hidden="1"/>
    <col min="1537" max="1569" width="2.85546875" style="19" customWidth="1"/>
    <col min="1570" max="1570" width="1.28515625" style="19" customWidth="1"/>
    <col min="1571" max="1596" width="0" style="19" hidden="1" customWidth="1"/>
    <col min="1597" max="1792" width="0" style="19" hidden="1"/>
    <col min="1793" max="1825" width="2.85546875" style="19" customWidth="1"/>
    <col min="1826" max="1826" width="1.28515625" style="19" customWidth="1"/>
    <col min="1827" max="1852" width="0" style="19" hidden="1" customWidth="1"/>
    <col min="1853" max="2048" width="0" style="19" hidden="1"/>
    <col min="2049" max="2081" width="2.85546875" style="19" customWidth="1"/>
    <col min="2082" max="2082" width="1.28515625" style="19" customWidth="1"/>
    <col min="2083" max="2108" width="0" style="19" hidden="1" customWidth="1"/>
    <col min="2109" max="2304" width="0" style="19" hidden="1"/>
    <col min="2305" max="2337" width="2.85546875" style="19" customWidth="1"/>
    <col min="2338" max="2338" width="1.28515625" style="19" customWidth="1"/>
    <col min="2339" max="2364" width="0" style="19" hidden="1" customWidth="1"/>
    <col min="2365" max="2560" width="0" style="19" hidden="1"/>
    <col min="2561" max="2593" width="2.85546875" style="19" customWidth="1"/>
    <col min="2594" max="2594" width="1.28515625" style="19" customWidth="1"/>
    <col min="2595" max="2620" width="0" style="19" hidden="1" customWidth="1"/>
    <col min="2621" max="2816" width="0" style="19" hidden="1"/>
    <col min="2817" max="2849" width="2.85546875" style="19" customWidth="1"/>
    <col min="2850" max="2850" width="1.28515625" style="19" customWidth="1"/>
    <col min="2851" max="2876" width="0" style="19" hidden="1" customWidth="1"/>
    <col min="2877" max="3072" width="0" style="19" hidden="1"/>
    <col min="3073" max="3105" width="2.85546875" style="19" customWidth="1"/>
    <col min="3106" max="3106" width="1.28515625" style="19" customWidth="1"/>
    <col min="3107" max="3132" width="0" style="19" hidden="1" customWidth="1"/>
    <col min="3133" max="3328" width="0" style="19" hidden="1"/>
    <col min="3329" max="3361" width="2.85546875" style="19" customWidth="1"/>
    <col min="3362" max="3362" width="1.28515625" style="19" customWidth="1"/>
    <col min="3363" max="3388" width="0" style="19" hidden="1" customWidth="1"/>
    <col min="3389" max="3584" width="0" style="19" hidden="1"/>
    <col min="3585" max="3617" width="2.85546875" style="19" customWidth="1"/>
    <col min="3618" max="3618" width="1.28515625" style="19" customWidth="1"/>
    <col min="3619" max="3644" width="0" style="19" hidden="1" customWidth="1"/>
    <col min="3645" max="3840" width="0" style="19" hidden="1"/>
    <col min="3841" max="3873" width="2.85546875" style="19" customWidth="1"/>
    <col min="3874" max="3874" width="1.28515625" style="19" customWidth="1"/>
    <col min="3875" max="3900" width="0" style="19" hidden="1" customWidth="1"/>
    <col min="3901" max="4096" width="0" style="19" hidden="1"/>
    <col min="4097" max="4129" width="2.85546875" style="19" customWidth="1"/>
    <col min="4130" max="4130" width="1.28515625" style="19" customWidth="1"/>
    <col min="4131" max="4156" width="0" style="19" hidden="1" customWidth="1"/>
    <col min="4157" max="4352" width="0" style="19" hidden="1"/>
    <col min="4353" max="4385" width="2.85546875" style="19" customWidth="1"/>
    <col min="4386" max="4386" width="1.28515625" style="19" customWidth="1"/>
    <col min="4387" max="4412" width="0" style="19" hidden="1" customWidth="1"/>
    <col min="4413" max="4608" width="0" style="19" hidden="1"/>
    <col min="4609" max="4641" width="2.85546875" style="19" customWidth="1"/>
    <col min="4642" max="4642" width="1.28515625" style="19" customWidth="1"/>
    <col min="4643" max="4668" width="0" style="19" hidden="1" customWidth="1"/>
    <col min="4669" max="4864" width="0" style="19" hidden="1"/>
    <col min="4865" max="4897" width="2.85546875" style="19" customWidth="1"/>
    <col min="4898" max="4898" width="1.28515625" style="19" customWidth="1"/>
    <col min="4899" max="4924" width="0" style="19" hidden="1" customWidth="1"/>
    <col min="4925" max="5120" width="0" style="19" hidden="1"/>
    <col min="5121" max="5153" width="2.85546875" style="19" customWidth="1"/>
    <col min="5154" max="5154" width="1.28515625" style="19" customWidth="1"/>
    <col min="5155" max="5180" width="0" style="19" hidden="1" customWidth="1"/>
    <col min="5181" max="5376" width="0" style="19" hidden="1"/>
    <col min="5377" max="5409" width="2.85546875" style="19" customWidth="1"/>
    <col min="5410" max="5410" width="1.28515625" style="19" customWidth="1"/>
    <col min="5411" max="5436" width="0" style="19" hidden="1" customWidth="1"/>
    <col min="5437" max="5632" width="0" style="19" hidden="1"/>
    <col min="5633" max="5665" width="2.85546875" style="19" customWidth="1"/>
    <col min="5666" max="5666" width="1.28515625" style="19" customWidth="1"/>
    <col min="5667" max="5692" width="0" style="19" hidden="1" customWidth="1"/>
    <col min="5693" max="5888" width="0" style="19" hidden="1"/>
    <col min="5889" max="5921" width="2.85546875" style="19" customWidth="1"/>
    <col min="5922" max="5922" width="1.28515625" style="19" customWidth="1"/>
    <col min="5923" max="5948" width="0" style="19" hidden="1" customWidth="1"/>
    <col min="5949" max="6144" width="0" style="19" hidden="1"/>
    <col min="6145" max="6177" width="2.85546875" style="19" customWidth="1"/>
    <col min="6178" max="6178" width="1.28515625" style="19" customWidth="1"/>
    <col min="6179" max="6204" width="0" style="19" hidden="1" customWidth="1"/>
    <col min="6205" max="6400" width="0" style="19" hidden="1"/>
    <col min="6401" max="6433" width="2.85546875" style="19" customWidth="1"/>
    <col min="6434" max="6434" width="1.28515625" style="19" customWidth="1"/>
    <col min="6435" max="6460" width="0" style="19" hidden="1" customWidth="1"/>
    <col min="6461" max="6656" width="0" style="19" hidden="1"/>
    <col min="6657" max="6689" width="2.85546875" style="19" customWidth="1"/>
    <col min="6690" max="6690" width="1.28515625" style="19" customWidth="1"/>
    <col min="6691" max="6716" width="0" style="19" hidden="1" customWidth="1"/>
    <col min="6717" max="6912" width="0" style="19" hidden="1"/>
    <col min="6913" max="6945" width="2.85546875" style="19" customWidth="1"/>
    <col min="6946" max="6946" width="1.28515625" style="19" customWidth="1"/>
    <col min="6947" max="6972" width="0" style="19" hidden="1" customWidth="1"/>
    <col min="6973" max="7168" width="0" style="19" hidden="1"/>
    <col min="7169" max="7201" width="2.85546875" style="19" customWidth="1"/>
    <col min="7202" max="7202" width="1.28515625" style="19" customWidth="1"/>
    <col min="7203" max="7228" width="0" style="19" hidden="1" customWidth="1"/>
    <col min="7229" max="7424" width="0" style="19" hidden="1"/>
    <col min="7425" max="7457" width="2.85546875" style="19" customWidth="1"/>
    <col min="7458" max="7458" width="1.28515625" style="19" customWidth="1"/>
    <col min="7459" max="7484" width="0" style="19" hidden="1" customWidth="1"/>
    <col min="7485" max="7680" width="0" style="19" hidden="1"/>
    <col min="7681" max="7713" width="2.85546875" style="19" customWidth="1"/>
    <col min="7714" max="7714" width="1.28515625" style="19" customWidth="1"/>
    <col min="7715" max="7740" width="0" style="19" hidden="1" customWidth="1"/>
    <col min="7741" max="7936" width="0" style="19" hidden="1"/>
    <col min="7937" max="7969" width="2.85546875" style="19" customWidth="1"/>
    <col min="7970" max="7970" width="1.28515625" style="19" customWidth="1"/>
    <col min="7971" max="7996" width="0" style="19" hidden="1" customWidth="1"/>
    <col min="7997" max="8192" width="0" style="19" hidden="1"/>
    <col min="8193" max="8225" width="2.85546875" style="19" customWidth="1"/>
    <col min="8226" max="8226" width="1.28515625" style="19" customWidth="1"/>
    <col min="8227" max="8252" width="0" style="19" hidden="1" customWidth="1"/>
    <col min="8253" max="8448" width="0" style="19" hidden="1"/>
    <col min="8449" max="8481" width="2.85546875" style="19" customWidth="1"/>
    <col min="8482" max="8482" width="1.28515625" style="19" customWidth="1"/>
    <col min="8483" max="8508" width="0" style="19" hidden="1" customWidth="1"/>
    <col min="8509" max="8704" width="0" style="19" hidden="1"/>
    <col min="8705" max="8737" width="2.85546875" style="19" customWidth="1"/>
    <col min="8738" max="8738" width="1.28515625" style="19" customWidth="1"/>
    <col min="8739" max="8764" width="0" style="19" hidden="1" customWidth="1"/>
    <col min="8765" max="8960" width="0" style="19" hidden="1"/>
    <col min="8961" max="8993" width="2.85546875" style="19" customWidth="1"/>
    <col min="8994" max="8994" width="1.28515625" style="19" customWidth="1"/>
    <col min="8995" max="9020" width="0" style="19" hidden="1" customWidth="1"/>
    <col min="9021" max="9216" width="0" style="19" hidden="1"/>
    <col min="9217" max="9249" width="2.85546875" style="19" customWidth="1"/>
    <col min="9250" max="9250" width="1.28515625" style="19" customWidth="1"/>
    <col min="9251" max="9276" width="0" style="19" hidden="1" customWidth="1"/>
    <col min="9277" max="9472" width="0" style="19" hidden="1"/>
    <col min="9473" max="9505" width="2.85546875" style="19" customWidth="1"/>
    <col min="9506" max="9506" width="1.28515625" style="19" customWidth="1"/>
    <col min="9507" max="9532" width="0" style="19" hidden="1" customWidth="1"/>
    <col min="9533" max="9728" width="0" style="19" hidden="1"/>
    <col min="9729" max="9761" width="2.85546875" style="19" customWidth="1"/>
    <col min="9762" max="9762" width="1.28515625" style="19" customWidth="1"/>
    <col min="9763" max="9788" width="0" style="19" hidden="1" customWidth="1"/>
    <col min="9789" max="9984" width="0" style="19" hidden="1"/>
    <col min="9985" max="10017" width="2.85546875" style="19" customWidth="1"/>
    <col min="10018" max="10018" width="1.28515625" style="19" customWidth="1"/>
    <col min="10019" max="10044" width="0" style="19" hidden="1" customWidth="1"/>
    <col min="10045" max="10240" width="0" style="19" hidden="1"/>
    <col min="10241" max="10273" width="2.85546875" style="19" customWidth="1"/>
    <col min="10274" max="10274" width="1.28515625" style="19" customWidth="1"/>
    <col min="10275" max="10300" width="0" style="19" hidden="1" customWidth="1"/>
    <col min="10301" max="10496" width="0" style="19" hidden="1"/>
    <col min="10497" max="10529" width="2.85546875" style="19" customWidth="1"/>
    <col min="10530" max="10530" width="1.28515625" style="19" customWidth="1"/>
    <col min="10531" max="10556" width="0" style="19" hidden="1" customWidth="1"/>
    <col min="10557" max="10752" width="0" style="19" hidden="1"/>
    <col min="10753" max="10785" width="2.85546875" style="19" customWidth="1"/>
    <col min="10786" max="10786" width="1.28515625" style="19" customWidth="1"/>
    <col min="10787" max="10812" width="0" style="19" hidden="1" customWidth="1"/>
    <col min="10813" max="11008" width="0" style="19" hidden="1"/>
    <col min="11009" max="11041" width="2.85546875" style="19" customWidth="1"/>
    <col min="11042" max="11042" width="1.28515625" style="19" customWidth="1"/>
    <col min="11043" max="11068" width="0" style="19" hidden="1" customWidth="1"/>
    <col min="11069" max="11264" width="0" style="19" hidden="1"/>
    <col min="11265" max="11297" width="2.85546875" style="19" customWidth="1"/>
    <col min="11298" max="11298" width="1.28515625" style="19" customWidth="1"/>
    <col min="11299" max="11324" width="0" style="19" hidden="1" customWidth="1"/>
    <col min="11325" max="11520" width="0" style="19" hidden="1"/>
    <col min="11521" max="11553" width="2.85546875" style="19" customWidth="1"/>
    <col min="11554" max="11554" width="1.28515625" style="19" customWidth="1"/>
    <col min="11555" max="11580" width="0" style="19" hidden="1" customWidth="1"/>
    <col min="11581" max="11776" width="0" style="19" hidden="1"/>
    <col min="11777" max="11809" width="2.85546875" style="19" customWidth="1"/>
    <col min="11810" max="11810" width="1.28515625" style="19" customWidth="1"/>
    <col min="11811" max="11836" width="0" style="19" hidden="1" customWidth="1"/>
    <col min="11837" max="12032" width="0" style="19" hidden="1"/>
    <col min="12033" max="12065" width="2.85546875" style="19" customWidth="1"/>
    <col min="12066" max="12066" width="1.28515625" style="19" customWidth="1"/>
    <col min="12067" max="12092" width="0" style="19" hidden="1" customWidth="1"/>
    <col min="12093" max="12288" width="0" style="19" hidden="1"/>
    <col min="12289" max="12321" width="2.85546875" style="19" customWidth="1"/>
    <col min="12322" max="12322" width="1.28515625" style="19" customWidth="1"/>
    <col min="12323" max="12348" width="0" style="19" hidden="1" customWidth="1"/>
    <col min="12349" max="12544" width="0" style="19" hidden="1"/>
    <col min="12545" max="12577" width="2.85546875" style="19" customWidth="1"/>
    <col min="12578" max="12578" width="1.28515625" style="19" customWidth="1"/>
    <col min="12579" max="12604" width="0" style="19" hidden="1" customWidth="1"/>
    <col min="12605" max="12800" width="0" style="19" hidden="1"/>
    <col min="12801" max="12833" width="2.85546875" style="19" customWidth="1"/>
    <col min="12834" max="12834" width="1.28515625" style="19" customWidth="1"/>
    <col min="12835" max="12860" width="0" style="19" hidden="1" customWidth="1"/>
    <col min="12861" max="13056" width="0" style="19" hidden="1"/>
    <col min="13057" max="13089" width="2.85546875" style="19" customWidth="1"/>
    <col min="13090" max="13090" width="1.28515625" style="19" customWidth="1"/>
    <col min="13091" max="13116" width="0" style="19" hidden="1" customWidth="1"/>
    <col min="13117" max="13312" width="0" style="19" hidden="1"/>
    <col min="13313" max="13345" width="2.85546875" style="19" customWidth="1"/>
    <col min="13346" max="13346" width="1.28515625" style="19" customWidth="1"/>
    <col min="13347" max="13372" width="0" style="19" hidden="1" customWidth="1"/>
    <col min="13373" max="13568" width="0" style="19" hidden="1"/>
    <col min="13569" max="13601" width="2.85546875" style="19" customWidth="1"/>
    <col min="13602" max="13602" width="1.28515625" style="19" customWidth="1"/>
    <col min="13603" max="13628" width="0" style="19" hidden="1" customWidth="1"/>
    <col min="13629" max="13824" width="0" style="19" hidden="1"/>
    <col min="13825" max="13857" width="2.85546875" style="19" customWidth="1"/>
    <col min="13858" max="13858" width="1.28515625" style="19" customWidth="1"/>
    <col min="13859" max="13884" width="0" style="19" hidden="1" customWidth="1"/>
    <col min="13885" max="14080" width="0" style="19" hidden="1"/>
    <col min="14081" max="14113" width="2.85546875" style="19" customWidth="1"/>
    <col min="14114" max="14114" width="1.28515625" style="19" customWidth="1"/>
    <col min="14115" max="14140" width="0" style="19" hidden="1" customWidth="1"/>
    <col min="14141" max="14336" width="0" style="19" hidden="1"/>
    <col min="14337" max="14369" width="2.85546875" style="19" customWidth="1"/>
    <col min="14370" max="14370" width="1.28515625" style="19" customWidth="1"/>
    <col min="14371" max="14396" width="0" style="19" hidden="1" customWidth="1"/>
    <col min="14397" max="14592" width="0" style="19" hidden="1"/>
    <col min="14593" max="14625" width="2.85546875" style="19" customWidth="1"/>
    <col min="14626" max="14626" width="1.28515625" style="19" customWidth="1"/>
    <col min="14627" max="14652" width="0" style="19" hidden="1" customWidth="1"/>
    <col min="14653" max="14848" width="0" style="19" hidden="1"/>
    <col min="14849" max="14881" width="2.85546875" style="19" customWidth="1"/>
    <col min="14882" max="14882" width="1.28515625" style="19" customWidth="1"/>
    <col min="14883" max="14908" width="0" style="19" hidden="1" customWidth="1"/>
    <col min="14909" max="15104" width="0" style="19" hidden="1"/>
    <col min="15105" max="15137" width="2.85546875" style="19" customWidth="1"/>
    <col min="15138" max="15138" width="1.28515625" style="19" customWidth="1"/>
    <col min="15139" max="15164" width="0" style="19" hidden="1" customWidth="1"/>
    <col min="15165" max="15360" width="0" style="19" hidden="1"/>
    <col min="15361" max="15393" width="2.85546875" style="19" customWidth="1"/>
    <col min="15394" max="15394" width="1.28515625" style="19" customWidth="1"/>
    <col min="15395" max="15420" width="0" style="19" hidden="1" customWidth="1"/>
    <col min="15421" max="15616" width="0" style="19" hidden="1"/>
    <col min="15617" max="15649" width="2.85546875" style="19" customWidth="1"/>
    <col min="15650" max="15650" width="1.28515625" style="19" customWidth="1"/>
    <col min="15651" max="15676" width="0" style="19" hidden="1" customWidth="1"/>
    <col min="15677" max="15872" width="0" style="19" hidden="1"/>
    <col min="15873" max="15905" width="2.85546875" style="19" customWidth="1"/>
    <col min="15906" max="15906" width="1.28515625" style="19" customWidth="1"/>
    <col min="15907" max="15932" width="0" style="19" hidden="1" customWidth="1"/>
    <col min="15933" max="16128" width="0" style="19" hidden="1"/>
    <col min="16129" max="16161" width="2.85546875" style="19" customWidth="1"/>
    <col min="16162" max="16162" width="1.28515625" style="19" customWidth="1"/>
    <col min="16163" max="16188" width="0" style="19" hidden="1" customWidth="1"/>
    <col min="16189" max="16384" width="0" style="19" hidden="1"/>
  </cols>
  <sheetData>
    <row r="1" spans="1:37" s="1" customFormat="1" x14ac:dyDescent="0.25"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s="1" customFormat="1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s="7" customFormat="1" x14ac:dyDescent="0.25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9" t="str">
        <f ca="1">MID(CELL("filename"),FIND("[",CELL("filename"))+1,FIND("]",CELL("filename"))-FIND("[",CELL("filename"))-1)</f>
        <v>BFE_MBD_TestsAndReport.xlsx</v>
      </c>
      <c r="AE3" s="8"/>
      <c r="AF3" s="8"/>
      <c r="AG3" s="8"/>
      <c r="AH3" s="8"/>
      <c r="AI3" s="8"/>
      <c r="AJ3" s="8"/>
      <c r="AK3" s="8"/>
    </row>
    <row r="4" spans="1:37" s="7" customFormat="1" ht="11.1" customHeight="1" x14ac:dyDescent="0.25">
      <c r="A4" s="118" t="s">
        <v>19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/>
      <c r="W4" s="115" t="s">
        <v>20</v>
      </c>
      <c r="X4" s="116"/>
      <c r="Y4" s="116"/>
      <c r="Z4" s="116"/>
      <c r="AA4" s="117"/>
      <c r="AB4" s="125" t="s">
        <v>21</v>
      </c>
      <c r="AC4" s="126"/>
      <c r="AD4" s="126"/>
      <c r="AE4" s="126"/>
      <c r="AF4" s="126"/>
      <c r="AG4" s="127"/>
      <c r="AH4" s="10"/>
      <c r="AI4" s="10"/>
      <c r="AJ4" s="10"/>
      <c r="AK4" s="8"/>
    </row>
    <row r="5" spans="1:37" s="12" customFormat="1" ht="12.75" customHeight="1" x14ac:dyDescent="0.25">
      <c r="A5" s="121" t="s">
        <v>105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3"/>
      <c r="W5" s="121" t="s">
        <v>83</v>
      </c>
      <c r="X5" s="122"/>
      <c r="Y5" s="122"/>
      <c r="Z5" s="122"/>
      <c r="AA5" s="123"/>
      <c r="AB5" s="121" t="s">
        <v>22</v>
      </c>
      <c r="AC5" s="122"/>
      <c r="AD5" s="122"/>
      <c r="AE5" s="122"/>
      <c r="AF5" s="122"/>
      <c r="AG5" s="123"/>
      <c r="AH5" s="11"/>
      <c r="AI5" s="11"/>
      <c r="AJ5" s="11"/>
      <c r="AK5" s="11"/>
    </row>
    <row r="6" spans="1:37" s="13" customFormat="1" ht="11.1" customHeight="1" x14ac:dyDescent="0.25">
      <c r="A6" s="115" t="s">
        <v>23</v>
      </c>
      <c r="B6" s="116"/>
      <c r="C6" s="116"/>
      <c r="D6" s="117"/>
      <c r="E6" s="115" t="s">
        <v>24</v>
      </c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7"/>
      <c r="W6" s="118" t="s">
        <v>25</v>
      </c>
      <c r="X6" s="119"/>
      <c r="Y6" s="119"/>
      <c r="Z6" s="119"/>
      <c r="AA6" s="120"/>
      <c r="AB6" s="115" t="s">
        <v>26</v>
      </c>
      <c r="AC6" s="116"/>
      <c r="AD6" s="117"/>
      <c r="AE6" s="115" t="s">
        <v>27</v>
      </c>
      <c r="AF6" s="116"/>
      <c r="AG6" s="117"/>
      <c r="AH6" s="6"/>
      <c r="AI6" s="6"/>
      <c r="AJ6" s="6"/>
      <c r="AK6" s="6"/>
    </row>
    <row r="7" spans="1:37" s="15" customFormat="1" ht="12.75" customHeight="1" x14ac:dyDescent="0.25">
      <c r="A7" s="121" t="s">
        <v>28</v>
      </c>
      <c r="B7" s="122"/>
      <c r="C7" s="122"/>
      <c r="D7" s="123"/>
      <c r="E7" s="121" t="s">
        <v>103</v>
      </c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3"/>
      <c r="W7" s="121" t="s">
        <v>29</v>
      </c>
      <c r="X7" s="122"/>
      <c r="Y7" s="122"/>
      <c r="Z7" s="122"/>
      <c r="AA7" s="123"/>
      <c r="AB7" s="124" t="s">
        <v>82</v>
      </c>
      <c r="AC7" s="122"/>
      <c r="AD7" s="123"/>
      <c r="AE7" s="124" t="s">
        <v>77</v>
      </c>
      <c r="AF7" s="122"/>
      <c r="AG7" s="123"/>
      <c r="AH7" s="14"/>
      <c r="AI7" s="14"/>
      <c r="AJ7" s="14"/>
      <c r="AK7" s="14"/>
    </row>
    <row r="8" spans="1:37" s="12" customForma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  <c r="X8" s="17"/>
      <c r="Y8" s="17"/>
      <c r="Z8" s="17"/>
      <c r="AA8" s="17"/>
      <c r="AB8" s="16"/>
      <c r="AC8" s="16"/>
      <c r="AD8" s="16"/>
      <c r="AE8" s="16"/>
      <c r="AF8" s="16"/>
      <c r="AG8" s="16"/>
      <c r="AH8" s="11"/>
      <c r="AI8" s="11"/>
      <c r="AJ8" s="11"/>
      <c r="AK8" s="11"/>
    </row>
    <row r="9" spans="1:37" ht="11.1" customHeight="1" x14ac:dyDescent="0.25">
      <c r="A9" s="107" t="s">
        <v>30</v>
      </c>
      <c r="B9" s="108"/>
      <c r="C9" s="108"/>
      <c r="D9" s="108"/>
      <c r="E9" s="108"/>
      <c r="F9" s="108"/>
      <c r="G9" s="108"/>
      <c r="H9" s="108"/>
      <c r="I9" s="108"/>
      <c r="J9" s="108"/>
      <c r="K9" s="109"/>
      <c r="L9" s="107" t="s">
        <v>31</v>
      </c>
      <c r="M9" s="108"/>
      <c r="N9" s="108"/>
      <c r="O9" s="108"/>
      <c r="P9" s="108"/>
      <c r="Q9" s="108"/>
      <c r="R9" s="108"/>
      <c r="S9" s="108"/>
      <c r="T9" s="108"/>
      <c r="U9" s="108"/>
      <c r="V9" s="109"/>
      <c r="W9" s="107" t="s">
        <v>32</v>
      </c>
      <c r="X9" s="108"/>
      <c r="Y9" s="108"/>
      <c r="Z9" s="108"/>
      <c r="AA9" s="108"/>
      <c r="AB9" s="108"/>
      <c r="AC9" s="108"/>
      <c r="AD9" s="108"/>
      <c r="AE9" s="108"/>
      <c r="AF9" s="108"/>
      <c r="AG9" s="109"/>
      <c r="AH9" s="18"/>
      <c r="AI9" s="18"/>
    </row>
    <row r="10" spans="1:37" s="21" customFormat="1" ht="28.5" customHeight="1" x14ac:dyDescent="0.25">
      <c r="A10" s="110" t="s">
        <v>72</v>
      </c>
      <c r="B10" s="111"/>
      <c r="C10" s="111"/>
      <c r="D10" s="111"/>
      <c r="E10" s="111"/>
      <c r="F10" s="112" t="s">
        <v>73</v>
      </c>
      <c r="G10" s="112"/>
      <c r="H10" s="112"/>
      <c r="I10" s="112"/>
      <c r="J10" s="112"/>
      <c r="K10" s="113"/>
      <c r="L10" s="114" t="s">
        <v>74</v>
      </c>
      <c r="M10" s="103"/>
      <c r="N10" s="103"/>
      <c r="O10" s="103"/>
      <c r="P10" s="103"/>
      <c r="Q10" s="103"/>
      <c r="R10" s="103"/>
      <c r="S10" s="103"/>
      <c r="T10" s="103"/>
      <c r="U10" s="103"/>
      <c r="V10" s="104"/>
      <c r="W10" s="102" t="s">
        <v>75</v>
      </c>
      <c r="X10" s="103"/>
      <c r="Y10" s="103"/>
      <c r="Z10" s="103"/>
      <c r="AA10" s="103"/>
      <c r="AB10" s="103"/>
      <c r="AC10" s="103"/>
      <c r="AD10" s="103"/>
      <c r="AE10" s="103"/>
      <c r="AF10" s="103"/>
      <c r="AG10" s="104"/>
      <c r="AH10" s="20"/>
      <c r="AI10" s="20"/>
    </row>
    <row r="11" spans="1:37" s="26" customFormat="1" ht="4.5" customHeight="1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4"/>
      <c r="X11" s="23"/>
      <c r="Y11" s="23"/>
      <c r="Z11" s="23"/>
      <c r="AA11" s="23"/>
      <c r="AB11" s="23"/>
      <c r="AC11" s="23"/>
      <c r="AD11" s="23"/>
      <c r="AE11" s="23"/>
      <c r="AF11" s="23"/>
      <c r="AG11" s="25"/>
      <c r="AH11" s="20"/>
      <c r="AI11" s="20"/>
    </row>
    <row r="12" spans="1:37" s="27" customFormat="1" ht="11.1" customHeight="1" x14ac:dyDescent="0.25">
      <c r="A12" s="96" t="s">
        <v>33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8"/>
      <c r="AH12" s="18"/>
      <c r="AI12" s="18"/>
      <c r="AJ12" s="18"/>
      <c r="AK12" s="18"/>
    </row>
    <row r="13" spans="1:37" s="21" customFormat="1" ht="28.5" customHeight="1" x14ac:dyDescent="0.25">
      <c r="A13" s="99" t="s">
        <v>76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1"/>
      <c r="L13" s="102"/>
      <c r="M13" s="103"/>
      <c r="N13" s="103"/>
      <c r="O13" s="103"/>
      <c r="P13" s="103"/>
      <c r="Q13" s="103"/>
      <c r="R13" s="103"/>
      <c r="S13" s="103"/>
      <c r="T13" s="103"/>
      <c r="U13" s="103"/>
      <c r="V13" s="104"/>
      <c r="W13" s="99"/>
      <c r="X13" s="100"/>
      <c r="Y13" s="100"/>
      <c r="Z13" s="100"/>
      <c r="AA13" s="100"/>
      <c r="AB13" s="100"/>
      <c r="AC13" s="100"/>
      <c r="AD13" s="100"/>
      <c r="AE13" s="100"/>
      <c r="AF13" s="100"/>
      <c r="AG13" s="101"/>
      <c r="AH13" s="20"/>
      <c r="AI13" s="20"/>
      <c r="AJ13" s="20"/>
      <c r="AK13" s="20"/>
    </row>
    <row r="14" spans="1:37" s="26" customFormat="1" ht="4.5" customHeight="1" x14ac:dyDescent="0.25">
      <c r="A14" s="24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4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4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0"/>
      <c r="AI14" s="20"/>
    </row>
    <row r="15" spans="1:37" s="28" customFormat="1" x14ac:dyDescent="0.25"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</row>
    <row r="16" spans="1:37" s="28" customFormat="1" x14ac:dyDescent="0.25"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s="28" customFormat="1" x14ac:dyDescent="0.25"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</row>
    <row r="18" spans="1:37" s="28" customFormat="1" x14ac:dyDescent="0.25"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s="28" customFormat="1" ht="15.75" customHeight="1" x14ac:dyDescent="0.25"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29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s="28" customFormat="1" ht="12" customHeight="1" x14ac:dyDescent="0.25"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29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s="28" customFormat="1" ht="60" customHeight="1" x14ac:dyDescent="0.25">
      <c r="A21" s="105" t="str">
        <f>MXTitle</f>
        <v>BFE MBD tests plan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8"/>
      <c r="AI21" s="18"/>
      <c r="AJ21" s="18"/>
      <c r="AK21" s="18"/>
    </row>
    <row r="22" spans="1:37" s="28" customFormat="1" ht="25.5" x14ac:dyDescent="0.25"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29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</row>
    <row r="23" spans="1:37" s="28" customFormat="1" x14ac:dyDescent="0.25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</row>
    <row r="24" spans="1:37" x14ac:dyDescent="0.25"/>
    <row r="25" spans="1:37" ht="15.75" hidden="1" x14ac:dyDescent="0.25"/>
    <row r="26" spans="1:37" ht="15.75" hidden="1" x14ac:dyDescent="0.25"/>
    <row r="27" spans="1:37" ht="15.75" hidden="1" x14ac:dyDescent="0.25"/>
    <row r="28" spans="1:37" ht="15.75" hidden="1" x14ac:dyDescent="0.25"/>
    <row r="29" spans="1:37" ht="15.75" hidden="1" x14ac:dyDescent="0.25"/>
    <row r="30" spans="1:37" ht="15.75" hidden="1" x14ac:dyDescent="0.25"/>
    <row r="31" spans="1:37" ht="15.75" hidden="1" x14ac:dyDescent="0.25"/>
    <row r="32" spans="1:37" ht="15.75" hidden="1" x14ac:dyDescent="0.25"/>
    <row r="33" ht="15.75" hidden="1" x14ac:dyDescent="0.25"/>
    <row r="34" ht="15.75" hidden="1" x14ac:dyDescent="0.25"/>
    <row r="35" ht="15.75" hidden="1" x14ac:dyDescent="0.25"/>
    <row r="36" ht="15.75" hidden="1" x14ac:dyDescent="0.25"/>
    <row r="37" ht="15.75" hidden="1" x14ac:dyDescent="0.25"/>
    <row r="38" ht="15.75" hidden="1" x14ac:dyDescent="0.25"/>
    <row r="39" ht="15.75" hidden="1" x14ac:dyDescent="0.25"/>
    <row r="40" ht="15.75" hidden="1" x14ac:dyDescent="0.25"/>
    <row r="41" ht="15.75" hidden="1" x14ac:dyDescent="0.25"/>
    <row r="42" ht="15.75" hidden="1" x14ac:dyDescent="0.25"/>
    <row r="43" ht="15.75" hidden="1" x14ac:dyDescent="0.25"/>
    <row r="44" ht="15.75" hidden="1" x14ac:dyDescent="0.25"/>
    <row r="45" ht="15.75" hidden="1" x14ac:dyDescent="0.25"/>
    <row r="46" ht="15.75" hidden="1" x14ac:dyDescent="0.25"/>
    <row r="47" ht="15.75" hidden="1" x14ac:dyDescent="0.25"/>
    <row r="48" ht="15.75" hidden="1" x14ac:dyDescent="0.25"/>
    <row r="49" ht="15.75" hidden="1" x14ac:dyDescent="0.25"/>
    <row r="50" ht="15.75" hidden="1" x14ac:dyDescent="0.25"/>
    <row r="51" ht="15.75" hidden="1" x14ac:dyDescent="0.25"/>
    <row r="52" ht="15.75" hidden="1" x14ac:dyDescent="0.25"/>
    <row r="53" ht="15.75" hidden="1" x14ac:dyDescent="0.25"/>
    <row r="54" ht="15.75" hidden="1" x14ac:dyDescent="0.25"/>
    <row r="55" ht="15.75" hidden="1" x14ac:dyDescent="0.25"/>
    <row r="56" ht="15.75" hidden="1" x14ac:dyDescent="0.25"/>
    <row r="57" ht="15.75" hidden="1" x14ac:dyDescent="0.25"/>
    <row r="58" ht="15.75" hidden="1" x14ac:dyDescent="0.25"/>
    <row r="59" ht="15.75" hidden="1" x14ac:dyDescent="0.25"/>
    <row r="60" ht="15.75" hidden="1" x14ac:dyDescent="0.25"/>
    <row r="61" ht="15.75" hidden="1" x14ac:dyDescent="0.25"/>
    <row r="62" ht="15.75" hidden="1" x14ac:dyDescent="0.25"/>
    <row r="63" ht="15.75" hidden="1" x14ac:dyDescent="0.25"/>
    <row r="64" ht="15.75" hidden="1" x14ac:dyDescent="0.25"/>
    <row r="65" ht="15.75" hidden="1" x14ac:dyDescent="0.25"/>
    <row r="66" ht="15.75" hidden="1" x14ac:dyDescent="0.25"/>
    <row r="67" ht="15.75" hidden="1" x14ac:dyDescent="0.25"/>
    <row r="68" ht="15.75" hidden="1" x14ac:dyDescent="0.25"/>
    <row r="69" ht="15.75" hidden="1" x14ac:dyDescent="0.25"/>
    <row r="70" ht="15.75" hidden="1" x14ac:dyDescent="0.25"/>
    <row r="71" ht="15.75" hidden="1" x14ac:dyDescent="0.25"/>
    <row r="72" ht="15.75" hidden="1" x14ac:dyDescent="0.25"/>
    <row r="73" ht="15.75" hidden="1" x14ac:dyDescent="0.25"/>
    <row r="74" ht="15.75" hidden="1" x14ac:dyDescent="0.25"/>
    <row r="75" ht="15.75" hidden="1" x14ac:dyDescent="0.25"/>
    <row r="76" ht="15.75" hidden="1" x14ac:dyDescent="0.25"/>
    <row r="77" ht="15.75" hidden="1" x14ac:dyDescent="0.25"/>
    <row r="78" ht="15.75" hidden="1" x14ac:dyDescent="0.25"/>
    <row r="79" ht="15.75" hidden="1" x14ac:dyDescent="0.25"/>
    <row r="80" ht="15.75" hidden="1" x14ac:dyDescent="0.25"/>
    <row r="81" ht="15.75" hidden="1" x14ac:dyDescent="0.25"/>
    <row r="82" ht="15.75" hidden="1" x14ac:dyDescent="0.25"/>
    <row r="83" ht="15.75" hidden="1" x14ac:dyDescent="0.25"/>
    <row r="84" ht="15.75" hidden="1" x14ac:dyDescent="0.25"/>
    <row r="85" ht="15.75" hidden="1" x14ac:dyDescent="0.25"/>
    <row r="86" ht="15.75" hidden="1" x14ac:dyDescent="0.25"/>
    <row r="87" ht="15.75" hidden="1" x14ac:dyDescent="0.25"/>
    <row r="88" ht="15.75" hidden="1" x14ac:dyDescent="0.25"/>
    <row r="89" ht="15.75" hidden="1" x14ac:dyDescent="0.25"/>
    <row r="90" ht="15.75" hidden="1" x14ac:dyDescent="0.25"/>
    <row r="91" ht="15.75" hidden="1" x14ac:dyDescent="0.25"/>
    <row r="92" ht="15.75" hidden="1" x14ac:dyDescent="0.25"/>
    <row r="93" ht="15.75" hidden="1" x14ac:dyDescent="0.25"/>
    <row r="94" ht="15.75" hidden="1" x14ac:dyDescent="0.25"/>
    <row r="95" ht="15.75" hidden="1" x14ac:dyDescent="0.25"/>
    <row r="96" ht="15.75" hidden="1" x14ac:dyDescent="0.25"/>
    <row r="97" ht="15.75" hidden="1" x14ac:dyDescent="0.25"/>
    <row r="98" ht="15.75" hidden="1" x14ac:dyDescent="0.25"/>
    <row r="99" ht="15.75" hidden="1" x14ac:dyDescent="0.25"/>
    <row r="100" ht="15.75" hidden="1" x14ac:dyDescent="0.25"/>
    <row r="101" ht="15.75" hidden="1" x14ac:dyDescent="0.25"/>
    <row r="102" ht="15.75" hidden="1" x14ac:dyDescent="0.25"/>
    <row r="103" ht="15.75" hidden="1" x14ac:dyDescent="0.25"/>
    <row r="104" ht="15.75" hidden="1" x14ac:dyDescent="0.25"/>
    <row r="105" ht="15.75" hidden="1" x14ac:dyDescent="0.25"/>
    <row r="106" ht="15.75" hidden="1" x14ac:dyDescent="0.25"/>
    <row r="107" ht="15.75" hidden="1" x14ac:dyDescent="0.25"/>
    <row r="108" ht="15.75" hidden="1" x14ac:dyDescent="0.25"/>
    <row r="109" ht="15.75" hidden="1" x14ac:dyDescent="0.25"/>
    <row r="110" ht="15.75" hidden="1" x14ac:dyDescent="0.25"/>
    <row r="111" ht="15.75" hidden="1" x14ac:dyDescent="0.25"/>
    <row r="112" ht="15.75" hidden="1" x14ac:dyDescent="0.25"/>
    <row r="113" ht="15.75" hidden="1" x14ac:dyDescent="0.25"/>
    <row r="114" ht="15.75" hidden="1" x14ac:dyDescent="0.25"/>
    <row r="115" ht="12.75" customHeight="1" x14ac:dyDescent="0.25"/>
    <row r="116" ht="12.75" customHeight="1" x14ac:dyDescent="0.25"/>
  </sheetData>
  <sheetProtection formatCells="0" formatRows="0" insertColumns="0" insertRows="0" insertHyperlinks="0" deleteRows="0" selectLockedCells="1" sort="0" autoFilter="0" pivotTables="0"/>
  <dataConsolidate/>
  <mergeCells count="28">
    <mergeCell ref="A4:V4"/>
    <mergeCell ref="W4:AA4"/>
    <mergeCell ref="AB4:AG4"/>
    <mergeCell ref="A5:V5"/>
    <mergeCell ref="W5:AA5"/>
    <mergeCell ref="AB5:AG5"/>
    <mergeCell ref="A7:D7"/>
    <mergeCell ref="E7:V7"/>
    <mergeCell ref="W7:AA7"/>
    <mergeCell ref="AB7:AD7"/>
    <mergeCell ref="AE7:AG7"/>
    <mergeCell ref="A6:D6"/>
    <mergeCell ref="E6:V6"/>
    <mergeCell ref="W6:AA6"/>
    <mergeCell ref="AB6:AD6"/>
    <mergeCell ref="AE6:AG6"/>
    <mergeCell ref="A9:K9"/>
    <mergeCell ref="L9:V9"/>
    <mergeCell ref="W9:AG9"/>
    <mergeCell ref="A10:E10"/>
    <mergeCell ref="F10:K10"/>
    <mergeCell ref="L10:V10"/>
    <mergeCell ref="W10:AG10"/>
    <mergeCell ref="A12:AG12"/>
    <mergeCell ref="A13:K13"/>
    <mergeCell ref="L13:V13"/>
    <mergeCell ref="W13:AG13"/>
    <mergeCell ref="A21:AG21"/>
  </mergeCells>
  <pageMargins left="0.55118110236220474" right="0.35433070866141736" top="0.39370078740157483" bottom="0.39370078740157483" header="0.19685039370078741" footer="0.19685039370078741"/>
  <pageSetup paperSize="9" orientation="portrait" r:id="rId1"/>
  <headerFooter alignWithMargins="0">
    <oddFooter>&amp;C&amp;8Copyright Autoliv Inc., All Rights Reserved&amp;LExxxxxx rev xxx ver xxx&amp;R&amp;P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  <pageSetUpPr autoPageBreaks="0" fitToPage="1"/>
  </sheetPr>
  <dimension ref="A1:BH184"/>
  <sheetViews>
    <sheetView showGridLines="0" topLeftCell="A10" zoomScaleNormal="100" workbookViewId="0">
      <selection activeCell="AE35" sqref="AE35"/>
    </sheetView>
  </sheetViews>
  <sheetFormatPr defaultColWidth="0" defaultRowHeight="12.75" customHeight="1" zeroHeight="1" x14ac:dyDescent="0.25"/>
  <cols>
    <col min="1" max="33" width="2.85546875" style="19" customWidth="1"/>
    <col min="34" max="34" width="1.28515625" style="19" customWidth="1"/>
    <col min="35" max="60" width="3.28515625" style="19" hidden="1" customWidth="1"/>
    <col min="61" max="256" width="0" style="19" hidden="1"/>
    <col min="257" max="289" width="2.85546875" style="19" customWidth="1"/>
    <col min="290" max="290" width="1.28515625" style="19" customWidth="1"/>
    <col min="291" max="316" width="0" style="19" hidden="1" customWidth="1"/>
    <col min="317" max="512" width="0" style="19" hidden="1"/>
    <col min="513" max="545" width="2.85546875" style="19" customWidth="1"/>
    <col min="546" max="546" width="1.28515625" style="19" customWidth="1"/>
    <col min="547" max="572" width="0" style="19" hidden="1" customWidth="1"/>
    <col min="573" max="768" width="0" style="19" hidden="1"/>
    <col min="769" max="801" width="2.85546875" style="19" customWidth="1"/>
    <col min="802" max="802" width="1.28515625" style="19" customWidth="1"/>
    <col min="803" max="828" width="0" style="19" hidden="1" customWidth="1"/>
    <col min="829" max="1024" width="0" style="19" hidden="1"/>
    <col min="1025" max="1057" width="2.85546875" style="19" customWidth="1"/>
    <col min="1058" max="1058" width="1.28515625" style="19" customWidth="1"/>
    <col min="1059" max="1084" width="0" style="19" hidden="1" customWidth="1"/>
    <col min="1085" max="1280" width="0" style="19" hidden="1"/>
    <col min="1281" max="1313" width="2.85546875" style="19" customWidth="1"/>
    <col min="1314" max="1314" width="1.28515625" style="19" customWidth="1"/>
    <col min="1315" max="1340" width="0" style="19" hidden="1" customWidth="1"/>
    <col min="1341" max="1536" width="0" style="19" hidden="1"/>
    <col min="1537" max="1569" width="2.85546875" style="19" customWidth="1"/>
    <col min="1570" max="1570" width="1.28515625" style="19" customWidth="1"/>
    <col min="1571" max="1596" width="0" style="19" hidden="1" customWidth="1"/>
    <col min="1597" max="1792" width="0" style="19" hidden="1"/>
    <col min="1793" max="1825" width="2.85546875" style="19" customWidth="1"/>
    <col min="1826" max="1826" width="1.28515625" style="19" customWidth="1"/>
    <col min="1827" max="1852" width="0" style="19" hidden="1" customWidth="1"/>
    <col min="1853" max="2048" width="0" style="19" hidden="1"/>
    <col min="2049" max="2081" width="2.85546875" style="19" customWidth="1"/>
    <col min="2082" max="2082" width="1.28515625" style="19" customWidth="1"/>
    <col min="2083" max="2108" width="0" style="19" hidden="1" customWidth="1"/>
    <col min="2109" max="2304" width="0" style="19" hidden="1"/>
    <col min="2305" max="2337" width="2.85546875" style="19" customWidth="1"/>
    <col min="2338" max="2338" width="1.28515625" style="19" customWidth="1"/>
    <col min="2339" max="2364" width="0" style="19" hidden="1" customWidth="1"/>
    <col min="2365" max="2560" width="0" style="19" hidden="1"/>
    <col min="2561" max="2593" width="2.85546875" style="19" customWidth="1"/>
    <col min="2594" max="2594" width="1.28515625" style="19" customWidth="1"/>
    <col min="2595" max="2620" width="0" style="19" hidden="1" customWidth="1"/>
    <col min="2621" max="2816" width="0" style="19" hidden="1"/>
    <col min="2817" max="2849" width="2.85546875" style="19" customWidth="1"/>
    <col min="2850" max="2850" width="1.28515625" style="19" customWidth="1"/>
    <col min="2851" max="2876" width="0" style="19" hidden="1" customWidth="1"/>
    <col min="2877" max="3072" width="0" style="19" hidden="1"/>
    <col min="3073" max="3105" width="2.85546875" style="19" customWidth="1"/>
    <col min="3106" max="3106" width="1.28515625" style="19" customWidth="1"/>
    <col min="3107" max="3132" width="0" style="19" hidden="1" customWidth="1"/>
    <col min="3133" max="3328" width="0" style="19" hidden="1"/>
    <col min="3329" max="3361" width="2.85546875" style="19" customWidth="1"/>
    <col min="3362" max="3362" width="1.28515625" style="19" customWidth="1"/>
    <col min="3363" max="3388" width="0" style="19" hidden="1" customWidth="1"/>
    <col min="3389" max="3584" width="0" style="19" hidden="1"/>
    <col min="3585" max="3617" width="2.85546875" style="19" customWidth="1"/>
    <col min="3618" max="3618" width="1.28515625" style="19" customWidth="1"/>
    <col min="3619" max="3644" width="0" style="19" hidden="1" customWidth="1"/>
    <col min="3645" max="3840" width="0" style="19" hidden="1"/>
    <col min="3841" max="3873" width="2.85546875" style="19" customWidth="1"/>
    <col min="3874" max="3874" width="1.28515625" style="19" customWidth="1"/>
    <col min="3875" max="3900" width="0" style="19" hidden="1" customWidth="1"/>
    <col min="3901" max="4096" width="0" style="19" hidden="1"/>
    <col min="4097" max="4129" width="2.85546875" style="19" customWidth="1"/>
    <col min="4130" max="4130" width="1.28515625" style="19" customWidth="1"/>
    <col min="4131" max="4156" width="0" style="19" hidden="1" customWidth="1"/>
    <col min="4157" max="4352" width="0" style="19" hidden="1"/>
    <col min="4353" max="4385" width="2.85546875" style="19" customWidth="1"/>
    <col min="4386" max="4386" width="1.28515625" style="19" customWidth="1"/>
    <col min="4387" max="4412" width="0" style="19" hidden="1" customWidth="1"/>
    <col min="4413" max="4608" width="0" style="19" hidden="1"/>
    <col min="4609" max="4641" width="2.85546875" style="19" customWidth="1"/>
    <col min="4642" max="4642" width="1.28515625" style="19" customWidth="1"/>
    <col min="4643" max="4668" width="0" style="19" hidden="1" customWidth="1"/>
    <col min="4669" max="4864" width="0" style="19" hidden="1"/>
    <col min="4865" max="4897" width="2.85546875" style="19" customWidth="1"/>
    <col min="4898" max="4898" width="1.28515625" style="19" customWidth="1"/>
    <col min="4899" max="4924" width="0" style="19" hidden="1" customWidth="1"/>
    <col min="4925" max="5120" width="0" style="19" hidden="1"/>
    <col min="5121" max="5153" width="2.85546875" style="19" customWidth="1"/>
    <col min="5154" max="5154" width="1.28515625" style="19" customWidth="1"/>
    <col min="5155" max="5180" width="0" style="19" hidden="1" customWidth="1"/>
    <col min="5181" max="5376" width="0" style="19" hidden="1"/>
    <col min="5377" max="5409" width="2.85546875" style="19" customWidth="1"/>
    <col min="5410" max="5410" width="1.28515625" style="19" customWidth="1"/>
    <col min="5411" max="5436" width="0" style="19" hidden="1" customWidth="1"/>
    <col min="5437" max="5632" width="0" style="19" hidden="1"/>
    <col min="5633" max="5665" width="2.85546875" style="19" customWidth="1"/>
    <col min="5666" max="5666" width="1.28515625" style="19" customWidth="1"/>
    <col min="5667" max="5692" width="0" style="19" hidden="1" customWidth="1"/>
    <col min="5693" max="5888" width="0" style="19" hidden="1"/>
    <col min="5889" max="5921" width="2.85546875" style="19" customWidth="1"/>
    <col min="5922" max="5922" width="1.28515625" style="19" customWidth="1"/>
    <col min="5923" max="5948" width="0" style="19" hidden="1" customWidth="1"/>
    <col min="5949" max="6144" width="0" style="19" hidden="1"/>
    <col min="6145" max="6177" width="2.85546875" style="19" customWidth="1"/>
    <col min="6178" max="6178" width="1.28515625" style="19" customWidth="1"/>
    <col min="6179" max="6204" width="0" style="19" hidden="1" customWidth="1"/>
    <col min="6205" max="6400" width="0" style="19" hidden="1"/>
    <col min="6401" max="6433" width="2.85546875" style="19" customWidth="1"/>
    <col min="6434" max="6434" width="1.28515625" style="19" customWidth="1"/>
    <col min="6435" max="6460" width="0" style="19" hidden="1" customWidth="1"/>
    <col min="6461" max="6656" width="0" style="19" hidden="1"/>
    <col min="6657" max="6689" width="2.85546875" style="19" customWidth="1"/>
    <col min="6690" max="6690" width="1.28515625" style="19" customWidth="1"/>
    <col min="6691" max="6716" width="0" style="19" hidden="1" customWidth="1"/>
    <col min="6717" max="6912" width="0" style="19" hidden="1"/>
    <col min="6913" max="6945" width="2.85546875" style="19" customWidth="1"/>
    <col min="6946" max="6946" width="1.28515625" style="19" customWidth="1"/>
    <col min="6947" max="6972" width="0" style="19" hidden="1" customWidth="1"/>
    <col min="6973" max="7168" width="0" style="19" hidden="1"/>
    <col min="7169" max="7201" width="2.85546875" style="19" customWidth="1"/>
    <col min="7202" max="7202" width="1.28515625" style="19" customWidth="1"/>
    <col min="7203" max="7228" width="0" style="19" hidden="1" customWidth="1"/>
    <col min="7229" max="7424" width="0" style="19" hidden="1"/>
    <col min="7425" max="7457" width="2.85546875" style="19" customWidth="1"/>
    <col min="7458" max="7458" width="1.28515625" style="19" customWidth="1"/>
    <col min="7459" max="7484" width="0" style="19" hidden="1" customWidth="1"/>
    <col min="7485" max="7680" width="0" style="19" hidden="1"/>
    <col min="7681" max="7713" width="2.85546875" style="19" customWidth="1"/>
    <col min="7714" max="7714" width="1.28515625" style="19" customWidth="1"/>
    <col min="7715" max="7740" width="0" style="19" hidden="1" customWidth="1"/>
    <col min="7741" max="7936" width="0" style="19" hidden="1"/>
    <col min="7937" max="7969" width="2.85546875" style="19" customWidth="1"/>
    <col min="7970" max="7970" width="1.28515625" style="19" customWidth="1"/>
    <col min="7971" max="7996" width="0" style="19" hidden="1" customWidth="1"/>
    <col min="7997" max="8192" width="0" style="19" hidden="1"/>
    <col min="8193" max="8225" width="2.85546875" style="19" customWidth="1"/>
    <col min="8226" max="8226" width="1.28515625" style="19" customWidth="1"/>
    <col min="8227" max="8252" width="0" style="19" hidden="1" customWidth="1"/>
    <col min="8253" max="8448" width="0" style="19" hidden="1"/>
    <col min="8449" max="8481" width="2.85546875" style="19" customWidth="1"/>
    <col min="8482" max="8482" width="1.28515625" style="19" customWidth="1"/>
    <col min="8483" max="8508" width="0" style="19" hidden="1" customWidth="1"/>
    <col min="8509" max="8704" width="0" style="19" hidden="1"/>
    <col min="8705" max="8737" width="2.85546875" style="19" customWidth="1"/>
    <col min="8738" max="8738" width="1.28515625" style="19" customWidth="1"/>
    <col min="8739" max="8764" width="0" style="19" hidden="1" customWidth="1"/>
    <col min="8765" max="8960" width="0" style="19" hidden="1"/>
    <col min="8961" max="8993" width="2.85546875" style="19" customWidth="1"/>
    <col min="8994" max="8994" width="1.28515625" style="19" customWidth="1"/>
    <col min="8995" max="9020" width="0" style="19" hidden="1" customWidth="1"/>
    <col min="9021" max="9216" width="0" style="19" hidden="1"/>
    <col min="9217" max="9249" width="2.85546875" style="19" customWidth="1"/>
    <col min="9250" max="9250" width="1.28515625" style="19" customWidth="1"/>
    <col min="9251" max="9276" width="0" style="19" hidden="1" customWidth="1"/>
    <col min="9277" max="9472" width="0" style="19" hidden="1"/>
    <col min="9473" max="9505" width="2.85546875" style="19" customWidth="1"/>
    <col min="9506" max="9506" width="1.28515625" style="19" customWidth="1"/>
    <col min="9507" max="9532" width="0" style="19" hidden="1" customWidth="1"/>
    <col min="9533" max="9728" width="0" style="19" hidden="1"/>
    <col min="9729" max="9761" width="2.85546875" style="19" customWidth="1"/>
    <col min="9762" max="9762" width="1.28515625" style="19" customWidth="1"/>
    <col min="9763" max="9788" width="0" style="19" hidden="1" customWidth="1"/>
    <col min="9789" max="9984" width="0" style="19" hidden="1"/>
    <col min="9985" max="10017" width="2.85546875" style="19" customWidth="1"/>
    <col min="10018" max="10018" width="1.28515625" style="19" customWidth="1"/>
    <col min="10019" max="10044" width="0" style="19" hidden="1" customWidth="1"/>
    <col min="10045" max="10240" width="0" style="19" hidden="1"/>
    <col min="10241" max="10273" width="2.85546875" style="19" customWidth="1"/>
    <col min="10274" max="10274" width="1.28515625" style="19" customWidth="1"/>
    <col min="10275" max="10300" width="0" style="19" hidden="1" customWidth="1"/>
    <col min="10301" max="10496" width="0" style="19" hidden="1"/>
    <col min="10497" max="10529" width="2.85546875" style="19" customWidth="1"/>
    <col min="10530" max="10530" width="1.28515625" style="19" customWidth="1"/>
    <col min="10531" max="10556" width="0" style="19" hidden="1" customWidth="1"/>
    <col min="10557" max="10752" width="0" style="19" hidden="1"/>
    <col min="10753" max="10785" width="2.85546875" style="19" customWidth="1"/>
    <col min="10786" max="10786" width="1.28515625" style="19" customWidth="1"/>
    <col min="10787" max="10812" width="0" style="19" hidden="1" customWidth="1"/>
    <col min="10813" max="11008" width="0" style="19" hidden="1"/>
    <col min="11009" max="11041" width="2.85546875" style="19" customWidth="1"/>
    <col min="11042" max="11042" width="1.28515625" style="19" customWidth="1"/>
    <col min="11043" max="11068" width="0" style="19" hidden="1" customWidth="1"/>
    <col min="11069" max="11264" width="0" style="19" hidden="1"/>
    <col min="11265" max="11297" width="2.85546875" style="19" customWidth="1"/>
    <col min="11298" max="11298" width="1.28515625" style="19" customWidth="1"/>
    <col min="11299" max="11324" width="0" style="19" hidden="1" customWidth="1"/>
    <col min="11325" max="11520" width="0" style="19" hidden="1"/>
    <col min="11521" max="11553" width="2.85546875" style="19" customWidth="1"/>
    <col min="11554" max="11554" width="1.28515625" style="19" customWidth="1"/>
    <col min="11555" max="11580" width="0" style="19" hidden="1" customWidth="1"/>
    <col min="11581" max="11776" width="0" style="19" hidden="1"/>
    <col min="11777" max="11809" width="2.85546875" style="19" customWidth="1"/>
    <col min="11810" max="11810" width="1.28515625" style="19" customWidth="1"/>
    <col min="11811" max="11836" width="0" style="19" hidden="1" customWidth="1"/>
    <col min="11837" max="12032" width="0" style="19" hidden="1"/>
    <col min="12033" max="12065" width="2.85546875" style="19" customWidth="1"/>
    <col min="12066" max="12066" width="1.28515625" style="19" customWidth="1"/>
    <col min="12067" max="12092" width="0" style="19" hidden="1" customWidth="1"/>
    <col min="12093" max="12288" width="0" style="19" hidden="1"/>
    <col min="12289" max="12321" width="2.85546875" style="19" customWidth="1"/>
    <col min="12322" max="12322" width="1.28515625" style="19" customWidth="1"/>
    <col min="12323" max="12348" width="0" style="19" hidden="1" customWidth="1"/>
    <col min="12349" max="12544" width="0" style="19" hidden="1"/>
    <col min="12545" max="12577" width="2.85546875" style="19" customWidth="1"/>
    <col min="12578" max="12578" width="1.28515625" style="19" customWidth="1"/>
    <col min="12579" max="12604" width="0" style="19" hidden="1" customWidth="1"/>
    <col min="12605" max="12800" width="0" style="19" hidden="1"/>
    <col min="12801" max="12833" width="2.85546875" style="19" customWidth="1"/>
    <col min="12834" max="12834" width="1.28515625" style="19" customWidth="1"/>
    <col min="12835" max="12860" width="0" style="19" hidden="1" customWidth="1"/>
    <col min="12861" max="13056" width="0" style="19" hidden="1"/>
    <col min="13057" max="13089" width="2.85546875" style="19" customWidth="1"/>
    <col min="13090" max="13090" width="1.28515625" style="19" customWidth="1"/>
    <col min="13091" max="13116" width="0" style="19" hidden="1" customWidth="1"/>
    <col min="13117" max="13312" width="0" style="19" hidden="1"/>
    <col min="13313" max="13345" width="2.85546875" style="19" customWidth="1"/>
    <col min="13346" max="13346" width="1.28515625" style="19" customWidth="1"/>
    <col min="13347" max="13372" width="0" style="19" hidden="1" customWidth="1"/>
    <col min="13373" max="13568" width="0" style="19" hidden="1"/>
    <col min="13569" max="13601" width="2.85546875" style="19" customWidth="1"/>
    <col min="13602" max="13602" width="1.28515625" style="19" customWidth="1"/>
    <col min="13603" max="13628" width="0" style="19" hidden="1" customWidth="1"/>
    <col min="13629" max="13824" width="0" style="19" hidden="1"/>
    <col min="13825" max="13857" width="2.85546875" style="19" customWidth="1"/>
    <col min="13858" max="13858" width="1.28515625" style="19" customWidth="1"/>
    <col min="13859" max="13884" width="0" style="19" hidden="1" customWidth="1"/>
    <col min="13885" max="14080" width="0" style="19" hidden="1"/>
    <col min="14081" max="14113" width="2.85546875" style="19" customWidth="1"/>
    <col min="14114" max="14114" width="1.28515625" style="19" customWidth="1"/>
    <col min="14115" max="14140" width="0" style="19" hidden="1" customWidth="1"/>
    <col min="14141" max="14336" width="0" style="19" hidden="1"/>
    <col min="14337" max="14369" width="2.85546875" style="19" customWidth="1"/>
    <col min="14370" max="14370" width="1.28515625" style="19" customWidth="1"/>
    <col min="14371" max="14396" width="0" style="19" hidden="1" customWidth="1"/>
    <col min="14397" max="14592" width="0" style="19" hidden="1"/>
    <col min="14593" max="14625" width="2.85546875" style="19" customWidth="1"/>
    <col min="14626" max="14626" width="1.28515625" style="19" customWidth="1"/>
    <col min="14627" max="14652" width="0" style="19" hidden="1" customWidth="1"/>
    <col min="14653" max="14848" width="0" style="19" hidden="1"/>
    <col min="14849" max="14881" width="2.85546875" style="19" customWidth="1"/>
    <col min="14882" max="14882" width="1.28515625" style="19" customWidth="1"/>
    <col min="14883" max="14908" width="0" style="19" hidden="1" customWidth="1"/>
    <col min="14909" max="15104" width="0" style="19" hidden="1"/>
    <col min="15105" max="15137" width="2.85546875" style="19" customWidth="1"/>
    <col min="15138" max="15138" width="1.28515625" style="19" customWidth="1"/>
    <col min="15139" max="15164" width="0" style="19" hidden="1" customWidth="1"/>
    <col min="15165" max="15360" width="0" style="19" hidden="1"/>
    <col min="15361" max="15393" width="2.85546875" style="19" customWidth="1"/>
    <col min="15394" max="15394" width="1.28515625" style="19" customWidth="1"/>
    <col min="15395" max="15420" width="0" style="19" hidden="1" customWidth="1"/>
    <col min="15421" max="15616" width="0" style="19" hidden="1"/>
    <col min="15617" max="15649" width="2.85546875" style="19" customWidth="1"/>
    <col min="15650" max="15650" width="1.28515625" style="19" customWidth="1"/>
    <col min="15651" max="15676" width="0" style="19" hidden="1" customWidth="1"/>
    <col min="15677" max="15872" width="0" style="19" hidden="1"/>
    <col min="15873" max="15905" width="2.85546875" style="19" customWidth="1"/>
    <col min="15906" max="15906" width="1.28515625" style="19" customWidth="1"/>
    <col min="15907" max="15932" width="0" style="19" hidden="1" customWidth="1"/>
    <col min="15933" max="16128" width="0" style="19" hidden="1"/>
    <col min="16129" max="16161" width="2.85546875" style="19" customWidth="1"/>
    <col min="16162" max="16162" width="1.28515625" style="19" customWidth="1"/>
    <col min="16163" max="16188" width="0" style="19" hidden="1" customWidth="1"/>
    <col min="16189" max="16384" width="0" style="19" hidden="1"/>
  </cols>
  <sheetData>
    <row r="1" spans="1:37" s="1" customFormat="1" x14ac:dyDescent="0.25"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s="1" customFormat="1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s="7" customFormat="1" x14ac:dyDescent="0.25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30" t="str">
        <f ca="1">FileName</f>
        <v>BFE_MBD_TestsAndReport.xlsx</v>
      </c>
      <c r="AE3" s="8"/>
      <c r="AF3" s="8"/>
      <c r="AG3" s="8"/>
      <c r="AH3" s="8"/>
      <c r="AI3" s="8"/>
      <c r="AJ3" s="8"/>
      <c r="AK3" s="8"/>
    </row>
    <row r="4" spans="1:37" s="7" customFormat="1" ht="11.1" customHeight="1" x14ac:dyDescent="0.25">
      <c r="A4" s="118" t="s">
        <v>19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/>
      <c r="W4" s="144" t="s">
        <v>20</v>
      </c>
      <c r="X4" s="145"/>
      <c r="Y4" s="145"/>
      <c r="Z4" s="145"/>
      <c r="AA4" s="146"/>
      <c r="AB4" s="125" t="s">
        <v>21</v>
      </c>
      <c r="AC4" s="126"/>
      <c r="AD4" s="126"/>
      <c r="AE4" s="126"/>
      <c r="AF4" s="126"/>
      <c r="AG4" s="127"/>
      <c r="AH4" s="10"/>
      <c r="AI4" s="10"/>
      <c r="AJ4" s="10"/>
      <c r="AK4" s="8"/>
    </row>
    <row r="5" spans="1:37" s="12" customFormat="1" x14ac:dyDescent="0.25">
      <c r="A5" s="121" t="str">
        <f>MXAuthority</f>
        <v>116840 - ECU PP Platform (4G / low cost)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3"/>
      <c r="W5" s="147" t="str">
        <f>MXCurrent.Localized</f>
        <v>In-Work</v>
      </c>
      <c r="X5" s="148"/>
      <c r="Y5" s="148"/>
      <c r="Z5" s="148"/>
      <c r="AA5" s="149"/>
      <c r="AB5" s="121" t="str">
        <f>MXActual_state_Released</f>
        <v>YYYY-MM-DD</v>
      </c>
      <c r="AC5" s="122"/>
      <c r="AD5" s="122"/>
      <c r="AE5" s="122"/>
      <c r="AF5" s="122"/>
      <c r="AG5" s="123"/>
      <c r="AH5" s="11"/>
      <c r="AI5" s="11"/>
      <c r="AJ5" s="11"/>
      <c r="AK5" s="11"/>
    </row>
    <row r="6" spans="1:37" s="1" customFormat="1" ht="11.1" customHeight="1" x14ac:dyDescent="0.25">
      <c r="A6" s="154" t="s">
        <v>23</v>
      </c>
      <c r="B6" s="155"/>
      <c r="C6" s="155"/>
      <c r="D6" s="156"/>
      <c r="E6" s="154" t="s">
        <v>24</v>
      </c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6"/>
      <c r="W6" s="118" t="s">
        <v>25</v>
      </c>
      <c r="X6" s="119"/>
      <c r="Y6" s="119"/>
      <c r="Z6" s="119"/>
      <c r="AA6" s="120"/>
      <c r="AB6" s="144" t="s">
        <v>26</v>
      </c>
      <c r="AC6" s="145"/>
      <c r="AD6" s="146"/>
      <c r="AE6" s="144" t="s">
        <v>27</v>
      </c>
      <c r="AF6" s="145"/>
      <c r="AG6" s="146"/>
      <c r="AH6" s="6"/>
      <c r="AI6" s="6"/>
      <c r="AJ6" s="6"/>
      <c r="AK6" s="6"/>
    </row>
    <row r="7" spans="1:37" s="15" customFormat="1" x14ac:dyDescent="0.25">
      <c r="A7" s="147" t="str">
        <f>MXName</f>
        <v>Exxxxxx</v>
      </c>
      <c r="B7" s="148"/>
      <c r="C7" s="148"/>
      <c r="D7" s="149"/>
      <c r="E7" s="147" t="str">
        <f>MXTitle</f>
        <v>BFE MBD tests plan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9"/>
      <c r="W7" s="147" t="str">
        <f>TemplateRef</f>
        <v>XXXXX</v>
      </c>
      <c r="X7" s="148"/>
      <c r="Y7" s="148"/>
      <c r="Z7" s="148"/>
      <c r="AA7" s="149"/>
      <c r="AB7" s="147" t="str">
        <f>MXRevision</f>
        <v>001</v>
      </c>
      <c r="AC7" s="148"/>
      <c r="AD7" s="149"/>
      <c r="AE7" s="147" t="str">
        <f>MXVersion</f>
        <v>000</v>
      </c>
      <c r="AF7" s="148"/>
      <c r="AG7" s="149"/>
      <c r="AH7" s="14"/>
      <c r="AI7" s="14"/>
      <c r="AJ7" s="14"/>
      <c r="AK7" s="14"/>
    </row>
    <row r="8" spans="1:37" x14ac:dyDescent="0.25"/>
    <row r="9" spans="1:37" x14ac:dyDescent="0.25"/>
    <row r="10" spans="1:37" ht="26.25" x14ac:dyDescent="0.25">
      <c r="B10" s="31" t="s">
        <v>34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7" x14ac:dyDescent="0.25"/>
    <row r="12" spans="1:37" ht="20.25" x14ac:dyDescent="0.25">
      <c r="B12" s="33" t="s">
        <v>35</v>
      </c>
      <c r="C12" s="34"/>
    </row>
    <row r="13" spans="1:37" x14ac:dyDescent="0.25">
      <c r="B13" s="132" t="s">
        <v>36</v>
      </c>
      <c r="C13" s="153"/>
      <c r="D13" s="153"/>
      <c r="E13" s="153"/>
      <c r="F13" s="153"/>
      <c r="G13" s="132" t="s">
        <v>37</v>
      </c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</row>
    <row r="14" spans="1:37" ht="24" customHeight="1" x14ac:dyDescent="0.25">
      <c r="B14" s="128" t="s">
        <v>38</v>
      </c>
      <c r="C14" s="128"/>
      <c r="D14" s="128"/>
      <c r="E14" s="128"/>
      <c r="F14" s="128"/>
      <c r="G14" s="130" t="s">
        <v>39</v>
      </c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</row>
    <row r="15" spans="1:37" ht="24" customHeight="1" x14ac:dyDescent="0.25">
      <c r="B15" s="128" t="s">
        <v>40</v>
      </c>
      <c r="C15" s="128"/>
      <c r="D15" s="128"/>
      <c r="E15" s="128"/>
      <c r="F15" s="128"/>
      <c r="G15" s="130" t="s">
        <v>41</v>
      </c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</row>
    <row r="16" spans="1:37" ht="24" customHeight="1" x14ac:dyDescent="0.25">
      <c r="B16" s="128"/>
      <c r="C16" s="128"/>
      <c r="D16" s="128"/>
      <c r="E16" s="128"/>
      <c r="F16" s="128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</row>
    <row r="17" spans="1:45" ht="24" customHeight="1" x14ac:dyDescent="0.25">
      <c r="B17" s="128"/>
      <c r="C17" s="128"/>
      <c r="D17" s="128"/>
      <c r="E17" s="128"/>
      <c r="F17" s="128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S17" s="35"/>
    </row>
    <row r="18" spans="1:45" x14ac:dyDescent="0.25">
      <c r="C18" s="36"/>
      <c r="I18" s="37"/>
    </row>
    <row r="19" spans="1:45" ht="20.25" x14ac:dyDescent="0.25">
      <c r="A19" s="33"/>
      <c r="B19" s="33" t="s">
        <v>42</v>
      </c>
      <c r="C19" s="36"/>
      <c r="I19" s="37"/>
    </row>
    <row r="20" spans="1:45" x14ac:dyDescent="0.25">
      <c r="B20" s="132" t="s">
        <v>26</v>
      </c>
      <c r="C20" s="143"/>
      <c r="D20" s="143"/>
      <c r="E20" s="132" t="s">
        <v>43</v>
      </c>
      <c r="F20" s="132"/>
      <c r="G20" s="132"/>
      <c r="H20" s="132"/>
      <c r="I20" s="132" t="s">
        <v>44</v>
      </c>
      <c r="J20" s="143"/>
      <c r="K20" s="143"/>
      <c r="L20" s="143"/>
      <c r="M20" s="143"/>
      <c r="N20" s="143"/>
      <c r="O20" s="143"/>
      <c r="P20" s="143"/>
      <c r="Q20" s="143"/>
      <c r="R20" s="132" t="s">
        <v>45</v>
      </c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45" x14ac:dyDescent="0.25">
      <c r="B21" s="128" t="s">
        <v>77</v>
      </c>
      <c r="C21" s="129"/>
      <c r="D21" s="129"/>
      <c r="E21" s="150">
        <v>41555</v>
      </c>
      <c r="F21" s="151"/>
      <c r="G21" s="151"/>
      <c r="H21" s="152"/>
      <c r="I21" s="130" t="s">
        <v>69</v>
      </c>
      <c r="J21" s="131"/>
      <c r="K21" s="131"/>
      <c r="L21" s="131"/>
      <c r="M21" s="131"/>
      <c r="N21" s="131"/>
      <c r="O21" s="131"/>
      <c r="P21" s="131"/>
      <c r="Q21" s="131"/>
      <c r="R21" s="130" t="s">
        <v>70</v>
      </c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</row>
    <row r="22" spans="1:45" x14ac:dyDescent="0.25">
      <c r="B22" s="128"/>
      <c r="C22" s="129"/>
      <c r="D22" s="129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31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</row>
    <row r="23" spans="1:45" ht="25.5" customHeight="1" x14ac:dyDescent="0.25">
      <c r="B23" s="128" t="s">
        <v>111</v>
      </c>
      <c r="C23" s="129"/>
      <c r="D23" s="129"/>
      <c r="E23" s="130" t="s">
        <v>112</v>
      </c>
      <c r="F23" s="130"/>
      <c r="G23" s="130"/>
      <c r="H23" s="130"/>
      <c r="I23" s="130" t="s">
        <v>113</v>
      </c>
      <c r="J23" s="131"/>
      <c r="K23" s="131"/>
      <c r="L23" s="131"/>
      <c r="M23" s="131"/>
      <c r="N23" s="131"/>
      <c r="O23" s="131"/>
      <c r="P23" s="131"/>
      <c r="Q23" s="131"/>
      <c r="R23" s="130" t="s">
        <v>114</v>
      </c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</row>
    <row r="24" spans="1:45" ht="26.25" customHeight="1" x14ac:dyDescent="0.25">
      <c r="B24" s="128" t="s">
        <v>115</v>
      </c>
      <c r="C24" s="129"/>
      <c r="D24" s="129"/>
      <c r="E24" s="130" t="s">
        <v>116</v>
      </c>
      <c r="F24" s="130"/>
      <c r="G24" s="130"/>
      <c r="H24" s="130"/>
      <c r="I24" s="130" t="s">
        <v>113</v>
      </c>
      <c r="J24" s="131"/>
      <c r="K24" s="131"/>
      <c r="L24" s="131"/>
      <c r="M24" s="131"/>
      <c r="N24" s="131"/>
      <c r="O24" s="131"/>
      <c r="P24" s="131"/>
      <c r="Q24" s="131"/>
      <c r="R24" s="130" t="s">
        <v>117</v>
      </c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</row>
    <row r="25" spans="1:45" ht="26.25" customHeight="1" x14ac:dyDescent="0.25">
      <c r="B25" s="128" t="s">
        <v>118</v>
      </c>
      <c r="C25" s="129"/>
      <c r="D25" s="129"/>
      <c r="E25" s="130" t="s">
        <v>119</v>
      </c>
      <c r="F25" s="130"/>
      <c r="G25" s="130"/>
      <c r="H25" s="130"/>
      <c r="I25" s="130" t="s">
        <v>113</v>
      </c>
      <c r="J25" s="131"/>
      <c r="K25" s="131"/>
      <c r="L25" s="131"/>
      <c r="M25" s="131"/>
      <c r="N25" s="131"/>
      <c r="O25" s="131"/>
      <c r="P25" s="131"/>
      <c r="Q25" s="131"/>
      <c r="R25" s="130" t="s">
        <v>120</v>
      </c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</row>
    <row r="26" spans="1:45" ht="70.5" customHeight="1" x14ac:dyDescent="0.25">
      <c r="B26" s="128" t="s">
        <v>121</v>
      </c>
      <c r="C26" s="129"/>
      <c r="D26" s="129"/>
      <c r="E26" s="130" t="s">
        <v>122</v>
      </c>
      <c r="F26" s="130"/>
      <c r="G26" s="130"/>
      <c r="H26" s="130"/>
      <c r="I26" s="130" t="s">
        <v>113</v>
      </c>
      <c r="J26" s="131"/>
      <c r="K26" s="131"/>
      <c r="L26" s="131"/>
      <c r="M26" s="131"/>
      <c r="N26" s="131"/>
      <c r="O26" s="131"/>
      <c r="P26" s="131"/>
      <c r="Q26" s="131"/>
      <c r="R26" s="130" t="s">
        <v>124</v>
      </c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</row>
    <row r="27" spans="1:45" ht="18.75" customHeight="1" x14ac:dyDescent="0.25">
      <c r="B27" s="128" t="s">
        <v>125</v>
      </c>
      <c r="C27" s="129"/>
      <c r="D27" s="129"/>
      <c r="E27" s="130" t="s">
        <v>126</v>
      </c>
      <c r="F27" s="130"/>
      <c r="G27" s="130"/>
      <c r="H27" s="130"/>
      <c r="I27" s="130" t="s">
        <v>113</v>
      </c>
      <c r="J27" s="131"/>
      <c r="K27" s="131"/>
      <c r="L27" s="131"/>
      <c r="M27" s="131"/>
      <c r="N27" s="131"/>
      <c r="O27" s="131"/>
      <c r="P27" s="131"/>
      <c r="Q27" s="131"/>
      <c r="R27" s="130" t="s">
        <v>127</v>
      </c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</row>
    <row r="28" spans="1:45" ht="18.75" customHeight="1" x14ac:dyDescent="0.25">
      <c r="B28" s="128" t="s">
        <v>128</v>
      </c>
      <c r="C28" s="129"/>
      <c r="D28" s="129"/>
      <c r="E28" s="130" t="s">
        <v>126</v>
      </c>
      <c r="F28" s="130"/>
      <c r="G28" s="130"/>
      <c r="H28" s="130"/>
      <c r="I28" s="130" t="s">
        <v>113</v>
      </c>
      <c r="J28" s="131"/>
      <c r="K28" s="131"/>
      <c r="L28" s="131"/>
      <c r="M28" s="131"/>
      <c r="N28" s="131"/>
      <c r="O28" s="131"/>
      <c r="P28" s="131"/>
      <c r="Q28" s="131"/>
      <c r="R28" s="130" t="s">
        <v>127</v>
      </c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</row>
    <row r="29" spans="1:45" ht="18.75" customHeight="1" x14ac:dyDescent="0.25">
      <c r="B29" s="128"/>
      <c r="C29" s="129"/>
      <c r="D29" s="129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31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</row>
    <row r="30" spans="1:45" ht="26.25" customHeight="1" x14ac:dyDescent="0.25">
      <c r="B30" s="128" t="s">
        <v>129</v>
      </c>
      <c r="C30" s="129"/>
      <c r="D30" s="129"/>
      <c r="E30" s="130" t="s">
        <v>130</v>
      </c>
      <c r="F30" s="130"/>
      <c r="G30" s="130"/>
      <c r="H30" s="130"/>
      <c r="I30" s="130" t="s">
        <v>113</v>
      </c>
      <c r="J30" s="131"/>
      <c r="K30" s="131"/>
      <c r="L30" s="131"/>
      <c r="M30" s="131"/>
      <c r="N30" s="131"/>
      <c r="O30" s="131"/>
      <c r="P30" s="131"/>
      <c r="Q30" s="131"/>
      <c r="R30" s="130" t="s">
        <v>131</v>
      </c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</row>
    <row r="31" spans="1:45" ht="18.75" customHeight="1" x14ac:dyDescent="0.25">
      <c r="B31" s="128" t="s">
        <v>132</v>
      </c>
      <c r="C31" s="129"/>
      <c r="D31" s="129"/>
      <c r="E31" s="130" t="s">
        <v>133</v>
      </c>
      <c r="F31" s="130"/>
      <c r="G31" s="130"/>
      <c r="H31" s="130"/>
      <c r="I31" s="130" t="s">
        <v>134</v>
      </c>
      <c r="J31" s="131"/>
      <c r="K31" s="131"/>
      <c r="L31" s="131"/>
      <c r="M31" s="131"/>
      <c r="N31" s="131"/>
      <c r="O31" s="131"/>
      <c r="P31" s="131"/>
      <c r="Q31" s="131"/>
      <c r="R31" s="130" t="s">
        <v>135</v>
      </c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</row>
    <row r="32" spans="1:45" ht="18.75" customHeight="1" x14ac:dyDescent="0.25">
      <c r="B32" s="128" t="s">
        <v>144</v>
      </c>
      <c r="C32" s="129"/>
      <c r="D32" s="129"/>
      <c r="E32" s="130" t="s">
        <v>145</v>
      </c>
      <c r="F32" s="130"/>
      <c r="G32" s="130"/>
      <c r="H32" s="130"/>
      <c r="I32" s="130" t="s">
        <v>134</v>
      </c>
      <c r="J32" s="131"/>
      <c r="K32" s="131"/>
      <c r="L32" s="131"/>
      <c r="M32" s="131"/>
      <c r="N32" s="131"/>
      <c r="O32" s="131"/>
      <c r="P32" s="131"/>
      <c r="Q32" s="131"/>
      <c r="R32" s="130" t="s">
        <v>146</v>
      </c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</row>
    <row r="33" spans="2:33" ht="28.5" customHeight="1" x14ac:dyDescent="0.25">
      <c r="B33" s="128" t="s">
        <v>147</v>
      </c>
      <c r="C33" s="129"/>
      <c r="D33" s="129"/>
      <c r="E33" s="130" t="s">
        <v>148</v>
      </c>
      <c r="F33" s="130"/>
      <c r="G33" s="130"/>
      <c r="H33" s="130"/>
      <c r="I33" s="130" t="s">
        <v>134</v>
      </c>
      <c r="J33" s="131"/>
      <c r="K33" s="131"/>
      <c r="L33" s="131"/>
      <c r="M33" s="131"/>
      <c r="N33" s="131"/>
      <c r="O33" s="131"/>
      <c r="P33" s="131"/>
      <c r="Q33" s="131"/>
      <c r="R33" s="130" t="s">
        <v>149</v>
      </c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</row>
    <row r="34" spans="2:33" ht="26.25" customHeight="1" x14ac:dyDescent="0.25">
      <c r="B34" s="91"/>
      <c r="C34" s="92"/>
      <c r="D34" s="92"/>
      <c r="E34" s="93"/>
      <c r="F34" s="93"/>
      <c r="G34" s="93"/>
      <c r="H34" s="93"/>
      <c r="I34" s="93"/>
      <c r="J34" s="94"/>
      <c r="K34" s="94"/>
      <c r="L34" s="94"/>
      <c r="M34" s="94"/>
      <c r="N34" s="94"/>
      <c r="O34" s="94"/>
      <c r="P34" s="94"/>
      <c r="Q34" s="94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</row>
    <row r="35" spans="2:33" x14ac:dyDescent="0.25">
      <c r="B35" s="38" t="s">
        <v>46</v>
      </c>
      <c r="C35" s="39"/>
      <c r="D35" s="39"/>
      <c r="E35" s="40"/>
      <c r="F35" s="40"/>
      <c r="G35" s="40"/>
      <c r="H35" s="40"/>
      <c r="I35" s="40"/>
      <c r="J35" s="41"/>
      <c r="K35" s="41"/>
      <c r="L35" s="41"/>
      <c r="M35" s="41"/>
      <c r="N35" s="41"/>
      <c r="O35" s="41"/>
      <c r="P35" s="41"/>
      <c r="Q35" s="41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</row>
    <row r="36" spans="2:33" x14ac:dyDescent="0.25">
      <c r="C36" s="36"/>
      <c r="I36" s="37"/>
    </row>
    <row r="37" spans="2:33" ht="20.25" x14ac:dyDescent="0.25">
      <c r="B37" s="33" t="s">
        <v>47</v>
      </c>
      <c r="I37" s="37"/>
    </row>
    <row r="38" spans="2:33" ht="21.75" customHeight="1" x14ac:dyDescent="0.25">
      <c r="B38" s="142" t="s">
        <v>71</v>
      </c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42"/>
    </row>
    <row r="39" spans="2:33" x14ac:dyDescent="0.25">
      <c r="J39" s="43"/>
    </row>
    <row r="40" spans="2:33" ht="20.25" x14ac:dyDescent="0.25">
      <c r="B40" s="33" t="s">
        <v>48</v>
      </c>
      <c r="C40" s="34"/>
      <c r="I40" s="37"/>
    </row>
    <row r="41" spans="2:33" ht="24.75" customHeight="1" x14ac:dyDescent="0.25">
      <c r="B41" s="44"/>
      <c r="C41" s="34"/>
      <c r="I41" s="37"/>
    </row>
    <row r="42" spans="2:33" ht="12.75" customHeight="1" x14ac:dyDescent="0.25">
      <c r="B42" s="132" t="s">
        <v>49</v>
      </c>
      <c r="C42" s="132"/>
      <c r="D42" s="132"/>
      <c r="E42" s="132" t="s">
        <v>50</v>
      </c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32" t="s">
        <v>51</v>
      </c>
      <c r="Z42" s="132"/>
      <c r="AA42" s="132"/>
      <c r="AB42" s="132"/>
      <c r="AC42" s="132"/>
      <c r="AD42" s="132"/>
      <c r="AE42" s="132"/>
      <c r="AF42" s="132"/>
    </row>
    <row r="43" spans="2:33" x14ac:dyDescent="0.25">
      <c r="B43" s="135"/>
      <c r="C43" s="135"/>
      <c r="D43" s="135"/>
      <c r="E43" s="130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0"/>
      <c r="Z43" s="134"/>
      <c r="AA43" s="134"/>
      <c r="AB43" s="134"/>
      <c r="AC43" s="134"/>
      <c r="AD43" s="134"/>
      <c r="AE43" s="134"/>
      <c r="AF43" s="134"/>
    </row>
    <row r="44" spans="2:33" x14ac:dyDescent="0.25">
      <c r="B44" s="135"/>
      <c r="C44" s="135"/>
      <c r="D44" s="135"/>
      <c r="E44" s="130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0"/>
      <c r="Z44" s="134"/>
      <c r="AA44" s="134"/>
      <c r="AB44" s="134"/>
      <c r="AC44" s="134"/>
      <c r="AD44" s="134"/>
      <c r="AE44" s="134"/>
      <c r="AF44" s="134"/>
    </row>
    <row r="45" spans="2:33" x14ac:dyDescent="0.25">
      <c r="B45" s="135"/>
      <c r="C45" s="135"/>
      <c r="D45" s="135"/>
      <c r="E45" s="130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0"/>
      <c r="Z45" s="134"/>
      <c r="AA45" s="134"/>
      <c r="AB45" s="134"/>
      <c r="AC45" s="134"/>
      <c r="AD45" s="134"/>
      <c r="AE45" s="134"/>
      <c r="AF45" s="134"/>
    </row>
    <row r="46" spans="2:33" x14ac:dyDescent="0.25">
      <c r="B46" s="135"/>
      <c r="C46" s="135"/>
      <c r="D46" s="135"/>
      <c r="E46" s="130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0"/>
      <c r="Z46" s="134"/>
      <c r="AA46" s="134"/>
      <c r="AB46" s="134"/>
      <c r="AC46" s="134"/>
      <c r="AD46" s="134"/>
      <c r="AE46" s="134"/>
      <c r="AF46" s="134"/>
    </row>
    <row r="47" spans="2:33" x14ac:dyDescent="0.25">
      <c r="B47" s="45"/>
      <c r="C47" s="45"/>
      <c r="D47" s="45"/>
      <c r="E47" s="40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0"/>
      <c r="Z47" s="46"/>
      <c r="AA47" s="46"/>
      <c r="AB47" s="46"/>
      <c r="AC47" s="46"/>
      <c r="AD47" s="46"/>
      <c r="AE47" s="46"/>
      <c r="AF47" s="46"/>
    </row>
    <row r="48" spans="2:33" ht="24.75" customHeight="1" x14ac:dyDescent="0.25">
      <c r="B48" s="33" t="s">
        <v>52</v>
      </c>
      <c r="C48" s="34"/>
      <c r="I48" s="37"/>
    </row>
    <row r="49" spans="2:32" ht="24.75" customHeight="1" x14ac:dyDescent="0.25">
      <c r="B49" s="33"/>
      <c r="C49" s="34"/>
      <c r="I49" s="37"/>
    </row>
    <row r="50" spans="2:32" ht="12.75" customHeight="1" x14ac:dyDescent="0.25">
      <c r="B50" s="132" t="s">
        <v>53</v>
      </c>
      <c r="C50" s="132"/>
      <c r="D50" s="132"/>
      <c r="E50" s="132"/>
      <c r="F50" s="132"/>
      <c r="G50" s="132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</row>
    <row r="51" spans="2:32" x14ac:dyDescent="0.25">
      <c r="B51" s="136" t="s">
        <v>66</v>
      </c>
      <c r="C51" s="137"/>
      <c r="D51" s="137"/>
      <c r="E51" s="137"/>
      <c r="F51" s="137"/>
      <c r="G51" s="138"/>
      <c r="H51" s="139" t="s">
        <v>63</v>
      </c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1"/>
    </row>
    <row r="52" spans="2:32" x14ac:dyDescent="0.25">
      <c r="B52" s="136" t="s">
        <v>67</v>
      </c>
      <c r="C52" s="137"/>
      <c r="D52" s="137"/>
      <c r="E52" s="137"/>
      <c r="F52" s="137"/>
      <c r="G52" s="138"/>
      <c r="H52" s="139" t="s">
        <v>68</v>
      </c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1"/>
    </row>
    <row r="53" spans="2:32" x14ac:dyDescent="0.25">
      <c r="B53" s="136"/>
      <c r="C53" s="137"/>
      <c r="D53" s="137"/>
      <c r="E53" s="137"/>
      <c r="F53" s="137"/>
      <c r="G53" s="138"/>
      <c r="H53" s="139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1"/>
    </row>
    <row r="54" spans="2:32" x14ac:dyDescent="0.25">
      <c r="B54" s="136"/>
      <c r="C54" s="137"/>
      <c r="D54" s="137"/>
      <c r="E54" s="137"/>
      <c r="F54" s="137"/>
      <c r="G54" s="138"/>
      <c r="H54" s="139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1"/>
    </row>
    <row r="55" spans="2:32" x14ac:dyDescent="0.25">
      <c r="B55" s="136"/>
      <c r="C55" s="137"/>
      <c r="D55" s="137"/>
      <c r="E55" s="137"/>
      <c r="F55" s="137"/>
      <c r="G55" s="138"/>
      <c r="H55" s="139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1"/>
    </row>
    <row r="56" spans="2:32" x14ac:dyDescent="0.25">
      <c r="B56" s="40"/>
      <c r="C56" s="40"/>
      <c r="D56" s="40"/>
      <c r="E56" s="40"/>
      <c r="F56" s="40"/>
      <c r="G56" s="40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2:32" x14ac:dyDescent="0.25">
      <c r="B57" s="40"/>
      <c r="C57" s="40"/>
      <c r="D57" s="40"/>
      <c r="E57" s="40"/>
      <c r="F57" s="40"/>
      <c r="G57" s="40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 spans="2:32" x14ac:dyDescent="0.25">
      <c r="B58" s="40"/>
      <c r="C58" s="40"/>
      <c r="D58" s="40"/>
      <c r="E58" s="40"/>
      <c r="F58" s="40"/>
      <c r="G58" s="40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  <row r="59" spans="2:32" x14ac:dyDescent="0.25">
      <c r="B59" s="40"/>
      <c r="C59" s="40"/>
      <c r="D59" s="40"/>
      <c r="E59" s="40"/>
      <c r="F59" s="40"/>
      <c r="G59" s="40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</row>
    <row r="60" spans="2:32" x14ac:dyDescent="0.25">
      <c r="B60" s="40"/>
      <c r="C60" s="40"/>
      <c r="D60" s="40"/>
      <c r="E60" s="40"/>
      <c r="F60" s="40"/>
      <c r="G60" s="40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</row>
    <row r="61" spans="2:32" ht="12.75" customHeight="1" x14ac:dyDescent="0.25">
      <c r="B61" s="40"/>
      <c r="C61" s="40"/>
      <c r="D61" s="40"/>
      <c r="E61" s="40"/>
      <c r="F61" s="40"/>
      <c r="G61" s="40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</row>
    <row r="62" spans="2:32" ht="26.25" x14ac:dyDescent="0.25">
      <c r="B62" s="47" t="s">
        <v>54</v>
      </c>
      <c r="C62" s="48"/>
      <c r="D62" s="48"/>
      <c r="E62" s="48"/>
      <c r="F62" s="48"/>
      <c r="G62" s="48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</row>
    <row r="63" spans="2:32" ht="26.25" x14ac:dyDescent="0.25">
      <c r="B63" s="50"/>
      <c r="C63" s="40"/>
      <c r="D63" s="40"/>
      <c r="E63" s="40"/>
      <c r="F63" s="40"/>
      <c r="G63" s="40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</row>
    <row r="64" spans="2:32" x14ac:dyDescent="0.25">
      <c r="B64" s="51" t="s">
        <v>55</v>
      </c>
      <c r="C64" s="51"/>
      <c r="D64" s="51"/>
      <c r="E64" s="51"/>
      <c r="F64" s="51"/>
      <c r="G64" s="51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</row>
    <row r="65" spans="2:32" x14ac:dyDescent="0.25">
      <c r="B65" s="51"/>
      <c r="C65" s="51"/>
      <c r="D65" s="51"/>
      <c r="E65" s="51"/>
      <c r="F65" s="51"/>
      <c r="G65" s="51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</row>
    <row r="66" spans="2:32" x14ac:dyDescent="0.25">
      <c r="B66" s="51"/>
      <c r="C66" s="51"/>
      <c r="D66" s="51"/>
      <c r="E66" s="51"/>
      <c r="F66" s="51"/>
      <c r="G66" s="51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</row>
    <row r="67" spans="2:32" x14ac:dyDescent="0.25">
      <c r="B67" s="51"/>
      <c r="C67" s="51"/>
      <c r="D67" s="51"/>
      <c r="E67" s="51"/>
      <c r="F67" s="51"/>
      <c r="G67" s="51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</row>
    <row r="68" spans="2:32" x14ac:dyDescent="0.25">
      <c r="B68" s="51"/>
      <c r="C68" s="51"/>
      <c r="D68" s="51"/>
      <c r="E68" s="51"/>
      <c r="F68" s="51"/>
      <c r="G68" s="51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</row>
    <row r="69" spans="2:32" x14ac:dyDescent="0.25">
      <c r="B69" s="51"/>
      <c r="C69" s="51"/>
      <c r="D69" s="51"/>
      <c r="E69" s="51"/>
      <c r="F69" s="51"/>
      <c r="G69" s="51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</row>
    <row r="70" spans="2:32" ht="15.75" customHeight="1" x14ac:dyDescent="0.25">
      <c r="B70" s="51"/>
      <c r="C70" s="51"/>
      <c r="D70" s="51"/>
      <c r="E70" s="51"/>
      <c r="F70" s="51"/>
      <c r="G70" s="51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</row>
    <row r="71" spans="2:32" x14ac:dyDescent="0.25">
      <c r="B71" s="51"/>
      <c r="C71" s="51"/>
      <c r="D71" s="51"/>
      <c r="E71" s="51"/>
      <c r="F71" s="51"/>
      <c r="G71" s="51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</row>
    <row r="72" spans="2:32" x14ac:dyDescent="0.25">
      <c r="B72" s="51"/>
      <c r="C72" s="51"/>
      <c r="D72" s="51"/>
      <c r="E72" s="51"/>
      <c r="F72" s="51"/>
      <c r="G72" s="51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</row>
    <row r="73" spans="2:32" x14ac:dyDescent="0.25">
      <c r="B73" s="51"/>
      <c r="C73" s="51"/>
      <c r="D73" s="51"/>
      <c r="E73" s="51"/>
      <c r="F73" s="51"/>
      <c r="G73" s="51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</row>
    <row r="74" spans="2:32" x14ac:dyDescent="0.25">
      <c r="B74" s="51"/>
      <c r="C74" s="51"/>
      <c r="D74" s="51"/>
      <c r="E74" s="51"/>
      <c r="F74" s="51"/>
      <c r="G74" s="51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2:32" x14ac:dyDescent="0.25">
      <c r="B75" s="51"/>
      <c r="C75" s="51"/>
      <c r="D75" s="51"/>
      <c r="E75" s="51"/>
      <c r="F75" s="51"/>
      <c r="G75" s="51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</row>
    <row r="76" spans="2:32" x14ac:dyDescent="0.25">
      <c r="B76" s="51"/>
      <c r="C76" s="51"/>
      <c r="D76" s="51"/>
      <c r="E76" s="51"/>
      <c r="F76" s="51"/>
      <c r="G76" s="51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</row>
    <row r="77" spans="2:32" x14ac:dyDescent="0.25"/>
    <row r="78" spans="2:32" x14ac:dyDescent="0.25"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</row>
    <row r="79" spans="2:32" x14ac:dyDescent="0.25">
      <c r="F79" s="53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 spans="2:32" x14ac:dyDescent="0.25">
      <c r="F80" s="53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</row>
    <row r="81" spans="6:34" x14ac:dyDescent="0.25">
      <c r="F81" s="53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</row>
    <row r="82" spans="6:34" x14ac:dyDescent="0.25">
      <c r="F82" s="55"/>
      <c r="G82" s="55"/>
      <c r="H82" s="55"/>
      <c r="I82" s="55"/>
      <c r="J82" s="53"/>
      <c r="K82" s="53"/>
      <c r="L82" s="53"/>
      <c r="M82" s="53"/>
      <c r="N82" s="53"/>
      <c r="O82" s="53"/>
      <c r="P82" s="53"/>
      <c r="Q82" s="53"/>
      <c r="R82" s="53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</row>
    <row r="83" spans="6:34" x14ac:dyDescent="0.25">
      <c r="F83" s="55"/>
      <c r="G83" s="55"/>
      <c r="H83" s="55"/>
      <c r="I83" s="55"/>
      <c r="J83" s="53"/>
      <c r="K83" s="53"/>
      <c r="L83" s="53"/>
      <c r="M83" s="53"/>
      <c r="N83" s="53"/>
      <c r="O83" s="53"/>
      <c r="P83" s="53"/>
      <c r="Q83" s="53"/>
      <c r="R83" s="53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</row>
    <row r="84" spans="6:34" ht="12" customHeight="1" x14ac:dyDescent="0.25">
      <c r="F84" s="56"/>
      <c r="G84" s="56"/>
      <c r="H84" s="56"/>
      <c r="I84" s="56"/>
      <c r="J84" s="56"/>
      <c r="K84" s="56"/>
      <c r="R84" s="56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</row>
    <row r="85" spans="6:34" hidden="1" x14ac:dyDescent="0.25"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3"/>
      <c r="AH85" s="53"/>
    </row>
    <row r="86" spans="6:34" ht="12.75" hidden="1" customHeight="1" x14ac:dyDescent="0.25"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4"/>
      <c r="AH86" s="53"/>
    </row>
    <row r="87" spans="6:34" ht="12.75" hidden="1" customHeight="1" x14ac:dyDescent="0.25">
      <c r="AG87" s="51"/>
      <c r="AH87" s="53"/>
    </row>
    <row r="88" spans="6:34" hidden="1" x14ac:dyDescent="0.25">
      <c r="AG88" s="51"/>
      <c r="AH88" s="53"/>
    </row>
    <row r="89" spans="6:34" hidden="1" x14ac:dyDescent="0.25">
      <c r="AG89" s="55"/>
      <c r="AH89" s="53"/>
    </row>
    <row r="90" spans="6:34" hidden="1" x14ac:dyDescent="0.25">
      <c r="AG90" s="55"/>
      <c r="AH90" s="53"/>
    </row>
    <row r="91" spans="6:34" hidden="1" x14ac:dyDescent="0.25">
      <c r="AG91" s="55"/>
      <c r="AH91" s="56"/>
    </row>
    <row r="92" spans="6:34" hidden="1" x14ac:dyDescent="0.25">
      <c r="AG92" s="56"/>
      <c r="AH92" s="56"/>
    </row>
    <row r="93" spans="6:34" hidden="1" x14ac:dyDescent="0.25">
      <c r="AG93" s="56"/>
      <c r="AH93" s="56"/>
    </row>
    <row r="94" spans="6:34" hidden="1" x14ac:dyDescent="0.25"/>
    <row r="95" spans="6:34" hidden="1" x14ac:dyDescent="0.25"/>
    <row r="96" spans="6:34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t="12.75" customHeight="1" x14ac:dyDescent="0.25"/>
    <row r="184" ht="12.75" customHeight="1" x14ac:dyDescent="0.25"/>
  </sheetData>
  <sheetProtection formatCells="0" formatRows="0" insertColumns="0" insertRows="0" insertHyperlinks="0" deleteRows="0" selectLockedCells="1" sort="0" autoFilter="0" pivotTables="0"/>
  <mergeCells count="110">
    <mergeCell ref="B21:D21"/>
    <mergeCell ref="E21:H21"/>
    <mergeCell ref="I21:Q21"/>
    <mergeCell ref="R21:AF21"/>
    <mergeCell ref="B33:D33"/>
    <mergeCell ref="E33:H33"/>
    <mergeCell ref="I33:Q33"/>
    <mergeCell ref="R33:AF33"/>
    <mergeCell ref="A4:V4"/>
    <mergeCell ref="W4:AA4"/>
    <mergeCell ref="AB4:AG4"/>
    <mergeCell ref="A5:V5"/>
    <mergeCell ref="W5:AA5"/>
    <mergeCell ref="AB5:AG5"/>
    <mergeCell ref="B27:D27"/>
    <mergeCell ref="E27:H27"/>
    <mergeCell ref="I27:Q27"/>
    <mergeCell ref="R27:AF27"/>
    <mergeCell ref="B13:F13"/>
    <mergeCell ref="G13:AF13"/>
    <mergeCell ref="B14:F14"/>
    <mergeCell ref="G14:AF14"/>
    <mergeCell ref="B15:F15"/>
    <mergeCell ref="G15:AF15"/>
    <mergeCell ref="B16:F16"/>
    <mergeCell ref="G16:AF16"/>
    <mergeCell ref="B17:F17"/>
    <mergeCell ref="G17:AF17"/>
    <mergeCell ref="B20:D20"/>
    <mergeCell ref="E20:H20"/>
    <mergeCell ref="I20:Q20"/>
    <mergeCell ref="R20:AF20"/>
    <mergeCell ref="AE6:AG6"/>
    <mergeCell ref="A7:D7"/>
    <mergeCell ref="E7:V7"/>
    <mergeCell ref="W7:AA7"/>
    <mergeCell ref="AB7:AD7"/>
    <mergeCell ref="AE7:AG7"/>
    <mergeCell ref="A6:D6"/>
    <mergeCell ref="E6:V6"/>
    <mergeCell ref="W6:AA6"/>
    <mergeCell ref="AB6:AD6"/>
    <mergeCell ref="E25:H25"/>
    <mergeCell ref="I25:Q25"/>
    <mergeCell ref="R25:AF25"/>
    <mergeCell ref="E29:H29"/>
    <mergeCell ref="I29:Q29"/>
    <mergeCell ref="R29:AF29"/>
    <mergeCell ref="B22:D22"/>
    <mergeCell ref="E22:H22"/>
    <mergeCell ref="I22:Q22"/>
    <mergeCell ref="R22:AF22"/>
    <mergeCell ref="Y42:AF42"/>
    <mergeCell ref="B43:D43"/>
    <mergeCell ref="E43:X43"/>
    <mergeCell ref="Y43:AF43"/>
    <mergeCell ref="B44:D44"/>
    <mergeCell ref="E44:X44"/>
    <mergeCell ref="B23:D23"/>
    <mergeCell ref="E23:H23"/>
    <mergeCell ref="I23:Q23"/>
    <mergeCell ref="R23:AF23"/>
    <mergeCell ref="B24:D24"/>
    <mergeCell ref="E24:H24"/>
    <mergeCell ref="I24:Q24"/>
    <mergeCell ref="R24:AF24"/>
    <mergeCell ref="B31:D31"/>
    <mergeCell ref="E31:H31"/>
    <mergeCell ref="I31:Q31"/>
    <mergeCell ref="R31:AF31"/>
    <mergeCell ref="B28:D28"/>
    <mergeCell ref="E28:H28"/>
    <mergeCell ref="I28:Q28"/>
    <mergeCell ref="R28:AF28"/>
    <mergeCell ref="B29:D29"/>
    <mergeCell ref="B25:D25"/>
    <mergeCell ref="B55:G55"/>
    <mergeCell ref="H55:AF55"/>
    <mergeCell ref="B52:G52"/>
    <mergeCell ref="H52:AF52"/>
    <mergeCell ref="B53:G53"/>
    <mergeCell ref="H53:AF53"/>
    <mergeCell ref="B54:G54"/>
    <mergeCell ref="H54:AF54"/>
    <mergeCell ref="B51:G51"/>
    <mergeCell ref="H51:AF51"/>
    <mergeCell ref="B30:D30"/>
    <mergeCell ref="E30:H30"/>
    <mergeCell ref="I30:Q30"/>
    <mergeCell ref="R30:AF30"/>
    <mergeCell ref="B26:D26"/>
    <mergeCell ref="E26:H26"/>
    <mergeCell ref="I26:Q26"/>
    <mergeCell ref="R26:AF26"/>
    <mergeCell ref="B50:G50"/>
    <mergeCell ref="H50:AF50"/>
    <mergeCell ref="Y44:AF44"/>
    <mergeCell ref="B45:D45"/>
    <mergeCell ref="E45:X45"/>
    <mergeCell ref="B32:D32"/>
    <mergeCell ref="E32:H32"/>
    <mergeCell ref="I32:Q32"/>
    <mergeCell ref="R32:AF32"/>
    <mergeCell ref="Y45:AF45"/>
    <mergeCell ref="B46:D46"/>
    <mergeCell ref="E46:X46"/>
    <mergeCell ref="Y46:AF46"/>
    <mergeCell ref="B38:AF38"/>
    <mergeCell ref="B42:D42"/>
    <mergeCell ref="E42:X42"/>
  </mergeCells>
  <pageMargins left="0.55118110236220474" right="0.35433070866141736" top="0.39370078740157483" bottom="0.39370078740157483" header="0.19685039370078741" footer="0.19685039370078741"/>
  <pageSetup paperSize="9" scale="99" fitToHeight="0" orientation="portrait" r:id="rId1"/>
  <headerFooter alignWithMargins="0">
    <oddFooter>&amp;C&amp;8Copyright Autoliv Inc., All Rights Reserved&amp;LExxxxxx rev xxx ver xxx&amp;R&amp;P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BH181"/>
  <sheetViews>
    <sheetView showGridLines="0" zoomScaleNormal="100" workbookViewId="0">
      <selection activeCell="AB17" sqref="AB17:AG17"/>
    </sheetView>
  </sheetViews>
  <sheetFormatPr defaultColWidth="0" defaultRowHeight="12.75" customHeight="1" zeroHeight="1" x14ac:dyDescent="0.25"/>
  <cols>
    <col min="1" max="33" width="2.85546875" style="19" customWidth="1"/>
    <col min="34" max="34" width="1.28515625" style="19" customWidth="1"/>
    <col min="35" max="60" width="3.28515625" style="19" hidden="1" customWidth="1"/>
    <col min="61" max="256" width="0" style="19" hidden="1"/>
    <col min="257" max="289" width="2.85546875" style="19" customWidth="1"/>
    <col min="290" max="290" width="1.28515625" style="19" customWidth="1"/>
    <col min="291" max="316" width="0" style="19" hidden="1" customWidth="1"/>
    <col min="317" max="512" width="0" style="19" hidden="1"/>
    <col min="513" max="545" width="2.85546875" style="19" customWidth="1"/>
    <col min="546" max="546" width="1.28515625" style="19" customWidth="1"/>
    <col min="547" max="572" width="0" style="19" hidden="1" customWidth="1"/>
    <col min="573" max="768" width="0" style="19" hidden="1"/>
    <col min="769" max="801" width="2.85546875" style="19" customWidth="1"/>
    <col min="802" max="802" width="1.28515625" style="19" customWidth="1"/>
    <col min="803" max="828" width="0" style="19" hidden="1" customWidth="1"/>
    <col min="829" max="1024" width="0" style="19" hidden="1"/>
    <col min="1025" max="1057" width="2.85546875" style="19" customWidth="1"/>
    <col min="1058" max="1058" width="1.28515625" style="19" customWidth="1"/>
    <col min="1059" max="1084" width="0" style="19" hidden="1" customWidth="1"/>
    <col min="1085" max="1280" width="0" style="19" hidden="1"/>
    <col min="1281" max="1313" width="2.85546875" style="19" customWidth="1"/>
    <col min="1314" max="1314" width="1.28515625" style="19" customWidth="1"/>
    <col min="1315" max="1340" width="0" style="19" hidden="1" customWidth="1"/>
    <col min="1341" max="1536" width="0" style="19" hidden="1"/>
    <col min="1537" max="1569" width="2.85546875" style="19" customWidth="1"/>
    <col min="1570" max="1570" width="1.28515625" style="19" customWidth="1"/>
    <col min="1571" max="1596" width="0" style="19" hidden="1" customWidth="1"/>
    <col min="1597" max="1792" width="0" style="19" hidden="1"/>
    <col min="1793" max="1825" width="2.85546875" style="19" customWidth="1"/>
    <col min="1826" max="1826" width="1.28515625" style="19" customWidth="1"/>
    <col min="1827" max="1852" width="0" style="19" hidden="1" customWidth="1"/>
    <col min="1853" max="2048" width="0" style="19" hidden="1"/>
    <col min="2049" max="2081" width="2.85546875" style="19" customWidth="1"/>
    <col min="2082" max="2082" width="1.28515625" style="19" customWidth="1"/>
    <col min="2083" max="2108" width="0" style="19" hidden="1" customWidth="1"/>
    <col min="2109" max="2304" width="0" style="19" hidden="1"/>
    <col min="2305" max="2337" width="2.85546875" style="19" customWidth="1"/>
    <col min="2338" max="2338" width="1.28515625" style="19" customWidth="1"/>
    <col min="2339" max="2364" width="0" style="19" hidden="1" customWidth="1"/>
    <col min="2365" max="2560" width="0" style="19" hidden="1"/>
    <col min="2561" max="2593" width="2.85546875" style="19" customWidth="1"/>
    <col min="2594" max="2594" width="1.28515625" style="19" customWidth="1"/>
    <col min="2595" max="2620" width="0" style="19" hidden="1" customWidth="1"/>
    <col min="2621" max="2816" width="0" style="19" hidden="1"/>
    <col min="2817" max="2849" width="2.85546875" style="19" customWidth="1"/>
    <col min="2850" max="2850" width="1.28515625" style="19" customWidth="1"/>
    <col min="2851" max="2876" width="0" style="19" hidden="1" customWidth="1"/>
    <col min="2877" max="3072" width="0" style="19" hidden="1"/>
    <col min="3073" max="3105" width="2.85546875" style="19" customWidth="1"/>
    <col min="3106" max="3106" width="1.28515625" style="19" customWidth="1"/>
    <col min="3107" max="3132" width="0" style="19" hidden="1" customWidth="1"/>
    <col min="3133" max="3328" width="0" style="19" hidden="1"/>
    <col min="3329" max="3361" width="2.85546875" style="19" customWidth="1"/>
    <col min="3362" max="3362" width="1.28515625" style="19" customWidth="1"/>
    <col min="3363" max="3388" width="0" style="19" hidden="1" customWidth="1"/>
    <col min="3389" max="3584" width="0" style="19" hidden="1"/>
    <col min="3585" max="3617" width="2.85546875" style="19" customWidth="1"/>
    <col min="3618" max="3618" width="1.28515625" style="19" customWidth="1"/>
    <col min="3619" max="3644" width="0" style="19" hidden="1" customWidth="1"/>
    <col min="3645" max="3840" width="0" style="19" hidden="1"/>
    <col min="3841" max="3873" width="2.85546875" style="19" customWidth="1"/>
    <col min="3874" max="3874" width="1.28515625" style="19" customWidth="1"/>
    <col min="3875" max="3900" width="0" style="19" hidden="1" customWidth="1"/>
    <col min="3901" max="4096" width="0" style="19" hidden="1"/>
    <col min="4097" max="4129" width="2.85546875" style="19" customWidth="1"/>
    <col min="4130" max="4130" width="1.28515625" style="19" customWidth="1"/>
    <col min="4131" max="4156" width="0" style="19" hidden="1" customWidth="1"/>
    <col min="4157" max="4352" width="0" style="19" hidden="1"/>
    <col min="4353" max="4385" width="2.85546875" style="19" customWidth="1"/>
    <col min="4386" max="4386" width="1.28515625" style="19" customWidth="1"/>
    <col min="4387" max="4412" width="0" style="19" hidden="1" customWidth="1"/>
    <col min="4413" max="4608" width="0" style="19" hidden="1"/>
    <col min="4609" max="4641" width="2.85546875" style="19" customWidth="1"/>
    <col min="4642" max="4642" width="1.28515625" style="19" customWidth="1"/>
    <col min="4643" max="4668" width="0" style="19" hidden="1" customWidth="1"/>
    <col min="4669" max="4864" width="0" style="19" hidden="1"/>
    <col min="4865" max="4897" width="2.85546875" style="19" customWidth="1"/>
    <col min="4898" max="4898" width="1.28515625" style="19" customWidth="1"/>
    <col min="4899" max="4924" width="0" style="19" hidden="1" customWidth="1"/>
    <col min="4925" max="5120" width="0" style="19" hidden="1"/>
    <col min="5121" max="5153" width="2.85546875" style="19" customWidth="1"/>
    <col min="5154" max="5154" width="1.28515625" style="19" customWidth="1"/>
    <col min="5155" max="5180" width="0" style="19" hidden="1" customWidth="1"/>
    <col min="5181" max="5376" width="0" style="19" hidden="1"/>
    <col min="5377" max="5409" width="2.85546875" style="19" customWidth="1"/>
    <col min="5410" max="5410" width="1.28515625" style="19" customWidth="1"/>
    <col min="5411" max="5436" width="0" style="19" hidden="1" customWidth="1"/>
    <col min="5437" max="5632" width="0" style="19" hidden="1"/>
    <col min="5633" max="5665" width="2.85546875" style="19" customWidth="1"/>
    <col min="5666" max="5666" width="1.28515625" style="19" customWidth="1"/>
    <col min="5667" max="5692" width="0" style="19" hidden="1" customWidth="1"/>
    <col min="5693" max="5888" width="0" style="19" hidden="1"/>
    <col min="5889" max="5921" width="2.85546875" style="19" customWidth="1"/>
    <col min="5922" max="5922" width="1.28515625" style="19" customWidth="1"/>
    <col min="5923" max="5948" width="0" style="19" hidden="1" customWidth="1"/>
    <col min="5949" max="6144" width="0" style="19" hidden="1"/>
    <col min="6145" max="6177" width="2.85546875" style="19" customWidth="1"/>
    <col min="6178" max="6178" width="1.28515625" style="19" customWidth="1"/>
    <col min="6179" max="6204" width="0" style="19" hidden="1" customWidth="1"/>
    <col min="6205" max="6400" width="0" style="19" hidden="1"/>
    <col min="6401" max="6433" width="2.85546875" style="19" customWidth="1"/>
    <col min="6434" max="6434" width="1.28515625" style="19" customWidth="1"/>
    <col min="6435" max="6460" width="0" style="19" hidden="1" customWidth="1"/>
    <col min="6461" max="6656" width="0" style="19" hidden="1"/>
    <col min="6657" max="6689" width="2.85546875" style="19" customWidth="1"/>
    <col min="6690" max="6690" width="1.28515625" style="19" customWidth="1"/>
    <col min="6691" max="6716" width="0" style="19" hidden="1" customWidth="1"/>
    <col min="6717" max="6912" width="0" style="19" hidden="1"/>
    <col min="6913" max="6945" width="2.85546875" style="19" customWidth="1"/>
    <col min="6946" max="6946" width="1.28515625" style="19" customWidth="1"/>
    <col min="6947" max="6972" width="0" style="19" hidden="1" customWidth="1"/>
    <col min="6973" max="7168" width="0" style="19" hidden="1"/>
    <col min="7169" max="7201" width="2.85546875" style="19" customWidth="1"/>
    <col min="7202" max="7202" width="1.28515625" style="19" customWidth="1"/>
    <col min="7203" max="7228" width="0" style="19" hidden="1" customWidth="1"/>
    <col min="7229" max="7424" width="0" style="19" hidden="1"/>
    <col min="7425" max="7457" width="2.85546875" style="19" customWidth="1"/>
    <col min="7458" max="7458" width="1.28515625" style="19" customWidth="1"/>
    <col min="7459" max="7484" width="0" style="19" hidden="1" customWidth="1"/>
    <col min="7485" max="7680" width="0" style="19" hidden="1"/>
    <col min="7681" max="7713" width="2.85546875" style="19" customWidth="1"/>
    <col min="7714" max="7714" width="1.28515625" style="19" customWidth="1"/>
    <col min="7715" max="7740" width="0" style="19" hidden="1" customWidth="1"/>
    <col min="7741" max="7936" width="0" style="19" hidden="1"/>
    <col min="7937" max="7969" width="2.85546875" style="19" customWidth="1"/>
    <col min="7970" max="7970" width="1.28515625" style="19" customWidth="1"/>
    <col min="7971" max="7996" width="0" style="19" hidden="1" customWidth="1"/>
    <col min="7997" max="8192" width="0" style="19" hidden="1"/>
    <col min="8193" max="8225" width="2.85546875" style="19" customWidth="1"/>
    <col min="8226" max="8226" width="1.28515625" style="19" customWidth="1"/>
    <col min="8227" max="8252" width="0" style="19" hidden="1" customWidth="1"/>
    <col min="8253" max="8448" width="0" style="19" hidden="1"/>
    <col min="8449" max="8481" width="2.85546875" style="19" customWidth="1"/>
    <col min="8482" max="8482" width="1.28515625" style="19" customWidth="1"/>
    <col min="8483" max="8508" width="0" style="19" hidden="1" customWidth="1"/>
    <col min="8509" max="8704" width="0" style="19" hidden="1"/>
    <col min="8705" max="8737" width="2.85546875" style="19" customWidth="1"/>
    <col min="8738" max="8738" width="1.28515625" style="19" customWidth="1"/>
    <col min="8739" max="8764" width="0" style="19" hidden="1" customWidth="1"/>
    <col min="8765" max="8960" width="0" style="19" hidden="1"/>
    <col min="8961" max="8993" width="2.85546875" style="19" customWidth="1"/>
    <col min="8994" max="8994" width="1.28515625" style="19" customWidth="1"/>
    <col min="8995" max="9020" width="0" style="19" hidden="1" customWidth="1"/>
    <col min="9021" max="9216" width="0" style="19" hidden="1"/>
    <col min="9217" max="9249" width="2.85546875" style="19" customWidth="1"/>
    <col min="9250" max="9250" width="1.28515625" style="19" customWidth="1"/>
    <col min="9251" max="9276" width="0" style="19" hidden="1" customWidth="1"/>
    <col min="9277" max="9472" width="0" style="19" hidden="1"/>
    <col min="9473" max="9505" width="2.85546875" style="19" customWidth="1"/>
    <col min="9506" max="9506" width="1.28515625" style="19" customWidth="1"/>
    <col min="9507" max="9532" width="0" style="19" hidden="1" customWidth="1"/>
    <col min="9533" max="9728" width="0" style="19" hidden="1"/>
    <col min="9729" max="9761" width="2.85546875" style="19" customWidth="1"/>
    <col min="9762" max="9762" width="1.28515625" style="19" customWidth="1"/>
    <col min="9763" max="9788" width="0" style="19" hidden="1" customWidth="1"/>
    <col min="9789" max="9984" width="0" style="19" hidden="1"/>
    <col min="9985" max="10017" width="2.85546875" style="19" customWidth="1"/>
    <col min="10018" max="10018" width="1.28515625" style="19" customWidth="1"/>
    <col min="10019" max="10044" width="0" style="19" hidden="1" customWidth="1"/>
    <col min="10045" max="10240" width="0" style="19" hidden="1"/>
    <col min="10241" max="10273" width="2.85546875" style="19" customWidth="1"/>
    <col min="10274" max="10274" width="1.28515625" style="19" customWidth="1"/>
    <col min="10275" max="10300" width="0" style="19" hidden="1" customWidth="1"/>
    <col min="10301" max="10496" width="0" style="19" hidden="1"/>
    <col min="10497" max="10529" width="2.85546875" style="19" customWidth="1"/>
    <col min="10530" max="10530" width="1.28515625" style="19" customWidth="1"/>
    <col min="10531" max="10556" width="0" style="19" hidden="1" customWidth="1"/>
    <col min="10557" max="10752" width="0" style="19" hidden="1"/>
    <col min="10753" max="10785" width="2.85546875" style="19" customWidth="1"/>
    <col min="10786" max="10786" width="1.28515625" style="19" customWidth="1"/>
    <col min="10787" max="10812" width="0" style="19" hidden="1" customWidth="1"/>
    <col min="10813" max="11008" width="0" style="19" hidden="1"/>
    <col min="11009" max="11041" width="2.85546875" style="19" customWidth="1"/>
    <col min="11042" max="11042" width="1.28515625" style="19" customWidth="1"/>
    <col min="11043" max="11068" width="0" style="19" hidden="1" customWidth="1"/>
    <col min="11069" max="11264" width="0" style="19" hidden="1"/>
    <col min="11265" max="11297" width="2.85546875" style="19" customWidth="1"/>
    <col min="11298" max="11298" width="1.28515625" style="19" customWidth="1"/>
    <col min="11299" max="11324" width="0" style="19" hidden="1" customWidth="1"/>
    <col min="11325" max="11520" width="0" style="19" hidden="1"/>
    <col min="11521" max="11553" width="2.85546875" style="19" customWidth="1"/>
    <col min="11554" max="11554" width="1.28515625" style="19" customWidth="1"/>
    <col min="11555" max="11580" width="0" style="19" hidden="1" customWidth="1"/>
    <col min="11581" max="11776" width="0" style="19" hidden="1"/>
    <col min="11777" max="11809" width="2.85546875" style="19" customWidth="1"/>
    <col min="11810" max="11810" width="1.28515625" style="19" customWidth="1"/>
    <col min="11811" max="11836" width="0" style="19" hidden="1" customWidth="1"/>
    <col min="11837" max="12032" width="0" style="19" hidden="1"/>
    <col min="12033" max="12065" width="2.85546875" style="19" customWidth="1"/>
    <col min="12066" max="12066" width="1.28515625" style="19" customWidth="1"/>
    <col min="12067" max="12092" width="0" style="19" hidden="1" customWidth="1"/>
    <col min="12093" max="12288" width="0" style="19" hidden="1"/>
    <col min="12289" max="12321" width="2.85546875" style="19" customWidth="1"/>
    <col min="12322" max="12322" width="1.28515625" style="19" customWidth="1"/>
    <col min="12323" max="12348" width="0" style="19" hidden="1" customWidth="1"/>
    <col min="12349" max="12544" width="0" style="19" hidden="1"/>
    <col min="12545" max="12577" width="2.85546875" style="19" customWidth="1"/>
    <col min="12578" max="12578" width="1.28515625" style="19" customWidth="1"/>
    <col min="12579" max="12604" width="0" style="19" hidden="1" customWidth="1"/>
    <col min="12605" max="12800" width="0" style="19" hidden="1"/>
    <col min="12801" max="12833" width="2.85546875" style="19" customWidth="1"/>
    <col min="12834" max="12834" width="1.28515625" style="19" customWidth="1"/>
    <col min="12835" max="12860" width="0" style="19" hidden="1" customWidth="1"/>
    <col min="12861" max="13056" width="0" style="19" hidden="1"/>
    <col min="13057" max="13089" width="2.85546875" style="19" customWidth="1"/>
    <col min="13090" max="13090" width="1.28515625" style="19" customWidth="1"/>
    <col min="13091" max="13116" width="0" style="19" hidden="1" customWidth="1"/>
    <col min="13117" max="13312" width="0" style="19" hidden="1"/>
    <col min="13313" max="13345" width="2.85546875" style="19" customWidth="1"/>
    <col min="13346" max="13346" width="1.28515625" style="19" customWidth="1"/>
    <col min="13347" max="13372" width="0" style="19" hidden="1" customWidth="1"/>
    <col min="13373" max="13568" width="0" style="19" hidden="1"/>
    <col min="13569" max="13601" width="2.85546875" style="19" customWidth="1"/>
    <col min="13602" max="13602" width="1.28515625" style="19" customWidth="1"/>
    <col min="13603" max="13628" width="0" style="19" hidden="1" customWidth="1"/>
    <col min="13629" max="13824" width="0" style="19" hidden="1"/>
    <col min="13825" max="13857" width="2.85546875" style="19" customWidth="1"/>
    <col min="13858" max="13858" width="1.28515625" style="19" customWidth="1"/>
    <col min="13859" max="13884" width="0" style="19" hidden="1" customWidth="1"/>
    <col min="13885" max="14080" width="0" style="19" hidden="1"/>
    <col min="14081" max="14113" width="2.85546875" style="19" customWidth="1"/>
    <col min="14114" max="14114" width="1.28515625" style="19" customWidth="1"/>
    <col min="14115" max="14140" width="0" style="19" hidden="1" customWidth="1"/>
    <col min="14141" max="14336" width="0" style="19" hidden="1"/>
    <col min="14337" max="14369" width="2.85546875" style="19" customWidth="1"/>
    <col min="14370" max="14370" width="1.28515625" style="19" customWidth="1"/>
    <col min="14371" max="14396" width="0" style="19" hidden="1" customWidth="1"/>
    <col min="14397" max="14592" width="0" style="19" hidden="1"/>
    <col min="14593" max="14625" width="2.85546875" style="19" customWidth="1"/>
    <col min="14626" max="14626" width="1.28515625" style="19" customWidth="1"/>
    <col min="14627" max="14652" width="0" style="19" hidden="1" customWidth="1"/>
    <col min="14653" max="14848" width="0" style="19" hidden="1"/>
    <col min="14849" max="14881" width="2.85546875" style="19" customWidth="1"/>
    <col min="14882" max="14882" width="1.28515625" style="19" customWidth="1"/>
    <col min="14883" max="14908" width="0" style="19" hidden="1" customWidth="1"/>
    <col min="14909" max="15104" width="0" style="19" hidden="1"/>
    <col min="15105" max="15137" width="2.85546875" style="19" customWidth="1"/>
    <col min="15138" max="15138" width="1.28515625" style="19" customWidth="1"/>
    <col min="15139" max="15164" width="0" style="19" hidden="1" customWidth="1"/>
    <col min="15165" max="15360" width="0" style="19" hidden="1"/>
    <col min="15361" max="15393" width="2.85546875" style="19" customWidth="1"/>
    <col min="15394" max="15394" width="1.28515625" style="19" customWidth="1"/>
    <col min="15395" max="15420" width="0" style="19" hidden="1" customWidth="1"/>
    <col min="15421" max="15616" width="0" style="19" hidden="1"/>
    <col min="15617" max="15649" width="2.85546875" style="19" customWidth="1"/>
    <col min="15650" max="15650" width="1.28515625" style="19" customWidth="1"/>
    <col min="15651" max="15676" width="0" style="19" hidden="1" customWidth="1"/>
    <col min="15677" max="15872" width="0" style="19" hidden="1"/>
    <col min="15873" max="15905" width="2.85546875" style="19" customWidth="1"/>
    <col min="15906" max="15906" width="1.28515625" style="19" customWidth="1"/>
    <col min="15907" max="15932" width="0" style="19" hidden="1" customWidth="1"/>
    <col min="15933" max="16128" width="0" style="19" hidden="1"/>
    <col min="16129" max="16161" width="2.85546875" style="19" customWidth="1"/>
    <col min="16162" max="16162" width="1.28515625" style="19" customWidth="1"/>
    <col min="16163" max="16188" width="0" style="19" hidden="1" customWidth="1"/>
    <col min="16189" max="16384" width="0" style="19" hidden="1"/>
  </cols>
  <sheetData>
    <row r="1" spans="1:37" s="1" customFormat="1" x14ac:dyDescent="0.25"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s="1" customFormat="1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s="7" customFormat="1" x14ac:dyDescent="0.25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30" t="str">
        <f ca="1">FileName</f>
        <v>BFE_MBD_TestsAndReport.xlsx</v>
      </c>
      <c r="AE3" s="8"/>
      <c r="AF3" s="8"/>
      <c r="AG3" s="8"/>
      <c r="AH3" s="8"/>
      <c r="AI3" s="8"/>
      <c r="AJ3" s="8"/>
      <c r="AK3" s="8"/>
    </row>
    <row r="4" spans="1:37" s="7" customFormat="1" ht="11.1" customHeight="1" x14ac:dyDescent="0.25">
      <c r="A4" s="118" t="s">
        <v>19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/>
      <c r="W4" s="144" t="s">
        <v>20</v>
      </c>
      <c r="X4" s="145"/>
      <c r="Y4" s="145"/>
      <c r="Z4" s="145"/>
      <c r="AA4" s="146"/>
      <c r="AB4" s="125" t="s">
        <v>21</v>
      </c>
      <c r="AC4" s="126"/>
      <c r="AD4" s="126"/>
      <c r="AE4" s="126"/>
      <c r="AF4" s="126"/>
      <c r="AG4" s="127"/>
      <c r="AH4" s="10"/>
      <c r="AI4" s="10"/>
      <c r="AJ4" s="10"/>
      <c r="AK4" s="8"/>
    </row>
    <row r="5" spans="1:37" s="12" customFormat="1" x14ac:dyDescent="0.25">
      <c r="A5" s="121" t="str">
        <f>MXAuthority</f>
        <v>116840 - ECU PP Platform (4G / low cost)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3"/>
      <c r="W5" s="147" t="str">
        <f>MXCurrent.Localized</f>
        <v>In-Work</v>
      </c>
      <c r="X5" s="148"/>
      <c r="Y5" s="148"/>
      <c r="Z5" s="148"/>
      <c r="AA5" s="149"/>
      <c r="AB5" s="121" t="str">
        <f>MXActual_state_Released</f>
        <v>YYYY-MM-DD</v>
      </c>
      <c r="AC5" s="122"/>
      <c r="AD5" s="122"/>
      <c r="AE5" s="122"/>
      <c r="AF5" s="122"/>
      <c r="AG5" s="123"/>
      <c r="AH5" s="11"/>
      <c r="AI5" s="11"/>
      <c r="AJ5" s="11"/>
      <c r="AK5" s="11"/>
    </row>
    <row r="6" spans="1:37" s="1" customFormat="1" ht="11.1" customHeight="1" x14ac:dyDescent="0.25">
      <c r="A6" s="154" t="s">
        <v>23</v>
      </c>
      <c r="B6" s="155"/>
      <c r="C6" s="155"/>
      <c r="D6" s="156"/>
      <c r="E6" s="154" t="s">
        <v>24</v>
      </c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6"/>
      <c r="W6" s="118" t="s">
        <v>25</v>
      </c>
      <c r="X6" s="119"/>
      <c r="Y6" s="119"/>
      <c r="Z6" s="119"/>
      <c r="AA6" s="120"/>
      <c r="AB6" s="144" t="s">
        <v>26</v>
      </c>
      <c r="AC6" s="145"/>
      <c r="AD6" s="146"/>
      <c r="AE6" s="144" t="s">
        <v>27</v>
      </c>
      <c r="AF6" s="145"/>
      <c r="AG6" s="146"/>
      <c r="AH6" s="6"/>
      <c r="AI6" s="6"/>
      <c r="AJ6" s="6"/>
      <c r="AK6" s="6"/>
    </row>
    <row r="7" spans="1:37" s="15" customFormat="1" x14ac:dyDescent="0.25">
      <c r="A7" s="147" t="str">
        <f>MXName</f>
        <v>Exxxxxx</v>
      </c>
      <c r="B7" s="148"/>
      <c r="C7" s="148"/>
      <c r="D7" s="149"/>
      <c r="E7" s="147" t="str">
        <f>MXTitle</f>
        <v>BFE MBD tests plan</v>
      </c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9"/>
      <c r="W7" s="147" t="str">
        <f>TemplateRef</f>
        <v>XXXXX</v>
      </c>
      <c r="X7" s="148"/>
      <c r="Y7" s="148"/>
      <c r="Z7" s="148"/>
      <c r="AA7" s="149"/>
      <c r="AB7" s="147" t="str">
        <f>MXRevision</f>
        <v>001</v>
      </c>
      <c r="AC7" s="148"/>
      <c r="AD7" s="149"/>
      <c r="AE7" s="147" t="str">
        <f>MXVersion</f>
        <v>000</v>
      </c>
      <c r="AF7" s="148"/>
      <c r="AG7" s="149"/>
      <c r="AH7" s="14"/>
      <c r="AI7" s="14"/>
      <c r="AJ7" s="14"/>
      <c r="AK7" s="14"/>
    </row>
    <row r="8" spans="1:37" x14ac:dyDescent="0.25"/>
    <row r="9" spans="1:37" x14ac:dyDescent="0.25"/>
    <row r="10" spans="1:37" s="53" customFormat="1" ht="24" customHeight="1" x14ac:dyDescent="0.25">
      <c r="B10" s="47" t="s">
        <v>56</v>
      </c>
      <c r="C10" s="48"/>
      <c r="D10" s="48"/>
      <c r="E10" s="48"/>
      <c r="F10" s="48"/>
      <c r="G10" s="48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19"/>
    </row>
    <row r="11" spans="1:37" x14ac:dyDescent="0.25"/>
    <row r="12" spans="1:37" x14ac:dyDescent="0.25"/>
    <row r="13" spans="1:37" s="53" customFormat="1" ht="15" customHeight="1" x14ac:dyDescent="0.25">
      <c r="A13" s="184"/>
      <c r="B13" s="185"/>
      <c r="C13" s="185"/>
      <c r="D13" s="185"/>
      <c r="E13" s="185"/>
      <c r="F13" s="185"/>
      <c r="G13" s="185"/>
      <c r="H13" s="185"/>
      <c r="I13" s="185"/>
      <c r="J13" s="186"/>
      <c r="K13" s="184" t="s">
        <v>57</v>
      </c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6"/>
      <c r="AB13" s="184" t="s">
        <v>27</v>
      </c>
      <c r="AC13" s="187"/>
      <c r="AD13" s="187"/>
      <c r="AE13" s="187"/>
      <c r="AF13" s="187"/>
      <c r="AG13" s="188"/>
    </row>
    <row r="14" spans="1:37" s="53" customFormat="1" ht="15" x14ac:dyDescent="0.25">
      <c r="A14" s="176" t="s">
        <v>58</v>
      </c>
      <c r="B14" s="177"/>
      <c r="C14" s="177"/>
      <c r="D14" s="177"/>
      <c r="E14" s="177"/>
      <c r="F14" s="177"/>
      <c r="G14" s="177"/>
      <c r="H14" s="177"/>
      <c r="I14" s="177"/>
      <c r="J14" s="178"/>
      <c r="K14" s="170" t="s">
        <v>63</v>
      </c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2"/>
      <c r="AB14" s="173"/>
      <c r="AC14" s="174"/>
      <c r="AD14" s="174"/>
      <c r="AE14" s="174"/>
      <c r="AF14" s="174"/>
      <c r="AG14" s="175"/>
    </row>
    <row r="15" spans="1:37" s="53" customFormat="1" ht="15" customHeight="1" x14ac:dyDescent="0.25">
      <c r="A15" s="176" t="s">
        <v>3</v>
      </c>
      <c r="B15" s="177"/>
      <c r="C15" s="177"/>
      <c r="D15" s="177"/>
      <c r="E15" s="177"/>
      <c r="F15" s="177"/>
      <c r="G15" s="177"/>
      <c r="H15" s="177"/>
      <c r="I15" s="177"/>
      <c r="J15" s="178"/>
      <c r="K15" s="179" t="s">
        <v>64</v>
      </c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2"/>
      <c r="AB15" s="173"/>
      <c r="AC15" s="174"/>
      <c r="AD15" s="174"/>
      <c r="AE15" s="174"/>
      <c r="AF15" s="174"/>
      <c r="AG15" s="175"/>
    </row>
    <row r="16" spans="1:37" s="53" customFormat="1" ht="27.75" customHeight="1" x14ac:dyDescent="0.25">
      <c r="A16" s="176" t="s">
        <v>6</v>
      </c>
      <c r="B16" s="177"/>
      <c r="C16" s="177"/>
      <c r="D16" s="177"/>
      <c r="E16" s="177"/>
      <c r="F16" s="177"/>
      <c r="G16" s="177"/>
      <c r="H16" s="177"/>
      <c r="I16" s="177"/>
      <c r="J16" s="178"/>
      <c r="K16" s="179" t="s">
        <v>64</v>
      </c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2"/>
      <c r="AB16" s="173" t="s">
        <v>123</v>
      </c>
      <c r="AC16" s="174"/>
      <c r="AD16" s="174"/>
      <c r="AE16" s="174"/>
      <c r="AF16" s="174"/>
      <c r="AG16" s="175"/>
    </row>
    <row r="17" spans="1:45" s="53" customFormat="1" ht="27" customHeight="1" x14ac:dyDescent="0.25">
      <c r="A17" s="180" t="s">
        <v>4</v>
      </c>
      <c r="B17" s="181"/>
      <c r="C17" s="181"/>
      <c r="D17" s="181"/>
      <c r="E17" s="181"/>
      <c r="F17" s="181"/>
      <c r="G17" s="181"/>
      <c r="H17" s="181"/>
      <c r="I17" s="181"/>
      <c r="J17" s="182"/>
      <c r="K17" s="179" t="s">
        <v>110</v>
      </c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2"/>
      <c r="AB17" s="173"/>
      <c r="AC17" s="174"/>
      <c r="AD17" s="174"/>
      <c r="AE17" s="174"/>
      <c r="AF17" s="174"/>
      <c r="AG17" s="175"/>
    </row>
    <row r="18" spans="1:45" s="53" customFormat="1" ht="29.25" customHeight="1" x14ac:dyDescent="0.25">
      <c r="A18" s="176" t="s">
        <v>5</v>
      </c>
      <c r="B18" s="177"/>
      <c r="C18" s="177"/>
      <c r="D18" s="177"/>
      <c r="E18" s="177"/>
      <c r="F18" s="177"/>
      <c r="G18" s="177"/>
      <c r="H18" s="177"/>
      <c r="I18" s="177"/>
      <c r="J18" s="178"/>
      <c r="K18" s="170" t="s">
        <v>65</v>
      </c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83"/>
      <c r="AB18" s="189" t="s">
        <v>78</v>
      </c>
      <c r="AC18" s="190"/>
      <c r="AD18" s="190"/>
      <c r="AE18" s="190"/>
      <c r="AF18" s="190"/>
      <c r="AG18" s="191"/>
    </row>
    <row r="19" spans="1:45" s="53" customFormat="1" ht="15" x14ac:dyDescent="0.25">
      <c r="A19" s="176" t="s">
        <v>10</v>
      </c>
      <c r="B19" s="177"/>
      <c r="C19" s="177"/>
      <c r="D19" s="177"/>
      <c r="E19" s="177"/>
      <c r="F19" s="177"/>
      <c r="G19" s="177"/>
      <c r="H19" s="177"/>
      <c r="I19" s="177"/>
      <c r="J19" s="178"/>
      <c r="K19" s="170" t="s">
        <v>97</v>
      </c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83"/>
      <c r="AB19" s="82"/>
      <c r="AC19" s="80"/>
      <c r="AD19" s="80"/>
      <c r="AE19" s="80"/>
      <c r="AF19" s="80"/>
      <c r="AG19" s="81"/>
    </row>
    <row r="20" spans="1:45" s="53" customFormat="1" ht="15" x14ac:dyDescent="0.25">
      <c r="A20" s="167"/>
      <c r="B20" s="168"/>
      <c r="C20" s="168"/>
      <c r="D20" s="168"/>
      <c r="E20" s="168"/>
      <c r="F20" s="168"/>
      <c r="G20" s="168"/>
      <c r="H20" s="168"/>
      <c r="I20" s="168"/>
      <c r="J20" s="169"/>
      <c r="K20" s="170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2"/>
      <c r="AB20" s="173"/>
      <c r="AC20" s="174"/>
      <c r="AD20" s="174"/>
      <c r="AE20" s="174"/>
      <c r="AF20" s="174"/>
      <c r="AG20" s="175"/>
    </row>
    <row r="21" spans="1:45" s="53" customFormat="1" ht="24" customHeight="1" x14ac:dyDescent="0.25">
      <c r="B21" s="157"/>
      <c r="C21" s="157"/>
      <c r="D21" s="157"/>
      <c r="E21" s="157"/>
      <c r="F21" s="157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</row>
    <row r="22" spans="1:45" s="53" customFormat="1" ht="24" customHeight="1" x14ac:dyDescent="0.25">
      <c r="B22" s="47" t="s">
        <v>59</v>
      </c>
      <c r="C22" s="48"/>
      <c r="D22" s="48"/>
      <c r="E22" s="48"/>
      <c r="F22" s="48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19"/>
    </row>
    <row r="23" spans="1:45" s="53" customFormat="1" ht="24" customHeight="1" x14ac:dyDescent="0.25">
      <c r="B23" s="50"/>
      <c r="C23" s="40"/>
      <c r="D23" s="40"/>
      <c r="E23" s="40"/>
      <c r="F23" s="40"/>
      <c r="G23" s="40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19"/>
      <c r="AS23" s="57"/>
    </row>
    <row r="24" spans="1:45" s="53" customFormat="1" x14ac:dyDescent="0.25">
      <c r="B24" s="51" t="s">
        <v>55</v>
      </c>
      <c r="C24" s="51"/>
      <c r="D24" s="51"/>
      <c r="E24" s="51"/>
      <c r="F24" s="51"/>
      <c r="G24" s="51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19"/>
    </row>
    <row r="25" spans="1:45" s="53" customFormat="1" ht="20.25" x14ac:dyDescent="0.25">
      <c r="A25" s="58"/>
      <c r="B25" s="58"/>
      <c r="C25" s="59"/>
      <c r="I25" s="60"/>
    </row>
    <row r="26" spans="1:45" s="53" customFormat="1" x14ac:dyDescent="0.25">
      <c r="B26" s="165"/>
      <c r="C26" s="166"/>
      <c r="D26" s="166"/>
      <c r="E26" s="165"/>
      <c r="F26" s="165"/>
      <c r="G26" s="165"/>
      <c r="H26" s="165"/>
      <c r="I26" s="165"/>
      <c r="J26" s="166"/>
      <c r="K26" s="166"/>
      <c r="L26" s="166"/>
      <c r="M26" s="166"/>
      <c r="N26" s="166"/>
      <c r="O26" s="166"/>
      <c r="P26" s="166"/>
      <c r="Q26" s="166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</row>
    <row r="27" spans="1:45" s="53" customFormat="1" x14ac:dyDescent="0.25">
      <c r="B27" s="157"/>
      <c r="C27" s="158"/>
      <c r="D27" s="158"/>
      <c r="E27" s="159"/>
      <c r="F27" s="159"/>
      <c r="G27" s="159"/>
      <c r="H27" s="159"/>
      <c r="I27" s="159"/>
      <c r="J27" s="160"/>
      <c r="K27" s="160"/>
      <c r="L27" s="160"/>
      <c r="M27" s="160"/>
      <c r="N27" s="160"/>
      <c r="O27" s="160"/>
      <c r="P27" s="160"/>
      <c r="Q27" s="160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</row>
    <row r="28" spans="1:45" s="53" customFormat="1" x14ac:dyDescent="0.25">
      <c r="B28" s="157"/>
      <c r="C28" s="158"/>
      <c r="D28" s="158"/>
      <c r="E28" s="159"/>
      <c r="F28" s="159"/>
      <c r="G28" s="159"/>
      <c r="H28" s="159"/>
      <c r="I28" s="159"/>
      <c r="J28" s="160"/>
      <c r="K28" s="160"/>
      <c r="L28" s="160"/>
      <c r="M28" s="160"/>
      <c r="N28" s="160"/>
      <c r="O28" s="160"/>
      <c r="P28" s="160"/>
      <c r="Q28" s="160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</row>
    <row r="29" spans="1:45" s="53" customFormat="1" x14ac:dyDescent="0.25">
      <c r="B29" s="157"/>
      <c r="C29" s="158"/>
      <c r="D29" s="158"/>
      <c r="E29" s="159"/>
      <c r="F29" s="159"/>
      <c r="G29" s="159"/>
      <c r="H29" s="159"/>
      <c r="I29" s="159"/>
      <c r="J29" s="160"/>
      <c r="K29" s="160"/>
      <c r="L29" s="160"/>
      <c r="M29" s="160"/>
      <c r="N29" s="160"/>
      <c r="O29" s="160"/>
      <c r="P29" s="160"/>
      <c r="Q29" s="160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</row>
    <row r="30" spans="1:45" s="53" customFormat="1" x14ac:dyDescent="0.25">
      <c r="B30" s="157"/>
      <c r="C30" s="158"/>
      <c r="D30" s="158"/>
      <c r="E30" s="159"/>
      <c r="F30" s="159"/>
      <c r="G30" s="159"/>
      <c r="H30" s="159"/>
      <c r="I30" s="159"/>
      <c r="J30" s="160"/>
      <c r="K30" s="160"/>
      <c r="L30" s="160"/>
      <c r="M30" s="160"/>
      <c r="N30" s="160"/>
      <c r="O30" s="160"/>
      <c r="P30" s="160"/>
      <c r="Q30" s="160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</row>
    <row r="31" spans="1:45" s="27" customFormat="1" x14ac:dyDescent="0.25">
      <c r="B31" s="38"/>
      <c r="C31" s="39"/>
      <c r="D31" s="39"/>
      <c r="E31" s="40"/>
      <c r="F31" s="40"/>
      <c r="G31" s="40"/>
      <c r="H31" s="40"/>
      <c r="I31" s="40"/>
      <c r="J31" s="41"/>
      <c r="K31" s="41"/>
      <c r="L31" s="41"/>
      <c r="M31" s="41"/>
      <c r="N31" s="41"/>
      <c r="O31" s="41"/>
      <c r="P31" s="41"/>
      <c r="Q31" s="41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</row>
    <row r="32" spans="1:45" x14ac:dyDescent="0.25">
      <c r="C32" s="36"/>
      <c r="I32" s="37"/>
    </row>
    <row r="33" spans="2:33" ht="20.25" x14ac:dyDescent="0.25">
      <c r="B33" s="33"/>
      <c r="I33" s="37"/>
    </row>
    <row r="34" spans="2:33" ht="21.75" customHeight="1" x14ac:dyDescent="0.25"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42"/>
    </row>
    <row r="35" spans="2:33" x14ac:dyDescent="0.25">
      <c r="J35" s="43"/>
    </row>
    <row r="36" spans="2:33" ht="20.25" x14ac:dyDescent="0.25">
      <c r="B36" s="33"/>
      <c r="C36" s="34"/>
      <c r="I36" s="37"/>
    </row>
    <row r="37" spans="2:33" ht="24.75" customHeight="1" x14ac:dyDescent="0.25">
      <c r="B37" s="44"/>
      <c r="C37" s="34"/>
      <c r="I37" s="37"/>
    </row>
    <row r="38" spans="2:33" ht="12.75" customHeight="1" x14ac:dyDescent="0.25"/>
    <row r="39" spans="2:33" x14ac:dyDescent="0.25"/>
    <row r="40" spans="2:33" x14ac:dyDescent="0.25"/>
    <row r="41" spans="2:33" x14ac:dyDescent="0.25"/>
    <row r="42" spans="2:33" x14ac:dyDescent="0.25"/>
    <row r="43" spans="2:33" x14ac:dyDescent="0.25">
      <c r="B43" s="45"/>
      <c r="C43" s="45"/>
      <c r="D43" s="45"/>
      <c r="E43" s="40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0"/>
      <c r="Z43" s="46"/>
      <c r="AA43" s="46"/>
      <c r="AB43" s="46"/>
      <c r="AC43" s="46"/>
      <c r="AD43" s="46"/>
      <c r="AE43" s="46"/>
      <c r="AF43" s="46"/>
    </row>
    <row r="44" spans="2:33" ht="24.75" customHeight="1" x14ac:dyDescent="0.25">
      <c r="B44" s="33"/>
      <c r="C44" s="34"/>
      <c r="I44" s="37"/>
    </row>
    <row r="45" spans="2:33" ht="24.75" customHeight="1" x14ac:dyDescent="0.25">
      <c r="B45" s="33"/>
      <c r="C45" s="34"/>
      <c r="I45" s="37"/>
    </row>
    <row r="46" spans="2:33" ht="12.75" customHeight="1" x14ac:dyDescent="0.25">
      <c r="B46" s="132"/>
      <c r="C46" s="132"/>
      <c r="D46" s="132"/>
      <c r="E46" s="132"/>
      <c r="F46" s="132"/>
      <c r="G46" s="132"/>
      <c r="H46" s="161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3"/>
    </row>
    <row r="47" spans="2:33" x14ac:dyDescent="0.25">
      <c r="B47" s="136"/>
      <c r="C47" s="137"/>
      <c r="D47" s="137"/>
      <c r="E47" s="137"/>
      <c r="F47" s="137"/>
      <c r="G47" s="138"/>
      <c r="H47" s="139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1"/>
    </row>
    <row r="48" spans="2:33" x14ac:dyDescent="0.25">
      <c r="B48" s="136"/>
      <c r="C48" s="137"/>
      <c r="D48" s="137"/>
      <c r="E48" s="137"/>
      <c r="F48" s="137"/>
      <c r="G48" s="138"/>
      <c r="H48" s="139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1"/>
    </row>
    <row r="49" spans="2:32" x14ac:dyDescent="0.25">
      <c r="B49" s="136"/>
      <c r="C49" s="137"/>
      <c r="D49" s="137"/>
      <c r="E49" s="137"/>
      <c r="F49" s="137"/>
      <c r="G49" s="138"/>
      <c r="H49" s="139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1"/>
    </row>
    <row r="50" spans="2:32" x14ac:dyDescent="0.25">
      <c r="B50" s="136"/>
      <c r="C50" s="137"/>
      <c r="D50" s="137"/>
      <c r="E50" s="137"/>
      <c r="F50" s="137"/>
      <c r="G50" s="138"/>
      <c r="H50" s="139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1"/>
    </row>
    <row r="51" spans="2:32" x14ac:dyDescent="0.25">
      <c r="B51" s="136"/>
      <c r="C51" s="137"/>
      <c r="D51" s="137"/>
      <c r="E51" s="137"/>
      <c r="F51" s="137"/>
      <c r="G51" s="138"/>
      <c r="H51" s="139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1"/>
    </row>
    <row r="52" spans="2:32" x14ac:dyDescent="0.25">
      <c r="B52" s="40"/>
      <c r="C52" s="40"/>
      <c r="D52" s="40"/>
      <c r="E52" s="40"/>
      <c r="F52" s="40"/>
      <c r="G52" s="40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2:32" x14ac:dyDescent="0.25">
      <c r="B53" s="40"/>
      <c r="C53" s="40"/>
      <c r="D53" s="40"/>
      <c r="E53" s="40"/>
      <c r="F53" s="40"/>
      <c r="G53" s="40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</row>
    <row r="54" spans="2:32" x14ac:dyDescent="0.25">
      <c r="B54" s="40"/>
      <c r="C54" s="40"/>
      <c r="D54" s="40"/>
      <c r="E54" s="40"/>
      <c r="F54" s="40"/>
      <c r="G54" s="40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</row>
    <row r="55" spans="2:32" x14ac:dyDescent="0.25">
      <c r="B55" s="40"/>
      <c r="C55" s="40"/>
      <c r="D55" s="40"/>
      <c r="E55" s="40"/>
      <c r="F55" s="40"/>
      <c r="G55" s="40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 spans="2:32" x14ac:dyDescent="0.25">
      <c r="B56" s="40"/>
      <c r="C56" s="40"/>
      <c r="D56" s="40"/>
      <c r="E56" s="40"/>
      <c r="F56" s="40"/>
      <c r="G56" s="40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2:32" ht="12.75" customHeight="1" x14ac:dyDescent="0.25">
      <c r="B57" s="40"/>
      <c r="C57" s="40"/>
      <c r="D57" s="40"/>
      <c r="E57" s="40"/>
      <c r="F57" s="40"/>
      <c r="G57" s="40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 spans="2:32" s="56" customFormat="1" ht="26.25" x14ac:dyDescent="0.25">
      <c r="B58" s="50"/>
      <c r="C58" s="40"/>
      <c r="D58" s="40"/>
      <c r="E58" s="40"/>
      <c r="F58" s="40"/>
      <c r="G58" s="40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  <row r="59" spans="2:32" ht="26.25" x14ac:dyDescent="0.25">
      <c r="B59" s="50"/>
      <c r="C59" s="40"/>
      <c r="D59" s="40"/>
      <c r="E59" s="40"/>
      <c r="F59" s="40"/>
      <c r="G59" s="40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</row>
    <row r="60" spans="2:32" x14ac:dyDescent="0.25">
      <c r="B60" s="51"/>
      <c r="C60" s="51"/>
      <c r="D60" s="51"/>
      <c r="E60" s="51"/>
      <c r="F60" s="51"/>
      <c r="G60" s="51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</row>
    <row r="61" spans="2:32" x14ac:dyDescent="0.25">
      <c r="B61" s="51"/>
      <c r="C61" s="51"/>
      <c r="D61" s="51"/>
      <c r="E61" s="51"/>
      <c r="F61" s="51"/>
      <c r="G61" s="51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</row>
    <row r="62" spans="2:32" x14ac:dyDescent="0.25">
      <c r="B62" s="51"/>
      <c r="C62" s="51"/>
      <c r="D62" s="51"/>
      <c r="E62" s="51"/>
      <c r="F62" s="51"/>
      <c r="G62" s="51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</row>
    <row r="63" spans="2:32" x14ac:dyDescent="0.25">
      <c r="B63" s="51"/>
      <c r="C63" s="51"/>
      <c r="D63" s="51"/>
      <c r="E63" s="51"/>
      <c r="F63" s="51"/>
      <c r="G63" s="51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</row>
    <row r="64" spans="2:32" x14ac:dyDescent="0.25">
      <c r="B64" s="51"/>
      <c r="C64" s="51"/>
      <c r="D64" s="51"/>
      <c r="E64" s="51"/>
      <c r="F64" s="51"/>
      <c r="G64" s="51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</row>
    <row r="65" spans="2:32" x14ac:dyDescent="0.25">
      <c r="B65" s="51"/>
      <c r="C65" s="51"/>
      <c r="D65" s="51"/>
      <c r="E65" s="51"/>
      <c r="F65" s="51"/>
      <c r="G65" s="51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</row>
    <row r="66" spans="2:32" ht="15.75" customHeight="1" x14ac:dyDescent="0.25">
      <c r="B66" s="51"/>
      <c r="C66" s="51"/>
      <c r="D66" s="51"/>
      <c r="E66" s="51"/>
      <c r="F66" s="51"/>
      <c r="G66" s="51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</row>
    <row r="67" spans="2:32" x14ac:dyDescent="0.25">
      <c r="B67" s="51"/>
      <c r="C67" s="51"/>
      <c r="D67" s="51"/>
      <c r="E67" s="51"/>
      <c r="F67" s="51"/>
      <c r="G67" s="51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</row>
    <row r="68" spans="2:32" x14ac:dyDescent="0.25">
      <c r="B68" s="51"/>
      <c r="C68" s="51"/>
      <c r="D68" s="51"/>
      <c r="E68" s="51"/>
      <c r="F68" s="51"/>
      <c r="G68" s="51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</row>
    <row r="69" spans="2:32" x14ac:dyDescent="0.25">
      <c r="B69" s="51"/>
      <c r="C69" s="51"/>
      <c r="D69" s="51"/>
      <c r="E69" s="51"/>
      <c r="F69" s="51"/>
      <c r="G69" s="51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</row>
    <row r="70" spans="2:32" x14ac:dyDescent="0.25">
      <c r="B70" s="51"/>
      <c r="C70" s="51"/>
      <c r="D70" s="51"/>
      <c r="E70" s="51"/>
      <c r="F70" s="51"/>
      <c r="G70" s="51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</row>
    <row r="71" spans="2:32" x14ac:dyDescent="0.25">
      <c r="B71" s="51"/>
      <c r="C71" s="51"/>
      <c r="D71" s="51"/>
      <c r="E71" s="51"/>
      <c r="F71" s="51"/>
      <c r="G71" s="51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</row>
    <row r="72" spans="2:32" x14ac:dyDescent="0.25">
      <c r="B72" s="51"/>
      <c r="C72" s="51"/>
      <c r="D72" s="51"/>
      <c r="E72" s="51"/>
      <c r="F72" s="51"/>
      <c r="G72" s="51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</row>
    <row r="73" spans="2:32" x14ac:dyDescent="0.25"/>
    <row r="74" spans="2:32" x14ac:dyDescent="0.25"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2:32" x14ac:dyDescent="0.25">
      <c r="F75" s="53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2:32" x14ac:dyDescent="0.25">
      <c r="F76" s="53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</row>
    <row r="77" spans="2:32" x14ac:dyDescent="0.25">
      <c r="F77" s="53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</row>
    <row r="78" spans="2:32" x14ac:dyDescent="0.25">
      <c r="F78" s="55"/>
      <c r="G78" s="55"/>
      <c r="H78" s="55"/>
      <c r="I78" s="55"/>
      <c r="J78" s="53"/>
      <c r="K78" s="53"/>
      <c r="L78" s="53"/>
      <c r="M78" s="53"/>
      <c r="N78" s="53"/>
      <c r="O78" s="53"/>
      <c r="P78" s="53"/>
      <c r="Q78" s="53"/>
      <c r="R78" s="53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2:32" x14ac:dyDescent="0.25">
      <c r="F79" s="55"/>
      <c r="G79" s="55"/>
      <c r="H79" s="55"/>
      <c r="I79" s="55"/>
      <c r="J79" s="53"/>
      <c r="K79" s="53"/>
      <c r="L79" s="53"/>
      <c r="M79" s="53"/>
      <c r="N79" s="53"/>
      <c r="O79" s="53"/>
      <c r="P79" s="53"/>
      <c r="Q79" s="53"/>
      <c r="R79" s="53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</row>
    <row r="80" spans="2:32" ht="12" customHeight="1" x14ac:dyDescent="0.25">
      <c r="F80" s="56"/>
      <c r="G80" s="56"/>
      <c r="H80" s="56"/>
      <c r="I80" s="56"/>
      <c r="J80" s="56"/>
      <c r="K80" s="56"/>
      <c r="R80" s="56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</row>
    <row r="81" spans="18:34" hidden="1" x14ac:dyDescent="0.25"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3"/>
      <c r="AH81" s="53"/>
    </row>
    <row r="82" spans="18:34" ht="12.75" hidden="1" customHeight="1" x14ac:dyDescent="0.25"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4"/>
      <c r="AH82" s="53"/>
    </row>
    <row r="83" spans="18:34" ht="12.75" hidden="1" customHeight="1" x14ac:dyDescent="0.25">
      <c r="AG83" s="51"/>
      <c r="AH83" s="53"/>
    </row>
    <row r="84" spans="18:34" hidden="1" x14ac:dyDescent="0.25">
      <c r="AG84" s="51"/>
      <c r="AH84" s="53"/>
    </row>
    <row r="85" spans="18:34" hidden="1" x14ac:dyDescent="0.25">
      <c r="AG85" s="55"/>
      <c r="AH85" s="53"/>
    </row>
    <row r="86" spans="18:34" hidden="1" x14ac:dyDescent="0.25">
      <c r="AG86" s="55"/>
      <c r="AH86" s="53"/>
    </row>
    <row r="87" spans="18:34" hidden="1" x14ac:dyDescent="0.25">
      <c r="AG87" s="55"/>
      <c r="AH87" s="56"/>
    </row>
    <row r="88" spans="18:34" hidden="1" x14ac:dyDescent="0.25">
      <c r="AG88" s="56"/>
      <c r="AH88" s="56"/>
    </row>
    <row r="89" spans="18:34" hidden="1" x14ac:dyDescent="0.25">
      <c r="AG89" s="56"/>
      <c r="AH89" s="56"/>
    </row>
    <row r="90" spans="18:34" hidden="1" x14ac:dyDescent="0.25"/>
    <row r="91" spans="18:34" hidden="1" x14ac:dyDescent="0.25"/>
    <row r="92" spans="18:34" hidden="1" x14ac:dyDescent="0.25"/>
    <row r="93" spans="18:34" hidden="1" x14ac:dyDescent="0.25"/>
    <row r="94" spans="18:34" hidden="1" x14ac:dyDescent="0.25"/>
    <row r="95" spans="18:34" hidden="1" x14ac:dyDescent="0.25"/>
    <row r="96" spans="18:34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t="12.75" customHeight="1" x14ac:dyDescent="0.25"/>
    <row r="180" ht="12.75" customHeight="1" x14ac:dyDescent="0.25"/>
    <row r="181" ht="12.75" customHeight="1" x14ac:dyDescent="0.25"/>
  </sheetData>
  <sheetProtection formatCells="0" formatRows="0" insertColumns="0" insertRows="0" insertHyperlinks="0" deleteRows="0" selectLockedCells="1" sort="0" autoFilter="0" pivotTables="0"/>
  <mergeCells count="74">
    <mergeCell ref="AB18:AG18"/>
    <mergeCell ref="A4:V4"/>
    <mergeCell ref="W4:AA4"/>
    <mergeCell ref="AB4:AG4"/>
    <mergeCell ref="A5:V5"/>
    <mergeCell ref="W5:AA5"/>
    <mergeCell ref="AB5:AG5"/>
    <mergeCell ref="A7:D7"/>
    <mergeCell ref="E7:V7"/>
    <mergeCell ref="W7:AA7"/>
    <mergeCell ref="AB7:AD7"/>
    <mergeCell ref="AE7:AG7"/>
    <mergeCell ref="A6:D6"/>
    <mergeCell ref="E6:V6"/>
    <mergeCell ref="W6:AA6"/>
    <mergeCell ref="AB6:AD6"/>
    <mergeCell ref="AE6:AG6"/>
    <mergeCell ref="A13:J13"/>
    <mergeCell ref="K13:AA13"/>
    <mergeCell ref="AB13:AG13"/>
    <mergeCell ref="A14:J14"/>
    <mergeCell ref="K14:AA14"/>
    <mergeCell ref="AB14:AG14"/>
    <mergeCell ref="A20:J20"/>
    <mergeCell ref="K20:AA20"/>
    <mergeCell ref="AB20:AG20"/>
    <mergeCell ref="A15:J15"/>
    <mergeCell ref="K15:AA15"/>
    <mergeCell ref="AB15:AG15"/>
    <mergeCell ref="A16:J16"/>
    <mergeCell ref="K16:AA16"/>
    <mergeCell ref="AB16:AG16"/>
    <mergeCell ref="A17:J17"/>
    <mergeCell ref="K17:AA17"/>
    <mergeCell ref="AB17:AG17"/>
    <mergeCell ref="A18:J18"/>
    <mergeCell ref="A19:J19"/>
    <mergeCell ref="K18:AA18"/>
    <mergeCell ref="K19:AA19"/>
    <mergeCell ref="B21:F21"/>
    <mergeCell ref="G21:AF21"/>
    <mergeCell ref="B26:D26"/>
    <mergeCell ref="E26:H26"/>
    <mergeCell ref="I26:Q26"/>
    <mergeCell ref="R26:AF26"/>
    <mergeCell ref="B27:D27"/>
    <mergeCell ref="E27:H27"/>
    <mergeCell ref="I27:Q27"/>
    <mergeCell ref="R27:AF27"/>
    <mergeCell ref="B28:D28"/>
    <mergeCell ref="E28:H28"/>
    <mergeCell ref="I28:Q28"/>
    <mergeCell ref="R28:AF28"/>
    <mergeCell ref="B48:G48"/>
    <mergeCell ref="H48:AF48"/>
    <mergeCell ref="B29:D29"/>
    <mergeCell ref="E29:H29"/>
    <mergeCell ref="I29:Q29"/>
    <mergeCell ref="R29:AF29"/>
    <mergeCell ref="B30:D30"/>
    <mergeCell ref="E30:H30"/>
    <mergeCell ref="I30:Q30"/>
    <mergeCell ref="R30:AF30"/>
    <mergeCell ref="B34:AF34"/>
    <mergeCell ref="B46:G46"/>
    <mergeCell ref="H46:AF46"/>
    <mergeCell ref="B47:G47"/>
    <mergeCell ref="H47:AF47"/>
    <mergeCell ref="B49:G49"/>
    <mergeCell ref="H49:AF49"/>
    <mergeCell ref="B50:G50"/>
    <mergeCell ref="H50:AF50"/>
    <mergeCell ref="B51:G51"/>
    <mergeCell ref="H51:AF51"/>
  </mergeCells>
  <pageMargins left="0.55118110236220474" right="0.35433070866141736" top="0.39370078740157483" bottom="0.39370078740157483" header="0.19685039370078741" footer="0.19685039370078741"/>
  <pageSetup paperSize="9" scale="99" fitToHeight="0" orientation="portrait" r:id="rId1"/>
  <headerFooter alignWithMargins="0">
    <oddFooter>&amp;C&amp;8Copyright Autoliv Inc., All Rights Reserved&amp;LExxxxxx rev xxx ver xxx&amp;R&amp;P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3:S56"/>
  <sheetViews>
    <sheetView showGridLines="0" tabSelected="1" view="pageBreakPreview" zoomScale="85" zoomScaleNormal="100" zoomScaleSheetLayoutView="85" workbookViewId="0">
      <pane ySplit="13" topLeftCell="A20" activePane="bottomLeft" state="frozen"/>
      <selection pane="bottomLeft" activeCell="H29" sqref="H29"/>
    </sheetView>
  </sheetViews>
  <sheetFormatPr defaultRowHeight="15" x14ac:dyDescent="0.25"/>
  <cols>
    <col min="1" max="1" width="18" customWidth="1"/>
    <col min="2" max="2" width="22.42578125" customWidth="1"/>
    <col min="3" max="3" width="10.7109375" customWidth="1"/>
    <col min="4" max="4" width="5.140625" customWidth="1"/>
    <col min="5" max="5" width="12.85546875" customWidth="1"/>
    <col min="6" max="6" width="32.42578125" customWidth="1"/>
    <col min="7" max="7" width="10.7109375" customWidth="1"/>
    <col min="8" max="8" width="14.140625" customWidth="1"/>
    <col min="9" max="9" width="32.42578125" customWidth="1"/>
    <col min="10" max="10" width="7.140625" bestFit="1" customWidth="1"/>
    <col min="11" max="11" width="14.140625" customWidth="1"/>
    <col min="12" max="12" width="32.42578125" customWidth="1"/>
    <col min="13" max="13" width="47.85546875" style="89" customWidth="1"/>
    <col min="14" max="14" width="27.7109375" customWidth="1"/>
    <col min="15" max="15" width="13.85546875" customWidth="1"/>
    <col min="16" max="16" width="26.42578125" customWidth="1"/>
    <col min="17" max="17" width="14.7109375" customWidth="1"/>
    <col min="18" max="18" width="13.7109375" customWidth="1"/>
    <col min="19" max="19" width="16.140625" customWidth="1"/>
  </cols>
  <sheetData>
    <row r="3" spans="1:19" x14ac:dyDescent="0.25">
      <c r="C3" s="61" t="str">
        <f ca="1">FileName</f>
        <v>BFE_MBD_TestsAndReport.xlsx</v>
      </c>
      <c r="D3" s="61"/>
      <c r="E3" s="61"/>
      <c r="F3" s="62"/>
    </row>
    <row r="4" spans="1:19" ht="12" customHeight="1" x14ac:dyDescent="0.25">
      <c r="A4" s="118" t="s">
        <v>19</v>
      </c>
      <c r="B4" s="214"/>
      <c r="C4" s="118" t="s">
        <v>20</v>
      </c>
      <c r="D4" s="214"/>
      <c r="E4" s="63" t="s">
        <v>21</v>
      </c>
      <c r="F4" s="64"/>
    </row>
    <row r="5" spans="1:19" ht="15" customHeight="1" x14ac:dyDescent="0.25">
      <c r="A5" s="121" t="str">
        <f>MXAuthority</f>
        <v>116840 - ECU PP Platform (4G / low cost)</v>
      </c>
      <c r="B5" s="213"/>
      <c r="C5" s="121" t="str">
        <f>MXCurrent.Localized</f>
        <v>In-Work</v>
      </c>
      <c r="D5" s="213"/>
      <c r="E5" s="65" t="str">
        <f>MXActual_state_Released</f>
        <v>YYYY-MM-DD</v>
      </c>
      <c r="F5" s="66"/>
    </row>
    <row r="6" spans="1:19" ht="11.25" customHeight="1" x14ac:dyDescent="0.25">
      <c r="A6" s="63" t="s">
        <v>23</v>
      </c>
      <c r="B6" s="67" t="s">
        <v>24</v>
      </c>
      <c r="C6" s="215" t="s">
        <v>25</v>
      </c>
      <c r="D6" s="216"/>
      <c r="E6" s="63" t="s">
        <v>60</v>
      </c>
      <c r="F6" s="64"/>
    </row>
    <row r="7" spans="1:19" x14ac:dyDescent="0.25">
      <c r="A7" s="65" t="str">
        <f>MXName</f>
        <v>Exxxxxx</v>
      </c>
      <c r="B7" s="65" t="str">
        <f>MXTitle</f>
        <v>BFE MBD tests plan</v>
      </c>
      <c r="C7" s="121" t="str">
        <f>TemplateRef</f>
        <v>XXXXX</v>
      </c>
      <c r="D7" s="213"/>
      <c r="E7" s="65" t="str">
        <f>MXRevision</f>
        <v>001</v>
      </c>
      <c r="F7" s="66"/>
    </row>
    <row r="9" spans="1:19" x14ac:dyDescent="0.25">
      <c r="E9" s="68"/>
    </row>
    <row r="11" spans="1:19" ht="15.75" thickBot="1" x14ac:dyDescent="0.3"/>
    <row r="12" spans="1:19" ht="16.5" customHeight="1" thickBot="1" x14ac:dyDescent="0.3">
      <c r="A12" s="209" t="s">
        <v>0</v>
      </c>
      <c r="B12" s="211" t="s">
        <v>7</v>
      </c>
      <c r="C12" s="204" t="s">
        <v>16</v>
      </c>
      <c r="D12" s="205"/>
      <c r="E12" s="205"/>
      <c r="F12" s="206"/>
      <c r="G12" s="204" t="s">
        <v>17</v>
      </c>
      <c r="H12" s="205"/>
      <c r="I12" s="206"/>
      <c r="J12" s="204" t="s">
        <v>18</v>
      </c>
      <c r="K12" s="205"/>
      <c r="L12" s="206"/>
      <c r="M12" s="207" t="s">
        <v>1</v>
      </c>
      <c r="N12" s="194" t="s">
        <v>9</v>
      </c>
      <c r="O12" s="195"/>
      <c r="P12" s="196" t="s">
        <v>2</v>
      </c>
      <c r="Q12" s="197"/>
      <c r="R12" s="198" t="s">
        <v>13</v>
      </c>
      <c r="S12" s="199"/>
    </row>
    <row r="13" spans="1:19" ht="15.75" thickBot="1" x14ac:dyDescent="0.3">
      <c r="A13" s="210"/>
      <c r="B13" s="212"/>
      <c r="C13" s="69" t="s">
        <v>8</v>
      </c>
      <c r="D13" s="200" t="s">
        <v>61</v>
      </c>
      <c r="E13" s="201"/>
      <c r="F13" s="70" t="s">
        <v>62</v>
      </c>
      <c r="G13" s="69" t="s">
        <v>8</v>
      </c>
      <c r="H13" s="69" t="s">
        <v>61</v>
      </c>
      <c r="I13" s="70" t="s">
        <v>62</v>
      </c>
      <c r="J13" s="69" t="s">
        <v>8</v>
      </c>
      <c r="K13" s="69" t="s">
        <v>61</v>
      </c>
      <c r="L13" s="70" t="s">
        <v>62</v>
      </c>
      <c r="M13" s="208"/>
      <c r="N13" s="71" t="s">
        <v>11</v>
      </c>
      <c r="O13" s="72" t="s">
        <v>12</v>
      </c>
      <c r="P13" s="71" t="s">
        <v>11</v>
      </c>
      <c r="Q13" s="72" t="s">
        <v>12</v>
      </c>
      <c r="R13" s="73" t="s">
        <v>14</v>
      </c>
      <c r="S13" s="73" t="s">
        <v>15</v>
      </c>
    </row>
    <row r="14" spans="1:19" ht="119.25" customHeight="1" thickBot="1" x14ac:dyDescent="0.3">
      <c r="A14" s="74" t="s">
        <v>79</v>
      </c>
      <c r="B14" s="75" t="s">
        <v>81</v>
      </c>
      <c r="C14" s="88">
        <v>43207</v>
      </c>
      <c r="D14" s="202" t="s">
        <v>101</v>
      </c>
      <c r="E14" s="203"/>
      <c r="F14" s="95" t="s">
        <v>151</v>
      </c>
      <c r="G14" s="88">
        <v>43207</v>
      </c>
      <c r="H14" s="86" t="s">
        <v>101</v>
      </c>
      <c r="I14" s="83" t="s">
        <v>153</v>
      </c>
      <c r="J14" s="75"/>
      <c r="K14" s="75"/>
      <c r="L14" s="75"/>
      <c r="M14" s="90" t="s">
        <v>138</v>
      </c>
      <c r="N14" s="75" t="s">
        <v>80</v>
      </c>
      <c r="O14" s="75"/>
      <c r="P14" s="75" t="s">
        <v>80</v>
      </c>
      <c r="Q14" s="75"/>
      <c r="R14" s="75" t="s">
        <v>86</v>
      </c>
      <c r="S14" s="76" t="s">
        <v>86</v>
      </c>
    </row>
    <row r="15" spans="1:19" ht="212.25" customHeight="1" thickBot="1" x14ac:dyDescent="0.3">
      <c r="A15" s="77" t="s">
        <v>84</v>
      </c>
      <c r="B15" s="78" t="s">
        <v>91</v>
      </c>
      <c r="C15" s="88">
        <v>43207</v>
      </c>
      <c r="D15" s="192" t="s">
        <v>101</v>
      </c>
      <c r="E15" s="193"/>
      <c r="F15" s="95" t="s">
        <v>151</v>
      </c>
      <c r="G15" s="88">
        <v>43207</v>
      </c>
      <c r="H15" s="87" t="s">
        <v>101</v>
      </c>
      <c r="I15" s="83" t="s">
        <v>153</v>
      </c>
      <c r="J15" s="78"/>
      <c r="K15" s="78"/>
      <c r="L15" s="78"/>
      <c r="M15" s="83" t="s">
        <v>136</v>
      </c>
      <c r="N15" s="78" t="s">
        <v>85</v>
      </c>
      <c r="O15" s="78"/>
      <c r="P15" s="78" t="s">
        <v>85</v>
      </c>
      <c r="Q15" s="78"/>
      <c r="R15" s="78" t="s">
        <v>86</v>
      </c>
      <c r="S15" s="79" t="s">
        <v>86</v>
      </c>
    </row>
    <row r="16" spans="1:19" ht="150.75" thickBot="1" x14ac:dyDescent="0.3">
      <c r="A16" s="77" t="s">
        <v>87</v>
      </c>
      <c r="B16" s="78" t="s">
        <v>92</v>
      </c>
      <c r="C16" s="88">
        <v>43207</v>
      </c>
      <c r="D16" s="192" t="s">
        <v>101</v>
      </c>
      <c r="E16" s="193"/>
      <c r="F16" s="95" t="s">
        <v>151</v>
      </c>
      <c r="G16" s="88">
        <v>43207</v>
      </c>
      <c r="H16" s="87" t="s">
        <v>101</v>
      </c>
      <c r="I16" s="83" t="s">
        <v>153</v>
      </c>
      <c r="J16" s="78"/>
      <c r="K16" s="78"/>
      <c r="L16" s="78"/>
      <c r="M16" s="83" t="s">
        <v>139</v>
      </c>
      <c r="N16" s="78" t="s">
        <v>95</v>
      </c>
      <c r="O16" s="78"/>
      <c r="P16" s="78" t="s">
        <v>95</v>
      </c>
      <c r="Q16" s="78"/>
      <c r="R16" s="78" t="s">
        <v>86</v>
      </c>
      <c r="S16" s="79" t="s">
        <v>86</v>
      </c>
    </row>
    <row r="17" spans="1:19" ht="165.75" thickBot="1" x14ac:dyDescent="0.3">
      <c r="A17" s="77" t="s">
        <v>88</v>
      </c>
      <c r="B17" s="83" t="s">
        <v>93</v>
      </c>
      <c r="C17" s="88">
        <v>43207</v>
      </c>
      <c r="D17" s="192" t="s">
        <v>101</v>
      </c>
      <c r="E17" s="193"/>
      <c r="F17" s="95" t="s">
        <v>150</v>
      </c>
      <c r="G17" s="88">
        <v>43207</v>
      </c>
      <c r="H17" s="87" t="s">
        <v>101</v>
      </c>
      <c r="I17" s="83" t="s">
        <v>153</v>
      </c>
      <c r="J17" s="78"/>
      <c r="K17" s="78"/>
      <c r="L17" s="78"/>
      <c r="M17" s="83" t="s">
        <v>142</v>
      </c>
      <c r="N17" s="78" t="s">
        <v>96</v>
      </c>
      <c r="O17" s="78"/>
      <c r="P17" s="78" t="s">
        <v>96</v>
      </c>
      <c r="Q17" s="78"/>
      <c r="R17" s="78" t="s">
        <v>86</v>
      </c>
      <c r="S17" s="79" t="s">
        <v>86</v>
      </c>
    </row>
    <row r="18" spans="1:19" ht="135.75" thickBot="1" x14ac:dyDescent="0.3">
      <c r="A18" s="77" t="s">
        <v>89</v>
      </c>
      <c r="B18" s="78" t="s">
        <v>94</v>
      </c>
      <c r="C18" s="88">
        <v>43207</v>
      </c>
      <c r="D18" s="192" t="s">
        <v>101</v>
      </c>
      <c r="E18" s="193"/>
      <c r="F18" s="95" t="s">
        <v>151</v>
      </c>
      <c r="G18" s="88">
        <v>43207</v>
      </c>
      <c r="H18" s="87" t="s">
        <v>101</v>
      </c>
      <c r="I18" s="83" t="s">
        <v>153</v>
      </c>
      <c r="J18" s="78"/>
      <c r="K18" s="78"/>
      <c r="L18" s="78"/>
      <c r="M18" s="83" t="s">
        <v>141</v>
      </c>
      <c r="N18" s="78" t="s">
        <v>102</v>
      </c>
      <c r="O18" s="78"/>
      <c r="P18" s="78" t="s">
        <v>102</v>
      </c>
      <c r="Q18" s="78"/>
      <c r="R18" s="78" t="s">
        <v>86</v>
      </c>
      <c r="S18" s="79" t="s">
        <v>86</v>
      </c>
    </row>
    <row r="19" spans="1:19" ht="182.25" customHeight="1" thickBot="1" x14ac:dyDescent="0.3">
      <c r="A19" s="84" t="s">
        <v>90</v>
      </c>
      <c r="B19" s="85" t="s">
        <v>98</v>
      </c>
      <c r="C19" s="88">
        <v>43207</v>
      </c>
      <c r="D19" s="192" t="s">
        <v>101</v>
      </c>
      <c r="E19" s="193"/>
      <c r="F19" s="95" t="s">
        <v>151</v>
      </c>
      <c r="G19" s="88">
        <v>43207</v>
      </c>
      <c r="H19" s="87" t="s">
        <v>101</v>
      </c>
      <c r="I19" s="83" t="s">
        <v>152</v>
      </c>
      <c r="J19" s="78"/>
      <c r="K19" s="78"/>
      <c r="L19" s="78"/>
      <c r="M19" s="83" t="s">
        <v>143</v>
      </c>
      <c r="N19" s="78" t="s">
        <v>104</v>
      </c>
      <c r="O19" s="78"/>
      <c r="P19" s="78" t="s">
        <v>104</v>
      </c>
      <c r="Q19" s="78"/>
      <c r="R19" s="78" t="s">
        <v>86</v>
      </c>
      <c r="S19" s="79" t="s">
        <v>86</v>
      </c>
    </row>
    <row r="20" spans="1:19" ht="90.75" thickBot="1" x14ac:dyDescent="0.3">
      <c r="A20" s="84" t="s">
        <v>99</v>
      </c>
      <c r="B20" s="85" t="s">
        <v>100</v>
      </c>
      <c r="C20" s="88">
        <v>43207</v>
      </c>
      <c r="D20" s="192" t="s">
        <v>101</v>
      </c>
      <c r="E20" s="193"/>
      <c r="F20" s="95" t="s">
        <v>151</v>
      </c>
      <c r="G20" s="88">
        <v>43207</v>
      </c>
      <c r="H20" s="87" t="s">
        <v>101</v>
      </c>
      <c r="I20" s="83" t="s">
        <v>153</v>
      </c>
      <c r="J20" s="78"/>
      <c r="K20" s="78"/>
      <c r="L20" s="78"/>
      <c r="M20" s="83" t="s">
        <v>137</v>
      </c>
      <c r="N20" s="78" t="s">
        <v>106</v>
      </c>
      <c r="O20" s="78"/>
      <c r="P20" s="78" t="s">
        <v>106</v>
      </c>
      <c r="Q20" s="78"/>
      <c r="R20" s="78" t="s">
        <v>86</v>
      </c>
      <c r="S20" s="79" t="s">
        <v>86</v>
      </c>
    </row>
    <row r="21" spans="1:19" ht="90.75" thickBot="1" x14ac:dyDescent="0.3">
      <c r="A21" s="84" t="s">
        <v>107</v>
      </c>
      <c r="B21" s="78" t="s">
        <v>108</v>
      </c>
      <c r="C21" s="88">
        <v>43207</v>
      </c>
      <c r="D21" s="192" t="s">
        <v>101</v>
      </c>
      <c r="E21" s="193"/>
      <c r="F21" s="95" t="s">
        <v>151</v>
      </c>
      <c r="G21" s="88">
        <v>43207</v>
      </c>
      <c r="H21" s="87" t="s">
        <v>101</v>
      </c>
      <c r="I21" s="83" t="s">
        <v>153</v>
      </c>
      <c r="J21" s="78"/>
      <c r="K21" s="78"/>
      <c r="L21" s="78"/>
      <c r="M21" s="83" t="s">
        <v>140</v>
      </c>
      <c r="N21" s="78" t="s">
        <v>109</v>
      </c>
      <c r="O21" s="78"/>
      <c r="P21" s="78" t="s">
        <v>109</v>
      </c>
      <c r="Q21" s="78"/>
      <c r="R21" s="78" t="s">
        <v>86</v>
      </c>
      <c r="S21" s="79" t="s">
        <v>86</v>
      </c>
    </row>
    <row r="22" spans="1:19" ht="30" x14ac:dyDescent="0.25">
      <c r="A22" s="84" t="s">
        <v>154</v>
      </c>
      <c r="B22" s="78" t="s">
        <v>155</v>
      </c>
      <c r="C22" s="88">
        <v>43207</v>
      </c>
      <c r="D22" s="192" t="s">
        <v>101</v>
      </c>
      <c r="E22" s="193"/>
      <c r="F22" s="95" t="s">
        <v>151</v>
      </c>
      <c r="G22" s="88">
        <v>43207</v>
      </c>
      <c r="H22" s="87" t="s">
        <v>101</v>
      </c>
      <c r="I22" s="83" t="s">
        <v>153</v>
      </c>
      <c r="J22" s="78"/>
      <c r="K22" s="78"/>
      <c r="L22" s="78"/>
      <c r="M22" s="83"/>
      <c r="N22" s="78" t="s">
        <v>156</v>
      </c>
      <c r="O22" s="78"/>
      <c r="P22" s="78" t="s">
        <v>156</v>
      </c>
      <c r="Q22" s="78"/>
      <c r="R22" s="78" t="s">
        <v>86</v>
      </c>
      <c r="S22" s="79" t="s">
        <v>86</v>
      </c>
    </row>
    <row r="23" spans="1:19" x14ac:dyDescent="0.25">
      <c r="A23" s="77"/>
      <c r="B23" s="78"/>
      <c r="C23" s="78"/>
      <c r="D23" s="192"/>
      <c r="E23" s="193"/>
      <c r="F23" s="78"/>
      <c r="G23" s="78"/>
      <c r="H23" s="87"/>
      <c r="I23" s="78"/>
      <c r="J23" s="78"/>
      <c r="K23" s="78"/>
      <c r="L23" s="78"/>
      <c r="M23" s="83"/>
      <c r="N23" s="78"/>
      <c r="O23" s="78"/>
      <c r="P23" s="78"/>
      <c r="Q23" s="78"/>
      <c r="R23" s="78"/>
      <c r="S23" s="79"/>
    </row>
    <row r="24" spans="1:19" x14ac:dyDescent="0.25">
      <c r="A24" s="77"/>
      <c r="B24" s="78"/>
      <c r="C24" s="78"/>
      <c r="D24" s="192"/>
      <c r="E24" s="193"/>
      <c r="F24" s="78"/>
      <c r="G24" s="78"/>
      <c r="H24" s="87"/>
      <c r="I24" s="78"/>
      <c r="J24" s="78"/>
      <c r="K24" s="78"/>
      <c r="L24" s="78"/>
      <c r="M24" s="83"/>
      <c r="N24" s="78"/>
      <c r="O24" s="78"/>
      <c r="P24" s="78"/>
      <c r="Q24" s="78"/>
      <c r="R24" s="78"/>
      <c r="S24" s="79"/>
    </row>
    <row r="25" spans="1:19" x14ac:dyDescent="0.25">
      <c r="A25" s="77"/>
      <c r="B25" s="78"/>
      <c r="C25" s="78"/>
      <c r="D25" s="192"/>
      <c r="E25" s="193"/>
      <c r="F25" s="78"/>
      <c r="G25" s="78"/>
      <c r="H25" s="87"/>
      <c r="I25" s="78"/>
      <c r="J25" s="78"/>
      <c r="K25" s="78"/>
      <c r="L25" s="78"/>
      <c r="M25" s="83"/>
      <c r="N25" s="78"/>
      <c r="O25" s="78"/>
      <c r="P25" s="78"/>
      <c r="Q25" s="78"/>
      <c r="R25" s="78"/>
      <c r="S25" s="79"/>
    </row>
    <row r="26" spans="1:19" x14ac:dyDescent="0.25">
      <c r="A26" s="77"/>
      <c r="B26" s="78"/>
      <c r="C26" s="78"/>
      <c r="D26" s="192"/>
      <c r="E26" s="193"/>
      <c r="F26" s="78"/>
      <c r="G26" s="78"/>
      <c r="H26" s="87"/>
      <c r="I26" s="78"/>
      <c r="J26" s="78"/>
      <c r="K26" s="78"/>
      <c r="L26" s="78"/>
      <c r="M26" s="83"/>
      <c r="N26" s="78"/>
      <c r="O26" s="78"/>
      <c r="P26" s="78"/>
      <c r="Q26" s="78"/>
      <c r="R26" s="78"/>
      <c r="S26" s="79"/>
    </row>
    <row r="27" spans="1:19" x14ac:dyDescent="0.25">
      <c r="A27" s="77"/>
      <c r="B27" s="78"/>
      <c r="C27" s="78"/>
      <c r="D27" s="192"/>
      <c r="E27" s="193"/>
      <c r="F27" s="78"/>
      <c r="G27" s="78"/>
      <c r="H27" s="87"/>
      <c r="I27" s="78"/>
      <c r="J27" s="78"/>
      <c r="K27" s="78"/>
      <c r="L27" s="78"/>
      <c r="M27" s="83"/>
      <c r="N27" s="78"/>
      <c r="O27" s="78"/>
      <c r="P27" s="78"/>
      <c r="Q27" s="78"/>
      <c r="R27" s="78"/>
      <c r="S27" s="79"/>
    </row>
    <row r="28" spans="1:19" x14ac:dyDescent="0.25">
      <c r="A28" s="77"/>
      <c r="B28" s="78"/>
      <c r="C28" s="78"/>
      <c r="D28" s="192"/>
      <c r="E28" s="193"/>
      <c r="F28" s="78"/>
      <c r="G28" s="78"/>
      <c r="H28" s="87"/>
      <c r="I28" s="78"/>
      <c r="J28" s="78"/>
      <c r="K28" s="78"/>
      <c r="L28" s="78"/>
      <c r="M28" s="83"/>
      <c r="N28" s="78"/>
      <c r="O28" s="78"/>
      <c r="P28" s="78"/>
      <c r="Q28" s="78"/>
      <c r="R28" s="78"/>
      <c r="S28" s="79"/>
    </row>
    <row r="29" spans="1:19" x14ac:dyDescent="0.25">
      <c r="A29" s="77"/>
      <c r="B29" s="78"/>
      <c r="C29" s="78"/>
      <c r="D29" s="192"/>
      <c r="E29" s="193"/>
      <c r="F29" s="78"/>
      <c r="G29" s="78"/>
      <c r="H29" s="87"/>
      <c r="I29" s="78"/>
      <c r="J29" s="78"/>
      <c r="K29" s="78"/>
      <c r="L29" s="78"/>
      <c r="M29" s="83"/>
      <c r="N29" s="78"/>
      <c r="O29" s="78"/>
      <c r="P29" s="78"/>
      <c r="Q29" s="78"/>
      <c r="R29" s="78"/>
      <c r="S29" s="79"/>
    </row>
    <row r="30" spans="1:19" x14ac:dyDescent="0.25">
      <c r="A30" s="77"/>
      <c r="B30" s="78"/>
      <c r="C30" s="78"/>
      <c r="D30" s="192"/>
      <c r="E30" s="193"/>
      <c r="F30" s="78"/>
      <c r="G30" s="78"/>
      <c r="H30" s="87"/>
      <c r="I30" s="78"/>
      <c r="J30" s="78"/>
      <c r="K30" s="78"/>
      <c r="L30" s="78"/>
      <c r="M30" s="83"/>
      <c r="N30" s="78"/>
      <c r="O30" s="78"/>
      <c r="P30" s="78"/>
      <c r="Q30" s="78"/>
      <c r="R30" s="78"/>
      <c r="S30" s="79"/>
    </row>
    <row r="31" spans="1:19" x14ac:dyDescent="0.25">
      <c r="A31" s="77"/>
      <c r="B31" s="78"/>
      <c r="C31" s="78"/>
      <c r="D31" s="192"/>
      <c r="E31" s="193"/>
      <c r="F31" s="78"/>
      <c r="G31" s="78"/>
      <c r="H31" s="87"/>
      <c r="I31" s="78"/>
      <c r="J31" s="78"/>
      <c r="K31" s="78"/>
      <c r="L31" s="78"/>
      <c r="M31" s="83"/>
      <c r="N31" s="78"/>
      <c r="O31" s="78"/>
      <c r="P31" s="78"/>
      <c r="Q31" s="78"/>
      <c r="R31" s="78"/>
      <c r="S31" s="79"/>
    </row>
    <row r="32" spans="1:19" x14ac:dyDescent="0.25">
      <c r="A32" s="77"/>
      <c r="B32" s="78"/>
      <c r="C32" s="78"/>
      <c r="D32" s="192"/>
      <c r="E32" s="193"/>
      <c r="F32" s="78"/>
      <c r="G32" s="78"/>
      <c r="H32" s="87"/>
      <c r="I32" s="78"/>
      <c r="J32" s="78"/>
      <c r="K32" s="78"/>
      <c r="L32" s="78"/>
      <c r="M32" s="83"/>
      <c r="N32" s="78"/>
      <c r="O32" s="78"/>
      <c r="P32" s="78"/>
      <c r="Q32" s="78"/>
      <c r="R32" s="78"/>
      <c r="S32" s="79"/>
    </row>
    <row r="33" spans="1:19" x14ac:dyDescent="0.25">
      <c r="A33" s="77"/>
      <c r="B33" s="78"/>
      <c r="C33" s="78"/>
      <c r="D33" s="192"/>
      <c r="E33" s="193"/>
      <c r="F33" s="78"/>
      <c r="G33" s="78"/>
      <c r="H33" s="87"/>
      <c r="I33" s="78"/>
      <c r="J33" s="78"/>
      <c r="K33" s="78"/>
      <c r="L33" s="78"/>
      <c r="M33" s="83"/>
      <c r="N33" s="78"/>
      <c r="O33" s="78"/>
      <c r="P33" s="78"/>
      <c r="Q33" s="78"/>
      <c r="R33" s="78"/>
      <c r="S33" s="79"/>
    </row>
    <row r="34" spans="1:19" x14ac:dyDescent="0.25">
      <c r="A34" s="77"/>
      <c r="B34" s="78"/>
      <c r="C34" s="78"/>
      <c r="D34" s="192"/>
      <c r="E34" s="193"/>
      <c r="F34" s="78"/>
      <c r="G34" s="78"/>
      <c r="H34" s="87"/>
      <c r="I34" s="78"/>
      <c r="J34" s="78"/>
      <c r="K34" s="78"/>
      <c r="L34" s="78"/>
      <c r="M34" s="83"/>
      <c r="N34" s="78"/>
      <c r="O34" s="78"/>
      <c r="P34" s="78"/>
      <c r="Q34" s="78"/>
      <c r="R34" s="78"/>
      <c r="S34" s="79"/>
    </row>
    <row r="35" spans="1:19" x14ac:dyDescent="0.25">
      <c r="A35" s="77"/>
      <c r="B35" s="78"/>
      <c r="C35" s="78"/>
      <c r="D35" s="192"/>
      <c r="E35" s="193"/>
      <c r="F35" s="78"/>
      <c r="G35" s="78"/>
      <c r="H35" s="87"/>
      <c r="I35" s="78"/>
      <c r="J35" s="78"/>
      <c r="K35" s="78"/>
      <c r="L35" s="78"/>
      <c r="M35" s="83"/>
      <c r="N35" s="78"/>
      <c r="O35" s="78"/>
      <c r="P35" s="78"/>
      <c r="Q35" s="78"/>
      <c r="R35" s="78"/>
      <c r="S35" s="79"/>
    </row>
    <row r="36" spans="1:19" x14ac:dyDescent="0.25">
      <c r="A36" s="77"/>
      <c r="B36" s="78"/>
      <c r="C36" s="78"/>
      <c r="D36" s="192"/>
      <c r="E36" s="193"/>
      <c r="F36" s="78"/>
      <c r="G36" s="78"/>
      <c r="H36" s="87"/>
      <c r="I36" s="78"/>
      <c r="J36" s="78"/>
      <c r="K36" s="78"/>
      <c r="L36" s="78"/>
      <c r="M36" s="83"/>
      <c r="N36" s="78"/>
      <c r="O36" s="78"/>
      <c r="P36" s="78"/>
      <c r="Q36" s="78"/>
      <c r="R36" s="78"/>
      <c r="S36" s="79"/>
    </row>
    <row r="37" spans="1:19" x14ac:dyDescent="0.25">
      <c r="A37" s="77"/>
      <c r="B37" s="78"/>
      <c r="C37" s="78"/>
      <c r="D37" s="192"/>
      <c r="E37" s="193"/>
      <c r="F37" s="78"/>
      <c r="G37" s="78"/>
      <c r="H37" s="87"/>
      <c r="I37" s="78"/>
      <c r="J37" s="78"/>
      <c r="K37" s="78"/>
      <c r="L37" s="78"/>
      <c r="M37" s="83"/>
      <c r="N37" s="78"/>
      <c r="O37" s="78"/>
      <c r="P37" s="78"/>
      <c r="Q37" s="78"/>
      <c r="R37" s="78"/>
      <c r="S37" s="79"/>
    </row>
    <row r="38" spans="1:19" x14ac:dyDescent="0.25">
      <c r="A38" s="77"/>
      <c r="B38" s="78"/>
      <c r="C38" s="78"/>
      <c r="D38" s="192"/>
      <c r="E38" s="193"/>
      <c r="F38" s="78"/>
      <c r="G38" s="78"/>
      <c r="H38" s="87"/>
      <c r="I38" s="78"/>
      <c r="J38" s="78"/>
      <c r="K38" s="78"/>
      <c r="L38" s="78"/>
      <c r="M38" s="83"/>
      <c r="N38" s="78"/>
      <c r="O38" s="78"/>
      <c r="P38" s="78"/>
      <c r="Q38" s="78"/>
      <c r="R38" s="78"/>
      <c r="S38" s="79"/>
    </row>
    <row r="39" spans="1:19" x14ac:dyDescent="0.25">
      <c r="A39" s="77"/>
      <c r="B39" s="78"/>
      <c r="C39" s="78"/>
      <c r="D39" s="192"/>
      <c r="E39" s="193"/>
      <c r="F39" s="78"/>
      <c r="G39" s="78"/>
      <c r="H39" s="87"/>
      <c r="I39" s="78"/>
      <c r="J39" s="78"/>
      <c r="K39" s="78"/>
      <c r="L39" s="78"/>
      <c r="M39" s="83"/>
      <c r="N39" s="78"/>
      <c r="O39" s="78"/>
      <c r="P39" s="78"/>
      <c r="Q39" s="78"/>
      <c r="R39" s="78"/>
      <c r="S39" s="79"/>
    </row>
    <row r="40" spans="1:19" x14ac:dyDescent="0.25">
      <c r="A40" s="77"/>
      <c r="B40" s="78"/>
      <c r="C40" s="78"/>
      <c r="D40" s="192"/>
      <c r="E40" s="193"/>
      <c r="F40" s="78"/>
      <c r="G40" s="78"/>
      <c r="H40" s="87"/>
      <c r="I40" s="78"/>
      <c r="J40" s="78"/>
      <c r="K40" s="78"/>
      <c r="L40" s="78"/>
      <c r="M40" s="83"/>
      <c r="N40" s="78"/>
      <c r="O40" s="78"/>
      <c r="P40" s="78"/>
      <c r="Q40" s="78"/>
      <c r="R40" s="78"/>
      <c r="S40" s="79"/>
    </row>
    <row r="41" spans="1:19" x14ac:dyDescent="0.25">
      <c r="A41" s="77"/>
      <c r="B41" s="78"/>
      <c r="C41" s="78"/>
      <c r="D41" s="192"/>
      <c r="E41" s="193"/>
      <c r="F41" s="78"/>
      <c r="G41" s="78"/>
      <c r="H41" s="87"/>
      <c r="I41" s="78"/>
      <c r="J41" s="78"/>
      <c r="K41" s="78"/>
      <c r="L41" s="78"/>
      <c r="M41" s="83"/>
      <c r="N41" s="78"/>
      <c r="O41" s="78"/>
      <c r="P41" s="78"/>
      <c r="Q41" s="78"/>
      <c r="R41" s="78"/>
      <c r="S41" s="79"/>
    </row>
    <row r="42" spans="1:19" x14ac:dyDescent="0.25">
      <c r="A42" s="77"/>
      <c r="B42" s="78"/>
      <c r="C42" s="78"/>
      <c r="D42" s="192"/>
      <c r="E42" s="193"/>
      <c r="F42" s="78"/>
      <c r="G42" s="78"/>
      <c r="H42" s="87"/>
      <c r="I42" s="78"/>
      <c r="J42" s="78"/>
      <c r="K42" s="78"/>
      <c r="L42" s="78"/>
      <c r="M42" s="83"/>
      <c r="N42" s="78"/>
      <c r="O42" s="78"/>
      <c r="P42" s="78"/>
      <c r="Q42" s="78"/>
      <c r="R42" s="78"/>
      <c r="S42" s="79"/>
    </row>
    <row r="43" spans="1:19" x14ac:dyDescent="0.25">
      <c r="A43" s="77"/>
      <c r="B43" s="78"/>
      <c r="C43" s="78"/>
      <c r="D43" s="192"/>
      <c r="E43" s="193"/>
      <c r="F43" s="78"/>
      <c r="G43" s="78"/>
      <c r="H43" s="87"/>
      <c r="I43" s="78"/>
      <c r="J43" s="78"/>
      <c r="K43" s="78"/>
      <c r="L43" s="78"/>
      <c r="M43" s="83"/>
      <c r="N43" s="78"/>
      <c r="O43" s="78"/>
      <c r="P43" s="78"/>
      <c r="Q43" s="78"/>
      <c r="R43" s="78"/>
      <c r="S43" s="79"/>
    </row>
    <row r="44" spans="1:19" x14ac:dyDescent="0.25">
      <c r="A44" s="77"/>
      <c r="B44" s="78"/>
      <c r="C44" s="78"/>
      <c r="D44" s="192"/>
      <c r="E44" s="193"/>
      <c r="F44" s="78"/>
      <c r="G44" s="78"/>
      <c r="H44" s="87"/>
      <c r="I44" s="78"/>
      <c r="J44" s="78"/>
      <c r="K44" s="78"/>
      <c r="L44" s="78"/>
      <c r="M44" s="83"/>
      <c r="N44" s="78"/>
      <c r="O44" s="78"/>
      <c r="P44" s="78"/>
      <c r="Q44" s="78"/>
      <c r="R44" s="78"/>
      <c r="S44" s="79"/>
    </row>
    <row r="45" spans="1:19" x14ac:dyDescent="0.25">
      <c r="A45" s="77"/>
      <c r="B45" s="78"/>
      <c r="C45" s="78"/>
      <c r="D45" s="192"/>
      <c r="E45" s="193"/>
      <c r="F45" s="78"/>
      <c r="G45" s="78"/>
      <c r="H45" s="87"/>
      <c r="I45" s="78"/>
      <c r="J45" s="78"/>
      <c r="K45" s="78"/>
      <c r="L45" s="78"/>
      <c r="M45" s="83"/>
      <c r="N45" s="78"/>
      <c r="O45" s="78"/>
      <c r="P45" s="78"/>
      <c r="Q45" s="78"/>
      <c r="R45" s="78"/>
      <c r="S45" s="79"/>
    </row>
    <row r="46" spans="1:19" x14ac:dyDescent="0.25">
      <c r="A46" s="77"/>
      <c r="B46" s="78"/>
      <c r="C46" s="78"/>
      <c r="D46" s="192"/>
      <c r="E46" s="193"/>
      <c r="F46" s="78"/>
      <c r="G46" s="78"/>
      <c r="H46" s="87"/>
      <c r="I46" s="78"/>
      <c r="J46" s="78"/>
      <c r="K46" s="78"/>
      <c r="L46" s="78"/>
      <c r="M46" s="83"/>
      <c r="N46" s="78"/>
      <c r="O46" s="78"/>
      <c r="P46" s="78"/>
      <c r="Q46" s="78"/>
      <c r="R46" s="78"/>
      <c r="S46" s="79"/>
    </row>
    <row r="47" spans="1:19" x14ac:dyDescent="0.25">
      <c r="A47" s="77"/>
      <c r="B47" s="78"/>
      <c r="C47" s="78"/>
      <c r="D47" s="192"/>
      <c r="E47" s="193"/>
      <c r="F47" s="78"/>
      <c r="G47" s="78"/>
      <c r="H47" s="87"/>
      <c r="I47" s="78"/>
      <c r="J47" s="78"/>
      <c r="K47" s="78"/>
      <c r="L47" s="78"/>
      <c r="M47" s="83"/>
      <c r="N47" s="78"/>
      <c r="O47" s="78"/>
      <c r="P47" s="78"/>
      <c r="Q47" s="78"/>
      <c r="R47" s="78"/>
      <c r="S47" s="79"/>
    </row>
    <row r="48" spans="1:19" x14ac:dyDescent="0.25">
      <c r="A48" s="77"/>
      <c r="B48" s="78"/>
      <c r="C48" s="78"/>
      <c r="D48" s="192"/>
      <c r="E48" s="193"/>
      <c r="F48" s="78"/>
      <c r="G48" s="78"/>
      <c r="H48" s="87"/>
      <c r="I48" s="78"/>
      <c r="J48" s="78"/>
      <c r="K48" s="78"/>
      <c r="L48" s="78"/>
      <c r="M48" s="83"/>
      <c r="N48" s="78"/>
      <c r="O48" s="78"/>
      <c r="P48" s="78"/>
      <c r="Q48" s="78"/>
      <c r="R48" s="78"/>
      <c r="S48" s="79"/>
    </row>
    <row r="49" spans="1:19" x14ac:dyDescent="0.25">
      <c r="A49" s="77"/>
      <c r="B49" s="78"/>
      <c r="C49" s="78"/>
      <c r="D49" s="192"/>
      <c r="E49" s="193"/>
      <c r="F49" s="78"/>
      <c r="G49" s="78"/>
      <c r="H49" s="87"/>
      <c r="I49" s="78"/>
      <c r="J49" s="78"/>
      <c r="K49" s="78"/>
      <c r="L49" s="78"/>
      <c r="M49" s="83"/>
      <c r="N49" s="78"/>
      <c r="O49" s="78"/>
      <c r="P49" s="78"/>
      <c r="Q49" s="78"/>
      <c r="R49" s="78"/>
      <c r="S49" s="79"/>
    </row>
    <row r="50" spans="1:19" x14ac:dyDescent="0.25">
      <c r="A50" s="77"/>
      <c r="B50" s="78"/>
      <c r="C50" s="78"/>
      <c r="D50" s="192"/>
      <c r="E50" s="193"/>
      <c r="F50" s="78"/>
      <c r="G50" s="78"/>
      <c r="H50" s="87"/>
      <c r="I50" s="78"/>
      <c r="J50" s="78"/>
      <c r="K50" s="78"/>
      <c r="L50" s="78"/>
      <c r="M50" s="83"/>
      <c r="N50" s="78"/>
      <c r="O50" s="78"/>
      <c r="P50" s="78"/>
      <c r="Q50" s="78"/>
      <c r="R50" s="78"/>
      <c r="S50" s="79"/>
    </row>
    <row r="51" spans="1:19" x14ac:dyDescent="0.25">
      <c r="A51" s="77"/>
      <c r="B51" s="78"/>
      <c r="C51" s="78"/>
      <c r="D51" s="192"/>
      <c r="E51" s="193"/>
      <c r="F51" s="78"/>
      <c r="G51" s="78"/>
      <c r="H51" s="87"/>
      <c r="I51" s="78"/>
      <c r="J51" s="78"/>
      <c r="K51" s="78"/>
      <c r="L51" s="78"/>
      <c r="M51" s="83"/>
      <c r="N51" s="78"/>
      <c r="O51" s="78"/>
      <c r="P51" s="78"/>
      <c r="Q51" s="78"/>
      <c r="R51" s="78"/>
      <c r="S51" s="79"/>
    </row>
    <row r="52" spans="1:19" x14ac:dyDescent="0.25">
      <c r="A52" s="77"/>
      <c r="B52" s="78"/>
      <c r="C52" s="78"/>
      <c r="D52" s="192"/>
      <c r="E52" s="193"/>
      <c r="F52" s="78"/>
      <c r="G52" s="78"/>
      <c r="H52" s="87"/>
      <c r="I52" s="78"/>
      <c r="J52" s="78"/>
      <c r="K52" s="78"/>
      <c r="L52" s="78"/>
      <c r="M52" s="83"/>
      <c r="N52" s="78"/>
      <c r="O52" s="78"/>
      <c r="P52" s="78"/>
      <c r="Q52" s="78"/>
      <c r="R52" s="78"/>
      <c r="S52" s="79"/>
    </row>
    <row r="53" spans="1:19" x14ac:dyDescent="0.25">
      <c r="A53" s="77"/>
      <c r="B53" s="78"/>
      <c r="C53" s="78"/>
      <c r="D53" s="192"/>
      <c r="E53" s="193"/>
      <c r="F53" s="78"/>
      <c r="G53" s="78"/>
      <c r="H53" s="87"/>
      <c r="I53" s="78"/>
      <c r="J53" s="78"/>
      <c r="K53" s="78"/>
      <c r="L53" s="78"/>
      <c r="M53" s="83"/>
      <c r="N53" s="78"/>
      <c r="O53" s="78"/>
      <c r="P53" s="78"/>
      <c r="Q53" s="78"/>
      <c r="R53" s="78"/>
      <c r="S53" s="79"/>
    </row>
    <row r="54" spans="1:19" x14ac:dyDescent="0.25">
      <c r="A54" s="77"/>
      <c r="B54" s="78"/>
      <c r="C54" s="78"/>
      <c r="D54" s="192"/>
      <c r="E54" s="193"/>
      <c r="F54" s="78"/>
      <c r="G54" s="78"/>
      <c r="H54" s="87"/>
      <c r="I54" s="78"/>
      <c r="J54" s="78"/>
      <c r="K54" s="78"/>
      <c r="L54" s="78"/>
      <c r="M54" s="83"/>
      <c r="N54" s="78"/>
      <c r="O54" s="78"/>
      <c r="P54" s="78"/>
      <c r="Q54" s="78"/>
      <c r="R54" s="78"/>
      <c r="S54" s="79"/>
    </row>
    <row r="55" spans="1:19" x14ac:dyDescent="0.25">
      <c r="A55" s="77"/>
      <c r="B55" s="78"/>
      <c r="C55" s="78"/>
      <c r="D55" s="192"/>
      <c r="E55" s="193"/>
      <c r="F55" s="78"/>
      <c r="G55" s="78"/>
      <c r="H55" s="87"/>
      <c r="I55" s="78"/>
      <c r="J55" s="78"/>
      <c r="K55" s="78"/>
      <c r="L55" s="78"/>
      <c r="M55" s="83"/>
      <c r="N55" s="78"/>
      <c r="O55" s="78"/>
      <c r="P55" s="78"/>
      <c r="Q55" s="78"/>
      <c r="R55" s="78"/>
      <c r="S55" s="79"/>
    </row>
    <row r="56" spans="1:19" x14ac:dyDescent="0.25">
      <c r="A56" s="77"/>
      <c r="B56" s="78"/>
      <c r="C56" s="78"/>
      <c r="D56" s="192"/>
      <c r="E56" s="193"/>
      <c r="F56" s="78"/>
      <c r="G56" s="78"/>
      <c r="H56" s="87"/>
      <c r="I56" s="78"/>
      <c r="J56" s="78"/>
      <c r="K56" s="78"/>
      <c r="L56" s="78"/>
      <c r="M56" s="83"/>
      <c r="N56" s="78"/>
      <c r="O56" s="78"/>
      <c r="P56" s="78"/>
      <c r="Q56" s="78"/>
      <c r="R56" s="78"/>
      <c r="S56" s="79"/>
    </row>
  </sheetData>
  <mergeCells count="59">
    <mergeCell ref="C7:D7"/>
    <mergeCell ref="A4:B4"/>
    <mergeCell ref="C4:D4"/>
    <mergeCell ref="A5:B5"/>
    <mergeCell ref="C5:D5"/>
    <mergeCell ref="C6:D6"/>
    <mergeCell ref="D15:E15"/>
    <mergeCell ref="A12:A13"/>
    <mergeCell ref="B12:B13"/>
    <mergeCell ref="C12:F12"/>
    <mergeCell ref="G12:I12"/>
    <mergeCell ref="N12:O12"/>
    <mergeCell ref="P12:Q12"/>
    <mergeCell ref="R12:S12"/>
    <mergeCell ref="D13:E13"/>
    <mergeCell ref="D14:E14"/>
    <mergeCell ref="J12:L12"/>
    <mergeCell ref="M12:M13"/>
    <mergeCell ref="D27:E27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39:E39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2:E52"/>
    <mergeCell ref="D53:E53"/>
    <mergeCell ref="D54:E54"/>
    <mergeCell ref="D55:E55"/>
    <mergeCell ref="D56:E56"/>
  </mergeCells>
  <conditionalFormatting sqref="D14:E21 H14:H21 H23:H56 D23:E56">
    <cfRule type="containsText" dxfId="3" priority="3" operator="containsText" text="NOK">
      <formula>NOT(ISERROR(SEARCH("NOK",D14)))</formula>
    </cfRule>
    <cfRule type="containsText" dxfId="2" priority="4" operator="containsText" text="OK">
      <formula>NOT(ISERROR(SEARCH("OK",D14)))</formula>
    </cfRule>
  </conditionalFormatting>
  <conditionalFormatting sqref="D22:E22 H22">
    <cfRule type="containsText" dxfId="1" priority="1" operator="containsText" text="NOK">
      <formula>NOT(ISERROR(SEARCH("NOK",D22)))</formula>
    </cfRule>
    <cfRule type="containsText" dxfId="0" priority="2" operator="containsText" text="OK">
      <formula>NOT(ISERROR(SEARCH("OK",D22)))</formula>
    </cfRule>
  </conditionalFormatting>
  <pageMargins left="0.70866141732283472" right="0.19685039370078741" top="0.74803149606299213" bottom="0.74803149606299213" header="0.31496062992125984" footer="0.31496062992125984"/>
  <pageSetup paperSize="9" scale="90" orientation="portrait" r:id="rId1"/>
  <colBreaks count="4" manualBreakCount="4">
    <brk id="6" max="1048575" man="1"/>
    <brk id="9" max="1048575" man="1"/>
    <brk id="13" max="1048575" man="1"/>
    <brk id="1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FrontPage</vt:lpstr>
      <vt:lpstr>General info</vt:lpstr>
      <vt:lpstr>Content</vt:lpstr>
      <vt:lpstr>Master</vt:lpstr>
      <vt:lpstr>FileName</vt:lpstr>
      <vt:lpstr>MXActual_state_Released</vt:lpstr>
      <vt:lpstr>MXAuthority</vt:lpstr>
      <vt:lpstr>MXCurrent.Localized</vt:lpstr>
      <vt:lpstr>MXName</vt:lpstr>
      <vt:lpstr>MXRevision</vt:lpstr>
      <vt:lpstr>MXTitle</vt:lpstr>
      <vt:lpstr>MXVersion</vt:lpstr>
      <vt:lpstr>PLMDocAuthor</vt:lpstr>
      <vt:lpstr>Content!Print_Titles</vt:lpstr>
      <vt:lpstr>'General info'!Print_Titles</vt:lpstr>
      <vt:lpstr>TemplateRef</vt:lpstr>
    </vt:vector>
  </TitlesOfParts>
  <Company>Autoliv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MBD tests template</dc:title>
  <dc:creator>Yann Le Merrer</dc:creator>
  <cp:lastModifiedBy>Pierre-Olivier Pilot</cp:lastModifiedBy>
  <dcterms:created xsi:type="dcterms:W3CDTF">2013-01-28T09:45:17Z</dcterms:created>
  <dcterms:modified xsi:type="dcterms:W3CDTF">2018-04-17T15:00:08Z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Access Type">
    <vt:lpwstr>Inherited</vt:lpwstr>
  </property>
  <property fmtid="{D5CDD505-2E9C-101B-9397-08002B2CF9AE}" pid="3" name="MXActiveVersion">
    <vt:lpwstr>1</vt:lpwstr>
  </property>
  <property fmtid="{D5CDD505-2E9C-101B-9397-08002B2CF9AE}" pid="4" name="MXActual_state_Preliminary">
    <vt:lpwstr>2/11/13 1:35 AM</vt:lpwstr>
  </property>
  <property fmtid="{D5CDD505-2E9C-101B-9397-08002B2CF9AE}" pid="5" name="MXActual_state_Released">
    <vt:lpwstr>N/A</vt:lpwstr>
  </property>
  <property fmtid="{D5CDD505-2E9C-101B-9397-08002B2CF9AE}" pid="6" name="MXActual_state_Superceded">
    <vt:lpwstr>N/A</vt:lpwstr>
  </property>
  <property fmtid="{D5CDD505-2E9C-101B-9397-08002B2CF9AE}" pid="7" name="MXalvApplicationVersion">
    <vt:lpwstr/>
  </property>
  <property fmtid="{D5CDD505-2E9C-101B-9397-08002B2CF9AE}" pid="8" name="MXalvChangeDescription">
    <vt:lpwstr>creation</vt:lpwstr>
  </property>
  <property fmtid="{D5CDD505-2E9C-101B-9397-08002B2CF9AE}" pid="9" name="MXAuthority">
    <vt:lpwstr>AEE Process Capability Program</vt:lpwstr>
  </property>
  <property fmtid="{D5CDD505-2E9C-101B-9397-08002B2CF9AE}" pid="10" name="MXAuthority_BusinessUnit">
    <vt:lpwstr/>
  </property>
  <property fmtid="{D5CDD505-2E9C-101B-9397-08002B2CF9AE}" pid="11" name="MXAuthority_Description">
    <vt:lpwstr>Collaboration space for process improvements</vt:lpwstr>
  </property>
  <property fmtid="{D5CDD505-2E9C-101B-9397-08002B2CF9AE}" pid="12" name="MXAuthority_LocalNumber">
    <vt:lpwstr/>
  </property>
  <property fmtid="{D5CDD505-2E9C-101B-9397-08002B2CF9AE}" pid="13" name="MXAuthority_Owner">
    <vt:lpwstr>Francine Chambin</vt:lpwstr>
  </property>
  <property fmtid="{D5CDD505-2E9C-101B-9397-08002B2CF9AE}" pid="14" name="MXAuthority_Program">
    <vt:lpwstr/>
  </property>
  <property fmtid="{D5CDD505-2E9C-101B-9397-08002B2CF9AE}" pid="15" name="MXCheckin Date">
    <vt:lpwstr>2013-02-11</vt:lpwstr>
  </property>
  <property fmtid="{D5CDD505-2E9C-101B-9397-08002B2CF9AE}" pid="16" name="MXCheckin Reason">
    <vt:lpwstr/>
  </property>
  <property fmtid="{D5CDD505-2E9C-101B-9397-08002B2CF9AE}" pid="17" name="MXCheckin User">
    <vt:lpwstr>Marion Rakotonoelina</vt:lpwstr>
  </property>
  <property fmtid="{D5CDD505-2E9C-101B-9397-08002B2CF9AE}" pid="18" name="MXCurrent">
    <vt:lpwstr>Preliminary</vt:lpwstr>
  </property>
  <property fmtid="{D5CDD505-2E9C-101B-9397-08002B2CF9AE}" pid="19" name="MXCurrent.Localized">
    <vt:lpwstr>In-Work</vt:lpwstr>
  </property>
  <property fmtid="{D5CDD505-2E9C-101B-9397-08002B2CF9AE}" pid="20" name="MXDescription">
    <vt:lpwstr/>
  </property>
  <property fmtid="{D5CDD505-2E9C-101B-9397-08002B2CF9AE}" pid="21" name="MXDesignated User">
    <vt:lpwstr>Unassigned</vt:lpwstr>
  </property>
  <property fmtid="{D5CDD505-2E9C-101B-9397-08002B2CF9AE}" pid="22" name="MXEmail">
    <vt:lpwstr>Marion.Rakotonoelina@autoliv.com</vt:lpwstr>
  </property>
  <property fmtid="{D5CDD505-2E9C-101B-9397-08002B2CF9AE}" pid="23" name="MXFirstName">
    <vt:lpwstr>Marion</vt:lpwstr>
  </property>
  <property fmtid="{D5CDD505-2E9C-101B-9397-08002B2CF9AE}" pid="24" name="MXIs Version Object">
    <vt:lpwstr>False</vt:lpwstr>
  </property>
  <property fmtid="{D5CDD505-2E9C-101B-9397-08002B2CF9AE}" pid="25" name="MXLanguage">
    <vt:lpwstr>English</vt:lpwstr>
  </property>
  <property fmtid="{D5CDD505-2E9C-101B-9397-08002B2CF9AE}" pid="26" name="MXLastName">
    <vt:lpwstr>Rakotonoelina</vt:lpwstr>
  </property>
  <property fmtid="{D5CDD505-2E9C-101B-9397-08002B2CF9AE}" pid="27" name="MXLatestVersion">
    <vt:lpwstr>1</vt:lpwstr>
  </property>
  <property fmtid="{D5CDD505-2E9C-101B-9397-08002B2CF9AE}" pid="28" name="MXMiddleName">
    <vt:lpwstr/>
  </property>
  <property fmtid="{D5CDD505-2E9C-101B-9397-08002B2CF9AE}" pid="29" name="MXMove Files To Version">
    <vt:lpwstr>False</vt:lpwstr>
  </property>
  <property fmtid="{D5CDD505-2E9C-101B-9397-08002B2CF9AE}" pid="30" name="MXName">
    <vt:lpwstr>E1011997</vt:lpwstr>
  </property>
  <property fmtid="{D5CDD505-2E9C-101B-9397-08002B2CF9AE}" pid="31" name="MXOriginator">
    <vt:lpwstr>Marion Rakotonoelina</vt:lpwstr>
  </property>
  <property fmtid="{D5CDD505-2E9C-101B-9397-08002B2CF9AE}" pid="32" name="MXPolicy">
    <vt:lpwstr>alvNoReviewDocument</vt:lpwstr>
  </property>
  <property fmtid="{D5CDD505-2E9C-101B-9397-08002B2CF9AE}" pid="33" name="MXPolicy.Localized">
    <vt:lpwstr>NoReview Document</vt:lpwstr>
  </property>
  <property fmtid="{D5CDD505-2E9C-101B-9397-08002B2CF9AE}" pid="34" name="MXRevision">
    <vt:lpwstr>000</vt:lpwstr>
  </property>
  <property fmtid="{D5CDD505-2E9C-101B-9397-08002B2CF9AE}" pid="35" name="MXRoute_In-Work_date">
    <vt:lpwstr/>
  </property>
  <property fmtid="{D5CDD505-2E9C-101B-9397-08002B2CF9AE}" pid="36" name="MXRoute_In-Work_name">
    <vt:lpwstr/>
  </property>
  <property fmtid="{D5CDD505-2E9C-101B-9397-08002B2CF9AE}" pid="37" name="MXRoute_Released_date">
    <vt:lpwstr/>
  </property>
  <property fmtid="{D5CDD505-2E9C-101B-9397-08002B2CF9AE}" pid="38" name="MXRoute_Released_name">
    <vt:lpwstr/>
  </property>
  <property fmtid="{D5CDD505-2E9C-101B-9397-08002B2CF9AE}" pid="39" name="MXRoute_Superseded_date">
    <vt:lpwstr/>
  </property>
  <property fmtid="{D5CDD505-2E9C-101B-9397-08002B2CF9AE}" pid="40" name="MXRoute_Superseded_name">
    <vt:lpwstr/>
  </property>
  <property fmtid="{D5CDD505-2E9C-101B-9397-08002B2CF9AE}" pid="41" name="MXSignatures_state_Preliminary">
    <vt:lpwstr/>
  </property>
  <property fmtid="{D5CDD505-2E9C-101B-9397-08002B2CF9AE}" pid="42" name="MXSignatures_state_Released">
    <vt:lpwstr/>
  </property>
  <property fmtid="{D5CDD505-2E9C-101B-9397-08002B2CF9AE}" pid="43" name="MXSignatures_state_Superceded">
    <vt:lpwstr/>
  </property>
  <property fmtid="{D5CDD505-2E9C-101B-9397-08002B2CF9AE}" pid="44" name="MXSuspend Versioning">
    <vt:lpwstr>False</vt:lpwstr>
  </property>
  <property fmtid="{D5CDD505-2E9C-101B-9397-08002B2CF9AE}" pid="45" name="MXTitle">
    <vt:lpwstr>MBD template</vt:lpwstr>
  </property>
  <property fmtid="{D5CDD505-2E9C-101B-9397-08002B2CF9AE}" pid="46" name="MXType">
    <vt:lpwstr>alvTestSummary</vt:lpwstr>
  </property>
  <property fmtid="{D5CDD505-2E9C-101B-9397-08002B2CF9AE}" pid="47" name="MXType.Localized">
    <vt:lpwstr>Test Summary</vt:lpwstr>
  </property>
  <property fmtid="{D5CDD505-2E9C-101B-9397-08002B2CF9AE}" pid="48" name="MXUser">
    <vt:lpwstr>Marion Rakotonoelina</vt:lpwstr>
  </property>
  <property fmtid="{D5CDD505-2E9C-101B-9397-08002B2CF9AE}" pid="49" name="MXVersion">
    <vt:lpwstr>1</vt:lpwstr>
  </property>
</Properties>
</file>