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215" windowHeight="7425" tabRatio="850" firstSheet="14" activeTab="17"/>
  </bookViews>
  <sheets>
    <sheet name="6601.Каменск-Уральский" sheetId="8" r:id="rId1"/>
    <sheet name="6450.Ижевск" sheetId="9" r:id="rId2"/>
    <sheet name="6200.Златоуст" sheetId="10" r:id="rId3"/>
    <sheet name="6500.Курган" sheetId="11" r:id="rId4"/>
    <sheet name="6100.Магнитогорск" sheetId="12" r:id="rId5"/>
    <sheet name="6950.Москва" sheetId="13" r:id="rId6"/>
    <sheet name="6400.Нижневартовск" sheetId="14" r:id="rId7"/>
    <sheet name="6700.НижнийТагил" sheetId="15" r:id="rId8"/>
    <sheet name="6750.НижнийТагил(Север)" sheetId="16" r:id="rId9"/>
    <sheet name="6250.Омск" sheetId="17" r:id="rId10"/>
    <sheet name="6244.Омск-область" sheetId="18" r:id="rId11"/>
    <sheet name="6050.Оренбург" sheetId="19" r:id="rId12"/>
    <sheet name="6057.Стерлитамак" sheetId="20" r:id="rId13"/>
    <sheet name="6350.Сургут" sheetId="21" r:id="rId14"/>
    <sheet name="6300.Тюмень" sheetId="22" r:id="rId15"/>
    <sheet name="6304.Тюмень-Ишим" sheetId="23" r:id="rId16"/>
    <sheet name="6302.Тюмень-Талица" sheetId="24" r:id="rId17"/>
    <sheet name="6303.Тюмень-Тобольск" sheetId="25" r:id="rId18"/>
  </sheets>
  <calcPr calcId="124519" refMode="R1C1"/>
</workbook>
</file>

<file path=xl/calcChain.xml><?xml version="1.0" encoding="utf-8"?>
<calcChain xmlns="http://schemas.openxmlformats.org/spreadsheetml/2006/main">
  <c r="B14" i="25"/>
  <c r="B12"/>
  <c r="B11"/>
  <c r="B9"/>
  <c r="B8"/>
  <c r="B7"/>
  <c r="B10" s="1"/>
  <c r="B13" s="1"/>
  <c r="B6"/>
  <c r="B5"/>
  <c r="B14" i="24"/>
  <c r="B12"/>
  <c r="B11"/>
  <c r="B9"/>
  <c r="B8"/>
  <c r="B7"/>
  <c r="B10" s="1"/>
  <c r="B13" s="1"/>
  <c r="B6"/>
  <c r="B5"/>
  <c r="B14" i="23"/>
  <c r="B12"/>
  <c r="B11"/>
  <c r="B9"/>
  <c r="B8"/>
  <c r="B7"/>
  <c r="B10" s="1"/>
  <c r="B13" s="1"/>
  <c r="B6"/>
  <c r="B5"/>
  <c r="B14" i="22"/>
  <c r="B12"/>
  <c r="B11"/>
  <c r="B9"/>
  <c r="B8"/>
  <c r="B7"/>
  <c r="B10" s="1"/>
  <c r="B13" s="1"/>
  <c r="B6"/>
  <c r="B5"/>
  <c r="B14" i="21"/>
  <c r="B12"/>
  <c r="B11"/>
  <c r="B9"/>
  <c r="B8"/>
  <c r="B7"/>
  <c r="B10" s="1"/>
  <c r="B13" s="1"/>
  <c r="B6"/>
  <c r="B5"/>
  <c r="B14" i="20"/>
  <c r="B12"/>
  <c r="B11"/>
  <c r="B9"/>
  <c r="B8"/>
  <c r="B7"/>
  <c r="B10" s="1"/>
  <c r="B13" s="1"/>
  <c r="B6"/>
  <c r="B5"/>
  <c r="B14" i="19"/>
  <c r="B12"/>
  <c r="B11"/>
  <c r="B9"/>
  <c r="B8"/>
  <c r="B7"/>
  <c r="B10" s="1"/>
  <c r="B13" s="1"/>
  <c r="B6"/>
  <c r="B5"/>
  <c r="B14" i="18"/>
  <c r="B12"/>
  <c r="B11"/>
  <c r="B9"/>
  <c r="B8"/>
  <c r="B7"/>
  <c r="B10" s="1"/>
  <c r="B13" s="1"/>
  <c r="B6"/>
  <c r="B5"/>
  <c r="B14" i="17"/>
  <c r="B12"/>
  <c r="B11"/>
  <c r="B10"/>
  <c r="B13" s="1"/>
  <c r="B9"/>
  <c r="B8"/>
  <c r="B7"/>
  <c r="B6"/>
  <c r="B5"/>
  <c r="B14" i="16"/>
  <c r="B12"/>
  <c r="B11"/>
  <c r="B9"/>
  <c r="B8"/>
  <c r="B7"/>
  <c r="B10" s="1"/>
  <c r="B13" s="1"/>
  <c r="B6"/>
  <c r="B5"/>
  <c r="B14" i="15"/>
  <c r="B12"/>
  <c r="B11"/>
  <c r="B9"/>
  <c r="B8"/>
  <c r="B7"/>
  <c r="B10" s="1"/>
  <c r="B13" s="1"/>
  <c r="B6"/>
  <c r="B5"/>
  <c r="B14" i="14"/>
  <c r="B12"/>
  <c r="B11"/>
  <c r="B10"/>
  <c r="B13" s="1"/>
  <c r="B9"/>
  <c r="B8"/>
  <c r="B7"/>
  <c r="B6"/>
  <c r="B5"/>
  <c r="B14" i="13"/>
  <c r="B12"/>
  <c r="B11"/>
  <c r="B9"/>
  <c r="B8"/>
  <c r="B7"/>
  <c r="B10" s="1"/>
  <c r="B13" s="1"/>
  <c r="B6"/>
  <c r="B5"/>
  <c r="B14" i="12"/>
  <c r="B12"/>
  <c r="B11"/>
  <c r="B9"/>
  <c r="B8"/>
  <c r="B7"/>
  <c r="B10" s="1"/>
  <c r="B13" s="1"/>
  <c r="B6"/>
  <c r="B5"/>
  <c r="B14" i="11"/>
  <c r="B12"/>
  <c r="B11"/>
  <c r="B9"/>
  <c r="B8"/>
  <c r="B7"/>
  <c r="B10" s="1"/>
  <c r="B13" s="1"/>
  <c r="B6"/>
  <c r="B5"/>
  <c r="B14" i="10"/>
  <c r="B12"/>
  <c r="B11"/>
  <c r="B9"/>
  <c r="B8"/>
  <c r="B7"/>
  <c r="B10" s="1"/>
  <c r="B13" s="1"/>
  <c r="B6"/>
  <c r="B5"/>
  <c r="B14" i="9"/>
  <c r="B12"/>
  <c r="B11"/>
  <c r="B9"/>
  <c r="B8"/>
  <c r="B7"/>
  <c r="B10" s="1"/>
  <c r="B13" s="1"/>
  <c r="B6"/>
  <c r="B5"/>
  <c r="B14" i="8"/>
  <c r="B12"/>
  <c r="B11"/>
  <c r="B9"/>
  <c r="B8"/>
  <c r="B7"/>
  <c r="B10" s="1"/>
  <c r="B13" s="1"/>
  <c r="B6"/>
  <c r="B5"/>
</calcChain>
</file>

<file path=xl/sharedStrings.xml><?xml version="1.0" encoding="utf-8"?>
<sst xmlns="http://schemas.openxmlformats.org/spreadsheetml/2006/main" count="162" uniqueCount="39">
  <si>
    <t xml:space="preserve">транспортный узел </t>
  </si>
  <si>
    <t>время прибытия</t>
  </si>
  <si>
    <t>время в пути до следующего пункта</t>
  </si>
  <si>
    <t>расстояние до след. Пункта</t>
  </si>
  <si>
    <t>время на погрузку/разгрузку</t>
  </si>
  <si>
    <t>день недели</t>
  </si>
  <si>
    <t>6200 Златоуст</t>
  </si>
  <si>
    <t>Златоуст</t>
  </si>
  <si>
    <t>Челябинск</t>
  </si>
  <si>
    <t>6450 Ижевск</t>
  </si>
  <si>
    <t>Ижевск</t>
  </si>
  <si>
    <t>6601 Каменск-Уральский</t>
  </si>
  <si>
    <t>Каменск-Уральский</t>
  </si>
  <si>
    <t>6500 Курган</t>
  </si>
  <si>
    <t>Курган</t>
  </si>
  <si>
    <t>6100 Магнитогорск</t>
  </si>
  <si>
    <t>Магнитогорск</t>
  </si>
  <si>
    <t>6950 Москва</t>
  </si>
  <si>
    <t>Москва</t>
  </si>
  <si>
    <t>6400 Нижневартовск</t>
  </si>
  <si>
    <t>Нижневартовск</t>
  </si>
  <si>
    <t>6700 НижнийТагил</t>
  </si>
  <si>
    <t>НижнийТагил</t>
  </si>
  <si>
    <t>6750 НижнийТагил(Север)</t>
  </si>
  <si>
    <t>Нижний Тагил</t>
  </si>
  <si>
    <t>6250 Омск</t>
  </si>
  <si>
    <t>Омск</t>
  </si>
  <si>
    <t>6244 Омск-область</t>
  </si>
  <si>
    <t>6050 Оренбург</t>
  </si>
  <si>
    <t>Оренбург</t>
  </si>
  <si>
    <t>6057 Стерлитамак</t>
  </si>
  <si>
    <t>Стерлитамак</t>
  </si>
  <si>
    <t>6350 Сургут</t>
  </si>
  <si>
    <t>Сургут</t>
  </si>
  <si>
    <t>6300 Тюмень</t>
  </si>
  <si>
    <t>Тюмень</t>
  </si>
  <si>
    <t>6304 Тюмень-Ишим</t>
  </si>
  <si>
    <t>6302 Тюмень-Талица</t>
  </si>
  <si>
    <t>6303 Тюмень-Тобольск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</si>
</sst>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cols>
    <col min="2" max="2" width="10.5703125" customWidth="1"/>
  </cols>
  <sheetData>
    <row r="1" spans="1:7">
      <c r="A1" s="12" t="s">
        <v>11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12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Каменск-Уральский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Каменск-Уральский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>
      <c r="A13" s="8"/>
      <c r="B13" s="10" t="str">
        <f>B10</f>
        <v>Каменск-Уральский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"/>
    </sheetView>
  </sheetViews>
  <sheetFormatPr defaultRowHeight="15"/>
  <sheetData>
    <row r="1" spans="1:7">
      <c r="A1" s="12" t="s">
        <v>25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26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Омск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Омск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 ht="30">
      <c r="A13" s="8"/>
      <c r="B13" s="10" t="str">
        <f>B10</f>
        <v>Омск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4" sqref="B4"/>
    </sheetView>
  </sheetViews>
  <sheetFormatPr defaultRowHeight="15"/>
  <sheetData>
    <row r="1" spans="1:7">
      <c r="A1" s="12" t="s">
        <v>27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26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Омск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Омск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 ht="30">
      <c r="A13" s="8"/>
      <c r="B13" s="10" t="str">
        <f>B10</f>
        <v>Омск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4" sqref="B4"/>
    </sheetView>
  </sheetViews>
  <sheetFormatPr defaultRowHeight="15"/>
  <cols>
    <col min="2" max="2" width="10.5703125" customWidth="1"/>
  </cols>
  <sheetData>
    <row r="1" spans="1:7">
      <c r="A1" s="12" t="s">
        <v>28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29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Оренбург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Оренбург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 ht="30">
      <c r="A13" s="8"/>
      <c r="B13" s="10" t="str">
        <f>B10</f>
        <v>Оренбург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13" sqref="B13"/>
    </sheetView>
  </sheetViews>
  <sheetFormatPr defaultRowHeight="15"/>
  <cols>
    <col min="2" max="2" width="14.28515625" customWidth="1"/>
  </cols>
  <sheetData>
    <row r="1" spans="1:7">
      <c r="A1" s="12" t="s">
        <v>30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31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Стерлитамак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Стерлитамак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 ht="30">
      <c r="A13" s="8"/>
      <c r="B13" s="10" t="str">
        <f>B10</f>
        <v>Стерлитамак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sheetData>
    <row r="1" spans="1:7">
      <c r="A1" s="12" t="s">
        <v>32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33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Сургут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Сургут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 ht="30">
      <c r="A13" s="8"/>
      <c r="B13" s="10" t="str">
        <f>B10</f>
        <v>Сургут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5" sqref="B5"/>
    </sheetView>
  </sheetViews>
  <sheetFormatPr defaultRowHeight="15"/>
  <sheetData>
    <row r="1" spans="1:7">
      <c r="A1" s="12" t="s">
        <v>34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35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Тюмень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Тюмень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>
      <c r="A13" s="8"/>
      <c r="B13" s="10" t="str">
        <f>B10</f>
        <v>Тюмень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4" sqref="B4"/>
    </sheetView>
  </sheetViews>
  <sheetFormatPr defaultRowHeight="15"/>
  <sheetData>
    <row r="1" spans="1:7">
      <c r="A1" s="12" t="s">
        <v>36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35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Тюмень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Тюмень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>
      <c r="A13" s="8"/>
      <c r="B13" s="10" t="str">
        <f>B10</f>
        <v>Тюмень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4" sqref="B4"/>
    </sheetView>
  </sheetViews>
  <sheetFormatPr defaultRowHeight="15"/>
  <sheetData>
    <row r="1" spans="1:7">
      <c r="A1" s="12" t="s">
        <v>37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35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Тюмень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Тюмень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>
      <c r="A13" s="8"/>
      <c r="B13" s="10" t="str">
        <f>B10</f>
        <v>Тюмень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B4" sqref="B4"/>
    </sheetView>
  </sheetViews>
  <sheetFormatPr defaultRowHeight="15"/>
  <sheetData>
    <row r="1" spans="1:7">
      <c r="A1" s="12" t="s">
        <v>38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35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Тюмень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Тюмень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>
      <c r="A13" s="8"/>
      <c r="B13" s="10" t="str">
        <f>B10</f>
        <v>Тюмень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"/>
    </sheetView>
  </sheetViews>
  <sheetFormatPr defaultRowHeight="15"/>
  <sheetData>
    <row r="1" spans="1:7">
      <c r="A1" s="12" t="s">
        <v>9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10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Ижевск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Ижевск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 ht="30">
      <c r="A13" s="8"/>
      <c r="B13" s="10" t="str">
        <f>B10</f>
        <v>Ижевск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"/>
    </sheetView>
  </sheetViews>
  <sheetFormatPr defaultRowHeight="15"/>
  <sheetData>
    <row r="1" spans="1:7">
      <c r="A1" s="12" t="s">
        <v>6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7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Златоуст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Златоуст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>
      <c r="A13" s="8"/>
      <c r="B13" s="10" t="str">
        <f>B10</f>
        <v>Златоуст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sheetData>
    <row r="1" spans="1:7">
      <c r="A1" s="12" t="s">
        <v>13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14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Курган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Курган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 ht="45">
      <c r="A13" s="8"/>
      <c r="B13" s="10" t="str">
        <f>B10</f>
        <v>Курган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"/>
    </sheetView>
  </sheetViews>
  <sheetFormatPr defaultRowHeight="15"/>
  <sheetData>
    <row r="1" spans="1:7">
      <c r="A1" s="12" t="s">
        <v>15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16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Магнитогорск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Магнитогорск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>
      <c r="A13" s="8"/>
      <c r="B13" s="10" t="str">
        <f>B10</f>
        <v>Магнитогорск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5" sqref="B5"/>
    </sheetView>
  </sheetViews>
  <sheetFormatPr defaultRowHeight="15"/>
  <sheetData>
    <row r="1" spans="1:7">
      <c r="A1" s="12" t="s">
        <v>17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18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Москва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Москва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>
      <c r="A13" s="8"/>
      <c r="B13" s="10" t="str">
        <f>B10</f>
        <v>Москва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4" sqref="B4"/>
    </sheetView>
  </sheetViews>
  <sheetFormatPr defaultRowHeight="15"/>
  <sheetData>
    <row r="1" spans="1:7">
      <c r="A1" s="12" t="s">
        <v>19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20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Нижневартовск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Нижневартовск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>
      <c r="A13" s="8"/>
      <c r="B13" s="10" t="str">
        <f>B10</f>
        <v>Нижневартовск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4" sqref="B4"/>
    </sheetView>
  </sheetViews>
  <sheetFormatPr defaultRowHeight="15"/>
  <sheetData>
    <row r="1" spans="1:7">
      <c r="A1" s="12" t="s">
        <v>21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22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НижнийТагил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НижнийТагил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>
      <c r="A13" s="8"/>
      <c r="B13" s="10" t="str">
        <f>B10</f>
        <v>НижнийТагил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sheetData>
    <row r="1" spans="1:7">
      <c r="A1" s="12" t="s">
        <v>23</v>
      </c>
      <c r="B1" s="11"/>
      <c r="C1" s="11"/>
      <c r="D1" s="11"/>
      <c r="E1" s="11"/>
      <c r="F1" s="11"/>
      <c r="G1" s="11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8"/>
      <c r="B4" s="7" t="s">
        <v>24</v>
      </c>
      <c r="C4" s="7"/>
      <c r="D4" s="7"/>
      <c r="E4" s="7"/>
      <c r="F4" s="7"/>
      <c r="G4" s="9"/>
    </row>
    <row r="5" spans="1:7">
      <c r="A5" s="4"/>
      <c r="B5" s="5" t="str">
        <f>B3</f>
        <v>Челябинск</v>
      </c>
      <c r="C5" s="5"/>
      <c r="D5" s="5"/>
      <c r="E5" s="5"/>
      <c r="F5" s="5"/>
      <c r="G5" s="6"/>
    </row>
    <row r="6" spans="1:7">
      <c r="A6" s="1"/>
      <c r="B6" s="2" t="str">
        <f>B3</f>
        <v>Челябинск</v>
      </c>
      <c r="C6" s="2"/>
      <c r="D6" s="2"/>
      <c r="E6" s="2"/>
      <c r="F6" s="2"/>
      <c r="G6" s="3"/>
    </row>
    <row r="7" spans="1:7">
      <c r="A7" s="8"/>
      <c r="B7" s="7" t="str">
        <f>B4</f>
        <v>Нижний Тагил</v>
      </c>
      <c r="C7" s="7"/>
      <c r="D7" s="7"/>
      <c r="E7" s="7"/>
      <c r="F7" s="7"/>
      <c r="G7" s="9"/>
    </row>
    <row r="8" spans="1:7">
      <c r="A8" s="4"/>
      <c r="B8" s="5" t="str">
        <f>B3</f>
        <v>Челябинск</v>
      </c>
      <c r="C8" s="5"/>
      <c r="D8" s="5"/>
      <c r="E8" s="5"/>
      <c r="F8" s="5"/>
      <c r="G8" s="6"/>
    </row>
    <row r="9" spans="1:7">
      <c r="A9" s="1"/>
      <c r="B9" s="2" t="str">
        <f>B3</f>
        <v>Челябинск</v>
      </c>
      <c r="C9" s="2"/>
      <c r="D9" s="2"/>
      <c r="E9" s="2"/>
      <c r="F9" s="2"/>
      <c r="G9" s="3"/>
    </row>
    <row r="10" spans="1:7">
      <c r="A10" s="8"/>
      <c r="B10" s="7" t="str">
        <f>B7</f>
        <v>Нижний Тагил</v>
      </c>
      <c r="C10" s="7"/>
      <c r="D10" s="7"/>
      <c r="E10" s="7"/>
      <c r="F10" s="7"/>
      <c r="G10" s="9"/>
    </row>
    <row r="11" spans="1:7">
      <c r="A11" s="4"/>
      <c r="B11" s="5" t="str">
        <f>B3</f>
        <v>Челябинск</v>
      </c>
      <c r="C11" s="5"/>
      <c r="D11" s="5"/>
      <c r="E11" s="5"/>
      <c r="F11" s="5"/>
      <c r="G11" s="6"/>
    </row>
    <row r="12" spans="1:7">
      <c r="A12" s="1"/>
      <c r="B12" s="2" t="str">
        <f>B3</f>
        <v>Челябинск</v>
      </c>
      <c r="C12" s="2"/>
      <c r="D12" s="2"/>
      <c r="E12" s="2"/>
      <c r="F12" s="2"/>
      <c r="G12" s="3"/>
    </row>
    <row r="13" spans="1:7">
      <c r="A13" s="8"/>
      <c r="B13" s="10" t="str">
        <f>B10</f>
        <v>Нижний Тагил</v>
      </c>
      <c r="C13" s="7"/>
      <c r="D13" s="7"/>
      <c r="E13" s="7"/>
      <c r="F13" s="7"/>
      <c r="G13" s="9"/>
    </row>
    <row r="14" spans="1:7">
      <c r="A14" s="4"/>
      <c r="B14" s="5" t="str">
        <f>B3</f>
        <v>Челябинск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6601.Каменск-Уральский</vt:lpstr>
      <vt:lpstr>6450.Ижевск</vt:lpstr>
      <vt:lpstr>6200.Златоуст</vt:lpstr>
      <vt:lpstr>6500.Курган</vt:lpstr>
      <vt:lpstr>6100.Магнитогорск</vt:lpstr>
      <vt:lpstr>6950.Москва</vt:lpstr>
      <vt:lpstr>6400.Нижневартовск</vt:lpstr>
      <vt:lpstr>6700.НижнийТагил</vt:lpstr>
      <vt:lpstr>6750.НижнийТагил(Север)</vt:lpstr>
      <vt:lpstr>6250.Омск</vt:lpstr>
      <vt:lpstr>6244.Омск-область</vt:lpstr>
      <vt:lpstr>6050.Оренбург</vt:lpstr>
      <vt:lpstr>6057.Стерлитамак</vt:lpstr>
      <vt:lpstr>6350.Сургут</vt:lpstr>
      <vt:lpstr>6300.Тюмень</vt:lpstr>
      <vt:lpstr>6304.Тюмень-Ишим</vt:lpstr>
      <vt:lpstr>6302.Тюмень-Талица</vt:lpstr>
      <vt:lpstr>6303.Тюмень-Тобольск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Vlada</dc:creator>
  <cp:lastModifiedBy>Vlada</cp:lastModifiedBy>
  <dcterms:created xsi:type="dcterms:W3CDTF">2016-02-10T08:16:56Z</dcterms:created>
  <dcterms:modified xsi:type="dcterms:W3CDTF">2016-02-10T11:56:57Z</dcterms:modified>
</cp:coreProperties>
</file>