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Visual Studio 2012\Projects\SlicifyClient\bitmex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 a="1"/>
  <c r="B32" i="1" a="1"/>
  <c r="G11" i="1"/>
  <c r="F8" i="1"/>
  <c r="F11" i="1"/>
  <c r="D10" i="1"/>
  <c r="D11" i="1"/>
  <c r="F9" i="1"/>
  <c r="F12" i="1"/>
  <c r="E11" i="1"/>
  <c r="G9" i="1"/>
  <c r="E12" i="1"/>
  <c r="D8" i="1"/>
  <c r="G8" i="1"/>
  <c r="D9" i="1"/>
  <c r="F10" i="1"/>
  <c r="E9" i="1"/>
  <c r="K7" i="1"/>
  <c r="D12" i="1"/>
  <c r="G12" i="1"/>
  <c r="G10" i="1"/>
  <c r="E8" i="1"/>
  <c r="E10" i="1"/>
  <c r="B32" i="1" l="1"/>
  <c r="E33" i="1"/>
  <c r="C35" i="1"/>
  <c r="F36" i="1"/>
  <c r="D38" i="1"/>
  <c r="B40" i="1"/>
  <c r="E41" i="1"/>
  <c r="C43" i="1"/>
  <c r="F44" i="1"/>
  <c r="D46" i="1"/>
  <c r="B48" i="1"/>
  <c r="E49" i="1"/>
  <c r="C51" i="1"/>
  <c r="F52" i="1"/>
  <c r="D54" i="1"/>
  <c r="B56" i="1"/>
  <c r="E57" i="1"/>
  <c r="C59" i="1"/>
  <c r="F60" i="1"/>
  <c r="D62" i="1"/>
  <c r="B64" i="1"/>
  <c r="E65" i="1"/>
  <c r="C67" i="1"/>
  <c r="F68" i="1"/>
  <c r="D70" i="1"/>
  <c r="B72" i="1"/>
  <c r="E73" i="1"/>
  <c r="C75" i="1"/>
  <c r="F76" i="1"/>
  <c r="D78" i="1"/>
  <c r="B80" i="1"/>
  <c r="E81" i="1"/>
  <c r="C83" i="1"/>
  <c r="F84" i="1"/>
  <c r="D86" i="1"/>
  <c r="B88" i="1"/>
  <c r="E89" i="1"/>
  <c r="C91" i="1"/>
  <c r="F92" i="1"/>
  <c r="D94" i="1"/>
  <c r="B96" i="1"/>
  <c r="E97" i="1"/>
  <c r="C99" i="1"/>
  <c r="F100" i="1"/>
  <c r="D102" i="1"/>
  <c r="B104" i="1"/>
  <c r="E105" i="1"/>
  <c r="C107" i="1"/>
  <c r="F108" i="1"/>
  <c r="D110" i="1"/>
  <c r="B112" i="1"/>
  <c r="E113" i="1"/>
  <c r="C115" i="1"/>
  <c r="F116" i="1"/>
  <c r="D118" i="1"/>
  <c r="B120" i="1"/>
  <c r="E121" i="1"/>
  <c r="C123" i="1"/>
  <c r="F124" i="1"/>
  <c r="D126" i="1"/>
  <c r="B128" i="1"/>
  <c r="E129" i="1"/>
  <c r="C131" i="1"/>
  <c r="F132" i="1"/>
  <c r="D134" i="1"/>
  <c r="B136" i="1"/>
  <c r="E137" i="1"/>
  <c r="C139" i="1"/>
  <c r="F140" i="1"/>
  <c r="D142" i="1"/>
  <c r="B144" i="1"/>
  <c r="E145" i="1"/>
  <c r="C147" i="1"/>
  <c r="F148" i="1"/>
  <c r="D150" i="1"/>
  <c r="B152" i="1"/>
  <c r="E32" i="1"/>
  <c r="C34" i="1"/>
  <c r="F35" i="1"/>
  <c r="D37" i="1"/>
  <c r="B39" i="1"/>
  <c r="E40" i="1"/>
  <c r="C42" i="1"/>
  <c r="F43" i="1"/>
  <c r="D45" i="1"/>
  <c r="B47" i="1"/>
  <c r="E48" i="1"/>
  <c r="C50" i="1"/>
  <c r="F51" i="1"/>
  <c r="D53" i="1"/>
  <c r="B55" i="1"/>
  <c r="E56" i="1"/>
  <c r="C58" i="1"/>
  <c r="F59" i="1"/>
  <c r="D61" i="1"/>
  <c r="B63" i="1"/>
  <c r="E64" i="1"/>
  <c r="C66" i="1"/>
  <c r="F67" i="1"/>
  <c r="D69" i="1"/>
  <c r="B71" i="1"/>
  <c r="E72" i="1"/>
  <c r="C74" i="1"/>
  <c r="F75" i="1"/>
  <c r="D77" i="1"/>
  <c r="B79" i="1"/>
  <c r="E80" i="1"/>
  <c r="C82" i="1"/>
  <c r="F83" i="1"/>
  <c r="D85" i="1"/>
  <c r="B87" i="1"/>
  <c r="E88" i="1"/>
  <c r="C90" i="1"/>
  <c r="F91" i="1"/>
  <c r="D93" i="1"/>
  <c r="B95" i="1"/>
  <c r="E96" i="1"/>
  <c r="C98" i="1"/>
  <c r="F99" i="1"/>
  <c r="D101" i="1"/>
  <c r="B103" i="1"/>
  <c r="E104" i="1"/>
  <c r="C106" i="1"/>
  <c r="F107" i="1"/>
  <c r="D109" i="1"/>
  <c r="B111" i="1"/>
  <c r="E112" i="1"/>
  <c r="C114" i="1"/>
  <c r="F115" i="1"/>
  <c r="D117" i="1"/>
  <c r="B119" i="1"/>
  <c r="E120" i="1"/>
  <c r="C122" i="1"/>
  <c r="F123" i="1"/>
  <c r="D125" i="1"/>
  <c r="B127" i="1"/>
  <c r="E128" i="1"/>
  <c r="C130" i="1"/>
  <c r="F131" i="1"/>
  <c r="D133" i="1"/>
  <c r="B135" i="1"/>
  <c r="E136" i="1"/>
  <c r="C138" i="1"/>
  <c r="F139" i="1"/>
  <c r="D141" i="1"/>
  <c r="B143" i="1"/>
  <c r="E144" i="1"/>
  <c r="C146" i="1"/>
  <c r="F147" i="1"/>
  <c r="D149" i="1"/>
  <c r="B151" i="1"/>
  <c r="E152" i="1"/>
  <c r="C154" i="1"/>
  <c r="F155" i="1"/>
  <c r="D157" i="1"/>
  <c r="B159" i="1"/>
  <c r="E160" i="1"/>
  <c r="C162" i="1"/>
  <c r="F163" i="1"/>
  <c r="D165" i="1"/>
  <c r="B167" i="1"/>
  <c r="D32" i="1"/>
  <c r="E34" i="1"/>
  <c r="E36" i="1"/>
  <c r="F38" i="1"/>
  <c r="B41" i="1"/>
  <c r="B43" i="1"/>
  <c r="C45" i="1"/>
  <c r="D47" i="1"/>
  <c r="D49" i="1"/>
  <c r="E51" i="1"/>
  <c r="F53" i="1"/>
  <c r="F55" i="1"/>
  <c r="B58" i="1"/>
  <c r="C60" i="1"/>
  <c r="C62" i="1"/>
  <c r="D64" i="1"/>
  <c r="E66" i="1"/>
  <c r="E68" i="1"/>
  <c r="F70" i="1"/>
  <c r="B73" i="1"/>
  <c r="B75" i="1"/>
  <c r="C77" i="1"/>
  <c r="D79" i="1"/>
  <c r="D81" i="1"/>
  <c r="E83" i="1"/>
  <c r="F85" i="1"/>
  <c r="F87" i="1"/>
  <c r="B90" i="1"/>
  <c r="C92" i="1"/>
  <c r="C94" i="1"/>
  <c r="D96" i="1"/>
  <c r="E98" i="1"/>
  <c r="E100" i="1"/>
  <c r="F102" i="1"/>
  <c r="B105" i="1"/>
  <c r="B107" i="1"/>
  <c r="C109" i="1"/>
  <c r="D111" i="1"/>
  <c r="D113" i="1"/>
  <c r="E115" i="1"/>
  <c r="F117" i="1"/>
  <c r="F119" i="1"/>
  <c r="B122" i="1"/>
  <c r="C124" i="1"/>
  <c r="C126" i="1"/>
  <c r="D128" i="1"/>
  <c r="E130" i="1"/>
  <c r="E132" i="1"/>
  <c r="F32" i="1"/>
  <c r="F34" i="1"/>
  <c r="B37" i="1"/>
  <c r="C39" i="1"/>
  <c r="C41" i="1"/>
  <c r="D43" i="1"/>
  <c r="E45" i="1"/>
  <c r="E47" i="1"/>
  <c r="F49" i="1"/>
  <c r="B52" i="1"/>
  <c r="B54" i="1"/>
  <c r="C56" i="1"/>
  <c r="D58" i="1"/>
  <c r="D60" i="1"/>
  <c r="E62" i="1"/>
  <c r="F64" i="1"/>
  <c r="F66" i="1"/>
  <c r="B69" i="1"/>
  <c r="C71" i="1"/>
  <c r="C73" i="1"/>
  <c r="D75" i="1"/>
  <c r="E77" i="1"/>
  <c r="E79" i="1"/>
  <c r="F81" i="1"/>
  <c r="B84" i="1"/>
  <c r="B86" i="1"/>
  <c r="C88" i="1"/>
  <c r="D90" i="1"/>
  <c r="D92" i="1"/>
  <c r="E94" i="1"/>
  <c r="F96" i="1"/>
  <c r="F98" i="1"/>
  <c r="B101" i="1"/>
  <c r="C103" i="1"/>
  <c r="C105" i="1"/>
  <c r="D107" i="1"/>
  <c r="E109" i="1"/>
  <c r="E111" i="1"/>
  <c r="F113" i="1"/>
  <c r="B116" i="1"/>
  <c r="B118" i="1"/>
  <c r="C120" i="1"/>
  <c r="D122" i="1"/>
  <c r="D124" i="1"/>
  <c r="E126" i="1"/>
  <c r="F128" i="1"/>
  <c r="F130" i="1"/>
  <c r="B133" i="1"/>
  <c r="C135" i="1"/>
  <c r="C137" i="1"/>
  <c r="D139" i="1"/>
  <c r="E141" i="1"/>
  <c r="E143" i="1"/>
  <c r="F145" i="1"/>
  <c r="B148" i="1"/>
  <c r="B150" i="1"/>
  <c r="C152" i="1"/>
  <c r="B154" i="1"/>
  <c r="B156" i="1"/>
  <c r="F157" i="1"/>
  <c r="E159" i="1"/>
  <c r="D161" i="1"/>
  <c r="C163" i="1"/>
  <c r="B165" i="1"/>
  <c r="F166" i="1"/>
  <c r="E168" i="1"/>
  <c r="C170" i="1"/>
  <c r="F171" i="1"/>
  <c r="D173" i="1"/>
  <c r="B175" i="1"/>
  <c r="E176" i="1"/>
  <c r="C178" i="1"/>
  <c r="F179" i="1"/>
  <c r="D181" i="1"/>
  <c r="B183" i="1"/>
  <c r="E184" i="1"/>
  <c r="C186" i="1"/>
  <c r="F187" i="1"/>
  <c r="D189" i="1"/>
  <c r="B191" i="1"/>
  <c r="E192" i="1"/>
  <c r="C194" i="1"/>
  <c r="F195" i="1"/>
  <c r="D197" i="1"/>
  <c r="B199" i="1"/>
  <c r="B33" i="1"/>
  <c r="E35" i="1"/>
  <c r="C38" i="1"/>
  <c r="D41" i="1"/>
  <c r="C44" i="1"/>
  <c r="F46" i="1"/>
  <c r="B50" i="1"/>
  <c r="E52" i="1"/>
  <c r="D55" i="1"/>
  <c r="E58" i="1"/>
  <c r="C61" i="1"/>
  <c r="F63" i="1"/>
  <c r="B67" i="1"/>
  <c r="F69" i="1"/>
  <c r="D72" i="1"/>
  <c r="E75" i="1"/>
  <c r="C78" i="1"/>
  <c r="B81" i="1"/>
  <c r="C84" i="1"/>
  <c r="F86" i="1"/>
  <c r="D89" i="1"/>
  <c r="E92" i="1"/>
  <c r="D95" i="1"/>
  <c r="B98" i="1"/>
  <c r="C101" i="1"/>
  <c r="F103" i="1"/>
  <c r="E106" i="1"/>
  <c r="F109" i="1"/>
  <c r="D112" i="1"/>
  <c r="B115" i="1"/>
  <c r="C118" i="1"/>
  <c r="B121" i="1"/>
  <c r="E123" i="1"/>
  <c r="F126" i="1"/>
  <c r="D129" i="1"/>
  <c r="C132" i="1"/>
  <c r="F134" i="1"/>
  <c r="D137" i="1"/>
  <c r="B140" i="1"/>
  <c r="C142" i="1"/>
  <c r="F144" i="1"/>
  <c r="B147" i="1"/>
  <c r="E149" i="1"/>
  <c r="F151" i="1"/>
  <c r="D154" i="1"/>
  <c r="D156" i="1"/>
  <c r="D158" i="1"/>
  <c r="D160" i="1"/>
  <c r="E162" i="1"/>
  <c r="E164" i="1"/>
  <c r="E166" i="1"/>
  <c r="F168" i="1"/>
  <c r="E170" i="1"/>
  <c r="D172" i="1"/>
  <c r="C174" i="1"/>
  <c r="B176" i="1"/>
  <c r="F177" i="1"/>
  <c r="E179" i="1"/>
  <c r="E181" i="1"/>
  <c r="D183" i="1"/>
  <c r="C185" i="1"/>
  <c r="B187" i="1"/>
  <c r="F188" i="1"/>
  <c r="E190" i="1"/>
  <c r="D192" i="1"/>
  <c r="D194" i="1"/>
  <c r="C196" i="1"/>
  <c r="B198" i="1"/>
  <c r="F199" i="1"/>
  <c r="D201" i="1"/>
  <c r="B203" i="1"/>
  <c r="E204" i="1"/>
  <c r="C206" i="1"/>
  <c r="F207" i="1"/>
  <c r="D209" i="1"/>
  <c r="B211" i="1"/>
  <c r="E212" i="1"/>
  <c r="C214" i="1"/>
  <c r="F215" i="1"/>
  <c r="D217" i="1"/>
  <c r="B219" i="1"/>
  <c r="E220" i="1"/>
  <c r="C222" i="1"/>
  <c r="F223" i="1"/>
  <c r="D225" i="1"/>
  <c r="F33" i="1"/>
  <c r="D36" i="1"/>
  <c r="E39" i="1"/>
  <c r="D42" i="1"/>
  <c r="B45" i="1"/>
  <c r="C48" i="1"/>
  <c r="F50" i="1"/>
  <c r="E53" i="1"/>
  <c r="F56" i="1"/>
  <c r="D59" i="1"/>
  <c r="B62" i="1"/>
  <c r="C65" i="1"/>
  <c r="B68" i="1"/>
  <c r="E70" i="1"/>
  <c r="F73" i="1"/>
  <c r="D76" i="1"/>
  <c r="C79" i="1"/>
  <c r="D82" i="1"/>
  <c r="B85" i="1"/>
  <c r="E87" i="1"/>
  <c r="F90" i="1"/>
  <c r="E93" i="1"/>
  <c r="C96" i="1"/>
  <c r="D99" i="1"/>
  <c r="B102" i="1"/>
  <c r="F104" i="1"/>
  <c r="B108" i="1"/>
  <c r="E110" i="1"/>
  <c r="C113" i="1"/>
  <c r="D116" i="1"/>
  <c r="C119" i="1"/>
  <c r="F121" i="1"/>
  <c r="B125" i="1"/>
  <c r="E127" i="1"/>
  <c r="D130" i="1"/>
  <c r="E133" i="1"/>
  <c r="F135" i="1"/>
  <c r="D138" i="1"/>
  <c r="E140" i="1"/>
  <c r="C143" i="1"/>
  <c r="D145" i="1"/>
  <c r="C148" i="1"/>
  <c r="E150" i="1"/>
  <c r="B153" i="1"/>
  <c r="B155" i="1"/>
  <c r="B157" i="1"/>
  <c r="C159" i="1"/>
  <c r="C161" i="1"/>
  <c r="D163" i="1"/>
  <c r="E165" i="1"/>
  <c r="E167" i="1"/>
  <c r="D169" i="1"/>
  <c r="C171" i="1"/>
  <c r="B173" i="1"/>
  <c r="F174" i="1"/>
  <c r="F176" i="1"/>
  <c r="E178" i="1"/>
  <c r="D180" i="1"/>
  <c r="C182" i="1"/>
  <c r="B184" i="1"/>
  <c r="F185" i="1"/>
  <c r="E187" i="1"/>
  <c r="E189" i="1"/>
  <c r="D191" i="1"/>
  <c r="C193" i="1"/>
  <c r="B195" i="1"/>
  <c r="F196" i="1"/>
  <c r="E198" i="1"/>
  <c r="D200" i="1"/>
  <c r="B202" i="1"/>
  <c r="E203" i="1"/>
  <c r="C205" i="1"/>
  <c r="F206" i="1"/>
  <c r="D208" i="1"/>
  <c r="B210" i="1"/>
  <c r="E211" i="1"/>
  <c r="C213" i="1"/>
  <c r="F214" i="1"/>
  <c r="D216" i="1"/>
  <c r="B218" i="1"/>
  <c r="E219" i="1"/>
  <c r="C221" i="1"/>
  <c r="F222" i="1"/>
  <c r="D224" i="1"/>
  <c r="B226" i="1"/>
  <c r="E227" i="1"/>
  <c r="C229" i="1"/>
  <c r="F230" i="1"/>
  <c r="D232" i="1"/>
  <c r="B234" i="1"/>
  <c r="E235" i="1"/>
  <c r="C33" i="1"/>
  <c r="C37" i="1"/>
  <c r="D40" i="1"/>
  <c r="D44" i="1"/>
  <c r="D48" i="1"/>
  <c r="C52" i="1"/>
  <c r="E55" i="1"/>
  <c r="E59" i="1"/>
  <c r="D63" i="1"/>
  <c r="D67" i="1"/>
  <c r="D71" i="1"/>
  <c r="E74" i="1"/>
  <c r="E78" i="1"/>
  <c r="E82" i="1"/>
  <c r="C86" i="1"/>
  <c r="F89" i="1"/>
  <c r="F93" i="1"/>
  <c r="D97" i="1"/>
  <c r="E101" i="1"/>
  <c r="D105" i="1"/>
  <c r="E108" i="1"/>
  <c r="F112" i="1"/>
  <c r="E116" i="1"/>
  <c r="D120" i="1"/>
  <c r="B124" i="1"/>
  <c r="F127" i="1"/>
  <c r="E131" i="1"/>
  <c r="D135" i="1"/>
  <c r="E138" i="1"/>
  <c r="F141" i="1"/>
  <c r="B145" i="1"/>
  <c r="D148" i="1"/>
  <c r="D151" i="1"/>
  <c r="E154" i="1"/>
  <c r="C157" i="1"/>
  <c r="B160" i="1"/>
  <c r="F162" i="1"/>
  <c r="F165" i="1"/>
  <c r="C168" i="1"/>
  <c r="F170" i="1"/>
  <c r="C173" i="1"/>
  <c r="E175" i="1"/>
  <c r="B178" i="1"/>
  <c r="E180" i="1"/>
  <c r="F182" i="1"/>
  <c r="D185" i="1"/>
  <c r="B188" i="1"/>
  <c r="C190" i="1"/>
  <c r="F192" i="1"/>
  <c r="C195" i="1"/>
  <c r="E197" i="1"/>
  <c r="B200" i="1"/>
  <c r="C202" i="1"/>
  <c r="C204" i="1"/>
  <c r="D206" i="1"/>
  <c r="E208" i="1"/>
  <c r="E210" i="1"/>
  <c r="F212" i="1"/>
  <c r="B215" i="1"/>
  <c r="B217" i="1"/>
  <c r="C219" i="1"/>
  <c r="D221" i="1"/>
  <c r="D223" i="1"/>
  <c r="E225" i="1"/>
  <c r="D227" i="1"/>
  <c r="D229" i="1"/>
  <c r="C231" i="1"/>
  <c r="B233" i="1"/>
  <c r="F234" i="1"/>
  <c r="E236" i="1"/>
  <c r="C238" i="1"/>
  <c r="F239" i="1"/>
  <c r="D241" i="1"/>
  <c r="B243" i="1"/>
  <c r="E244" i="1"/>
  <c r="C246" i="1"/>
  <c r="F247" i="1"/>
  <c r="D249" i="1"/>
  <c r="B251" i="1"/>
  <c r="E252" i="1"/>
  <c r="C254" i="1"/>
  <c r="F255" i="1"/>
  <c r="D257" i="1"/>
  <c r="B259" i="1"/>
  <c r="E260" i="1"/>
  <c r="C262" i="1"/>
  <c r="F263" i="1"/>
  <c r="D265" i="1"/>
  <c r="B267" i="1"/>
  <c r="E268" i="1"/>
  <c r="C270" i="1"/>
  <c r="F271" i="1"/>
  <c r="D273" i="1"/>
  <c r="B275" i="1"/>
  <c r="E276" i="1"/>
  <c r="C278" i="1"/>
  <c r="F279" i="1"/>
  <c r="D281" i="1"/>
  <c r="B283" i="1"/>
  <c r="E284" i="1"/>
  <c r="C286" i="1"/>
  <c r="F287" i="1"/>
  <c r="D289" i="1"/>
  <c r="B291" i="1"/>
  <c r="E292" i="1"/>
  <c r="C294" i="1"/>
  <c r="F295" i="1"/>
  <c r="D297" i="1"/>
  <c r="B299" i="1"/>
  <c r="E300" i="1"/>
  <c r="C302" i="1"/>
  <c r="F303" i="1"/>
  <c r="D305" i="1"/>
  <c r="B307" i="1"/>
  <c r="E308" i="1"/>
  <c r="C310" i="1"/>
  <c r="F311" i="1"/>
  <c r="D313" i="1"/>
  <c r="B315" i="1"/>
  <c r="E316" i="1"/>
  <c r="C318" i="1"/>
  <c r="F319" i="1"/>
  <c r="D33" i="1"/>
  <c r="E37" i="1"/>
  <c r="F40" i="1"/>
  <c r="E44" i="1"/>
  <c r="F48" i="1"/>
  <c r="D52" i="1"/>
  <c r="D56" i="1"/>
  <c r="B60" i="1"/>
  <c r="E63" i="1"/>
  <c r="E67" i="1"/>
  <c r="E71" i="1"/>
  <c r="F74" i="1"/>
  <c r="F78" i="1"/>
  <c r="F82" i="1"/>
  <c r="E86" i="1"/>
  <c r="E90" i="1"/>
  <c r="B94" i="1"/>
  <c r="F97" i="1"/>
  <c r="F101" i="1"/>
  <c r="F105" i="1"/>
  <c r="B109" i="1"/>
  <c r="B113" i="1"/>
  <c r="B117" i="1"/>
  <c r="F120" i="1"/>
  <c r="E124" i="1"/>
  <c r="C128" i="1"/>
  <c r="B132" i="1"/>
  <c r="E135" i="1"/>
  <c r="F138" i="1"/>
  <c r="B142" i="1"/>
  <c r="C145" i="1"/>
  <c r="E148" i="1"/>
  <c r="E151" i="1"/>
  <c r="F154" i="1"/>
  <c r="E157" i="1"/>
  <c r="C160" i="1"/>
  <c r="B163" i="1"/>
  <c r="B166" i="1"/>
  <c r="D168" i="1"/>
  <c r="B171" i="1"/>
  <c r="E173" i="1"/>
  <c r="F175" i="1"/>
  <c r="D178" i="1"/>
  <c r="F180" i="1"/>
  <c r="C183" i="1"/>
  <c r="E185" i="1"/>
  <c r="C188" i="1"/>
  <c r="D190" i="1"/>
  <c r="B193" i="1"/>
  <c r="D195" i="1"/>
  <c r="F197" i="1"/>
  <c r="C200" i="1"/>
  <c r="D202" i="1"/>
  <c r="D204" i="1"/>
  <c r="E206" i="1"/>
  <c r="F208" i="1"/>
  <c r="F210" i="1"/>
  <c r="B213" i="1"/>
  <c r="C215" i="1"/>
  <c r="C217" i="1"/>
  <c r="D219" i="1"/>
  <c r="E221" i="1"/>
  <c r="E223" i="1"/>
  <c r="F225" i="1"/>
  <c r="F227" i="1"/>
  <c r="E229" i="1"/>
  <c r="D231" i="1"/>
  <c r="C233" i="1"/>
  <c r="B235" i="1"/>
  <c r="F236" i="1"/>
  <c r="D238" i="1"/>
  <c r="B240" i="1"/>
  <c r="E241" i="1"/>
  <c r="C243" i="1"/>
  <c r="F244" i="1"/>
  <c r="D246" i="1"/>
  <c r="B248" i="1"/>
  <c r="E249" i="1"/>
  <c r="C251" i="1"/>
  <c r="F252" i="1"/>
  <c r="D254" i="1"/>
  <c r="B256" i="1"/>
  <c r="E257" i="1"/>
  <c r="C259" i="1"/>
  <c r="F260" i="1"/>
  <c r="D262" i="1"/>
  <c r="B264" i="1"/>
  <c r="E265" i="1"/>
  <c r="C267" i="1"/>
  <c r="F268" i="1"/>
  <c r="D270" i="1"/>
  <c r="B272" i="1"/>
  <c r="E273" i="1"/>
  <c r="C275" i="1"/>
  <c r="F276" i="1"/>
  <c r="D278" i="1"/>
  <c r="B280" i="1"/>
  <c r="E281" i="1"/>
  <c r="C283" i="1"/>
  <c r="F284" i="1"/>
  <c r="D286" i="1"/>
  <c r="B288" i="1"/>
  <c r="E289" i="1"/>
  <c r="C291" i="1"/>
  <c r="F292" i="1"/>
  <c r="D294" i="1"/>
  <c r="B296" i="1"/>
  <c r="E297" i="1"/>
  <c r="C299" i="1"/>
  <c r="F300" i="1"/>
  <c r="D302" i="1"/>
  <c r="B304" i="1"/>
  <c r="E305" i="1"/>
  <c r="C307" i="1"/>
  <c r="F308" i="1"/>
  <c r="D310" i="1"/>
  <c r="B312" i="1"/>
  <c r="E313" i="1"/>
  <c r="C315" i="1"/>
  <c r="F316" i="1"/>
  <c r="D318" i="1"/>
  <c r="B34" i="1"/>
  <c r="F37" i="1"/>
  <c r="F41" i="1"/>
  <c r="F45" i="1"/>
  <c r="B49" i="1"/>
  <c r="B53" i="1"/>
  <c r="B57" i="1"/>
  <c r="E60" i="1"/>
  <c r="C64" i="1"/>
  <c r="C68" i="1"/>
  <c r="F71" i="1"/>
  <c r="B76" i="1"/>
  <c r="F79" i="1"/>
  <c r="B83" i="1"/>
  <c r="C87" i="1"/>
  <c r="B91" i="1"/>
  <c r="F94" i="1"/>
  <c r="D98" i="1"/>
  <c r="C102" i="1"/>
  <c r="B106" i="1"/>
  <c r="B110" i="1"/>
  <c r="B114" i="1"/>
  <c r="C117" i="1"/>
  <c r="C121" i="1"/>
  <c r="B129" i="1"/>
  <c r="D132" i="1"/>
  <c r="C136" i="1"/>
  <c r="B139" i="1"/>
  <c r="E142" i="1"/>
  <c r="B146" i="1"/>
  <c r="B149" i="1"/>
  <c r="D152" i="1"/>
  <c r="C155" i="1"/>
  <c r="B158" i="1"/>
  <c r="F160" i="1"/>
  <c r="E163" i="1"/>
  <c r="C166" i="1"/>
  <c r="B169" i="1"/>
  <c r="D171" i="1"/>
  <c r="F173" i="1"/>
  <c r="C176" i="1"/>
  <c r="F178" i="1"/>
  <c r="B181" i="1"/>
  <c r="E183" i="1"/>
  <c r="B186" i="1"/>
  <c r="D188" i="1"/>
  <c r="F190" i="1"/>
  <c r="D193" i="1"/>
  <c r="E195" i="1"/>
  <c r="C32" i="1"/>
  <c r="D39" i="1"/>
  <c r="B46" i="1"/>
  <c r="B51" i="1"/>
  <c r="D57" i="1"/>
  <c r="C63" i="1"/>
  <c r="E69" i="1"/>
  <c r="C76" i="1"/>
  <c r="C81" i="1"/>
  <c r="D88" i="1"/>
  <c r="C93" i="1"/>
  <c r="B100" i="1"/>
  <c r="D106" i="1"/>
  <c r="F111" i="1"/>
  <c r="E118" i="1"/>
  <c r="D123" i="1"/>
  <c r="F129" i="1"/>
  <c r="E134" i="1"/>
  <c r="D140" i="1"/>
  <c r="D146" i="1"/>
  <c r="F150" i="1"/>
  <c r="E155" i="1"/>
  <c r="F159" i="1"/>
  <c r="D164" i="1"/>
  <c r="C169" i="1"/>
  <c r="E172" i="1"/>
  <c r="B177" i="1"/>
  <c r="C180" i="1"/>
  <c r="D184" i="1"/>
  <c r="E188" i="1"/>
  <c r="B192" i="1"/>
  <c r="D196" i="1"/>
  <c r="D199" i="1"/>
  <c r="E202" i="1"/>
  <c r="D205" i="1"/>
  <c r="B208" i="1"/>
  <c r="C211" i="1"/>
  <c r="F213" i="1"/>
  <c r="E216" i="1"/>
  <c r="F219" i="1"/>
  <c r="D222" i="1"/>
  <c r="B225" i="1"/>
  <c r="B228" i="1"/>
  <c r="C230" i="1"/>
  <c r="E232" i="1"/>
  <c r="C235" i="1"/>
  <c r="D237" i="1"/>
  <c r="D239" i="1"/>
  <c r="F241" i="1"/>
  <c r="F243" i="1"/>
  <c r="F245" i="1"/>
  <c r="C248" i="1"/>
  <c r="C250" i="1"/>
  <c r="C252" i="1"/>
  <c r="E254" i="1"/>
  <c r="E256" i="1"/>
  <c r="E258" i="1"/>
  <c r="B261" i="1"/>
  <c r="B263" i="1"/>
  <c r="B265" i="1"/>
  <c r="D267" i="1"/>
  <c r="D269" i="1"/>
  <c r="D271" i="1"/>
  <c r="F273" i="1"/>
  <c r="F275" i="1"/>
  <c r="F277" i="1"/>
  <c r="C280" i="1"/>
  <c r="C282" i="1"/>
  <c r="C284" i="1"/>
  <c r="E286" i="1"/>
  <c r="E288" i="1"/>
  <c r="E290" i="1"/>
  <c r="B293" i="1"/>
  <c r="B295" i="1"/>
  <c r="B297" i="1"/>
  <c r="D299" i="1"/>
  <c r="D301" i="1"/>
  <c r="D303" i="1"/>
  <c r="F305" i="1"/>
  <c r="F307" i="1"/>
  <c r="F309" i="1"/>
  <c r="C312" i="1"/>
  <c r="C314" i="1"/>
  <c r="C316" i="1"/>
  <c r="E318" i="1"/>
  <c r="D34" i="1"/>
  <c r="F39" i="1"/>
  <c r="C46" i="1"/>
  <c r="D51" i="1"/>
  <c r="F57" i="1"/>
  <c r="B65" i="1"/>
  <c r="B70" i="1"/>
  <c r="E76" i="1"/>
  <c r="B82" i="1"/>
  <c r="F88" i="1"/>
  <c r="C95" i="1"/>
  <c r="C100" i="1"/>
  <c r="F106" i="1"/>
  <c r="C112" i="1"/>
  <c r="F118" i="1"/>
  <c r="C125" i="1"/>
  <c r="B130" i="1"/>
  <c r="D136" i="1"/>
  <c r="B141" i="1"/>
  <c r="E146" i="1"/>
  <c r="C151" i="1"/>
  <c r="C156" i="1"/>
  <c r="B161" i="1"/>
  <c r="F164" i="1"/>
  <c r="E169" i="1"/>
  <c r="F172" i="1"/>
  <c r="C177" i="1"/>
  <c r="C181" i="1"/>
  <c r="F184" i="1"/>
  <c r="B189" i="1"/>
  <c r="C192" i="1"/>
  <c r="E196" i="1"/>
  <c r="E199" i="1"/>
  <c r="F202" i="1"/>
  <c r="E205" i="1"/>
  <c r="C208" i="1"/>
  <c r="D211" i="1"/>
  <c r="B214" i="1"/>
  <c r="F216" i="1"/>
  <c r="B220" i="1"/>
  <c r="E222" i="1"/>
  <c r="C225" i="1"/>
  <c r="C228" i="1"/>
  <c r="D230" i="1"/>
  <c r="F232" i="1"/>
  <c r="D235" i="1"/>
  <c r="E237" i="1"/>
  <c r="E239" i="1"/>
  <c r="B242" i="1"/>
  <c r="B244" i="1"/>
  <c r="B246" i="1"/>
  <c r="D248" i="1"/>
  <c r="D250" i="1"/>
  <c r="D252" i="1"/>
  <c r="F254" i="1"/>
  <c r="F256" i="1"/>
  <c r="F258" i="1"/>
  <c r="C261" i="1"/>
  <c r="C263" i="1"/>
  <c r="C265" i="1"/>
  <c r="E267" i="1"/>
  <c r="E269" i="1"/>
  <c r="E271" i="1"/>
  <c r="B274" i="1"/>
  <c r="B276" i="1"/>
  <c r="B278" i="1"/>
  <c r="D280" i="1"/>
  <c r="D282" i="1"/>
  <c r="D284" i="1"/>
  <c r="F286" i="1"/>
  <c r="F288" i="1"/>
  <c r="F290" i="1"/>
  <c r="C293" i="1"/>
  <c r="C295" i="1"/>
  <c r="C297" i="1"/>
  <c r="E299" i="1"/>
  <c r="E301" i="1"/>
  <c r="E303" i="1"/>
  <c r="B306" i="1"/>
  <c r="B308" i="1"/>
  <c r="B310" i="1"/>
  <c r="D312" i="1"/>
  <c r="D314" i="1"/>
  <c r="D316" i="1"/>
  <c r="F318" i="1"/>
  <c r="B35" i="1"/>
  <c r="E46" i="1"/>
  <c r="B38" i="1"/>
  <c r="E43" i="1"/>
  <c r="D50" i="1"/>
  <c r="C55" i="1"/>
  <c r="F61" i="1"/>
  <c r="D68" i="1"/>
  <c r="B74" i="1"/>
  <c r="D80" i="1"/>
  <c r="E85" i="1"/>
  <c r="B92" i="1"/>
  <c r="B99" i="1"/>
  <c r="C104" i="1"/>
  <c r="F110" i="1"/>
  <c r="C116" i="1"/>
  <c r="F122" i="1"/>
  <c r="D127" i="1"/>
  <c r="B134" i="1"/>
  <c r="E139" i="1"/>
  <c r="C144" i="1"/>
  <c r="F149" i="1"/>
  <c r="F153" i="1"/>
  <c r="F158" i="1"/>
  <c r="B164" i="1"/>
  <c r="F167" i="1"/>
  <c r="B172" i="1"/>
  <c r="D175" i="1"/>
  <c r="D179" i="1"/>
  <c r="F183" i="1"/>
  <c r="C187" i="1"/>
  <c r="E191" i="1"/>
  <c r="F194" i="1"/>
  <c r="F198" i="1"/>
  <c r="E201" i="1"/>
  <c r="F204" i="1"/>
  <c r="D207" i="1"/>
  <c r="C210" i="1"/>
  <c r="D213" i="1"/>
  <c r="B216" i="1"/>
  <c r="E218" i="1"/>
  <c r="F221" i="1"/>
  <c r="E224" i="1"/>
  <c r="B227" i="1"/>
  <c r="F229" i="1"/>
  <c r="B232" i="1"/>
  <c r="D234" i="1"/>
  <c r="B237" i="1"/>
  <c r="B239" i="1"/>
  <c r="B241" i="1"/>
  <c r="D243" i="1"/>
  <c r="D245" i="1"/>
  <c r="D247" i="1"/>
  <c r="F249" i="1"/>
  <c r="F251" i="1"/>
  <c r="F253" i="1"/>
  <c r="C256" i="1"/>
  <c r="C258" i="1"/>
  <c r="C260" i="1"/>
  <c r="E262" i="1"/>
  <c r="E264" i="1"/>
  <c r="E266" i="1"/>
  <c r="B269" i="1"/>
  <c r="B271" i="1"/>
  <c r="B273" i="1"/>
  <c r="D275" i="1"/>
  <c r="D277" i="1"/>
  <c r="D279" i="1"/>
  <c r="F281" i="1"/>
  <c r="F283" i="1"/>
  <c r="F285" i="1"/>
  <c r="C288" i="1"/>
  <c r="C290" i="1"/>
  <c r="C292" i="1"/>
  <c r="E294" i="1"/>
  <c r="E296" i="1"/>
  <c r="E298" i="1"/>
  <c r="B301" i="1"/>
  <c r="B303" i="1"/>
  <c r="B305" i="1"/>
  <c r="D307" i="1"/>
  <c r="D309" i="1"/>
  <c r="D311" i="1"/>
  <c r="F313" i="1"/>
  <c r="F315" i="1"/>
  <c r="F317" i="1"/>
  <c r="D35" i="1"/>
  <c r="B44" i="1"/>
  <c r="F54" i="1"/>
  <c r="F65" i="1"/>
  <c r="D74" i="1"/>
  <c r="E84" i="1"/>
  <c r="E95" i="1"/>
  <c r="E103" i="1"/>
  <c r="E114" i="1"/>
  <c r="B123" i="1"/>
  <c r="C133" i="1"/>
  <c r="C141" i="1"/>
  <c r="C149" i="1"/>
  <c r="F156" i="1"/>
  <c r="C164" i="1"/>
  <c r="D170" i="1"/>
  <c r="D177" i="1"/>
  <c r="E182" i="1"/>
  <c r="F189" i="1"/>
  <c r="B196" i="1"/>
  <c r="B201" i="1"/>
  <c r="F205" i="1"/>
  <c r="F209" i="1"/>
  <c r="E214" i="1"/>
  <c r="F218" i="1"/>
  <c r="B224" i="1"/>
  <c r="D228" i="1"/>
  <c r="F231" i="1"/>
  <c r="B236" i="1"/>
  <c r="C239" i="1"/>
  <c r="E242" i="1"/>
  <c r="E246" i="1"/>
  <c r="C249" i="1"/>
  <c r="C253" i="1"/>
  <c r="D256" i="1"/>
  <c r="F259" i="1"/>
  <c r="D263" i="1"/>
  <c r="D266" i="1"/>
  <c r="B270" i="1"/>
  <c r="C273" i="1"/>
  <c r="B277" i="1"/>
  <c r="E280" i="1"/>
  <c r="E283" i="1"/>
  <c r="C287" i="1"/>
  <c r="D290" i="1"/>
  <c r="F293" i="1"/>
  <c r="F297" i="1"/>
  <c r="D300" i="1"/>
  <c r="D304" i="1"/>
  <c r="E307" i="1"/>
  <c r="B311" i="1"/>
  <c r="E314" i="1"/>
  <c r="E317" i="1"/>
  <c r="C313" i="1"/>
  <c r="D65" i="1"/>
  <c r="D114" i="1"/>
  <c r="C140" i="1"/>
  <c r="D162" i="1"/>
  <c r="D182" i="1"/>
  <c r="F200" i="1"/>
  <c r="D214" i="1"/>
  <c r="C227" i="1"/>
  <c r="F238" i="1"/>
  <c r="B249" i="1"/>
  <c r="E259" i="1"/>
  <c r="F269" i="1"/>
  <c r="D276" i="1"/>
  <c r="B287" i="1"/>
  <c r="E293" i="1"/>
  <c r="C304" i="1"/>
  <c r="B314" i="1"/>
  <c r="B36" i="1"/>
  <c r="C47" i="1"/>
  <c r="C57" i="1"/>
  <c r="B66" i="1"/>
  <c r="B77" i="1"/>
  <c r="C85" i="1"/>
  <c r="F95" i="1"/>
  <c r="D104" i="1"/>
  <c r="F114" i="1"/>
  <c r="E125" i="1"/>
  <c r="F133" i="1"/>
  <c r="F142" i="1"/>
  <c r="C150" i="1"/>
  <c r="C158" i="1"/>
  <c r="C165" i="1"/>
  <c r="E171" i="1"/>
  <c r="E177" i="1"/>
  <c r="C184" i="1"/>
  <c r="B190" i="1"/>
  <c r="B197" i="1"/>
  <c r="C201" i="1"/>
  <c r="B206" i="1"/>
  <c r="D210" i="1"/>
  <c r="D215" i="1"/>
  <c r="C220" i="1"/>
  <c r="C224" i="1"/>
  <c r="E228" i="1"/>
  <c r="C232" i="1"/>
  <c r="C236" i="1"/>
  <c r="C240" i="1"/>
  <c r="F242" i="1"/>
  <c r="F246" i="1"/>
  <c r="B250" i="1"/>
  <c r="D253" i="1"/>
  <c r="B257" i="1"/>
  <c r="B260" i="1"/>
  <c r="E263" i="1"/>
  <c r="F266" i="1"/>
  <c r="E270" i="1"/>
  <c r="C274" i="1"/>
  <c r="C277" i="1"/>
  <c r="F280" i="1"/>
  <c r="B284" i="1"/>
  <c r="D287" i="1"/>
  <c r="D291" i="1"/>
  <c r="B294" i="1"/>
  <c r="B298" i="1"/>
  <c r="C301" i="1"/>
  <c r="E304" i="1"/>
  <c r="C308" i="1"/>
  <c r="C311" i="1"/>
  <c r="F314" i="1"/>
  <c r="B318" i="1"/>
  <c r="D226" i="1"/>
  <c r="B255" i="1"/>
  <c r="E261" i="1"/>
  <c r="C268" i="1"/>
  <c r="F274" i="1"/>
  <c r="B282" i="1"/>
  <c r="D285" i="1"/>
  <c r="B292" i="1"/>
  <c r="F298" i="1"/>
  <c r="C306" i="1"/>
  <c r="C309" i="1"/>
  <c r="B316" i="1"/>
  <c r="B42" i="1"/>
  <c r="F80" i="1"/>
  <c r="D100" i="1"/>
  <c r="E119" i="1"/>
  <c r="F137" i="1"/>
  <c r="E153" i="1"/>
  <c r="B168" i="1"/>
  <c r="F181" i="1"/>
  <c r="F193" i="1"/>
  <c r="F203" i="1"/>
  <c r="D212" i="1"/>
  <c r="B222" i="1"/>
  <c r="E230" i="1"/>
  <c r="B238" i="1"/>
  <c r="B245" i="1"/>
  <c r="E251" i="1"/>
  <c r="D258" i="1"/>
  <c r="F265" i="1"/>
  <c r="D272" i="1"/>
  <c r="B279" i="1"/>
  <c r="E285" i="1"/>
  <c r="D292" i="1"/>
  <c r="F299" i="1"/>
  <c r="D306" i="1"/>
  <c r="B313" i="1"/>
  <c r="E319" i="1"/>
  <c r="C54" i="1"/>
  <c r="F72" i="1"/>
  <c r="E91" i="1"/>
  <c r="C111" i="1"/>
  <c r="B131" i="1"/>
  <c r="D147" i="1"/>
  <c r="B162" i="1"/>
  <c r="C175" i="1"/>
  <c r="D187" i="1"/>
  <c r="E200" i="1"/>
  <c r="C209" i="1"/>
  <c r="C218" i="1"/>
  <c r="F226" i="1"/>
  <c r="B231" i="1"/>
  <c r="E234" i="1"/>
  <c r="C242" i="1"/>
  <c r="C245" i="1"/>
  <c r="B252" i="1"/>
  <c r="D259" i="1"/>
  <c r="B262" i="1"/>
  <c r="C269" i="1"/>
  <c r="C276" i="1"/>
  <c r="F282" i="1"/>
  <c r="F289" i="1"/>
  <c r="D296" i="1"/>
  <c r="C303" i="1"/>
  <c r="E310" i="1"/>
  <c r="F42" i="1"/>
  <c r="D84" i="1"/>
  <c r="D103" i="1"/>
  <c r="D131" i="1"/>
  <c r="E156" i="1"/>
  <c r="D176" i="1"/>
  <c r="E194" i="1"/>
  <c r="E209" i="1"/>
  <c r="C223" i="1"/>
  <c r="F235" i="1"/>
  <c r="E245" i="1"/>
  <c r="E255" i="1"/>
  <c r="C266" i="1"/>
  <c r="E279" i="1"/>
  <c r="B290" i="1"/>
  <c r="C300" i="1"/>
  <c r="F310" i="1"/>
  <c r="C36" i="1"/>
  <c r="F47" i="1"/>
  <c r="F58" i="1"/>
  <c r="D66" i="1"/>
  <c r="F77" i="1"/>
  <c r="D87" i="1"/>
  <c r="B97" i="1"/>
  <c r="E107" i="1"/>
  <c r="D115" i="1"/>
  <c r="F125" i="1"/>
  <c r="C134" i="1"/>
  <c r="D143" i="1"/>
  <c r="F152" i="1"/>
  <c r="E158" i="1"/>
  <c r="D166" i="1"/>
  <c r="C172" i="1"/>
  <c r="B179" i="1"/>
  <c r="B185" i="1"/>
  <c r="C191" i="1"/>
  <c r="C197" i="1"/>
  <c r="F201" i="1"/>
  <c r="B207" i="1"/>
  <c r="F211" i="1"/>
  <c r="E215" i="1"/>
  <c r="D220" i="1"/>
  <c r="F224" i="1"/>
  <c r="F228" i="1"/>
  <c r="D233" i="1"/>
  <c r="D236" i="1"/>
  <c r="D240" i="1"/>
  <c r="E243" i="1"/>
  <c r="B247" i="1"/>
  <c r="E250" i="1"/>
  <c r="E253" i="1"/>
  <c r="C257" i="1"/>
  <c r="D260" i="1"/>
  <c r="C264" i="1"/>
  <c r="F267" i="1"/>
  <c r="F270" i="1"/>
  <c r="D274" i="1"/>
  <c r="E277" i="1"/>
  <c r="B281" i="1"/>
  <c r="B285" i="1"/>
  <c r="E287" i="1"/>
  <c r="E291" i="1"/>
  <c r="F294" i="1"/>
  <c r="C298" i="1"/>
  <c r="F301" i="1"/>
  <c r="F304" i="1"/>
  <c r="D308" i="1"/>
  <c r="E311" i="1"/>
  <c r="D315" i="1"/>
  <c r="B319" i="1"/>
  <c r="E38" i="1"/>
  <c r="C49" i="1"/>
  <c r="B59" i="1"/>
  <c r="C69" i="1"/>
  <c r="B78" i="1"/>
  <c r="B89" i="1"/>
  <c r="C97" i="1"/>
  <c r="C108" i="1"/>
  <c r="E117" i="1"/>
  <c r="B126" i="1"/>
  <c r="F136" i="1"/>
  <c r="F143" i="1"/>
  <c r="C153" i="1"/>
  <c r="D159" i="1"/>
  <c r="C167" i="1"/>
  <c r="B174" i="1"/>
  <c r="C179" i="1"/>
  <c r="D186" i="1"/>
  <c r="F191" i="1"/>
  <c r="C198" i="1"/>
  <c r="C203" i="1"/>
  <c r="C207" i="1"/>
  <c r="B212" i="1"/>
  <c r="C216" i="1"/>
  <c r="F220" i="1"/>
  <c r="C226" i="1"/>
  <c r="B229" i="1"/>
  <c r="E233" i="1"/>
  <c r="C237" i="1"/>
  <c r="E240" i="1"/>
  <c r="C244" i="1"/>
  <c r="C247" i="1"/>
  <c r="F250" i="1"/>
  <c r="B254" i="1"/>
  <c r="F257" i="1"/>
  <c r="D261" i="1"/>
  <c r="D264" i="1"/>
  <c r="B268" i="1"/>
  <c r="C271" i="1"/>
  <c r="E274" i="1"/>
  <c r="E278" i="1"/>
  <c r="C281" i="1"/>
  <c r="C285" i="1"/>
  <c r="D288" i="1"/>
  <c r="F291" i="1"/>
  <c r="D295" i="1"/>
  <c r="D298" i="1"/>
  <c r="B302" i="1"/>
  <c r="C305" i="1"/>
  <c r="B309" i="1"/>
  <c r="E312" i="1"/>
  <c r="E315" i="1"/>
  <c r="C319" i="1"/>
  <c r="C40" i="1"/>
  <c r="E50" i="1"/>
  <c r="B61" i="1"/>
  <c r="C70" i="1"/>
  <c r="C80" i="1"/>
  <c r="C89" i="1"/>
  <c r="E99" i="1"/>
  <c r="D108" i="1"/>
  <c r="D119" i="1"/>
  <c r="C127" i="1"/>
  <c r="B137" i="1"/>
  <c r="D144" i="1"/>
  <c r="D153" i="1"/>
  <c r="E161" i="1"/>
  <c r="D167" i="1"/>
  <c r="D174" i="1"/>
  <c r="B180" i="1"/>
  <c r="E186" i="1"/>
  <c r="E193" i="1"/>
  <c r="D198" i="1"/>
  <c r="D203" i="1"/>
  <c r="E207" i="1"/>
  <c r="C212" i="1"/>
  <c r="E217" i="1"/>
  <c r="B221" i="1"/>
  <c r="B230" i="1"/>
  <c r="F233" i="1"/>
  <c r="F237" i="1"/>
  <c r="F240" i="1"/>
  <c r="D244" i="1"/>
  <c r="E247" i="1"/>
  <c r="D251" i="1"/>
  <c r="B258" i="1"/>
  <c r="F264" i="1"/>
  <c r="C272" i="1"/>
  <c r="F278" i="1"/>
  <c r="B289" i="1"/>
  <c r="E295" i="1"/>
  <c r="E302" i="1"/>
  <c r="F312" i="1"/>
  <c r="D319" i="1"/>
  <c r="C53" i="1"/>
  <c r="E61" i="1"/>
  <c r="C72" i="1"/>
  <c r="D91" i="1"/>
  <c r="C110" i="1"/>
  <c r="C129" i="1"/>
  <c r="F146" i="1"/>
  <c r="F161" i="1"/>
  <c r="E174" i="1"/>
  <c r="F186" i="1"/>
  <c r="C199" i="1"/>
  <c r="B209" i="1"/>
  <c r="F217" i="1"/>
  <c r="E226" i="1"/>
  <c r="C234" i="1"/>
  <c r="C241" i="1"/>
  <c r="E248" i="1"/>
  <c r="C255" i="1"/>
  <c r="F261" i="1"/>
  <c r="D268" i="1"/>
  <c r="E275" i="1"/>
  <c r="E282" i="1"/>
  <c r="C289" i="1"/>
  <c r="C296" i="1"/>
  <c r="F302" i="1"/>
  <c r="E309" i="1"/>
  <c r="B317" i="1"/>
  <c r="E42" i="1"/>
  <c r="F62" i="1"/>
  <c r="D83" i="1"/>
  <c r="E102" i="1"/>
  <c r="D121" i="1"/>
  <c r="B138" i="1"/>
  <c r="D155" i="1"/>
  <c r="F169" i="1"/>
  <c r="B182" i="1"/>
  <c r="B194" i="1"/>
  <c r="B204" i="1"/>
  <c r="E213" i="1"/>
  <c r="B223" i="1"/>
  <c r="E238" i="1"/>
  <c r="F248" i="1"/>
  <c r="D255" i="1"/>
  <c r="B266" i="1"/>
  <c r="E272" i="1"/>
  <c r="C279" i="1"/>
  <c r="B286" i="1"/>
  <c r="D293" i="1"/>
  <c r="B300" i="1"/>
  <c r="E306" i="1"/>
  <c r="C317" i="1"/>
  <c r="E54" i="1"/>
  <c r="D73" i="1"/>
  <c r="B93" i="1"/>
  <c r="E122" i="1"/>
  <c r="E147" i="1"/>
  <c r="B170" i="1"/>
  <c r="C189" i="1"/>
  <c r="B205" i="1"/>
  <c r="D218" i="1"/>
  <c r="E231" i="1"/>
  <c r="D242" i="1"/>
  <c r="B253" i="1"/>
  <c r="F262" i="1"/>
  <c r="F272" i="1"/>
  <c r="D283" i="1"/>
  <c r="F296" i="1"/>
  <c r="F306" i="1"/>
  <c r="D317" i="1"/>
  <c r="I15" i="1"/>
  <c r="Q15" i="1"/>
  <c r="S17" i="1"/>
  <c r="H18" i="1"/>
  <c r="G21" i="1"/>
  <c r="B15" i="1"/>
  <c r="J15" i="1"/>
  <c r="R15" i="1"/>
  <c r="G16" i="1"/>
  <c r="O16" i="1"/>
  <c r="D17" i="1"/>
  <c r="L17" i="1"/>
  <c r="T17" i="1"/>
  <c r="I18" i="1"/>
  <c r="Q18" i="1"/>
  <c r="F19" i="1"/>
  <c r="N19" i="1"/>
  <c r="C20" i="1"/>
  <c r="K20" i="1"/>
  <c r="S20" i="1"/>
  <c r="H21" i="1"/>
  <c r="P21" i="1"/>
  <c r="E22" i="1"/>
  <c r="M22" i="1"/>
  <c r="B23" i="1"/>
  <c r="J23" i="1"/>
  <c r="R23" i="1"/>
  <c r="G24" i="1"/>
  <c r="O24" i="1"/>
  <c r="L23" i="1"/>
  <c r="I24" i="1"/>
  <c r="M15" i="1"/>
  <c r="O17" i="1"/>
  <c r="I19" i="1"/>
  <c r="N20" i="1"/>
  <c r="S21" i="1"/>
  <c r="P22" i="1"/>
  <c r="B24" i="1"/>
  <c r="F15" i="1"/>
  <c r="K16" i="1"/>
  <c r="P17" i="1"/>
  <c r="B19" i="1"/>
  <c r="G20" i="1"/>
  <c r="L21" i="1"/>
  <c r="Q22" i="1"/>
  <c r="C24" i="1"/>
  <c r="I20" i="1"/>
  <c r="K22" i="1"/>
  <c r="F16" i="1"/>
  <c r="R20" i="1"/>
  <c r="N24" i="1"/>
  <c r="C15" i="1"/>
  <c r="K15" i="1"/>
  <c r="S15" i="1"/>
  <c r="H16" i="1"/>
  <c r="P16" i="1"/>
  <c r="E17" i="1"/>
  <c r="M17" i="1"/>
  <c r="B18" i="1"/>
  <c r="J18" i="1"/>
  <c r="R18" i="1"/>
  <c r="G19" i="1"/>
  <c r="O19" i="1"/>
  <c r="D20" i="1"/>
  <c r="L20" i="1"/>
  <c r="T20" i="1"/>
  <c r="I21" i="1"/>
  <c r="Q21" i="1"/>
  <c r="F22" i="1"/>
  <c r="N22" i="1"/>
  <c r="C23" i="1"/>
  <c r="K23" i="1"/>
  <c r="S23" i="1"/>
  <c r="H24" i="1"/>
  <c r="P24" i="1"/>
  <c r="O22" i="1"/>
  <c r="T23" i="1"/>
  <c r="E15" i="1"/>
  <c r="J16" i="1"/>
  <c r="R16" i="1"/>
  <c r="L18" i="1"/>
  <c r="Q19" i="1"/>
  <c r="K21" i="1"/>
  <c r="E23" i="1"/>
  <c r="J24" i="1"/>
  <c r="N15" i="1"/>
  <c r="S16" i="1"/>
  <c r="E18" i="1"/>
  <c r="J19" i="1"/>
  <c r="D21" i="1"/>
  <c r="I22" i="1"/>
  <c r="N23" i="1"/>
  <c r="C22" i="1"/>
  <c r="P23" i="1"/>
  <c r="K17" i="1"/>
  <c r="E19" i="1"/>
  <c r="D22" i="1"/>
  <c r="T22" i="1"/>
  <c r="D15" i="1"/>
  <c r="L15" i="1"/>
  <c r="T15" i="1"/>
  <c r="I16" i="1"/>
  <c r="Q16" i="1"/>
  <c r="F17" i="1"/>
  <c r="N17" i="1"/>
  <c r="C18" i="1"/>
  <c r="K18" i="1"/>
  <c r="S18" i="1"/>
  <c r="H19" i="1"/>
  <c r="P19" i="1"/>
  <c r="E20" i="1"/>
  <c r="M20" i="1"/>
  <c r="B21" i="1"/>
  <c r="J21" i="1"/>
  <c r="R21" i="1"/>
  <c r="G22" i="1"/>
  <c r="D23" i="1"/>
  <c r="Q24" i="1"/>
  <c r="B16" i="1"/>
  <c r="G17" i="1"/>
  <c r="D18" i="1"/>
  <c r="T18" i="1"/>
  <c r="F20" i="1"/>
  <c r="C21" i="1"/>
  <c r="H22" i="1"/>
  <c r="M23" i="1"/>
  <c r="R24" i="1"/>
  <c r="C16" i="1"/>
  <c r="H17" i="1"/>
  <c r="M18" i="1"/>
  <c r="R19" i="1"/>
  <c r="O20" i="1"/>
  <c r="T21" i="1"/>
  <c r="F23" i="1"/>
  <c r="K24" i="1"/>
  <c r="S24" i="1"/>
  <c r="Q20" i="1"/>
  <c r="S22" i="1"/>
  <c r="E24" i="1"/>
  <c r="N16" i="1"/>
  <c r="P18" i="1"/>
  <c r="J20" i="1"/>
  <c r="L22" i="1"/>
  <c r="F24" i="1"/>
  <c r="F21" i="1"/>
  <c r="B20" i="1"/>
  <c r="I23" i="1"/>
  <c r="G15" i="1"/>
  <c r="O15" i="1"/>
  <c r="D16" i="1"/>
  <c r="L16" i="1"/>
  <c r="T16" i="1"/>
  <c r="I17" i="1"/>
  <c r="Q17" i="1"/>
  <c r="F18" i="1"/>
  <c r="N18" i="1"/>
  <c r="C19" i="1"/>
  <c r="K19" i="1"/>
  <c r="S19" i="1"/>
  <c r="H20" i="1"/>
  <c r="P20" i="1"/>
  <c r="E21" i="1"/>
  <c r="M21" i="1"/>
  <c r="B22" i="1"/>
  <c r="J22" i="1"/>
  <c r="R22" i="1"/>
  <c r="G23" i="1"/>
  <c r="O23" i="1"/>
  <c r="D24" i="1"/>
  <c r="L24" i="1"/>
  <c r="T24" i="1"/>
  <c r="H15" i="1"/>
  <c r="P15" i="1"/>
  <c r="E16" i="1"/>
  <c r="M16" i="1"/>
  <c r="B17" i="1"/>
  <c r="J17" i="1"/>
  <c r="R17" i="1"/>
  <c r="G18" i="1"/>
  <c r="O18" i="1"/>
  <c r="D19" i="1"/>
  <c r="L19" i="1"/>
  <c r="T19" i="1"/>
  <c r="N21" i="1"/>
  <c r="H23" i="1"/>
  <c r="M24" i="1"/>
  <c r="C17" i="1"/>
  <c r="M19" i="1"/>
  <c r="O21" i="1"/>
  <c r="Q23" i="1"/>
  <c r="C8" i="1"/>
  <c r="C9" i="1" s="1"/>
  <c r="C10" i="1" s="1"/>
  <c r="C11" i="1" s="1"/>
  <c r="C12" i="1" s="1"/>
  <c r="H8" i="1"/>
  <c r="H9" i="1" s="1"/>
  <c r="H10" i="1" s="1"/>
  <c r="H11" i="1" s="1"/>
  <c r="H12" i="1" s="1"/>
  <c r="E4" i="1" l="1"/>
  <c r="E3" i="1"/>
  <c r="E2" i="1"/>
</calcChain>
</file>

<file path=xl/sharedStrings.xml><?xml version="1.0" encoding="utf-8"?>
<sst xmlns="http://schemas.openxmlformats.org/spreadsheetml/2006/main" count="25" uniqueCount="24">
  <si>
    <t>Bid</t>
  </si>
  <si>
    <t>Ask</t>
  </si>
  <si>
    <t>BidVol</t>
  </si>
  <si>
    <t>AskVol</t>
  </si>
  <si>
    <t>display depth -&gt;</t>
  </si>
  <si>
    <t>instrument download -&gt;</t>
  </si>
  <si>
    <t>(automatically updates)</t>
  </si>
  <si>
    <t>level</t>
  </si>
  <si>
    <t>Multiplier</t>
  </si>
  <si>
    <t>(F2, then ctrl-shift-enter to refresh)</t>
  </si>
  <si>
    <t>Root Symbol</t>
  </si>
  <si>
    <t>Expiry</t>
  </si>
  <si>
    <t>TotBidVol</t>
  </si>
  <si>
    <t>TotAskVol</t>
  </si>
  <si>
    <t>select product from dropdown -&gt;</t>
  </si>
  <si>
    <t>Last Price</t>
  </si>
  <si>
    <t>index download -&gt;</t>
  </si>
  <si>
    <t>.XBT_5M</t>
  </si>
  <si>
    <t>index selection parameters -&gt;</t>
  </si>
  <si>
    <t>symbol</t>
  </si>
  <si>
    <t>BVOL24H</t>
  </si>
  <si>
    <t>end time UTC 
(optional)</t>
  </si>
  <si>
    <t>record count
(optional)</t>
  </si>
  <si>
    <t>start time UTC
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</si>
</sst>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\ hh:mm;@"/>
    <numFmt numFmtId="165" formatCode="0.000"/>
    <numFmt numFmtId="166" formatCode="d/m/yyyy\ hh:mm;@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2" fontId="0" fillId="0" borderId="0" xfId="0" applyNumberFormat="1"/>
    <xf numFmtId="0" fontId="1" fillId="2" borderId="1" xfId="1"/>
    <xf numFmtId="2" fontId="3" fillId="0" borderId="0" xfId="0" applyNumberFormat="1" applyFont="1"/>
    <xf numFmtId="2" fontId="2" fillId="0" borderId="0" xfId="0" applyNumberFormat="1" applyFont="1"/>
    <xf numFmtId="0" fontId="4" fillId="0" borderId="0" xfId="0" applyFont="1"/>
    <xf numFmtId="2" fontId="5" fillId="0" borderId="0" xfId="0" applyNumberFormat="1" applyFont="1"/>
    <xf numFmtId="1" fontId="0" fillId="0" borderId="0" xfId="0" applyNumberFormat="1"/>
    <xf numFmtId="0" fontId="0" fillId="0" borderId="0" xfId="0" quotePrefix="1"/>
    <xf numFmtId="165" fontId="0" fillId="0" borderId="0" xfId="0" applyNumberFormat="1"/>
    <xf numFmtId="164" fontId="1" fillId="2" borderId="1" xfId="1" applyNumberFormat="1"/>
    <xf numFmtId="166" fontId="0" fillId="0" borderId="0" xfId="0" applyNumberFormat="1"/>
    <xf numFmtId="0" fontId="4" fillId="0" borderId="0" xfId="0" applyFont="1" applyAlignment="1">
      <alignment wrapText="1"/>
    </xf>
  </cellXfs>
  <cellStyles count="2">
    <cellStyle name="Input" xfId="1" builtinId="20"/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02f1ef61190486986eca4dc189aaa63">
      <tp>
        <v>25</v>
        <stp/>
        <stp>BVOL24H</stp>
        <stp>BidVol</stp>
        <stp>4</stp>
        <tr r="D12" s="1"/>
      </tp>
      <tp>
        <v>5</v>
        <stp/>
        <stp>BVOL24H</stp>
        <stp>BidVol</stp>
        <stp>0</stp>
        <tr r="D8" s="1"/>
      </tp>
      <tp>
        <v>7</v>
        <stp/>
        <stp>BVOL24H</stp>
        <stp>BidVol</stp>
        <stp>1</stp>
        <tr r="D9" s="1"/>
      </tp>
      <tp>
        <v>9</v>
        <stp/>
        <stp>BVOL24H</stp>
        <stp>BidVol</stp>
        <stp>2</stp>
        <tr r="D10" s="1"/>
      </tp>
      <tp>
        <v>20</v>
        <stp/>
        <stp>BVOL24H</stp>
        <stp>BidVol</stp>
        <stp>3</stp>
        <tr r="D11" s="1"/>
      </tp>
    </main>
    <main first="rtdsrv.402f1ef61190486986eca4dc189aaa63">
      <tp>
        <v>1.8</v>
        <stp/>
        <stp>BVOL24H</stp>
        <stp>Ask</stp>
        <stp>4</stp>
        <tr r="F12" s="1"/>
      </tp>
      <tp>
        <v>1.63</v>
        <stp/>
        <stp>BVOL24H</stp>
        <stp>Ask</stp>
        <stp>2</stp>
        <tr r="F10" s="1"/>
      </tp>
      <tp>
        <v>1.75</v>
        <stp/>
        <stp>BVOL24H</stp>
        <stp>Ask</stp>
        <stp>3</stp>
        <tr r="F11" s="1"/>
      </tp>
      <tp>
        <v>1.59</v>
        <stp/>
        <stp>BVOL24H</stp>
        <stp>Ask</stp>
        <stp>0</stp>
        <tr r="F8" s="1"/>
      </tp>
      <tp>
        <v>1.6</v>
        <stp/>
        <stp>BVOL24H</stp>
        <stp>Ask</stp>
        <stp>1</stp>
        <tr r="F9" s="1"/>
      </tp>
    </main>
    <main first="rtdsrv.402f1ef61190486986eca4dc189aaa63">
      <tp>
        <v>35</v>
        <stp/>
        <stp>BVOL24H</stp>
        <stp>AskVol</stp>
        <stp>4</stp>
        <tr r="G12" s="1"/>
      </tp>
      <tp>
        <v>15</v>
        <stp/>
        <stp>BVOL24H</stp>
        <stp>AskVol</stp>
        <stp>0</stp>
        <tr r="G8" s="1"/>
      </tp>
      <tp>
        <v>10</v>
        <stp/>
        <stp>BVOL24H</stp>
        <stp>AskVol</stp>
        <stp>1</stp>
        <tr r="G9" s="1"/>
      </tp>
      <tp>
        <v>15</v>
        <stp/>
        <stp>BVOL24H</stp>
        <stp>AskVol</stp>
        <stp>2</stp>
        <tr r="G10" s="1"/>
      </tp>
      <tp>
        <v>25</v>
        <stp/>
        <stp>BVOL24H</stp>
        <stp>AskVol</stp>
        <stp>3</stp>
        <tr r="G11" s="1"/>
      </tp>
      <tp>
        <v>0.9</v>
        <stp/>
        <stp>BVOL24H</stp>
        <stp>Bid</stp>
        <stp>4</stp>
        <tr r="E12" s="1"/>
      </tp>
      <tp>
        <v>1.22</v>
        <stp/>
        <stp>BVOL24H</stp>
        <stp>Bid</stp>
        <stp>1</stp>
        <tr r="E9" s="1"/>
      </tp>
      <tp>
        <v>1.23</v>
        <stp/>
        <stp>BVOL24H</stp>
        <stp>Bid</stp>
        <stp>0</stp>
        <tr r="E8" s="1"/>
      </tp>
      <tp>
        <v>1.1000000000000001</v>
        <stp/>
        <stp>BVOL24H</stp>
        <stp>Bid</stp>
        <stp>3</stp>
        <tr r="E11" s="1"/>
      </tp>
      <tp>
        <v>1.2</v>
        <stp/>
        <stp>BVOL24H</stp>
        <stp>Bid</stp>
        <stp>2</stp>
        <tr r="E10" s="1"/>
      </tp>
      <tp>
        <v>1.5</v>
        <stp/>
        <stp>BVOL24H</stp>
        <stp>Last</stp>
        <tr r="K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0"/>
  <sheetViews>
    <sheetView tabSelected="1" workbookViewId="0">
      <selection activeCell="F16" sqref="F16"/>
    </sheetView>
  </sheetViews>
  <sheetFormatPr defaultRowHeight="15" x14ac:dyDescent="0.25"/>
  <cols>
    <col min="1" max="1" width="33" bestFit="1" customWidth="1"/>
    <col min="2" max="2" width="21.42578125" customWidth="1"/>
    <col min="3" max="3" width="13.28515625" customWidth="1"/>
    <col min="4" max="4" width="15.5703125" customWidth="1"/>
    <col min="5" max="5" width="13.140625" customWidth="1"/>
    <col min="6" max="6" width="11.28515625" customWidth="1"/>
    <col min="8" max="8" width="12.7109375" bestFit="1" customWidth="1"/>
    <col min="9" max="10" width="15.42578125" customWidth="1"/>
    <col min="13" max="13" width="12.85546875" bestFit="1" customWidth="1"/>
    <col min="15" max="15" width="14.28515625" bestFit="1" customWidth="1"/>
    <col min="16" max="16" width="27.85546875" bestFit="1" customWidth="1"/>
  </cols>
  <sheetData>
    <row r="2" spans="1:20" x14ac:dyDescent="0.25">
      <c r="A2" t="s">
        <v>14</v>
      </c>
      <c r="B2" s="2" t="s">
        <v>20</v>
      </c>
      <c r="D2" s="5" t="s">
        <v>8</v>
      </c>
      <c r="E2" t="str">
        <f>VLOOKUP(B2, $B$15:$M$22, 7, FALSE)</f>
        <v>1000000</v>
      </c>
    </row>
    <row r="3" spans="1:20" x14ac:dyDescent="0.25">
      <c r="D3" s="5" t="s">
        <v>10</v>
      </c>
      <c r="E3" t="str">
        <f>VLOOKUP(B2, $B$15:$M$22, 2, FALSE)</f>
        <v>BVOL</v>
      </c>
    </row>
    <row r="4" spans="1:20" x14ac:dyDescent="0.25">
      <c r="D4" s="5" t="s">
        <v>11</v>
      </c>
      <c r="E4" t="str">
        <f>LEFT(VLOOKUP(B2, $B$15:$M$22, 5, FALSE), 10)</f>
        <v>2015-05-17</v>
      </c>
    </row>
    <row r="7" spans="1:20" x14ac:dyDescent="0.25">
      <c r="A7" t="s">
        <v>4</v>
      </c>
      <c r="B7" s="5" t="s">
        <v>7</v>
      </c>
      <c r="C7" s="5" t="s">
        <v>12</v>
      </c>
      <c r="D7" s="5" t="s">
        <v>2</v>
      </c>
      <c r="E7" s="5" t="s">
        <v>0</v>
      </c>
      <c r="F7" s="5" t="s">
        <v>1</v>
      </c>
      <c r="G7" s="5" t="s">
        <v>3</v>
      </c>
      <c r="H7" s="5" t="s">
        <v>13</v>
      </c>
      <c r="J7" s="5" t="s">
        <v>15</v>
      </c>
      <c r="K7" s="1">
        <f>_xll.BitMexLastPrice(B2)</f>
        <v>1.5</v>
      </c>
    </row>
    <row r="8" spans="1:20" x14ac:dyDescent="0.25">
      <c r="A8" t="s">
        <v>6</v>
      </c>
      <c r="B8">
        <v>0</v>
      </c>
      <c r="C8" s="6">
        <f>D8</f>
        <v>5</v>
      </c>
      <c r="D8" s="3">
        <f>_xll.BitMexBidVol($B$2, $B8)</f>
        <v>5</v>
      </c>
      <c r="E8" s="3">
        <f>_xll.BitMexBid($B$2, $B8)</f>
        <v>1.23</v>
      </c>
      <c r="F8" s="4">
        <f>_xll.BitMexAsk($B$2, $B8)</f>
        <v>1.59</v>
      </c>
      <c r="G8" s="4">
        <f>_xll.BitMexAskVol($B$2, $B8)</f>
        <v>15</v>
      </c>
      <c r="H8" s="6">
        <f>G8</f>
        <v>15</v>
      </c>
      <c r="J8" s="5"/>
      <c r="K8" s="7"/>
      <c r="M8" s="8"/>
    </row>
    <row r="9" spans="1:20" x14ac:dyDescent="0.25">
      <c r="B9">
        <v>1</v>
      </c>
      <c r="C9" s="6">
        <f>C8+D9</f>
        <v>12</v>
      </c>
      <c r="D9" s="3">
        <f>_xll.BitMexBidVol($B$2, $B9)</f>
        <v>7</v>
      </c>
      <c r="E9" s="3">
        <f>_xll.BitMexBid($B$2, $B9)</f>
        <v>1.22</v>
      </c>
      <c r="F9" s="4">
        <f>_xll.BitMexAsk($B$2, $B9)</f>
        <v>1.6</v>
      </c>
      <c r="G9" s="4">
        <f>_xll.BitMexAskVol($B$2, $B9)</f>
        <v>10</v>
      </c>
      <c r="H9" s="6">
        <f>G9+H8</f>
        <v>25</v>
      </c>
    </row>
    <row r="10" spans="1:20" x14ac:dyDescent="0.25">
      <c r="B10">
        <v>2</v>
      </c>
      <c r="C10" s="6">
        <f t="shared" ref="C10:C12" si="0">C9+D10</f>
        <v>21</v>
      </c>
      <c r="D10" s="3">
        <f>_xll.BitMexBidVol($B$2, $B10)</f>
        <v>9</v>
      </c>
      <c r="E10" s="3">
        <f>_xll.BitMexBid($B$2, $B10)</f>
        <v>1.2</v>
      </c>
      <c r="F10" s="4">
        <f>_xll.BitMexAsk($B$2, $B10)</f>
        <v>1.63</v>
      </c>
      <c r="G10" s="4">
        <f>_xll.BitMexAskVol($B$2, $B10)</f>
        <v>15</v>
      </c>
      <c r="H10" s="6">
        <f t="shared" ref="H10:H12" si="1">G10+H9</f>
        <v>40</v>
      </c>
    </row>
    <row r="11" spans="1:20" x14ac:dyDescent="0.25">
      <c r="B11">
        <v>3</v>
      </c>
      <c r="C11" s="6">
        <f t="shared" si="0"/>
        <v>41</v>
      </c>
      <c r="D11" s="3">
        <f>_xll.BitMexBidVol($B$2, $B11)</f>
        <v>20</v>
      </c>
      <c r="E11" s="3">
        <f>_xll.BitMexBid($B$2, $B11)</f>
        <v>1.1000000000000001</v>
      </c>
      <c r="F11" s="4">
        <f>_xll.BitMexAsk($B$2, $B11)</f>
        <v>1.75</v>
      </c>
      <c r="G11" s="4">
        <f>_xll.BitMexAskVol($B$2, $B11)</f>
        <v>25</v>
      </c>
      <c r="H11" s="6">
        <f t="shared" si="1"/>
        <v>65</v>
      </c>
    </row>
    <row r="12" spans="1:20" x14ac:dyDescent="0.25">
      <c r="B12">
        <v>4</v>
      </c>
      <c r="C12" s="6">
        <f t="shared" si="0"/>
        <v>66</v>
      </c>
      <c r="D12" s="3">
        <f>_xll.BitMexBidVol($B$2, $B12)</f>
        <v>25</v>
      </c>
      <c r="E12" s="3">
        <f>_xll.BitMexBid($B$2, $B12)</f>
        <v>0.9</v>
      </c>
      <c r="F12" s="4">
        <f>_xll.BitMexAsk($B$2, $B12)</f>
        <v>1.8</v>
      </c>
      <c r="G12" s="4">
        <f>_xll.BitMexAskVol($B$2, $B12)</f>
        <v>35</v>
      </c>
      <c r="H12" s="6">
        <f t="shared" si="1"/>
        <v>100</v>
      </c>
    </row>
    <row r="13" spans="1:20" x14ac:dyDescent="0.25">
      <c r="C13" s="3"/>
      <c r="D13" s="3"/>
      <c r="E13" s="4"/>
      <c r="F13" s="4"/>
    </row>
    <row r="14" spans="1:20" x14ac:dyDescent="0.25">
      <c r="C14" s="1"/>
      <c r="D14" s="1"/>
      <c r="E14" s="1"/>
      <c r="F14" s="1"/>
    </row>
    <row r="15" spans="1:20" x14ac:dyDescent="0.25">
      <c r="A15" t="s">
        <v>5</v>
      </c>
      <c r="B15" s="5" t="str">
        <f t="array" ref="B15:T24">_xll.BitMexInstrumentsActive()</f>
        <v>Symbol</v>
      </c>
      <c r="C15" s="5" t="str">
        <v>RootSymbol</v>
      </c>
      <c r="D15" s="5" t="str">
        <v>State</v>
      </c>
      <c r="E15" s="5" t="str">
        <v>Typ</v>
      </c>
      <c r="F15" s="5" t="str">
        <v>Expiry</v>
      </c>
      <c r="G15" s="5" t="str">
        <v>TickSize</v>
      </c>
      <c r="H15" s="5" t="str">
        <v>Multiplier</v>
      </c>
      <c r="I15" s="5" t="str">
        <v>PrevClosePrice</v>
      </c>
      <c r="J15" s="5" t="str">
        <v>TotalVolume</v>
      </c>
      <c r="K15" s="5" t="str">
        <v>Volume</v>
      </c>
      <c r="L15" s="5" t="str">
        <v>Vwap</v>
      </c>
      <c r="M15" s="5" t="str">
        <v>OpenInterest</v>
      </c>
      <c r="N15" s="5" t="str">
        <v>UnderlyingSymbol</v>
      </c>
      <c r="O15" s="5" t="str">
        <v>SettleCurrency</v>
      </c>
      <c r="P15" s="5" t="str">
        <v>UnderlyingToSettleMultiplier</v>
      </c>
      <c r="Q15" s="5" t="str">
        <v>IsQuanto</v>
      </c>
      <c r="R15" s="5" t="str">
        <v>IsInverse</v>
      </c>
      <c r="S15" s="5" t="str">
        <v>High</v>
      </c>
      <c r="T15" s="5" t="str">
        <v>Low</v>
      </c>
    </row>
    <row r="16" spans="1:20" x14ac:dyDescent="0.25">
      <c r="A16" t="s">
        <v>9</v>
      </c>
      <c r="B16" t="str">
        <v>BVOL24H</v>
      </c>
      <c r="C16" t="str">
        <v>BVOL</v>
      </c>
      <c r="D16" t="str">
        <v>Open</v>
      </c>
      <c r="E16" t="str">
        <v>FFICSX</v>
      </c>
      <c r="F16" t="str">
        <v>2015-05-17T12:00:00.000Z</v>
      </c>
      <c r="G16" t="str">
        <v>0.01</v>
      </c>
      <c r="H16" t="str">
        <v>1000000</v>
      </c>
      <c r="I16" t="str">
        <v>1.4</v>
      </c>
      <c r="J16" t="str">
        <v>1431</v>
      </c>
      <c r="K16" t="str">
        <v>66</v>
      </c>
      <c r="L16" t="str">
        <v>1.331364</v>
      </c>
      <c r="M16" t="str">
        <v>123</v>
      </c>
      <c r="N16" t="str">
        <v>.BVOL24H</v>
      </c>
      <c r="O16" t="str">
        <v>XBt</v>
      </c>
      <c r="P16" t="str">
        <v>100000000</v>
      </c>
      <c r="Q16" t="str">
        <v>False</v>
      </c>
      <c r="R16" t="str">
        <v>False</v>
      </c>
      <c r="S16" t="str">
        <v>1.38</v>
      </c>
      <c r="T16" t="str">
        <v>1.27</v>
      </c>
    </row>
    <row r="17" spans="1:20" x14ac:dyDescent="0.25">
      <c r="B17" t="str">
        <v>XBTM15</v>
      </c>
      <c r="C17" t="str">
        <v>XBT</v>
      </c>
      <c r="D17" t="str">
        <v>Open</v>
      </c>
      <c r="E17" t="str">
        <v>FXXXS</v>
      </c>
      <c r="F17" t="str">
        <v>2015-06-26T12:00:00.000Z</v>
      </c>
      <c r="G17" t="str">
        <v>0.01</v>
      </c>
      <c r="H17" t="str">
        <v>1000</v>
      </c>
      <c r="I17" t="str">
        <v>244</v>
      </c>
      <c r="J17" t="str">
        <v>61076</v>
      </c>
      <c r="K17" t="str">
        <v>0</v>
      </c>
      <c r="L17" t="str">
        <v>0</v>
      </c>
      <c r="M17" t="str">
        <v>46188</v>
      </c>
      <c r="N17" t="str">
        <v>XBT=</v>
      </c>
      <c r="O17" t="str">
        <v>XBt</v>
      </c>
      <c r="P17" t="str">
        <v>100000000</v>
      </c>
      <c r="Q17" t="str">
        <v>True</v>
      </c>
      <c r="R17" t="str">
        <v>False</v>
      </c>
      <c r="S17" t="str">
        <v>0</v>
      </c>
      <c r="T17" t="str">
        <v>0</v>
      </c>
    </row>
    <row r="18" spans="1:20" x14ac:dyDescent="0.25">
      <c r="B18" t="str">
        <v>XBTK15</v>
      </c>
      <c r="C18" t="str">
        <v>XBT</v>
      </c>
      <c r="D18" t="str">
        <v>Open</v>
      </c>
      <c r="E18" t="str">
        <v>FXXXS</v>
      </c>
      <c r="F18" t="str">
        <v>2015-05-29T12:00:00.000Z</v>
      </c>
      <c r="G18" t="str">
        <v>0.01</v>
      </c>
      <c r="H18" t="str">
        <v>1000</v>
      </c>
      <c r="I18" t="str">
        <v>239</v>
      </c>
      <c r="J18" t="str">
        <v>50398</v>
      </c>
      <c r="K18" t="str">
        <v>0</v>
      </c>
      <c r="L18" t="str">
        <v>0</v>
      </c>
      <c r="M18" t="str">
        <v>10612</v>
      </c>
      <c r="N18" t="str">
        <v>XBT=</v>
      </c>
      <c r="O18" t="str">
        <v>XBt</v>
      </c>
      <c r="P18" t="str">
        <v>100000000</v>
      </c>
      <c r="Q18" t="str">
        <v>True</v>
      </c>
      <c r="R18" t="str">
        <v>False</v>
      </c>
      <c r="S18" t="str">
        <v>0</v>
      </c>
      <c r="T18" t="str">
        <v>0</v>
      </c>
    </row>
    <row r="19" spans="1:20" x14ac:dyDescent="0.25">
      <c r="B19" t="str">
        <v>XBTK15_M15</v>
      </c>
      <c r="C19" t="str">
        <v>XBT</v>
      </c>
      <c r="D19" t="str">
        <v>Open</v>
      </c>
      <c r="E19" t="str">
        <v>FMXXS</v>
      </c>
      <c r="F19" t="str">
        <v>2015-05-29T12:00:00.000Z</v>
      </c>
      <c r="G19" t="str">
        <v>0.01</v>
      </c>
      <c r="H19" t="str">
        <v>1000</v>
      </c>
      <c r="I19" t="str">
        <v>252.73</v>
      </c>
      <c r="J19" t="str">
        <v>67</v>
      </c>
      <c r="K19" t="str">
        <v>0</v>
      </c>
      <c r="L19" t="str">
        <v>0</v>
      </c>
      <c r="M19" t="str">
        <v>0</v>
      </c>
      <c r="N19" t="str">
        <v>XBT=</v>
      </c>
      <c r="O19" t="str">
        <v>XBt</v>
      </c>
      <c r="P19" t="str">
        <v>100000000</v>
      </c>
      <c r="Q19" t="str">
        <v>True</v>
      </c>
      <c r="R19" t="str">
        <v>False</v>
      </c>
      <c r="S19" t="str">
        <v>0</v>
      </c>
      <c r="T19" t="str">
        <v>0</v>
      </c>
    </row>
    <row r="20" spans="1:20" x14ac:dyDescent="0.25">
      <c r="B20" t="str">
        <v>XBUU15</v>
      </c>
      <c r="C20" t="str">
        <v>XBU</v>
      </c>
      <c r="D20" t="str">
        <v>Open</v>
      </c>
      <c r="E20" t="str">
        <v>FXXXS</v>
      </c>
      <c r="F20" t="str">
        <v>2015-09-25T12:00:00.000Z</v>
      </c>
      <c r="G20" t="str">
        <v>0.01</v>
      </c>
      <c r="H20" t="str">
        <v>-10000000000</v>
      </c>
      <c r="I20" t="str">
        <v>240</v>
      </c>
      <c r="J20" t="str">
        <v>6344</v>
      </c>
      <c r="K20" t="str">
        <v>0</v>
      </c>
      <c r="L20" t="str">
        <v>0</v>
      </c>
      <c r="M20" t="str">
        <v>1707</v>
      </c>
      <c r="N20" t="str">
        <v>XBT=</v>
      </c>
      <c r="O20" t="str">
        <v>XBt</v>
      </c>
      <c r="P20" t="str">
        <v>100000000</v>
      </c>
      <c r="Q20" t="str">
        <v>False</v>
      </c>
      <c r="R20" t="str">
        <v>True</v>
      </c>
      <c r="S20" t="str">
        <v>0</v>
      </c>
      <c r="T20" t="str">
        <v>0</v>
      </c>
    </row>
    <row r="21" spans="1:20" x14ac:dyDescent="0.25">
      <c r="B21" t="str">
        <v>XBUM15</v>
      </c>
      <c r="C21" t="str">
        <v>XBU</v>
      </c>
      <c r="D21" t="str">
        <v>Open</v>
      </c>
      <c r="E21" t="str">
        <v>FXXXS</v>
      </c>
      <c r="F21" t="str">
        <v>2015-06-26T12:00:00.000Z</v>
      </c>
      <c r="G21" t="str">
        <v>0.01</v>
      </c>
      <c r="H21" t="str">
        <v>-10000000000</v>
      </c>
      <c r="I21" t="str">
        <v>240</v>
      </c>
      <c r="J21" t="str">
        <v>4832</v>
      </c>
      <c r="K21" t="str">
        <v>0</v>
      </c>
      <c r="L21" t="str">
        <v>0</v>
      </c>
      <c r="M21" t="str">
        <v>417</v>
      </c>
      <c r="N21" t="str">
        <v>XBT=</v>
      </c>
      <c r="O21" t="str">
        <v>XBt</v>
      </c>
      <c r="P21" t="str">
        <v>100000000</v>
      </c>
      <c r="Q21" t="str">
        <v>False</v>
      </c>
      <c r="R21" t="str">
        <v>True</v>
      </c>
      <c r="S21" t="str">
        <v>0</v>
      </c>
      <c r="T21" t="str">
        <v>0</v>
      </c>
    </row>
    <row r="22" spans="1:20" x14ac:dyDescent="0.25">
      <c r="B22" t="str">
        <v>XBUM15_U15</v>
      </c>
      <c r="C22" t="str">
        <v>XBU</v>
      </c>
      <c r="D22" t="str">
        <v>Open</v>
      </c>
      <c r="E22" t="str">
        <v>FMXXS</v>
      </c>
      <c r="F22" t="str">
        <v>2015-06-26T12:00:00.000Z</v>
      </c>
      <c r="G22" t="str">
        <v>0.01</v>
      </c>
      <c r="H22" t="str">
        <v>-10000000000</v>
      </c>
      <c r="I22" t="str">
        <v>-10</v>
      </c>
      <c r="J22" t="str">
        <v>0</v>
      </c>
      <c r="K22" t="str">
        <v>0</v>
      </c>
      <c r="L22" t="str">
        <v>0</v>
      </c>
      <c r="M22" t="str">
        <v>0</v>
      </c>
      <c r="N22" t="str">
        <v>XBT=</v>
      </c>
      <c r="O22" t="str">
        <v>XBt</v>
      </c>
      <c r="P22" t="str">
        <v>100000000</v>
      </c>
      <c r="Q22" t="str">
        <v>False</v>
      </c>
      <c r="R22" t="str">
        <v>True</v>
      </c>
      <c r="S22" t="str">
        <v>0</v>
      </c>
      <c r="T22" t="str">
        <v>0</v>
      </c>
    </row>
    <row r="23" spans="1:20" x14ac:dyDescent="0.25">
      <c r="B23" t="str">
        <v>XBUK15</v>
      </c>
      <c r="C23" t="str">
        <v>XBU</v>
      </c>
      <c r="D23" t="str">
        <v>Open</v>
      </c>
      <c r="E23" t="str">
        <v>FXXXS</v>
      </c>
      <c r="F23" t="str">
        <v>2015-05-29T12:00:00.000Z</v>
      </c>
      <c r="G23" t="str">
        <v>0.01</v>
      </c>
      <c r="H23" t="str">
        <v>-10000000000</v>
      </c>
      <c r="I23" t="str">
        <v>236.91</v>
      </c>
      <c r="J23" t="str">
        <v>899</v>
      </c>
      <c r="K23" t="str">
        <v>0</v>
      </c>
      <c r="L23" t="str">
        <v>0</v>
      </c>
      <c r="M23" t="str">
        <v>44</v>
      </c>
      <c r="N23" t="str">
        <v>XBT=</v>
      </c>
      <c r="O23" t="str">
        <v>XBt</v>
      </c>
      <c r="P23" t="str">
        <v>100000000</v>
      </c>
      <c r="Q23" t="str">
        <v>False</v>
      </c>
      <c r="R23" t="str">
        <v>True</v>
      </c>
      <c r="S23" t="str">
        <v>0</v>
      </c>
      <c r="T23" t="str">
        <v>0</v>
      </c>
    </row>
    <row r="24" spans="1:20" x14ac:dyDescent="0.25">
      <c r="B24" t="str">
        <v>XBU24H</v>
      </c>
      <c r="C24" t="str">
        <v>XBU</v>
      </c>
      <c r="D24" t="str">
        <v>Open</v>
      </c>
      <c r="E24" t="str">
        <v>FFCCSX</v>
      </c>
      <c r="F24" t="str">
        <v>2015-05-17T12:00:00.000Z</v>
      </c>
      <c r="G24" t="str">
        <v>0.01</v>
      </c>
      <c r="H24" t="str">
        <v>-100000000</v>
      </c>
      <c r="I24" t="str">
        <v>236.87</v>
      </c>
      <c r="J24" t="str">
        <v>408657</v>
      </c>
      <c r="K24" t="str">
        <v>237</v>
      </c>
      <c r="L24" t="str">
        <v>236.7503</v>
      </c>
      <c r="M24" t="str">
        <v>237</v>
      </c>
      <c r="N24" t="str">
        <v>XBT=</v>
      </c>
      <c r="O24" t="str">
        <v>XBt</v>
      </c>
      <c r="P24" t="str">
        <v>100000000</v>
      </c>
      <c r="Q24" t="str">
        <v>False</v>
      </c>
      <c r="R24" t="str">
        <v>True</v>
      </c>
      <c r="S24" t="str">
        <v>236.75</v>
      </c>
      <c r="T24" t="str">
        <v>236.75</v>
      </c>
    </row>
    <row r="29" spans="1:20" ht="30" x14ac:dyDescent="0.25">
      <c r="B29" s="5" t="s">
        <v>19</v>
      </c>
      <c r="C29" s="12" t="s">
        <v>22</v>
      </c>
      <c r="D29" s="12" t="s">
        <v>23</v>
      </c>
      <c r="E29" s="12" t="s">
        <v>21</v>
      </c>
    </row>
    <row r="30" spans="1:20" x14ac:dyDescent="0.25">
      <c r="A30" t="s">
        <v>18</v>
      </c>
      <c r="B30" s="2" t="s">
        <v>17</v>
      </c>
      <c r="C30" s="2">
        <v>500</v>
      </c>
      <c r="D30" s="10">
        <v>42145.5</v>
      </c>
      <c r="E30" s="10"/>
    </row>
    <row r="32" spans="1:20" x14ac:dyDescent="0.25">
      <c r="A32" t="s">
        <v>16</v>
      </c>
      <c r="B32" s="5" t="str">
        <f t="array" ref="B32:F319">_xll.BitMexIndex(B30, C30, D30,E30)</f>
        <v>Timestamp</v>
      </c>
      <c r="C32" s="5" t="str">
        <v>Symbol</v>
      </c>
      <c r="D32" s="5" t="str">
        <v>Side</v>
      </c>
      <c r="E32" s="5" t="str">
        <v>Size</v>
      </c>
      <c r="F32" s="5" t="str">
        <v>Price</v>
      </c>
      <c r="J32" s="11"/>
      <c r="K32" s="9"/>
    </row>
    <row r="33" spans="1:11" x14ac:dyDescent="0.25">
      <c r="A33" t="s">
        <v>9</v>
      </c>
      <c r="B33" t="str">
        <v>2015-05-22T11:50:00.000Z</v>
      </c>
      <c r="C33" t="str">
        <v>.XBT_5M</v>
      </c>
      <c r="D33" t="str">
        <v>Buy</v>
      </c>
      <c r="E33" t="str">
        <v>0</v>
      </c>
      <c r="F33" t="str">
        <v>235.4</v>
      </c>
      <c r="J33" s="11"/>
      <c r="K33" s="9"/>
    </row>
    <row r="34" spans="1:11" x14ac:dyDescent="0.25">
      <c r="B34" t="str">
        <v>2015-05-22T11:45:00.000Z</v>
      </c>
      <c r="C34" t="str">
        <v>.XBT_5M</v>
      </c>
      <c r="D34" t="str">
        <v>Buy</v>
      </c>
      <c r="E34" t="str">
        <v>0</v>
      </c>
      <c r="F34" t="str">
        <v>235.3</v>
      </c>
      <c r="J34" s="11"/>
      <c r="K34" s="9"/>
    </row>
    <row r="35" spans="1:11" x14ac:dyDescent="0.25">
      <c r="B35" t="str">
        <v>2015-05-22T11:39:59.999Z</v>
      </c>
      <c r="C35" t="str">
        <v>.XBT_5M</v>
      </c>
      <c r="D35" t="str">
        <v>Buy</v>
      </c>
      <c r="E35" t="str">
        <v>0</v>
      </c>
      <c r="F35" t="str">
        <v>234.7</v>
      </c>
      <c r="J35" s="11"/>
      <c r="K35" s="9"/>
    </row>
    <row r="36" spans="1:11" x14ac:dyDescent="0.25">
      <c r="B36" t="str">
        <v>2015-05-22T11:35:00.000Z</v>
      </c>
      <c r="C36" t="str">
        <v>.XBT_5M</v>
      </c>
      <c r="D36" t="str">
        <v>Buy</v>
      </c>
      <c r="E36" t="str">
        <v>0</v>
      </c>
      <c r="F36" t="str">
        <v>234.82</v>
      </c>
      <c r="J36" s="11"/>
      <c r="K36" s="9"/>
    </row>
    <row r="37" spans="1:11" x14ac:dyDescent="0.25">
      <c r="B37" t="str">
        <v>2015-05-22T11:30:00.000Z</v>
      </c>
      <c r="C37" t="str">
        <v>.XBT_5M</v>
      </c>
      <c r="D37" t="str">
        <v>Buy</v>
      </c>
      <c r="E37" t="str">
        <v>0</v>
      </c>
      <c r="F37" t="str">
        <v>234.85</v>
      </c>
      <c r="J37" s="11"/>
      <c r="K37" s="9"/>
    </row>
    <row r="38" spans="1:11" x14ac:dyDescent="0.25">
      <c r="B38" t="str">
        <v>2015-05-22T11:25:00.000Z</v>
      </c>
      <c r="C38" t="str">
        <v>.XBT_5M</v>
      </c>
      <c r="D38" t="str">
        <v>Buy</v>
      </c>
      <c r="E38" t="str">
        <v>0</v>
      </c>
      <c r="F38" t="str">
        <v>234.83</v>
      </c>
      <c r="J38" s="11"/>
      <c r="K38" s="9"/>
    </row>
    <row r="39" spans="1:11" x14ac:dyDescent="0.25">
      <c r="B39" t="str">
        <v>2015-05-22T11:20:00.000Z</v>
      </c>
      <c r="C39" t="str">
        <v>.XBT_5M</v>
      </c>
      <c r="D39" t="str">
        <v>Buy</v>
      </c>
      <c r="E39" t="str">
        <v>0</v>
      </c>
      <c r="F39" t="str">
        <v>234.75</v>
      </c>
      <c r="J39" s="11"/>
      <c r="K39" s="9"/>
    </row>
    <row r="40" spans="1:11" x14ac:dyDescent="0.25">
      <c r="B40" t="str">
        <v>2015-05-22T11:15:00.000Z</v>
      </c>
      <c r="C40" t="str">
        <v>.XBT_5M</v>
      </c>
      <c r="D40" t="str">
        <v>Buy</v>
      </c>
      <c r="E40" t="str">
        <v>0</v>
      </c>
      <c r="F40" t="str">
        <v>234.99</v>
      </c>
      <c r="J40" s="11"/>
      <c r="K40" s="9"/>
    </row>
    <row r="41" spans="1:11" x14ac:dyDescent="0.25">
      <c r="B41" t="str">
        <v>2015-05-22T11:10:00.000Z</v>
      </c>
      <c r="C41" t="str">
        <v>.XBT_5M</v>
      </c>
      <c r="D41" t="str">
        <v>Buy</v>
      </c>
      <c r="E41" t="str">
        <v>0</v>
      </c>
      <c r="F41" t="str">
        <v>235.34</v>
      </c>
      <c r="J41" s="11"/>
      <c r="K41" s="9"/>
    </row>
    <row r="42" spans="1:11" x14ac:dyDescent="0.25">
      <c r="B42" t="str">
        <v>2015-05-22T11:05:00.000Z</v>
      </c>
      <c r="C42" t="str">
        <v>.XBT_5M</v>
      </c>
      <c r="D42" t="str">
        <v>Buy</v>
      </c>
      <c r="E42" t="str">
        <v>0</v>
      </c>
      <c r="F42" t="str">
        <v>235.11</v>
      </c>
      <c r="J42" s="11"/>
      <c r="K42" s="9"/>
    </row>
    <row r="43" spans="1:11" x14ac:dyDescent="0.25">
      <c r="B43" t="str">
        <v>2015-05-22T11:00:00.000Z</v>
      </c>
      <c r="C43" t="str">
        <v>.XBT_5M</v>
      </c>
      <c r="D43" t="str">
        <v>Buy</v>
      </c>
      <c r="E43" t="str">
        <v>0</v>
      </c>
      <c r="F43" t="str">
        <v>235.01</v>
      </c>
      <c r="J43" s="11"/>
      <c r="K43" s="9"/>
    </row>
    <row r="44" spans="1:11" x14ac:dyDescent="0.25">
      <c r="B44" t="str">
        <v>2015-05-22T10:54:59.999Z</v>
      </c>
      <c r="C44" t="str">
        <v>.XBT_5M</v>
      </c>
      <c r="D44" t="str">
        <v>Buy</v>
      </c>
      <c r="E44" t="str">
        <v>0</v>
      </c>
      <c r="F44" t="str">
        <v>235.3</v>
      </c>
      <c r="J44" s="11"/>
      <c r="K44" s="9"/>
    </row>
    <row r="45" spans="1:11" x14ac:dyDescent="0.25">
      <c r="B45" t="str">
        <v>2015-05-22T10:50:00.000Z</v>
      </c>
      <c r="C45" t="str">
        <v>.XBT_5M</v>
      </c>
      <c r="D45" t="str">
        <v>Buy</v>
      </c>
      <c r="E45" t="str">
        <v>0</v>
      </c>
      <c r="F45" t="str">
        <v>235.3</v>
      </c>
      <c r="J45" s="11"/>
      <c r="K45" s="9"/>
    </row>
    <row r="46" spans="1:11" x14ac:dyDescent="0.25">
      <c r="B46" t="str">
        <v>2015-05-22T10:45:00.000Z</v>
      </c>
      <c r="C46" t="str">
        <v>.XBT_5M</v>
      </c>
      <c r="D46" t="str">
        <v>Buy</v>
      </c>
      <c r="E46" t="str">
        <v>0</v>
      </c>
      <c r="F46" t="str">
        <v>235.4</v>
      </c>
      <c r="J46" s="11"/>
      <c r="K46" s="9"/>
    </row>
    <row r="47" spans="1:11" x14ac:dyDescent="0.25">
      <c r="B47" t="str">
        <v>2015-05-22T10:40:00.000Z</v>
      </c>
      <c r="C47" t="str">
        <v>.XBT_5M</v>
      </c>
      <c r="D47" t="str">
        <v>Buy</v>
      </c>
      <c r="E47" t="str">
        <v>0</v>
      </c>
      <c r="F47" t="str">
        <v>235.44</v>
      </c>
      <c r="J47" s="11"/>
      <c r="K47" s="9"/>
    </row>
    <row r="48" spans="1:11" x14ac:dyDescent="0.25">
      <c r="B48" t="str">
        <v>2015-05-22T10:35:00.000Z</v>
      </c>
      <c r="C48" t="str">
        <v>.XBT_5M</v>
      </c>
      <c r="D48" t="str">
        <v>Buy</v>
      </c>
      <c r="E48" t="str">
        <v>0</v>
      </c>
      <c r="F48" t="str">
        <v>235.31</v>
      </c>
      <c r="J48" s="11"/>
      <c r="K48" s="9"/>
    </row>
    <row r="49" spans="2:11" x14ac:dyDescent="0.25">
      <c r="B49" t="str">
        <v>2015-05-22T10:30:00.000Z</v>
      </c>
      <c r="C49" t="str">
        <v>.XBT_5M</v>
      </c>
      <c r="D49" t="str">
        <v>Buy</v>
      </c>
      <c r="E49" t="str">
        <v>0</v>
      </c>
      <c r="F49" t="str">
        <v>235.64</v>
      </c>
      <c r="J49" s="11"/>
      <c r="K49" s="9"/>
    </row>
    <row r="50" spans="2:11" x14ac:dyDescent="0.25">
      <c r="B50" t="str">
        <v>2015-05-22T10:25:00.000Z</v>
      </c>
      <c r="C50" t="str">
        <v>.XBT_5M</v>
      </c>
      <c r="D50" t="str">
        <v>Buy</v>
      </c>
      <c r="E50" t="str">
        <v>0</v>
      </c>
      <c r="F50" t="str">
        <v>235.4</v>
      </c>
      <c r="J50" s="11"/>
      <c r="K50" s="9"/>
    </row>
    <row r="51" spans="2:11" x14ac:dyDescent="0.25">
      <c r="B51" t="str">
        <v>2015-05-22T10:20:00.000Z</v>
      </c>
      <c r="C51" t="str">
        <v>.XBT_5M</v>
      </c>
      <c r="D51" t="str">
        <v>Buy</v>
      </c>
      <c r="E51" t="str">
        <v>0</v>
      </c>
      <c r="F51" t="str">
        <v>235.05</v>
      </c>
      <c r="J51" s="11"/>
      <c r="K51" s="9"/>
    </row>
    <row r="52" spans="2:11" x14ac:dyDescent="0.25">
      <c r="B52" t="str">
        <v>2015-05-22T10:15:00.000Z</v>
      </c>
      <c r="C52" t="str">
        <v>.XBT_5M</v>
      </c>
      <c r="D52" t="str">
        <v>Buy</v>
      </c>
      <c r="E52" t="str">
        <v>0</v>
      </c>
      <c r="F52" t="str">
        <v>235.03</v>
      </c>
      <c r="J52" s="11"/>
      <c r="K52" s="9"/>
    </row>
    <row r="53" spans="2:11" x14ac:dyDescent="0.25">
      <c r="B53" t="str">
        <v>2015-05-22T10:09:59.999Z</v>
      </c>
      <c r="C53" t="str">
        <v>.XBT_5M</v>
      </c>
      <c r="D53" t="str">
        <v>Buy</v>
      </c>
      <c r="E53" t="str">
        <v>0</v>
      </c>
      <c r="F53" t="str">
        <v>234.93</v>
      </c>
      <c r="J53" s="11"/>
      <c r="K53" s="9"/>
    </row>
    <row r="54" spans="2:11" x14ac:dyDescent="0.25">
      <c r="B54" t="str">
        <v>2015-05-22T10:05:00.000Z</v>
      </c>
      <c r="C54" t="str">
        <v>.XBT_5M</v>
      </c>
      <c r="D54" t="str">
        <v>Buy</v>
      </c>
      <c r="E54" t="str">
        <v>0</v>
      </c>
      <c r="F54" t="str">
        <v>235.55</v>
      </c>
      <c r="J54" s="11"/>
      <c r="K54" s="9"/>
    </row>
    <row r="55" spans="2:11" x14ac:dyDescent="0.25">
      <c r="B55" t="str">
        <v>2015-05-22T10:00:00.000Z</v>
      </c>
      <c r="C55" t="str">
        <v>.XBT_5M</v>
      </c>
      <c r="D55" t="str">
        <v>Buy</v>
      </c>
      <c r="E55" t="str">
        <v>0</v>
      </c>
      <c r="F55" t="str">
        <v>235.99</v>
      </c>
      <c r="J55" s="11"/>
      <c r="K55" s="9"/>
    </row>
    <row r="56" spans="2:11" x14ac:dyDescent="0.25">
      <c r="B56" t="str">
        <v>2015-05-22T09:55:00.000Z</v>
      </c>
      <c r="C56" t="str">
        <v>.XBT_5M</v>
      </c>
      <c r="D56" t="str">
        <v>Buy</v>
      </c>
      <c r="E56" t="str">
        <v>0</v>
      </c>
      <c r="F56" t="str">
        <v>235.98</v>
      </c>
      <c r="J56" s="11"/>
      <c r="K56" s="9"/>
    </row>
    <row r="57" spans="2:11" x14ac:dyDescent="0.25">
      <c r="B57" t="str">
        <v>2015-05-22T09:50:00.000Z</v>
      </c>
      <c r="C57" t="str">
        <v>.XBT_5M</v>
      </c>
      <c r="D57" t="str">
        <v>Buy</v>
      </c>
      <c r="E57" t="str">
        <v>0</v>
      </c>
      <c r="F57" t="str">
        <v>235.98</v>
      </c>
      <c r="J57" s="11"/>
      <c r="K57" s="9"/>
    </row>
    <row r="58" spans="2:11" x14ac:dyDescent="0.25">
      <c r="B58" t="str">
        <v>2015-05-22T09:45:00.000Z</v>
      </c>
      <c r="C58" t="str">
        <v>.XBT_5M</v>
      </c>
      <c r="D58" t="str">
        <v>Buy</v>
      </c>
      <c r="E58" t="str">
        <v>0</v>
      </c>
      <c r="F58" t="str">
        <v>235.99</v>
      </c>
      <c r="J58" s="11"/>
      <c r="K58" s="9"/>
    </row>
    <row r="59" spans="2:11" x14ac:dyDescent="0.25">
      <c r="B59" t="str">
        <v>2015-05-22T09:40:00.000Z</v>
      </c>
      <c r="C59" t="str">
        <v>.XBT_5M</v>
      </c>
      <c r="D59" t="str">
        <v>Buy</v>
      </c>
      <c r="E59" t="str">
        <v>0</v>
      </c>
      <c r="F59" t="str">
        <v>236.31</v>
      </c>
      <c r="J59" s="11"/>
      <c r="K59" s="9"/>
    </row>
    <row r="60" spans="2:11" x14ac:dyDescent="0.25">
      <c r="B60" t="str">
        <v>2015-05-22T09:35:00.000Z</v>
      </c>
      <c r="C60" t="str">
        <v>.XBT_5M</v>
      </c>
      <c r="D60" t="str">
        <v>Buy</v>
      </c>
      <c r="E60" t="str">
        <v>0</v>
      </c>
      <c r="F60" t="str">
        <v>236.48</v>
      </c>
      <c r="J60" s="11"/>
      <c r="K60" s="9"/>
    </row>
    <row r="61" spans="2:11" x14ac:dyDescent="0.25">
      <c r="B61" t="str">
        <v>2015-05-22T09:30:00.000Z</v>
      </c>
      <c r="C61" t="str">
        <v>.XBT_5M</v>
      </c>
      <c r="D61" t="str">
        <v>Buy</v>
      </c>
      <c r="E61" t="str">
        <v>0</v>
      </c>
      <c r="F61" t="str">
        <v>237.1</v>
      </c>
      <c r="J61" s="11"/>
      <c r="K61" s="9"/>
    </row>
    <row r="62" spans="2:11" x14ac:dyDescent="0.25">
      <c r="B62" t="str">
        <v>2015-05-22T09:24:59.999Z</v>
      </c>
      <c r="C62" t="str">
        <v>.XBT_5M</v>
      </c>
      <c r="D62" t="str">
        <v>Buy</v>
      </c>
      <c r="E62" t="str">
        <v>0</v>
      </c>
      <c r="F62" t="str">
        <v>237.52</v>
      </c>
      <c r="J62" s="11"/>
      <c r="K62" s="9"/>
    </row>
    <row r="63" spans="2:11" x14ac:dyDescent="0.25">
      <c r="B63" t="str">
        <v>2015-05-22T09:20:00.000Z</v>
      </c>
      <c r="C63" t="str">
        <v>.XBT_5M</v>
      </c>
      <c r="D63" t="str">
        <v>Buy</v>
      </c>
      <c r="E63" t="str">
        <v>0</v>
      </c>
      <c r="F63" t="str">
        <v>237.39</v>
      </c>
      <c r="J63" s="11"/>
      <c r="K63" s="9"/>
    </row>
    <row r="64" spans="2:11" x14ac:dyDescent="0.25">
      <c r="B64" t="str">
        <v>2015-05-22T09:15:00.000Z</v>
      </c>
      <c r="C64" t="str">
        <v>.XBT_5M</v>
      </c>
      <c r="D64" t="str">
        <v>Buy</v>
      </c>
      <c r="E64" t="str">
        <v>0</v>
      </c>
      <c r="F64" t="str">
        <v>237.53</v>
      </c>
      <c r="J64" s="11"/>
      <c r="K64" s="9"/>
    </row>
    <row r="65" spans="2:11" x14ac:dyDescent="0.25">
      <c r="B65" t="str">
        <v>2015-05-22T09:10:00.000Z</v>
      </c>
      <c r="C65" t="str">
        <v>.XBT_5M</v>
      </c>
      <c r="D65" t="str">
        <v>Buy</v>
      </c>
      <c r="E65" t="str">
        <v>0</v>
      </c>
      <c r="F65" t="str">
        <v>237.48</v>
      </c>
      <c r="J65" s="11"/>
      <c r="K65" s="9"/>
    </row>
    <row r="66" spans="2:11" x14ac:dyDescent="0.25">
      <c r="B66" t="str">
        <v>2015-05-22T09:05:00.000Z</v>
      </c>
      <c r="C66" t="str">
        <v>.XBT_5M</v>
      </c>
      <c r="D66" t="str">
        <v>Buy</v>
      </c>
      <c r="E66" t="str">
        <v>0</v>
      </c>
      <c r="F66" t="str">
        <v>237.42</v>
      </c>
      <c r="J66" s="11"/>
      <c r="K66" s="9"/>
    </row>
    <row r="67" spans="2:11" x14ac:dyDescent="0.25">
      <c r="B67" t="str">
        <v>2015-05-22T09:00:00.000Z</v>
      </c>
      <c r="C67" t="str">
        <v>.XBT_5M</v>
      </c>
      <c r="D67" t="str">
        <v>Buy</v>
      </c>
      <c r="E67" t="str">
        <v>0</v>
      </c>
      <c r="F67" t="str">
        <v>237.58</v>
      </c>
      <c r="J67" s="11"/>
      <c r="K67" s="9"/>
    </row>
    <row r="68" spans="2:11" x14ac:dyDescent="0.25">
      <c r="B68" t="str">
        <v>2015-05-22T08:55:00.000Z</v>
      </c>
      <c r="C68" t="str">
        <v>.XBT_5M</v>
      </c>
      <c r="D68" t="str">
        <v>Buy</v>
      </c>
      <c r="E68" t="str">
        <v>0</v>
      </c>
      <c r="F68" t="str">
        <v>237.77</v>
      </c>
      <c r="J68" s="11"/>
      <c r="K68" s="9"/>
    </row>
    <row r="69" spans="2:11" x14ac:dyDescent="0.25">
      <c r="B69" t="str">
        <v>2015-05-22T08:50:00.000Z</v>
      </c>
      <c r="C69" t="str">
        <v>.XBT_5M</v>
      </c>
      <c r="D69" t="str">
        <v>Buy</v>
      </c>
      <c r="E69" t="str">
        <v>0</v>
      </c>
      <c r="F69" t="str">
        <v>237.76</v>
      </c>
      <c r="J69" s="11"/>
      <c r="K69" s="9"/>
    </row>
    <row r="70" spans="2:11" x14ac:dyDescent="0.25">
      <c r="B70" t="str">
        <v>2015-05-22T08:45:00.000Z</v>
      </c>
      <c r="C70" t="str">
        <v>.XBT_5M</v>
      </c>
      <c r="D70" t="str">
        <v>Buy</v>
      </c>
      <c r="E70" t="str">
        <v>0</v>
      </c>
      <c r="F70" t="str">
        <v>237.93</v>
      </c>
      <c r="J70" s="11"/>
      <c r="K70" s="9"/>
    </row>
    <row r="71" spans="2:11" x14ac:dyDescent="0.25">
      <c r="B71" t="str">
        <v>2015-05-22T08:39:59.999Z</v>
      </c>
      <c r="C71" t="str">
        <v>.XBT_5M</v>
      </c>
      <c r="D71" t="str">
        <v>Buy</v>
      </c>
      <c r="E71" t="str">
        <v>0</v>
      </c>
      <c r="F71" t="str">
        <v>237</v>
      </c>
      <c r="J71" s="11"/>
      <c r="K71" s="9"/>
    </row>
    <row r="72" spans="2:11" x14ac:dyDescent="0.25">
      <c r="B72" t="str">
        <v>2015-05-22T08:35:00.000Z</v>
      </c>
      <c r="C72" t="str">
        <v>.XBT_5M</v>
      </c>
      <c r="D72" t="str">
        <v>Buy</v>
      </c>
      <c r="E72" t="str">
        <v>0</v>
      </c>
      <c r="F72" t="str">
        <v>236.87</v>
      </c>
      <c r="J72" s="11"/>
      <c r="K72" s="9"/>
    </row>
    <row r="73" spans="2:11" x14ac:dyDescent="0.25">
      <c r="B73" t="str">
        <v>2015-05-22T08:30:00.000Z</v>
      </c>
      <c r="C73" t="str">
        <v>.XBT_5M</v>
      </c>
      <c r="D73" t="str">
        <v>Buy</v>
      </c>
      <c r="E73" t="str">
        <v>0</v>
      </c>
      <c r="F73" t="str">
        <v>236.94</v>
      </c>
      <c r="J73" s="11"/>
      <c r="K73" s="9"/>
    </row>
    <row r="74" spans="2:11" x14ac:dyDescent="0.25">
      <c r="B74" t="str">
        <v>2015-05-22T08:25:00.000Z</v>
      </c>
      <c r="C74" t="str">
        <v>.XBT_5M</v>
      </c>
      <c r="D74" t="str">
        <v>Buy</v>
      </c>
      <c r="E74" t="str">
        <v>0</v>
      </c>
      <c r="F74" t="str">
        <v>236.88</v>
      </c>
      <c r="J74" s="11"/>
      <c r="K74" s="9"/>
    </row>
    <row r="75" spans="2:11" x14ac:dyDescent="0.25">
      <c r="B75" t="str">
        <v>2015-05-22T08:20:00.000Z</v>
      </c>
      <c r="C75" t="str">
        <v>.XBT_5M</v>
      </c>
      <c r="D75" t="str">
        <v>Buy</v>
      </c>
      <c r="E75" t="str">
        <v>0</v>
      </c>
      <c r="F75" t="str">
        <v>236.88</v>
      </c>
      <c r="J75" s="11"/>
      <c r="K75" s="9"/>
    </row>
    <row r="76" spans="2:11" x14ac:dyDescent="0.25">
      <c r="B76" t="str">
        <v>2015-05-22T08:15:00.000Z</v>
      </c>
      <c r="C76" t="str">
        <v>.XBT_5M</v>
      </c>
      <c r="D76" t="str">
        <v>Buy</v>
      </c>
      <c r="E76" t="str">
        <v>0</v>
      </c>
      <c r="F76" t="str">
        <v>236.91</v>
      </c>
      <c r="J76" s="11"/>
      <c r="K76" s="9"/>
    </row>
    <row r="77" spans="2:11" x14ac:dyDescent="0.25">
      <c r="B77" t="str">
        <v>2015-05-22T08:10:00.000Z</v>
      </c>
      <c r="C77" t="str">
        <v>.XBT_5M</v>
      </c>
      <c r="D77" t="str">
        <v>Buy</v>
      </c>
      <c r="E77" t="str">
        <v>0</v>
      </c>
      <c r="F77" t="str">
        <v>236.91</v>
      </c>
      <c r="J77" s="11"/>
      <c r="K77" s="9"/>
    </row>
    <row r="78" spans="2:11" x14ac:dyDescent="0.25">
      <c r="B78" t="str">
        <v>2015-05-22T08:05:00.000Z</v>
      </c>
      <c r="C78" t="str">
        <v>.XBT_5M</v>
      </c>
      <c r="D78" t="str">
        <v>Buy</v>
      </c>
      <c r="E78" t="str">
        <v>0</v>
      </c>
      <c r="F78" t="str">
        <v>236.86</v>
      </c>
      <c r="J78" s="11"/>
      <c r="K78" s="9"/>
    </row>
    <row r="79" spans="2:11" x14ac:dyDescent="0.25">
      <c r="B79" t="str">
        <v>2015-05-22T08:00:00.000Z</v>
      </c>
      <c r="C79" t="str">
        <v>.XBT_5M</v>
      </c>
      <c r="D79" t="str">
        <v>Buy</v>
      </c>
      <c r="E79" t="str">
        <v>0</v>
      </c>
      <c r="F79" t="str">
        <v>236.85</v>
      </c>
      <c r="J79" s="11"/>
      <c r="K79" s="9"/>
    </row>
    <row r="80" spans="2:11" x14ac:dyDescent="0.25">
      <c r="B80" t="str">
        <v>2015-05-22T07:54:59.999Z</v>
      </c>
      <c r="C80" t="str">
        <v>.XBT_5M</v>
      </c>
      <c r="D80" t="str">
        <v>Buy</v>
      </c>
      <c r="E80" t="str">
        <v>0</v>
      </c>
      <c r="F80" t="str">
        <v>236.82</v>
      </c>
      <c r="J80" s="11"/>
      <c r="K80" s="9"/>
    </row>
    <row r="81" spans="2:11" x14ac:dyDescent="0.25">
      <c r="B81" t="str">
        <v>2015-05-22T07:50:00.000Z</v>
      </c>
      <c r="C81" t="str">
        <v>.XBT_5M</v>
      </c>
      <c r="D81" t="str">
        <v>Buy</v>
      </c>
      <c r="E81" t="str">
        <v>0</v>
      </c>
      <c r="F81" t="str">
        <v>236.82</v>
      </c>
      <c r="J81" s="11"/>
      <c r="K81" s="9"/>
    </row>
    <row r="82" spans="2:11" x14ac:dyDescent="0.25">
      <c r="B82" t="str">
        <v>2015-05-22T07:45:00.000Z</v>
      </c>
      <c r="C82" t="str">
        <v>.XBT_5M</v>
      </c>
      <c r="D82" t="str">
        <v>Buy</v>
      </c>
      <c r="E82" t="str">
        <v>0</v>
      </c>
      <c r="F82" t="str">
        <v>236.2</v>
      </c>
      <c r="J82" s="11"/>
      <c r="K82" s="9"/>
    </row>
    <row r="83" spans="2:11" x14ac:dyDescent="0.25">
      <c r="B83" t="str">
        <v>2015-05-22T07:40:00.000Z</v>
      </c>
      <c r="C83" t="str">
        <v>.XBT_5M</v>
      </c>
      <c r="D83" t="str">
        <v>Buy</v>
      </c>
      <c r="E83" t="str">
        <v>0</v>
      </c>
      <c r="F83" t="str">
        <v>236.25</v>
      </c>
      <c r="J83" s="11"/>
      <c r="K83" s="9"/>
    </row>
    <row r="84" spans="2:11" x14ac:dyDescent="0.25">
      <c r="B84" t="str">
        <v>2015-05-22T07:35:00.000Z</v>
      </c>
      <c r="C84" t="str">
        <v>.XBT_5M</v>
      </c>
      <c r="D84" t="str">
        <v>Buy</v>
      </c>
      <c r="E84" t="str">
        <v>0</v>
      </c>
      <c r="F84" t="str">
        <v>236.25</v>
      </c>
      <c r="J84" s="11"/>
      <c r="K84" s="9"/>
    </row>
    <row r="85" spans="2:11" x14ac:dyDescent="0.25">
      <c r="B85" t="str">
        <v>2015-05-22T07:30:00.000Z</v>
      </c>
      <c r="C85" t="str">
        <v>.XBT_5M</v>
      </c>
      <c r="D85" t="str">
        <v>Buy</v>
      </c>
      <c r="E85" t="str">
        <v>0</v>
      </c>
      <c r="F85" t="str">
        <v>236.35</v>
      </c>
      <c r="J85" s="11"/>
      <c r="K85" s="9"/>
    </row>
    <row r="86" spans="2:11" x14ac:dyDescent="0.25">
      <c r="B86" t="str">
        <v>2015-05-22T07:25:00.000Z</v>
      </c>
      <c r="C86" t="str">
        <v>.XBT_5M</v>
      </c>
      <c r="D86" t="str">
        <v>Buy</v>
      </c>
      <c r="E86" t="str">
        <v>0</v>
      </c>
      <c r="F86" t="str">
        <v>236.47</v>
      </c>
      <c r="J86" s="11"/>
      <c r="K86" s="9"/>
    </row>
    <row r="87" spans="2:11" x14ac:dyDescent="0.25">
      <c r="B87" t="str">
        <v>2015-05-22T07:20:00.000Z</v>
      </c>
      <c r="C87" t="str">
        <v>.XBT_5M</v>
      </c>
      <c r="D87" t="str">
        <v>Buy</v>
      </c>
      <c r="E87" t="str">
        <v>0</v>
      </c>
      <c r="F87" t="str">
        <v>236.5</v>
      </c>
      <c r="J87" s="11"/>
      <c r="K87" s="9"/>
    </row>
    <row r="88" spans="2:11" x14ac:dyDescent="0.25">
      <c r="B88" t="str">
        <v>2015-05-22T07:15:00.000Z</v>
      </c>
      <c r="C88" t="str">
        <v>.XBT_5M</v>
      </c>
      <c r="D88" t="str">
        <v>Buy</v>
      </c>
      <c r="E88" t="str">
        <v>0</v>
      </c>
      <c r="F88" t="str">
        <v>236.59</v>
      </c>
      <c r="J88" s="11"/>
      <c r="K88" s="9"/>
    </row>
    <row r="89" spans="2:11" x14ac:dyDescent="0.25">
      <c r="B89" t="str">
        <v>2015-05-22T07:09:59.999Z</v>
      </c>
      <c r="C89" t="str">
        <v>.XBT_5M</v>
      </c>
      <c r="D89" t="str">
        <v>Buy</v>
      </c>
      <c r="E89" t="str">
        <v>0</v>
      </c>
      <c r="F89" t="str">
        <v>236.5</v>
      </c>
      <c r="J89" s="11"/>
      <c r="K89" s="9"/>
    </row>
    <row r="90" spans="2:11" x14ac:dyDescent="0.25">
      <c r="B90" t="str">
        <v>2015-05-22T07:05:00.000Z</v>
      </c>
      <c r="C90" t="str">
        <v>.XBT_5M</v>
      </c>
      <c r="D90" t="str">
        <v>Buy</v>
      </c>
      <c r="E90" t="str">
        <v>0</v>
      </c>
      <c r="F90" t="str">
        <v>236.48</v>
      </c>
      <c r="J90" s="11"/>
      <c r="K90" s="9"/>
    </row>
    <row r="91" spans="2:11" x14ac:dyDescent="0.25">
      <c r="B91" t="str">
        <v>2015-05-22T07:00:00.000Z</v>
      </c>
      <c r="C91" t="str">
        <v>.XBT_5M</v>
      </c>
      <c r="D91" t="str">
        <v>Buy</v>
      </c>
      <c r="E91" t="str">
        <v>0</v>
      </c>
      <c r="F91" t="str">
        <v>236.55</v>
      </c>
      <c r="J91" s="11"/>
      <c r="K91" s="9"/>
    </row>
    <row r="92" spans="2:11" x14ac:dyDescent="0.25">
      <c r="B92" t="str">
        <v>2015-05-22T06:55:00.000Z</v>
      </c>
      <c r="C92" t="str">
        <v>.XBT_5M</v>
      </c>
      <c r="D92" t="str">
        <v>Buy</v>
      </c>
      <c r="E92" t="str">
        <v>0</v>
      </c>
      <c r="F92" t="str">
        <v>236.55</v>
      </c>
      <c r="J92" s="11"/>
      <c r="K92" s="9"/>
    </row>
    <row r="93" spans="2:11" x14ac:dyDescent="0.25">
      <c r="B93" t="str">
        <v>2015-05-22T06:50:00.000Z</v>
      </c>
      <c r="C93" t="str">
        <v>.XBT_5M</v>
      </c>
      <c r="D93" t="str">
        <v>Buy</v>
      </c>
      <c r="E93" t="str">
        <v>0</v>
      </c>
      <c r="F93" t="str">
        <v>236.55</v>
      </c>
      <c r="J93" s="11"/>
      <c r="K93" s="9"/>
    </row>
    <row r="94" spans="2:11" x14ac:dyDescent="0.25">
      <c r="B94" t="str">
        <v>2015-05-22T06:45:00.000Z</v>
      </c>
      <c r="C94" t="str">
        <v>.XBT_5M</v>
      </c>
      <c r="D94" t="str">
        <v>Buy</v>
      </c>
      <c r="E94" t="str">
        <v>0</v>
      </c>
      <c r="F94" t="str">
        <v>236.52</v>
      </c>
      <c r="J94" s="11"/>
      <c r="K94" s="9"/>
    </row>
    <row r="95" spans="2:11" x14ac:dyDescent="0.25">
      <c r="B95" t="str">
        <v>2015-05-22T06:40:00.000Z</v>
      </c>
      <c r="C95" t="str">
        <v>.XBT_5M</v>
      </c>
      <c r="D95" t="str">
        <v>Buy</v>
      </c>
      <c r="E95" t="str">
        <v>0</v>
      </c>
      <c r="F95" t="str">
        <v>236.55</v>
      </c>
      <c r="J95" s="11"/>
      <c r="K95" s="9"/>
    </row>
    <row r="96" spans="2:11" x14ac:dyDescent="0.25">
      <c r="B96" t="str">
        <v>2015-05-22T06:35:00.000Z</v>
      </c>
      <c r="C96" t="str">
        <v>.XBT_5M</v>
      </c>
      <c r="D96" t="str">
        <v>Buy</v>
      </c>
      <c r="E96" t="str">
        <v>0</v>
      </c>
      <c r="F96" t="str">
        <v>236.5</v>
      </c>
      <c r="J96" s="11"/>
      <c r="K96" s="9"/>
    </row>
    <row r="97" spans="2:11" x14ac:dyDescent="0.25">
      <c r="B97" t="str">
        <v>2015-05-22T06:30:00.000Z</v>
      </c>
      <c r="C97" t="str">
        <v>.XBT_5M</v>
      </c>
      <c r="D97" t="str">
        <v>Buy</v>
      </c>
      <c r="E97" t="str">
        <v>0</v>
      </c>
      <c r="F97" t="str">
        <v>236.5</v>
      </c>
      <c r="J97" s="11"/>
      <c r="K97" s="9"/>
    </row>
    <row r="98" spans="2:11" x14ac:dyDescent="0.25">
      <c r="B98" t="str">
        <v>2015-05-22T06:24:59.999Z</v>
      </c>
      <c r="C98" t="str">
        <v>.XBT_5M</v>
      </c>
      <c r="D98" t="str">
        <v>Buy</v>
      </c>
      <c r="E98" t="str">
        <v>0</v>
      </c>
      <c r="F98" t="str">
        <v>236.55</v>
      </c>
      <c r="J98" s="11"/>
      <c r="K98" s="9"/>
    </row>
    <row r="99" spans="2:11" x14ac:dyDescent="0.25">
      <c r="B99" t="str">
        <v>2015-05-22T06:20:00.000Z</v>
      </c>
      <c r="C99" t="str">
        <v>.XBT_5M</v>
      </c>
      <c r="D99" t="str">
        <v>Buy</v>
      </c>
      <c r="E99" t="str">
        <v>0</v>
      </c>
      <c r="F99" t="str">
        <v>236.58</v>
      </c>
      <c r="J99" s="11"/>
      <c r="K99" s="9"/>
    </row>
    <row r="100" spans="2:11" x14ac:dyDescent="0.25">
      <c r="B100" t="str">
        <v>2015-05-22T06:15:00.000Z</v>
      </c>
      <c r="C100" t="str">
        <v>.XBT_5M</v>
      </c>
      <c r="D100" t="str">
        <v>Buy</v>
      </c>
      <c r="E100" t="str">
        <v>0</v>
      </c>
      <c r="F100" t="str">
        <v>236.66</v>
      </c>
      <c r="J100" s="11"/>
      <c r="K100" s="9"/>
    </row>
    <row r="101" spans="2:11" x14ac:dyDescent="0.25">
      <c r="B101" t="str">
        <v>2015-05-22T06:10:00.000Z</v>
      </c>
      <c r="C101" t="str">
        <v>.XBT_5M</v>
      </c>
      <c r="D101" t="str">
        <v>Buy</v>
      </c>
      <c r="E101" t="str">
        <v>0</v>
      </c>
      <c r="F101" t="str">
        <v>236.66</v>
      </c>
      <c r="J101" s="11"/>
      <c r="K101" s="9"/>
    </row>
    <row r="102" spans="2:11" x14ac:dyDescent="0.25">
      <c r="B102" t="str">
        <v>2015-05-22T06:05:00.000Z</v>
      </c>
      <c r="C102" t="str">
        <v>.XBT_5M</v>
      </c>
      <c r="D102" t="str">
        <v>Buy</v>
      </c>
      <c r="E102" t="str">
        <v>0</v>
      </c>
      <c r="F102" t="str">
        <v>236.66</v>
      </c>
      <c r="J102" s="11"/>
      <c r="K102" s="9"/>
    </row>
    <row r="103" spans="2:11" x14ac:dyDescent="0.25">
      <c r="B103" t="str">
        <v>2015-05-22T06:00:00.000Z</v>
      </c>
      <c r="C103" t="str">
        <v>.XBT_5M</v>
      </c>
      <c r="D103" t="str">
        <v>Buy</v>
      </c>
      <c r="E103" t="str">
        <v>0</v>
      </c>
      <c r="F103" t="str">
        <v>236.53</v>
      </c>
      <c r="J103" s="11"/>
      <c r="K103" s="9"/>
    </row>
    <row r="104" spans="2:11" x14ac:dyDescent="0.25">
      <c r="B104" t="str">
        <v>2015-05-22T05:55:00.000Z</v>
      </c>
      <c r="C104" t="str">
        <v>.XBT_5M</v>
      </c>
      <c r="D104" t="str">
        <v>Buy</v>
      </c>
      <c r="E104" t="str">
        <v>0</v>
      </c>
      <c r="F104" t="str">
        <v>236.65</v>
      </c>
      <c r="J104" s="11"/>
      <c r="K104" s="9"/>
    </row>
    <row r="105" spans="2:11" x14ac:dyDescent="0.25">
      <c r="B105" t="str">
        <v>2015-05-22T05:50:00.000Z</v>
      </c>
      <c r="C105" t="str">
        <v>.XBT_5M</v>
      </c>
      <c r="D105" t="str">
        <v>Buy</v>
      </c>
      <c r="E105" t="str">
        <v>0</v>
      </c>
      <c r="F105" t="str">
        <v>236.67</v>
      </c>
      <c r="J105" s="11"/>
      <c r="K105" s="9"/>
    </row>
    <row r="106" spans="2:11" x14ac:dyDescent="0.25">
      <c r="B106" t="str">
        <v>2015-05-22T05:45:00.000Z</v>
      </c>
      <c r="C106" t="str">
        <v>.XBT_5M</v>
      </c>
      <c r="D106" t="str">
        <v>Buy</v>
      </c>
      <c r="E106" t="str">
        <v>0</v>
      </c>
      <c r="F106" t="str">
        <v>236.69</v>
      </c>
      <c r="J106" s="11"/>
      <c r="K106" s="9"/>
    </row>
    <row r="107" spans="2:11" x14ac:dyDescent="0.25">
      <c r="B107" t="str">
        <v>2015-05-22T05:39:59.999Z</v>
      </c>
      <c r="C107" t="str">
        <v>.XBT_5M</v>
      </c>
      <c r="D107" t="str">
        <v>Buy</v>
      </c>
      <c r="E107" t="str">
        <v>0</v>
      </c>
      <c r="F107" t="str">
        <v>236.69</v>
      </c>
      <c r="J107" s="11"/>
      <c r="K107" s="9"/>
    </row>
    <row r="108" spans="2:11" x14ac:dyDescent="0.25">
      <c r="B108" t="str">
        <v>2015-05-22T05:35:00.000Z</v>
      </c>
      <c r="C108" t="str">
        <v>.XBT_5M</v>
      </c>
      <c r="D108" t="str">
        <v>Buy</v>
      </c>
      <c r="E108" t="str">
        <v>0</v>
      </c>
      <c r="F108" t="str">
        <v>236.7</v>
      </c>
      <c r="J108" s="11"/>
      <c r="K108" s="9"/>
    </row>
    <row r="109" spans="2:11" x14ac:dyDescent="0.25">
      <c r="B109" t="str">
        <v>2015-05-22T05:30:00.000Z</v>
      </c>
      <c r="C109" t="str">
        <v>.XBT_5M</v>
      </c>
      <c r="D109" t="str">
        <v>Buy</v>
      </c>
      <c r="E109" t="str">
        <v>0</v>
      </c>
      <c r="F109" t="str">
        <v>236.64</v>
      </c>
      <c r="J109" s="11"/>
      <c r="K109" s="9"/>
    </row>
    <row r="110" spans="2:11" x14ac:dyDescent="0.25">
      <c r="B110" t="str">
        <v>2015-05-22T05:25:00.000Z</v>
      </c>
      <c r="C110" t="str">
        <v>.XBT_5M</v>
      </c>
      <c r="D110" t="str">
        <v>Buy</v>
      </c>
      <c r="E110" t="str">
        <v>0</v>
      </c>
      <c r="F110" t="str">
        <v>236.98</v>
      </c>
      <c r="J110" s="11"/>
      <c r="K110" s="9"/>
    </row>
    <row r="111" spans="2:11" x14ac:dyDescent="0.25">
      <c r="B111" t="str">
        <v>2015-05-22T05:20:00.000Z</v>
      </c>
      <c r="C111" t="str">
        <v>.XBT_5M</v>
      </c>
      <c r="D111" t="str">
        <v>Buy</v>
      </c>
      <c r="E111" t="str">
        <v>0</v>
      </c>
      <c r="F111" t="str">
        <v>237.08</v>
      </c>
      <c r="J111" s="11"/>
      <c r="K111" s="9"/>
    </row>
    <row r="112" spans="2:11" x14ac:dyDescent="0.25">
      <c r="B112" t="str">
        <v>2015-05-22T05:15:00.000Z</v>
      </c>
      <c r="C112" t="str">
        <v>.XBT_5M</v>
      </c>
      <c r="D112" t="str">
        <v>Buy</v>
      </c>
      <c r="E112" t="str">
        <v>0</v>
      </c>
      <c r="F112" t="str">
        <v>237.03</v>
      </c>
      <c r="J112" s="11"/>
      <c r="K112" s="9"/>
    </row>
    <row r="113" spans="2:11" x14ac:dyDescent="0.25">
      <c r="B113" t="str">
        <v>2015-05-22T05:10:00.000Z</v>
      </c>
      <c r="C113" t="str">
        <v>.XBT_5M</v>
      </c>
      <c r="D113" t="str">
        <v>Buy</v>
      </c>
      <c r="E113" t="str">
        <v>0</v>
      </c>
      <c r="F113" t="str">
        <v>236.69</v>
      </c>
      <c r="J113" s="11"/>
      <c r="K113" s="9"/>
    </row>
    <row r="114" spans="2:11" x14ac:dyDescent="0.25">
      <c r="B114" t="str">
        <v>2015-05-22T05:05:00.000Z</v>
      </c>
      <c r="C114" t="str">
        <v>.XBT_5M</v>
      </c>
      <c r="D114" t="str">
        <v>Buy</v>
      </c>
      <c r="E114" t="str">
        <v>0</v>
      </c>
      <c r="F114" t="str">
        <v>236.55</v>
      </c>
      <c r="J114" s="11"/>
      <c r="K114" s="9"/>
    </row>
    <row r="115" spans="2:11" x14ac:dyDescent="0.25">
      <c r="B115" t="str">
        <v>2015-05-22T05:00:00.000Z</v>
      </c>
      <c r="C115" t="str">
        <v>.XBT_5M</v>
      </c>
      <c r="D115" t="str">
        <v>Buy</v>
      </c>
      <c r="E115" t="str">
        <v>0</v>
      </c>
      <c r="F115" t="str">
        <v>236.52</v>
      </c>
      <c r="J115" s="11"/>
      <c r="K115" s="9"/>
    </row>
    <row r="116" spans="2:11" x14ac:dyDescent="0.25">
      <c r="B116" t="str">
        <v>2015-05-22T04:54:59.999Z</v>
      </c>
      <c r="C116" t="str">
        <v>.XBT_5M</v>
      </c>
      <c r="D116" t="str">
        <v>Buy</v>
      </c>
      <c r="E116" t="str">
        <v>0</v>
      </c>
      <c r="F116" t="str">
        <v>236.85</v>
      </c>
      <c r="J116" s="11"/>
      <c r="K116" s="9"/>
    </row>
    <row r="117" spans="2:11" x14ac:dyDescent="0.25">
      <c r="B117" t="str">
        <v>2015-05-22T04:50:00.000Z</v>
      </c>
      <c r="C117" t="str">
        <v>.XBT_5M</v>
      </c>
      <c r="D117" t="str">
        <v>Buy</v>
      </c>
      <c r="E117" t="str">
        <v>0</v>
      </c>
      <c r="F117" t="str">
        <v>236.76</v>
      </c>
      <c r="J117" s="11"/>
      <c r="K117" s="9"/>
    </row>
    <row r="118" spans="2:11" x14ac:dyDescent="0.25">
      <c r="B118" t="str">
        <v>2015-05-22T04:45:00.000Z</v>
      </c>
      <c r="C118" t="str">
        <v>.XBT_5M</v>
      </c>
      <c r="D118" t="str">
        <v>Buy</v>
      </c>
      <c r="E118" t="str">
        <v>0</v>
      </c>
      <c r="F118" t="str">
        <v>236.72</v>
      </c>
      <c r="J118" s="11"/>
      <c r="K118" s="9"/>
    </row>
    <row r="119" spans="2:11" x14ac:dyDescent="0.25">
      <c r="B119" t="str">
        <v>2015-05-22T04:40:00.000Z</v>
      </c>
      <c r="C119" t="str">
        <v>.XBT_5M</v>
      </c>
      <c r="D119" t="str">
        <v>Buy</v>
      </c>
      <c r="E119" t="str">
        <v>0</v>
      </c>
      <c r="F119" t="str">
        <v>235.64</v>
      </c>
      <c r="J119" s="11"/>
      <c r="K119" s="9"/>
    </row>
    <row r="120" spans="2:11" x14ac:dyDescent="0.25">
      <c r="B120" t="str">
        <v>2015-05-22T04:35:00.000Z</v>
      </c>
      <c r="C120" t="str">
        <v>.XBT_5M</v>
      </c>
      <c r="D120" t="str">
        <v>Buy</v>
      </c>
      <c r="E120" t="str">
        <v>0</v>
      </c>
      <c r="F120" t="str">
        <v>235.64</v>
      </c>
      <c r="J120" s="11"/>
      <c r="K120" s="9"/>
    </row>
    <row r="121" spans="2:11" x14ac:dyDescent="0.25">
      <c r="B121" t="str">
        <v>2015-05-22T04:30:00.000Z</v>
      </c>
      <c r="C121" t="str">
        <v>.XBT_5M</v>
      </c>
      <c r="D121" t="str">
        <v>Buy</v>
      </c>
      <c r="E121" t="str">
        <v>0</v>
      </c>
      <c r="F121" t="str">
        <v>235.64</v>
      </c>
      <c r="J121" s="11"/>
      <c r="K121" s="9"/>
    </row>
    <row r="122" spans="2:11" x14ac:dyDescent="0.25">
      <c r="B122" t="str">
        <v>2015-05-22T04:25:00.000Z</v>
      </c>
      <c r="C122" t="str">
        <v>.XBT_5M</v>
      </c>
      <c r="D122" t="str">
        <v>Buy</v>
      </c>
      <c r="E122" t="str">
        <v>0</v>
      </c>
      <c r="F122" t="str">
        <v>235.6</v>
      </c>
      <c r="J122" s="11"/>
      <c r="K122" s="9"/>
    </row>
    <row r="123" spans="2:11" x14ac:dyDescent="0.25">
      <c r="B123" t="str">
        <v>2015-05-22T04:20:00.000Z</v>
      </c>
      <c r="C123" t="str">
        <v>.XBT_5M</v>
      </c>
      <c r="D123" t="str">
        <v>Buy</v>
      </c>
      <c r="E123" t="str">
        <v>0</v>
      </c>
      <c r="F123" t="str">
        <v>235.64</v>
      </c>
      <c r="J123" s="11"/>
      <c r="K123" s="9"/>
    </row>
    <row r="124" spans="2:11" x14ac:dyDescent="0.25">
      <c r="B124" t="str">
        <v>2015-05-22T04:15:00.000Z</v>
      </c>
      <c r="C124" t="str">
        <v>.XBT_5M</v>
      </c>
      <c r="D124" t="str">
        <v>Buy</v>
      </c>
      <c r="E124" t="str">
        <v>0</v>
      </c>
      <c r="F124" t="str">
        <v>235.59</v>
      </c>
      <c r="J124" s="11"/>
      <c r="K124" s="9"/>
    </row>
    <row r="125" spans="2:11" x14ac:dyDescent="0.25">
      <c r="B125" t="str">
        <v>2015-05-22T04:09:59.999Z</v>
      </c>
      <c r="C125" t="str">
        <v>.XBT_5M</v>
      </c>
      <c r="D125" t="str">
        <v>Buy</v>
      </c>
      <c r="E125" t="str">
        <v>0</v>
      </c>
      <c r="F125" t="str">
        <v>235.68</v>
      </c>
      <c r="J125" s="11"/>
      <c r="K125" s="9"/>
    </row>
    <row r="126" spans="2:11" x14ac:dyDescent="0.25">
      <c r="B126" t="str">
        <v>2015-05-22T04:05:00.000Z</v>
      </c>
      <c r="C126" t="str">
        <v>.XBT_5M</v>
      </c>
      <c r="D126" t="str">
        <v>Buy</v>
      </c>
      <c r="E126" t="str">
        <v>0</v>
      </c>
      <c r="F126" t="str">
        <v>235.68</v>
      </c>
      <c r="J126" s="11"/>
      <c r="K126" s="9"/>
    </row>
    <row r="127" spans="2:11" x14ac:dyDescent="0.25">
      <c r="B127" t="str">
        <v>2015-05-22T04:00:00.000Z</v>
      </c>
      <c r="C127" t="str">
        <v>.XBT_5M</v>
      </c>
      <c r="D127" t="str">
        <v>Buy</v>
      </c>
      <c r="E127" t="str">
        <v>0</v>
      </c>
      <c r="F127" t="str">
        <v>235.68</v>
      </c>
      <c r="J127" s="11"/>
      <c r="K127" s="9"/>
    </row>
    <row r="128" spans="2:11" x14ac:dyDescent="0.25">
      <c r="B128" t="str">
        <v>2015-05-22T03:55:00.000Z</v>
      </c>
      <c r="C128" t="str">
        <v>.XBT_5M</v>
      </c>
      <c r="D128" t="str">
        <v>Buy</v>
      </c>
      <c r="E128" t="str">
        <v>0</v>
      </c>
      <c r="F128" t="str">
        <v>235.83</v>
      </c>
      <c r="J128" s="11"/>
      <c r="K128" s="9"/>
    </row>
    <row r="129" spans="2:11" x14ac:dyDescent="0.25">
      <c r="B129" t="str">
        <v>2015-05-22T03:50:00.000Z</v>
      </c>
      <c r="C129" t="str">
        <v>.XBT_5M</v>
      </c>
      <c r="D129" t="str">
        <v>Buy</v>
      </c>
      <c r="E129" t="str">
        <v>0</v>
      </c>
      <c r="F129" t="str">
        <v>235.83</v>
      </c>
      <c r="J129" s="11"/>
      <c r="K129" s="9"/>
    </row>
    <row r="130" spans="2:11" x14ac:dyDescent="0.25">
      <c r="B130" t="str">
        <v>2015-05-22T03:45:00.000Z</v>
      </c>
      <c r="C130" t="str">
        <v>.XBT_5M</v>
      </c>
      <c r="D130" t="str">
        <v>Buy</v>
      </c>
      <c r="E130" t="str">
        <v>0</v>
      </c>
      <c r="F130" t="str">
        <v>235.76</v>
      </c>
      <c r="J130" s="11"/>
      <c r="K130" s="9"/>
    </row>
    <row r="131" spans="2:11" x14ac:dyDescent="0.25">
      <c r="B131" t="str">
        <v>2015-05-22T03:40:00.000Z</v>
      </c>
      <c r="C131" t="str">
        <v>.XBT_5M</v>
      </c>
      <c r="D131" t="str">
        <v>Buy</v>
      </c>
      <c r="E131" t="str">
        <v>0</v>
      </c>
      <c r="F131" t="str">
        <v>235.8</v>
      </c>
      <c r="J131" s="11"/>
      <c r="K131" s="9"/>
    </row>
    <row r="132" spans="2:11" x14ac:dyDescent="0.25">
      <c r="B132" t="str">
        <v>2015-05-22T03:35:00.000Z</v>
      </c>
      <c r="C132" t="str">
        <v>.XBT_5M</v>
      </c>
      <c r="D132" t="str">
        <v>Buy</v>
      </c>
      <c r="E132" t="str">
        <v>0</v>
      </c>
      <c r="F132" t="str">
        <v>235.67</v>
      </c>
      <c r="J132" s="11"/>
      <c r="K132" s="9"/>
    </row>
    <row r="133" spans="2:11" x14ac:dyDescent="0.25">
      <c r="B133" t="str">
        <v>2015-05-22T03:30:00.000Z</v>
      </c>
      <c r="C133" t="str">
        <v>.XBT_5M</v>
      </c>
      <c r="D133" t="str">
        <v>Buy</v>
      </c>
      <c r="E133" t="str">
        <v>0</v>
      </c>
      <c r="F133" t="str">
        <v>235.65</v>
      </c>
      <c r="J133" s="11"/>
      <c r="K133" s="9"/>
    </row>
    <row r="134" spans="2:11" x14ac:dyDescent="0.25">
      <c r="B134" t="str">
        <v>2015-05-22T03:24:59.999Z</v>
      </c>
      <c r="C134" t="str">
        <v>.XBT_5M</v>
      </c>
      <c r="D134" t="str">
        <v>Buy</v>
      </c>
      <c r="E134" t="str">
        <v>0</v>
      </c>
      <c r="F134" t="str">
        <v>235.68</v>
      </c>
      <c r="J134" s="11"/>
      <c r="K134" s="9"/>
    </row>
    <row r="135" spans="2:11" x14ac:dyDescent="0.25">
      <c r="B135" t="str">
        <v>2015-05-22T03:20:00.000Z</v>
      </c>
      <c r="C135" t="str">
        <v>.XBT_5M</v>
      </c>
      <c r="D135" t="str">
        <v>Buy</v>
      </c>
      <c r="E135" t="str">
        <v>0</v>
      </c>
      <c r="F135" t="str">
        <v>235.57</v>
      </c>
      <c r="J135" s="11"/>
      <c r="K135" s="9"/>
    </row>
    <row r="136" spans="2:11" x14ac:dyDescent="0.25">
      <c r="B136" t="str">
        <v>2015-05-22T03:15:00.000Z</v>
      </c>
      <c r="C136" t="str">
        <v>.XBT_5M</v>
      </c>
      <c r="D136" t="str">
        <v>Buy</v>
      </c>
      <c r="E136" t="str">
        <v>0</v>
      </c>
      <c r="F136" t="str">
        <v>235.46</v>
      </c>
      <c r="J136" s="11"/>
      <c r="K136" s="9"/>
    </row>
    <row r="137" spans="2:11" x14ac:dyDescent="0.25">
      <c r="B137" t="str">
        <v>2015-05-22T03:10:00.000Z</v>
      </c>
      <c r="C137" t="str">
        <v>.XBT_5M</v>
      </c>
      <c r="D137" t="str">
        <v>Buy</v>
      </c>
      <c r="E137" t="str">
        <v>0</v>
      </c>
      <c r="F137" t="str">
        <v>235.56</v>
      </c>
      <c r="J137" s="11"/>
      <c r="K137" s="9"/>
    </row>
    <row r="138" spans="2:11" x14ac:dyDescent="0.25">
      <c r="B138" t="str">
        <v>2015-05-22T03:05:00.000Z</v>
      </c>
      <c r="C138" t="str">
        <v>.XBT_5M</v>
      </c>
      <c r="D138" t="str">
        <v>Buy</v>
      </c>
      <c r="E138" t="str">
        <v>0</v>
      </c>
      <c r="F138" t="str">
        <v>235.63</v>
      </c>
      <c r="J138" s="11"/>
      <c r="K138" s="9"/>
    </row>
    <row r="139" spans="2:11" x14ac:dyDescent="0.25">
      <c r="B139" t="str">
        <v>2015-05-22T03:00:00.000Z</v>
      </c>
      <c r="C139" t="str">
        <v>.XBT_5M</v>
      </c>
      <c r="D139" t="str">
        <v>Buy</v>
      </c>
      <c r="E139" t="str">
        <v>0</v>
      </c>
      <c r="F139" t="str">
        <v>235.61</v>
      </c>
      <c r="J139" s="11"/>
      <c r="K139" s="9"/>
    </row>
    <row r="140" spans="2:11" x14ac:dyDescent="0.25">
      <c r="B140" t="str">
        <v>2015-05-22T02:55:00.000Z</v>
      </c>
      <c r="C140" t="str">
        <v>.XBT_5M</v>
      </c>
      <c r="D140" t="str">
        <v>Buy</v>
      </c>
      <c r="E140" t="str">
        <v>0</v>
      </c>
      <c r="F140" t="str">
        <v>235.62</v>
      </c>
      <c r="J140" s="11"/>
      <c r="K140" s="9"/>
    </row>
    <row r="141" spans="2:11" x14ac:dyDescent="0.25">
      <c r="B141" t="str">
        <v>2015-05-22T02:50:00.000Z</v>
      </c>
      <c r="C141" t="str">
        <v>.XBT_5M</v>
      </c>
      <c r="D141" t="str">
        <v>Buy</v>
      </c>
      <c r="E141" t="str">
        <v>0</v>
      </c>
      <c r="F141" t="str">
        <v>235.58</v>
      </c>
      <c r="J141" s="11"/>
      <c r="K141" s="9"/>
    </row>
    <row r="142" spans="2:11" x14ac:dyDescent="0.25">
      <c r="B142" t="str">
        <v>2015-05-22T02:45:00.000Z</v>
      </c>
      <c r="C142" t="str">
        <v>.XBT_5M</v>
      </c>
      <c r="D142" t="str">
        <v>Buy</v>
      </c>
      <c r="E142" t="str">
        <v>0</v>
      </c>
      <c r="F142" t="str">
        <v>235.41</v>
      </c>
      <c r="J142" s="11"/>
      <c r="K142" s="9"/>
    </row>
    <row r="143" spans="2:11" x14ac:dyDescent="0.25">
      <c r="B143" t="str">
        <v>2015-05-22T02:39:59.999Z</v>
      </c>
      <c r="C143" t="str">
        <v>.XBT_5M</v>
      </c>
      <c r="D143" t="str">
        <v>Buy</v>
      </c>
      <c r="E143" t="str">
        <v>0</v>
      </c>
      <c r="F143" t="str">
        <v>235.6</v>
      </c>
      <c r="J143" s="11"/>
      <c r="K143" s="9"/>
    </row>
    <row r="144" spans="2:11" x14ac:dyDescent="0.25">
      <c r="B144" t="str">
        <v>2015-05-22T02:35:00.000Z</v>
      </c>
      <c r="C144" t="str">
        <v>.XBT_5M</v>
      </c>
      <c r="D144" t="str">
        <v>Buy</v>
      </c>
      <c r="E144" t="str">
        <v>0</v>
      </c>
      <c r="F144" t="str">
        <v>235.6</v>
      </c>
      <c r="J144" s="11"/>
      <c r="K144" s="9"/>
    </row>
    <row r="145" spans="2:11" x14ac:dyDescent="0.25">
      <c r="B145" t="str">
        <v>2015-05-22T02:30:00.000Z</v>
      </c>
      <c r="C145" t="str">
        <v>.XBT_5M</v>
      </c>
      <c r="D145" t="str">
        <v>Buy</v>
      </c>
      <c r="E145" t="str">
        <v>0</v>
      </c>
      <c r="F145" t="str">
        <v>235.39</v>
      </c>
      <c r="J145" s="11"/>
      <c r="K145" s="9"/>
    </row>
    <row r="146" spans="2:11" x14ac:dyDescent="0.25">
      <c r="B146" t="str">
        <v>2015-05-22T02:25:00.000Z</v>
      </c>
      <c r="C146" t="str">
        <v>.XBT_5M</v>
      </c>
      <c r="D146" t="str">
        <v>Buy</v>
      </c>
      <c r="E146" t="str">
        <v>0</v>
      </c>
      <c r="F146" t="str">
        <v>235.63</v>
      </c>
      <c r="J146" s="11"/>
      <c r="K146" s="9"/>
    </row>
    <row r="147" spans="2:11" x14ac:dyDescent="0.25">
      <c r="B147" t="str">
        <v>2015-05-22T02:20:00.000Z</v>
      </c>
      <c r="C147" t="str">
        <v>.XBT_5M</v>
      </c>
      <c r="D147" t="str">
        <v>Buy</v>
      </c>
      <c r="E147" t="str">
        <v>0</v>
      </c>
      <c r="F147" t="str">
        <v>235.63</v>
      </c>
      <c r="J147" s="11"/>
      <c r="K147" s="9"/>
    </row>
    <row r="148" spans="2:11" x14ac:dyDescent="0.25">
      <c r="B148" t="str">
        <v>2015-05-22T02:15:00.000Z</v>
      </c>
      <c r="C148" t="str">
        <v>.XBT_5M</v>
      </c>
      <c r="D148" t="str">
        <v>Buy</v>
      </c>
      <c r="E148" t="str">
        <v>0</v>
      </c>
      <c r="F148" t="str">
        <v>235.64</v>
      </c>
      <c r="J148" s="11"/>
      <c r="K148" s="9"/>
    </row>
    <row r="149" spans="2:11" x14ac:dyDescent="0.25">
      <c r="B149" t="str">
        <v>2015-05-22T02:10:00.000Z</v>
      </c>
      <c r="C149" t="str">
        <v>.XBT_5M</v>
      </c>
      <c r="D149" t="str">
        <v>Buy</v>
      </c>
      <c r="E149" t="str">
        <v>0</v>
      </c>
      <c r="F149" t="str">
        <v>235.63</v>
      </c>
      <c r="J149" s="11"/>
      <c r="K149" s="9"/>
    </row>
    <row r="150" spans="2:11" x14ac:dyDescent="0.25">
      <c r="B150" t="str">
        <v>2015-05-22T02:05:00.000Z</v>
      </c>
      <c r="C150" t="str">
        <v>.XBT_5M</v>
      </c>
      <c r="D150" t="str">
        <v>Buy</v>
      </c>
      <c r="E150" t="str">
        <v>0</v>
      </c>
      <c r="F150" t="str">
        <v>235.58</v>
      </c>
      <c r="J150" s="11"/>
      <c r="K150" s="9"/>
    </row>
    <row r="151" spans="2:11" x14ac:dyDescent="0.25">
      <c r="B151" t="str">
        <v>2015-05-22T02:00:00.000Z</v>
      </c>
      <c r="C151" t="str">
        <v>.XBT_5M</v>
      </c>
      <c r="D151" t="str">
        <v>Buy</v>
      </c>
      <c r="E151" t="str">
        <v>0</v>
      </c>
      <c r="F151" t="str">
        <v>235.54</v>
      </c>
      <c r="J151" s="11"/>
      <c r="K151" s="9"/>
    </row>
    <row r="152" spans="2:11" x14ac:dyDescent="0.25">
      <c r="B152" t="str">
        <v>2015-05-22T01:54:59.999Z</v>
      </c>
      <c r="C152" t="str">
        <v>.XBT_5M</v>
      </c>
      <c r="D152" t="str">
        <v>Buy</v>
      </c>
      <c r="E152" t="str">
        <v>0</v>
      </c>
      <c r="F152" t="str">
        <v>235.54</v>
      </c>
      <c r="J152" s="11"/>
      <c r="K152" s="9"/>
    </row>
    <row r="153" spans="2:11" x14ac:dyDescent="0.25">
      <c r="B153" t="str">
        <v>2015-05-22T01:50:00.000Z</v>
      </c>
      <c r="C153" t="str">
        <v>.XBT_5M</v>
      </c>
      <c r="D153" t="str">
        <v>Buy</v>
      </c>
      <c r="E153" t="str">
        <v>0</v>
      </c>
      <c r="F153" t="str">
        <v>235.6</v>
      </c>
      <c r="J153" s="11"/>
      <c r="K153" s="9"/>
    </row>
    <row r="154" spans="2:11" x14ac:dyDescent="0.25">
      <c r="B154" t="str">
        <v>2015-05-22T01:45:00.000Z</v>
      </c>
      <c r="C154" t="str">
        <v>.XBT_5M</v>
      </c>
      <c r="D154" t="str">
        <v>Buy</v>
      </c>
      <c r="E154" t="str">
        <v>0</v>
      </c>
      <c r="F154" t="str">
        <v>235.58</v>
      </c>
      <c r="J154" s="11"/>
      <c r="K154" s="9"/>
    </row>
    <row r="155" spans="2:11" x14ac:dyDescent="0.25">
      <c r="B155" t="str">
        <v>2015-05-22T01:40:00.000Z</v>
      </c>
      <c r="C155" t="str">
        <v>.XBT_5M</v>
      </c>
      <c r="D155" t="str">
        <v>Buy</v>
      </c>
      <c r="E155" t="str">
        <v>0</v>
      </c>
      <c r="F155" t="str">
        <v>235.63</v>
      </c>
      <c r="J155" s="11"/>
      <c r="K155" s="9"/>
    </row>
    <row r="156" spans="2:11" x14ac:dyDescent="0.25">
      <c r="B156" t="str">
        <v>2015-05-22T01:35:00.000Z</v>
      </c>
      <c r="C156" t="str">
        <v>.XBT_5M</v>
      </c>
      <c r="D156" t="str">
        <v>Buy</v>
      </c>
      <c r="E156" t="str">
        <v>0</v>
      </c>
      <c r="F156" t="str">
        <v>235.63</v>
      </c>
      <c r="J156" s="11"/>
      <c r="K156" s="9"/>
    </row>
    <row r="157" spans="2:11" x14ac:dyDescent="0.25">
      <c r="B157" t="str">
        <v>2015-05-22T01:30:00.000Z</v>
      </c>
      <c r="C157" t="str">
        <v>.XBT_5M</v>
      </c>
      <c r="D157" t="str">
        <v>Buy</v>
      </c>
      <c r="E157" t="str">
        <v>0</v>
      </c>
      <c r="F157" t="str">
        <v>235.63</v>
      </c>
      <c r="J157" s="11"/>
      <c r="K157" s="9"/>
    </row>
    <row r="158" spans="2:11" x14ac:dyDescent="0.25">
      <c r="B158" t="str">
        <v>2015-05-22T01:25:00.000Z</v>
      </c>
      <c r="C158" t="str">
        <v>.XBT_5M</v>
      </c>
      <c r="D158" t="str">
        <v>Buy</v>
      </c>
      <c r="E158" t="str">
        <v>0</v>
      </c>
      <c r="F158" t="str">
        <v>235.58</v>
      </c>
      <c r="J158" s="11"/>
      <c r="K158" s="9"/>
    </row>
    <row r="159" spans="2:11" x14ac:dyDescent="0.25">
      <c r="B159" t="str">
        <v>2015-05-22T01:20:00.000Z</v>
      </c>
      <c r="C159" t="str">
        <v>.XBT_5M</v>
      </c>
      <c r="D159" t="str">
        <v>Buy</v>
      </c>
      <c r="E159" t="str">
        <v>0</v>
      </c>
      <c r="F159" t="str">
        <v>235.58</v>
      </c>
      <c r="J159" s="11"/>
      <c r="K159" s="9"/>
    </row>
    <row r="160" spans="2:11" x14ac:dyDescent="0.25">
      <c r="B160" t="str">
        <v>2015-05-22T01:15:00.000Z</v>
      </c>
      <c r="C160" t="str">
        <v>.XBT_5M</v>
      </c>
      <c r="D160" t="str">
        <v>Buy</v>
      </c>
      <c r="E160" t="str">
        <v>0</v>
      </c>
      <c r="F160" t="str">
        <v>235.63</v>
      </c>
      <c r="J160" s="11"/>
      <c r="K160" s="9"/>
    </row>
    <row r="161" spans="2:11" x14ac:dyDescent="0.25">
      <c r="B161" t="str">
        <v>2015-05-22T01:09:59.999Z</v>
      </c>
      <c r="C161" t="str">
        <v>.XBT_5M</v>
      </c>
      <c r="D161" t="str">
        <v>Buy</v>
      </c>
      <c r="E161" t="str">
        <v>0</v>
      </c>
      <c r="F161" t="str">
        <v>235.63</v>
      </c>
      <c r="J161" s="11"/>
      <c r="K161" s="9"/>
    </row>
    <row r="162" spans="2:11" x14ac:dyDescent="0.25">
      <c r="B162" t="str">
        <v>2015-05-22T01:05:00.000Z</v>
      </c>
      <c r="C162" t="str">
        <v>.XBT_5M</v>
      </c>
      <c r="D162" t="str">
        <v>Buy</v>
      </c>
      <c r="E162" t="str">
        <v>0</v>
      </c>
      <c r="F162" t="str">
        <v>235.62</v>
      </c>
      <c r="J162" s="11"/>
      <c r="K162" s="9"/>
    </row>
    <row r="163" spans="2:11" x14ac:dyDescent="0.25">
      <c r="B163" t="str">
        <v>2015-05-22T01:00:00.000Z</v>
      </c>
      <c r="C163" t="str">
        <v>.XBT_5M</v>
      </c>
      <c r="D163" t="str">
        <v>Buy</v>
      </c>
      <c r="E163" t="str">
        <v>0</v>
      </c>
      <c r="F163" t="str">
        <v>235.49</v>
      </c>
      <c r="J163" s="11"/>
      <c r="K163" s="9"/>
    </row>
    <row r="164" spans="2:11" x14ac:dyDescent="0.25">
      <c r="B164" t="str">
        <v>2015-05-22T00:55:00.000Z</v>
      </c>
      <c r="C164" t="str">
        <v>.XBT_5M</v>
      </c>
      <c r="D164" t="str">
        <v>Buy</v>
      </c>
      <c r="E164" t="str">
        <v>0</v>
      </c>
      <c r="F164" t="str">
        <v>235.6</v>
      </c>
      <c r="J164" s="11"/>
      <c r="K164" s="9"/>
    </row>
    <row r="165" spans="2:11" x14ac:dyDescent="0.25">
      <c r="B165" t="str">
        <v>2015-05-22T00:50:00.000Z</v>
      </c>
      <c r="C165" t="str">
        <v>.XBT_5M</v>
      </c>
      <c r="D165" t="str">
        <v>Buy</v>
      </c>
      <c r="E165" t="str">
        <v>0</v>
      </c>
      <c r="F165" t="str">
        <v>235.52</v>
      </c>
      <c r="J165" s="11"/>
      <c r="K165" s="9"/>
    </row>
    <row r="166" spans="2:11" x14ac:dyDescent="0.25">
      <c r="B166" t="str">
        <v>2015-05-22T00:45:00.000Z</v>
      </c>
      <c r="C166" t="str">
        <v>.XBT_5M</v>
      </c>
      <c r="D166" t="str">
        <v>Buy</v>
      </c>
      <c r="E166" t="str">
        <v>0</v>
      </c>
      <c r="F166" t="str">
        <v>235.43</v>
      </c>
      <c r="J166" s="11"/>
      <c r="K166" s="9"/>
    </row>
    <row r="167" spans="2:11" x14ac:dyDescent="0.25">
      <c r="B167" t="str">
        <v>2015-05-22T00:40:00.000Z</v>
      </c>
      <c r="C167" t="str">
        <v>.XBT_5M</v>
      </c>
      <c r="D167" t="str">
        <v>Buy</v>
      </c>
      <c r="E167" t="str">
        <v>0</v>
      </c>
      <c r="F167" t="str">
        <v>235.43</v>
      </c>
      <c r="J167" s="11"/>
      <c r="K167" s="9"/>
    </row>
    <row r="168" spans="2:11" x14ac:dyDescent="0.25">
      <c r="B168" t="str">
        <v>2015-05-22T00:35:00.000Z</v>
      </c>
      <c r="C168" t="str">
        <v>.XBT_5M</v>
      </c>
      <c r="D168" t="str">
        <v>Buy</v>
      </c>
      <c r="E168" t="str">
        <v>0</v>
      </c>
      <c r="F168" t="str">
        <v>235.51</v>
      </c>
      <c r="J168" s="11"/>
      <c r="K168" s="9"/>
    </row>
    <row r="169" spans="2:11" x14ac:dyDescent="0.25">
      <c r="B169" t="str">
        <v>2015-05-22T00:30:00.000Z</v>
      </c>
      <c r="C169" t="str">
        <v>.XBT_5M</v>
      </c>
      <c r="D169" t="str">
        <v>Buy</v>
      </c>
      <c r="E169" t="str">
        <v>0</v>
      </c>
      <c r="F169" t="str">
        <v>235.43</v>
      </c>
      <c r="J169" s="11"/>
      <c r="K169" s="9"/>
    </row>
    <row r="170" spans="2:11" x14ac:dyDescent="0.25">
      <c r="B170" t="str">
        <v>2015-05-22T00:24:59.999Z</v>
      </c>
      <c r="C170" t="str">
        <v>.XBT_5M</v>
      </c>
      <c r="D170" t="str">
        <v>Buy</v>
      </c>
      <c r="E170" t="str">
        <v>0</v>
      </c>
      <c r="F170" t="str">
        <v>235.37</v>
      </c>
      <c r="J170" s="11"/>
      <c r="K170" s="9"/>
    </row>
    <row r="171" spans="2:11" x14ac:dyDescent="0.25">
      <c r="B171" t="str">
        <v>2015-05-22T00:20:00.000Z</v>
      </c>
      <c r="C171" t="str">
        <v>.XBT_5M</v>
      </c>
      <c r="D171" t="str">
        <v>Buy</v>
      </c>
      <c r="E171" t="str">
        <v>0</v>
      </c>
      <c r="F171" t="str">
        <v>235.37</v>
      </c>
      <c r="J171" s="11"/>
      <c r="K171" s="9"/>
    </row>
    <row r="172" spans="2:11" x14ac:dyDescent="0.25">
      <c r="B172" t="str">
        <v>2015-05-22T00:15:00.000Z</v>
      </c>
      <c r="C172" t="str">
        <v>.XBT_5M</v>
      </c>
      <c r="D172" t="str">
        <v>Buy</v>
      </c>
      <c r="E172" t="str">
        <v>0</v>
      </c>
      <c r="F172" t="str">
        <v>235.35</v>
      </c>
      <c r="J172" s="11"/>
      <c r="K172" s="9"/>
    </row>
    <row r="173" spans="2:11" x14ac:dyDescent="0.25">
      <c r="B173" t="str">
        <v>2015-05-22T00:10:00.000Z</v>
      </c>
      <c r="C173" t="str">
        <v>.XBT_5M</v>
      </c>
      <c r="D173" t="str">
        <v>Buy</v>
      </c>
      <c r="E173" t="str">
        <v>0</v>
      </c>
      <c r="F173" t="str">
        <v>235.27</v>
      </c>
      <c r="J173" s="11"/>
      <c r="K173" s="9"/>
    </row>
    <row r="174" spans="2:11" x14ac:dyDescent="0.25">
      <c r="B174" t="str">
        <v>2015-05-22T00:05:00.000Z</v>
      </c>
      <c r="C174" t="str">
        <v>.XBT_5M</v>
      </c>
      <c r="D174" t="str">
        <v>Buy</v>
      </c>
      <c r="E174" t="str">
        <v>0</v>
      </c>
      <c r="F174" t="str">
        <v>235.26</v>
      </c>
      <c r="J174" s="11"/>
      <c r="K174" s="9"/>
    </row>
    <row r="175" spans="2:11" x14ac:dyDescent="0.25">
      <c r="B175" t="str">
        <v>2015-05-22T00:00:00.000Z</v>
      </c>
      <c r="C175" t="str">
        <v>.XBT_5M</v>
      </c>
      <c r="D175" t="str">
        <v>Buy</v>
      </c>
      <c r="E175" t="str">
        <v>0</v>
      </c>
      <c r="F175" t="str">
        <v>235.27</v>
      </c>
      <c r="J175" s="11"/>
      <c r="K175" s="9"/>
    </row>
    <row r="176" spans="2:11" x14ac:dyDescent="0.25">
      <c r="B176" t="str">
        <v>2015-05-21T23:55:00.000Z</v>
      </c>
      <c r="C176" t="str">
        <v>.XBT_5M</v>
      </c>
      <c r="D176" t="str">
        <v>Buy</v>
      </c>
      <c r="E176" t="str">
        <v>0</v>
      </c>
      <c r="F176" t="str">
        <v>235.28</v>
      </c>
      <c r="J176" s="11"/>
      <c r="K176" s="9"/>
    </row>
    <row r="177" spans="2:11" x14ac:dyDescent="0.25">
      <c r="B177" t="str">
        <v>2015-05-21T23:50:00.000Z</v>
      </c>
      <c r="C177" t="str">
        <v>.XBT_5M</v>
      </c>
      <c r="D177" t="str">
        <v>Buy</v>
      </c>
      <c r="E177" t="str">
        <v>0</v>
      </c>
      <c r="F177" t="str">
        <v>235.26</v>
      </c>
      <c r="J177" s="11"/>
      <c r="K177" s="9"/>
    </row>
    <row r="178" spans="2:11" x14ac:dyDescent="0.25">
      <c r="B178" t="str">
        <v>2015-05-21T23:45:00.000Z</v>
      </c>
      <c r="C178" t="str">
        <v>.XBT_5M</v>
      </c>
      <c r="D178" t="str">
        <v>Buy</v>
      </c>
      <c r="E178" t="str">
        <v>0</v>
      </c>
      <c r="F178" t="str">
        <v>235.3</v>
      </c>
      <c r="J178" s="11"/>
      <c r="K178" s="9"/>
    </row>
    <row r="179" spans="2:11" x14ac:dyDescent="0.25">
      <c r="B179" t="str">
        <v>2015-05-21T23:39:59.999Z</v>
      </c>
      <c r="C179" t="str">
        <v>.XBT_5M</v>
      </c>
      <c r="D179" t="str">
        <v>Buy</v>
      </c>
      <c r="E179" t="str">
        <v>0</v>
      </c>
      <c r="F179" t="str">
        <v>235.27</v>
      </c>
      <c r="J179" s="11"/>
      <c r="K179" s="9"/>
    </row>
    <row r="180" spans="2:11" x14ac:dyDescent="0.25">
      <c r="B180" t="str">
        <v>2015-05-21T23:35:00.000Z</v>
      </c>
      <c r="C180" t="str">
        <v>.XBT_5M</v>
      </c>
      <c r="D180" t="str">
        <v>Buy</v>
      </c>
      <c r="E180" t="str">
        <v>0</v>
      </c>
      <c r="F180" t="str">
        <v>235.27</v>
      </c>
      <c r="J180" s="11"/>
      <c r="K180" s="9"/>
    </row>
    <row r="181" spans="2:11" x14ac:dyDescent="0.25">
      <c r="B181" t="str">
        <v>2015-05-21T23:30:00.000Z</v>
      </c>
      <c r="C181" t="str">
        <v>.XBT_5M</v>
      </c>
      <c r="D181" t="str">
        <v>Buy</v>
      </c>
      <c r="E181" t="str">
        <v>0</v>
      </c>
      <c r="F181" t="str">
        <v>235.2</v>
      </c>
      <c r="J181" s="11"/>
      <c r="K181" s="9"/>
    </row>
    <row r="182" spans="2:11" x14ac:dyDescent="0.25">
      <c r="B182" t="str">
        <v>2015-05-21T23:25:00.000Z</v>
      </c>
      <c r="C182" t="str">
        <v>.XBT_5M</v>
      </c>
      <c r="D182" t="str">
        <v>Buy</v>
      </c>
      <c r="E182" t="str">
        <v>0</v>
      </c>
      <c r="F182" t="str">
        <v>235.34</v>
      </c>
      <c r="J182" s="11"/>
      <c r="K182" s="9"/>
    </row>
    <row r="183" spans="2:11" x14ac:dyDescent="0.25">
      <c r="B183" t="str">
        <v>2015-05-21T23:20:00.000Z</v>
      </c>
      <c r="C183" t="str">
        <v>.XBT_5M</v>
      </c>
      <c r="D183" t="str">
        <v>Buy</v>
      </c>
      <c r="E183" t="str">
        <v>0</v>
      </c>
      <c r="F183" t="str">
        <v>235.34</v>
      </c>
      <c r="J183" s="11"/>
      <c r="K183" s="9"/>
    </row>
    <row r="184" spans="2:11" x14ac:dyDescent="0.25">
      <c r="B184" t="str">
        <v>2015-05-21T23:15:00.000Z</v>
      </c>
      <c r="C184" t="str">
        <v>.XBT_5M</v>
      </c>
      <c r="D184" t="str">
        <v>Buy</v>
      </c>
      <c r="E184" t="str">
        <v>0</v>
      </c>
      <c r="F184" t="str">
        <v>235.4</v>
      </c>
      <c r="J184" s="11"/>
      <c r="K184" s="9"/>
    </row>
    <row r="185" spans="2:11" x14ac:dyDescent="0.25">
      <c r="B185" t="str">
        <v>2015-05-21T23:10:00.000Z</v>
      </c>
      <c r="C185" t="str">
        <v>.XBT_5M</v>
      </c>
      <c r="D185" t="str">
        <v>Buy</v>
      </c>
      <c r="E185" t="str">
        <v>0</v>
      </c>
      <c r="F185" t="str">
        <v>235.4</v>
      </c>
      <c r="J185" s="11"/>
      <c r="K185" s="9"/>
    </row>
    <row r="186" spans="2:11" x14ac:dyDescent="0.25">
      <c r="B186" t="str">
        <v>2015-05-21T23:05:00.000Z</v>
      </c>
      <c r="C186" t="str">
        <v>.XBT_5M</v>
      </c>
      <c r="D186" t="str">
        <v>Buy</v>
      </c>
      <c r="E186" t="str">
        <v>0</v>
      </c>
      <c r="F186" t="str">
        <v>235.4</v>
      </c>
      <c r="J186" s="11"/>
      <c r="K186" s="9"/>
    </row>
    <row r="187" spans="2:11" x14ac:dyDescent="0.25">
      <c r="B187" t="str">
        <v>2015-05-21T23:00:00.000Z</v>
      </c>
      <c r="C187" t="str">
        <v>.XBT_5M</v>
      </c>
      <c r="D187" t="str">
        <v>Buy</v>
      </c>
      <c r="E187" t="str">
        <v>0</v>
      </c>
      <c r="F187" t="str">
        <v>235.4</v>
      </c>
      <c r="J187" s="11"/>
      <c r="K187" s="9"/>
    </row>
    <row r="188" spans="2:11" x14ac:dyDescent="0.25">
      <c r="B188" t="str">
        <v>2015-05-21T22:54:59.999Z</v>
      </c>
      <c r="C188" t="str">
        <v>.XBT_5M</v>
      </c>
      <c r="D188" t="str">
        <v>Buy</v>
      </c>
      <c r="E188" t="str">
        <v>0</v>
      </c>
      <c r="F188" t="str">
        <v>235.17</v>
      </c>
      <c r="J188" s="11"/>
      <c r="K188" s="9"/>
    </row>
    <row r="189" spans="2:11" x14ac:dyDescent="0.25">
      <c r="B189" t="str">
        <v>2015-05-21T22:50:00.000Z</v>
      </c>
      <c r="C189" t="str">
        <v>.XBT_5M</v>
      </c>
      <c r="D189" t="str">
        <v>Buy</v>
      </c>
      <c r="E189" t="str">
        <v>0</v>
      </c>
      <c r="F189" t="str">
        <v>235.21</v>
      </c>
      <c r="J189" s="11"/>
      <c r="K189" s="9"/>
    </row>
    <row r="190" spans="2:11" x14ac:dyDescent="0.25">
      <c r="B190" t="str">
        <v>2015-05-21T22:45:00.000Z</v>
      </c>
      <c r="C190" t="str">
        <v>.XBT_5M</v>
      </c>
      <c r="D190" t="str">
        <v>Buy</v>
      </c>
      <c r="E190" t="str">
        <v>0</v>
      </c>
      <c r="F190" t="str">
        <v>235.29</v>
      </c>
      <c r="J190" s="11"/>
      <c r="K190" s="9"/>
    </row>
    <row r="191" spans="2:11" x14ac:dyDescent="0.25">
      <c r="B191" t="str">
        <v>2015-05-21T22:40:00.000Z</v>
      </c>
      <c r="C191" t="str">
        <v>.XBT_5M</v>
      </c>
      <c r="D191" t="str">
        <v>Buy</v>
      </c>
      <c r="E191" t="str">
        <v>0</v>
      </c>
      <c r="F191" t="str">
        <v>235.48</v>
      </c>
      <c r="J191" s="11"/>
      <c r="K191" s="9"/>
    </row>
    <row r="192" spans="2:11" x14ac:dyDescent="0.25">
      <c r="B192" t="str">
        <v>2015-05-21T22:35:00.000Z</v>
      </c>
      <c r="C192" t="str">
        <v>.XBT_5M</v>
      </c>
      <c r="D192" t="str">
        <v>Buy</v>
      </c>
      <c r="E192" t="str">
        <v>0</v>
      </c>
      <c r="F192" t="str">
        <v>235.4</v>
      </c>
      <c r="J192" s="11"/>
      <c r="K192" s="9"/>
    </row>
    <row r="193" spans="2:11" x14ac:dyDescent="0.25">
      <c r="B193" t="str">
        <v>2015-05-21T22:30:00.000Z</v>
      </c>
      <c r="C193" t="str">
        <v>.XBT_5M</v>
      </c>
      <c r="D193" t="str">
        <v>Buy</v>
      </c>
      <c r="E193" t="str">
        <v>0</v>
      </c>
      <c r="F193" t="str">
        <v>235.4</v>
      </c>
      <c r="J193" s="11"/>
      <c r="K193" s="9"/>
    </row>
    <row r="194" spans="2:11" x14ac:dyDescent="0.25">
      <c r="B194" t="str">
        <v>2015-05-21T22:25:00.000Z</v>
      </c>
      <c r="C194" t="str">
        <v>.XBT_5M</v>
      </c>
      <c r="D194" t="str">
        <v>Buy</v>
      </c>
      <c r="E194" t="str">
        <v>0</v>
      </c>
      <c r="F194" t="str">
        <v>235.44</v>
      </c>
      <c r="J194" s="11"/>
      <c r="K194" s="9"/>
    </row>
    <row r="195" spans="2:11" x14ac:dyDescent="0.25">
      <c r="B195" t="str">
        <v>2015-05-21T22:20:00.000Z</v>
      </c>
      <c r="C195" t="str">
        <v>.XBT_5M</v>
      </c>
      <c r="D195" t="str">
        <v>Buy</v>
      </c>
      <c r="E195" t="str">
        <v>0</v>
      </c>
      <c r="F195" t="str">
        <v>235.39</v>
      </c>
      <c r="J195" s="11"/>
      <c r="K195" s="9"/>
    </row>
    <row r="196" spans="2:11" x14ac:dyDescent="0.25">
      <c r="B196" t="str">
        <v>2015-05-21T22:15:00.000Z</v>
      </c>
      <c r="C196" t="str">
        <v>.XBT_5M</v>
      </c>
      <c r="D196" t="str">
        <v>Buy</v>
      </c>
      <c r="E196" t="str">
        <v>0</v>
      </c>
      <c r="F196" t="str">
        <v>235.38</v>
      </c>
      <c r="J196" s="11"/>
      <c r="K196" s="9"/>
    </row>
    <row r="197" spans="2:11" x14ac:dyDescent="0.25">
      <c r="B197" t="str">
        <v>2015-05-21T22:09:59.999Z</v>
      </c>
      <c r="C197" t="str">
        <v>.XBT_5M</v>
      </c>
      <c r="D197" t="str">
        <v>Buy</v>
      </c>
      <c r="E197" t="str">
        <v>0</v>
      </c>
      <c r="F197" t="str">
        <v>235.38</v>
      </c>
      <c r="J197" s="11"/>
      <c r="K197" s="9"/>
    </row>
    <row r="198" spans="2:11" x14ac:dyDescent="0.25">
      <c r="B198" t="str">
        <v>2015-05-21T22:05:00.000Z</v>
      </c>
      <c r="C198" t="str">
        <v>.XBT_5M</v>
      </c>
      <c r="D198" t="str">
        <v>Buy</v>
      </c>
      <c r="E198" t="str">
        <v>0</v>
      </c>
      <c r="F198" t="str">
        <v>235.38</v>
      </c>
      <c r="J198" s="11"/>
      <c r="K198" s="9"/>
    </row>
    <row r="199" spans="2:11" x14ac:dyDescent="0.25">
      <c r="B199" t="str">
        <v>2015-05-21T22:00:00.000Z</v>
      </c>
      <c r="C199" t="str">
        <v>.XBT_5M</v>
      </c>
      <c r="D199" t="str">
        <v>Buy</v>
      </c>
      <c r="E199" t="str">
        <v>0</v>
      </c>
      <c r="F199" t="str">
        <v>235.21</v>
      </c>
      <c r="J199" s="11"/>
      <c r="K199" s="9"/>
    </row>
    <row r="200" spans="2:11" x14ac:dyDescent="0.25">
      <c r="B200" t="str">
        <v>2015-05-21T21:55:00.000Z</v>
      </c>
      <c r="C200" t="str">
        <v>.XBT_5M</v>
      </c>
      <c r="D200" t="str">
        <v>Buy</v>
      </c>
      <c r="E200" t="str">
        <v>0</v>
      </c>
      <c r="F200" t="str">
        <v>235.38</v>
      </c>
      <c r="J200" s="11"/>
      <c r="K200" s="9"/>
    </row>
    <row r="201" spans="2:11" x14ac:dyDescent="0.25">
      <c r="B201" t="str">
        <v>2015-05-21T21:50:00.000Z</v>
      </c>
      <c r="C201" t="str">
        <v>.XBT_5M</v>
      </c>
      <c r="D201" t="str">
        <v>Buy</v>
      </c>
      <c r="E201" t="str">
        <v>0</v>
      </c>
      <c r="F201" t="str">
        <v>235.4</v>
      </c>
      <c r="J201" s="11"/>
      <c r="K201" s="9"/>
    </row>
    <row r="202" spans="2:11" x14ac:dyDescent="0.25">
      <c r="B202" t="str">
        <v>2015-05-21T21:45:00.000Z</v>
      </c>
      <c r="C202" t="str">
        <v>.XBT_5M</v>
      </c>
      <c r="D202" t="str">
        <v>Buy</v>
      </c>
      <c r="E202" t="str">
        <v>0</v>
      </c>
      <c r="F202" t="str">
        <v>235.41</v>
      </c>
      <c r="J202" s="11"/>
      <c r="K202" s="9"/>
    </row>
    <row r="203" spans="2:11" x14ac:dyDescent="0.25">
      <c r="B203" t="str">
        <v>2015-05-21T21:40:00.000Z</v>
      </c>
      <c r="C203" t="str">
        <v>.XBT_5M</v>
      </c>
      <c r="D203" t="str">
        <v>Buy</v>
      </c>
      <c r="E203" t="str">
        <v>0</v>
      </c>
      <c r="F203" t="str">
        <v>235.42</v>
      </c>
      <c r="J203" s="11"/>
      <c r="K203" s="9"/>
    </row>
    <row r="204" spans="2:11" x14ac:dyDescent="0.25">
      <c r="B204" t="str">
        <v>2015-05-21T21:35:00.000Z</v>
      </c>
      <c r="C204" t="str">
        <v>.XBT_5M</v>
      </c>
      <c r="D204" t="str">
        <v>Buy</v>
      </c>
      <c r="E204" t="str">
        <v>0</v>
      </c>
      <c r="F204" t="str">
        <v>235.46</v>
      </c>
      <c r="J204" s="11"/>
      <c r="K204" s="9"/>
    </row>
    <row r="205" spans="2:11" x14ac:dyDescent="0.25">
      <c r="B205" t="str">
        <v>2015-05-21T21:30:00.000Z</v>
      </c>
      <c r="C205" t="str">
        <v>.XBT_5M</v>
      </c>
      <c r="D205" t="str">
        <v>Buy</v>
      </c>
      <c r="E205" t="str">
        <v>0</v>
      </c>
      <c r="F205" t="str">
        <v>235.34</v>
      </c>
      <c r="J205" s="11"/>
      <c r="K205" s="9"/>
    </row>
    <row r="206" spans="2:11" x14ac:dyDescent="0.25">
      <c r="B206" t="str">
        <v>2015-05-21T21:24:59.999Z</v>
      </c>
      <c r="C206" t="str">
        <v>.XBT_5M</v>
      </c>
      <c r="D206" t="str">
        <v>Buy</v>
      </c>
      <c r="E206" t="str">
        <v>0</v>
      </c>
      <c r="F206" t="str">
        <v>235.3</v>
      </c>
      <c r="J206" s="11"/>
      <c r="K206" s="9"/>
    </row>
    <row r="207" spans="2:11" x14ac:dyDescent="0.25">
      <c r="B207" t="str">
        <v>2015-05-21T21:20:00.000Z</v>
      </c>
      <c r="C207" t="str">
        <v>.XBT_5M</v>
      </c>
      <c r="D207" t="str">
        <v>Buy</v>
      </c>
      <c r="E207" t="str">
        <v>0</v>
      </c>
      <c r="F207" t="str">
        <v>235.27</v>
      </c>
      <c r="J207" s="11"/>
      <c r="K207" s="9"/>
    </row>
    <row r="208" spans="2:11" x14ac:dyDescent="0.25">
      <c r="B208" t="str">
        <v>2015-05-21T21:15:00.000Z</v>
      </c>
      <c r="C208" t="str">
        <v>.XBT_5M</v>
      </c>
      <c r="D208" t="str">
        <v>Buy</v>
      </c>
      <c r="E208" t="str">
        <v>0</v>
      </c>
      <c r="F208" t="str">
        <v>235.3</v>
      </c>
      <c r="J208" s="11"/>
      <c r="K208" s="9"/>
    </row>
    <row r="209" spans="2:11" x14ac:dyDescent="0.25">
      <c r="B209" t="str">
        <v>2015-05-21T21:10:00.000Z</v>
      </c>
      <c r="C209" t="str">
        <v>.XBT_5M</v>
      </c>
      <c r="D209" t="str">
        <v>Buy</v>
      </c>
      <c r="E209" t="str">
        <v>0</v>
      </c>
      <c r="F209" t="str">
        <v>235.27</v>
      </c>
      <c r="J209" s="11"/>
      <c r="K209" s="9"/>
    </row>
    <row r="210" spans="2:11" x14ac:dyDescent="0.25">
      <c r="B210" t="str">
        <v>2015-05-21T21:05:00.000Z</v>
      </c>
      <c r="C210" t="str">
        <v>.XBT_5M</v>
      </c>
      <c r="D210" t="str">
        <v>Buy</v>
      </c>
      <c r="E210" t="str">
        <v>0</v>
      </c>
      <c r="F210" t="str">
        <v>235.22</v>
      </c>
      <c r="J210" s="11"/>
      <c r="K210" s="9"/>
    </row>
    <row r="211" spans="2:11" x14ac:dyDescent="0.25">
      <c r="B211" t="str">
        <v>2015-05-21T21:00:00.000Z</v>
      </c>
      <c r="C211" t="str">
        <v>.XBT_5M</v>
      </c>
      <c r="D211" t="str">
        <v>Buy</v>
      </c>
      <c r="E211" t="str">
        <v>0</v>
      </c>
      <c r="F211" t="str">
        <v>235.14</v>
      </c>
      <c r="J211" s="11"/>
      <c r="K211" s="9"/>
    </row>
    <row r="212" spans="2:11" x14ac:dyDescent="0.25">
      <c r="B212" t="str">
        <v>2015-05-21T20:55:00.000Z</v>
      </c>
      <c r="C212" t="str">
        <v>.XBT_5M</v>
      </c>
      <c r="D212" t="str">
        <v>Buy</v>
      </c>
      <c r="E212" t="str">
        <v>0</v>
      </c>
      <c r="F212" t="str">
        <v>235.27</v>
      </c>
      <c r="J212" s="11"/>
      <c r="K212" s="9"/>
    </row>
    <row r="213" spans="2:11" x14ac:dyDescent="0.25">
      <c r="B213" t="str">
        <v>2015-05-21T20:50:00.000Z</v>
      </c>
      <c r="C213" t="str">
        <v>.XBT_5M</v>
      </c>
      <c r="D213" t="str">
        <v>Buy</v>
      </c>
      <c r="E213" t="str">
        <v>0</v>
      </c>
      <c r="F213" t="str">
        <v>235.27</v>
      </c>
      <c r="J213" s="11"/>
      <c r="K213" s="9"/>
    </row>
    <row r="214" spans="2:11" x14ac:dyDescent="0.25">
      <c r="B214" t="str">
        <v>2015-05-21T20:45:00.000Z</v>
      </c>
      <c r="C214" t="str">
        <v>.XBT_5M</v>
      </c>
      <c r="D214" t="str">
        <v>Buy</v>
      </c>
      <c r="E214" t="str">
        <v>0</v>
      </c>
      <c r="F214" t="str">
        <v>235.18</v>
      </c>
      <c r="J214" s="11"/>
      <c r="K214" s="9"/>
    </row>
    <row r="215" spans="2:11" x14ac:dyDescent="0.25">
      <c r="B215" t="str">
        <v>2015-05-21T20:39:59.999Z</v>
      </c>
      <c r="C215" t="str">
        <v>.XBT_5M</v>
      </c>
      <c r="D215" t="str">
        <v>Buy</v>
      </c>
      <c r="E215" t="str">
        <v>0</v>
      </c>
      <c r="F215" t="str">
        <v>235.2</v>
      </c>
      <c r="J215" s="11"/>
      <c r="K215" s="9"/>
    </row>
    <row r="216" spans="2:11" x14ac:dyDescent="0.25">
      <c r="B216" t="str">
        <v>2015-05-21T20:35:00.000Z</v>
      </c>
      <c r="C216" t="str">
        <v>.XBT_5M</v>
      </c>
      <c r="D216" t="str">
        <v>Buy</v>
      </c>
      <c r="E216" t="str">
        <v>0</v>
      </c>
      <c r="F216" t="str">
        <v>235.56</v>
      </c>
      <c r="J216" s="11"/>
      <c r="K216" s="9"/>
    </row>
    <row r="217" spans="2:11" x14ac:dyDescent="0.25">
      <c r="B217" t="str">
        <v>2015-05-21T20:30:00.000Z</v>
      </c>
      <c r="C217" t="str">
        <v>.XBT_5M</v>
      </c>
      <c r="D217" t="str">
        <v>Buy</v>
      </c>
      <c r="E217" t="str">
        <v>0</v>
      </c>
      <c r="F217" t="str">
        <v>235.56</v>
      </c>
      <c r="J217" s="11"/>
      <c r="K217" s="9"/>
    </row>
    <row r="218" spans="2:11" x14ac:dyDescent="0.25">
      <c r="B218" t="str">
        <v>2015-05-21T20:25:00.000Z</v>
      </c>
      <c r="C218" t="str">
        <v>.XBT_5M</v>
      </c>
      <c r="D218" t="str">
        <v>Buy</v>
      </c>
      <c r="E218" t="str">
        <v>0</v>
      </c>
      <c r="F218" t="str">
        <v>235.57</v>
      </c>
      <c r="J218" s="11"/>
      <c r="K218" s="9"/>
    </row>
    <row r="219" spans="2:11" x14ac:dyDescent="0.25">
      <c r="B219" t="str">
        <v>2015-05-21T20:20:00.000Z</v>
      </c>
      <c r="C219" t="str">
        <v>.XBT_5M</v>
      </c>
      <c r="D219" t="str">
        <v>Buy</v>
      </c>
      <c r="E219" t="str">
        <v>0</v>
      </c>
      <c r="F219" t="str">
        <v>235.56</v>
      </c>
      <c r="J219" s="11"/>
      <c r="K219" s="9"/>
    </row>
    <row r="220" spans="2:11" x14ac:dyDescent="0.25">
      <c r="B220" t="str">
        <v>2015-05-21T20:15:00.000Z</v>
      </c>
      <c r="C220" t="str">
        <v>.XBT_5M</v>
      </c>
      <c r="D220" t="str">
        <v>Buy</v>
      </c>
      <c r="E220" t="str">
        <v>0</v>
      </c>
      <c r="F220" t="str">
        <v>235.43</v>
      </c>
      <c r="J220" s="11"/>
      <c r="K220" s="9"/>
    </row>
    <row r="221" spans="2:11" x14ac:dyDescent="0.25">
      <c r="B221" t="str">
        <v>2015-05-21T20:10:00.000Z</v>
      </c>
      <c r="C221" t="str">
        <v>.XBT_5M</v>
      </c>
      <c r="D221" t="str">
        <v>Buy</v>
      </c>
      <c r="E221" t="str">
        <v>0</v>
      </c>
      <c r="F221" t="str">
        <v>235.3</v>
      </c>
      <c r="J221" s="11"/>
      <c r="K221" s="9"/>
    </row>
    <row r="222" spans="2:11" x14ac:dyDescent="0.25">
      <c r="B222" t="str">
        <v>2015-05-21T20:05:00.000Z</v>
      </c>
      <c r="C222" t="str">
        <v>.XBT_5M</v>
      </c>
      <c r="D222" t="str">
        <v>Buy</v>
      </c>
      <c r="E222" t="str">
        <v>0</v>
      </c>
      <c r="F222" t="str">
        <v>235.37</v>
      </c>
      <c r="J222" s="11"/>
      <c r="K222" s="9"/>
    </row>
    <row r="223" spans="2:11" x14ac:dyDescent="0.25">
      <c r="B223" t="str">
        <v>2015-05-21T20:00:00.000Z</v>
      </c>
      <c r="C223" t="str">
        <v>.XBT_5M</v>
      </c>
      <c r="D223" t="str">
        <v>Buy</v>
      </c>
      <c r="E223" t="str">
        <v>0</v>
      </c>
      <c r="F223" t="str">
        <v>235.52</v>
      </c>
      <c r="J223" s="11"/>
      <c r="K223" s="9"/>
    </row>
    <row r="224" spans="2:11" x14ac:dyDescent="0.25">
      <c r="B224" t="str">
        <v>2015-05-21T19:54:59.999Z</v>
      </c>
      <c r="C224" t="str">
        <v>.XBT_5M</v>
      </c>
      <c r="D224" t="str">
        <v>Buy</v>
      </c>
      <c r="E224" t="str">
        <v>0</v>
      </c>
      <c r="F224" t="str">
        <v>235.65</v>
      </c>
      <c r="J224" s="11"/>
      <c r="K224" s="9"/>
    </row>
    <row r="225" spans="2:11" x14ac:dyDescent="0.25">
      <c r="B225" t="str">
        <v>2015-05-21T19:50:00.000Z</v>
      </c>
      <c r="C225" t="str">
        <v>.XBT_5M</v>
      </c>
      <c r="D225" t="str">
        <v>Buy</v>
      </c>
      <c r="E225" t="str">
        <v>0</v>
      </c>
      <c r="F225" t="str">
        <v>235.55</v>
      </c>
      <c r="J225" s="11"/>
      <c r="K225" s="9"/>
    </row>
    <row r="226" spans="2:11" x14ac:dyDescent="0.25">
      <c r="B226" t="str">
        <v>2015-05-21T19:45:00.000Z</v>
      </c>
      <c r="C226" t="str">
        <v>.XBT_5M</v>
      </c>
      <c r="D226" t="str">
        <v>Buy</v>
      </c>
      <c r="E226" t="str">
        <v>0</v>
      </c>
      <c r="F226" t="str">
        <v>235.59</v>
      </c>
      <c r="J226" s="11"/>
      <c r="K226" s="9"/>
    </row>
    <row r="227" spans="2:11" x14ac:dyDescent="0.25">
      <c r="B227" t="str">
        <v>2015-05-21T19:40:00.000Z</v>
      </c>
      <c r="C227" t="str">
        <v>.XBT_5M</v>
      </c>
      <c r="D227" t="str">
        <v>Buy</v>
      </c>
      <c r="E227" t="str">
        <v>0</v>
      </c>
      <c r="F227" t="str">
        <v>235.72</v>
      </c>
      <c r="J227" s="11"/>
      <c r="K227" s="9"/>
    </row>
    <row r="228" spans="2:11" x14ac:dyDescent="0.25">
      <c r="B228" t="str">
        <v>2015-05-21T19:35:00.000Z</v>
      </c>
      <c r="C228" t="str">
        <v>.XBT_5M</v>
      </c>
      <c r="D228" t="str">
        <v>Buy</v>
      </c>
      <c r="E228" t="str">
        <v>0</v>
      </c>
      <c r="F228" t="str">
        <v>235.9</v>
      </c>
      <c r="J228" s="11"/>
      <c r="K228" s="9"/>
    </row>
    <row r="229" spans="2:11" x14ac:dyDescent="0.25">
      <c r="B229" t="str">
        <v>2015-05-21T19:30:00.000Z</v>
      </c>
      <c r="C229" t="str">
        <v>.XBT_5M</v>
      </c>
      <c r="D229" t="str">
        <v>Buy</v>
      </c>
      <c r="E229" t="str">
        <v>0</v>
      </c>
      <c r="F229" t="str">
        <v>235.91</v>
      </c>
      <c r="J229" s="11"/>
      <c r="K229" s="9"/>
    </row>
    <row r="230" spans="2:11" x14ac:dyDescent="0.25">
      <c r="B230" t="str">
        <v>2015-05-21T19:25:00.000Z</v>
      </c>
      <c r="C230" t="str">
        <v>.XBT_5M</v>
      </c>
      <c r="D230" t="str">
        <v>Buy</v>
      </c>
      <c r="E230" t="str">
        <v>0</v>
      </c>
      <c r="F230" t="str">
        <v>235.94</v>
      </c>
      <c r="J230" s="11"/>
      <c r="K230" s="9"/>
    </row>
    <row r="231" spans="2:11" x14ac:dyDescent="0.25">
      <c r="B231" t="str">
        <v>2015-05-21T19:20:00.000Z</v>
      </c>
      <c r="C231" t="str">
        <v>.XBT_5M</v>
      </c>
      <c r="D231" t="str">
        <v>Buy</v>
      </c>
      <c r="E231" t="str">
        <v>0</v>
      </c>
      <c r="F231" t="str">
        <v>236.11</v>
      </c>
      <c r="J231" s="11"/>
      <c r="K231" s="9"/>
    </row>
    <row r="232" spans="2:11" x14ac:dyDescent="0.25">
      <c r="B232" t="str">
        <v>2015-05-21T19:15:00.000Z</v>
      </c>
      <c r="C232" t="str">
        <v>.XBT_5M</v>
      </c>
      <c r="D232" t="str">
        <v>Buy</v>
      </c>
      <c r="E232" t="str">
        <v>0</v>
      </c>
      <c r="F232" t="str">
        <v>236.11</v>
      </c>
      <c r="J232" s="11"/>
      <c r="K232" s="9"/>
    </row>
    <row r="233" spans="2:11" x14ac:dyDescent="0.25">
      <c r="B233" t="str">
        <v>2015-05-21T19:09:59.999Z</v>
      </c>
      <c r="C233" t="str">
        <v>.XBT_5M</v>
      </c>
      <c r="D233" t="str">
        <v>Buy</v>
      </c>
      <c r="E233" t="str">
        <v>0</v>
      </c>
      <c r="F233" t="str">
        <v>235.87</v>
      </c>
      <c r="J233" s="11"/>
      <c r="K233" s="9"/>
    </row>
    <row r="234" spans="2:11" x14ac:dyDescent="0.25">
      <c r="B234" t="str">
        <v>2015-05-21T19:05:00.000Z</v>
      </c>
      <c r="C234" t="str">
        <v>.XBT_5M</v>
      </c>
      <c r="D234" t="str">
        <v>Buy</v>
      </c>
      <c r="E234" t="str">
        <v>0</v>
      </c>
      <c r="F234" t="str">
        <v>236</v>
      </c>
      <c r="J234" s="11"/>
      <c r="K234" s="9"/>
    </row>
    <row r="235" spans="2:11" x14ac:dyDescent="0.25">
      <c r="B235" t="str">
        <v>2015-05-21T19:00:00.000Z</v>
      </c>
      <c r="C235" t="str">
        <v>.XBT_5M</v>
      </c>
      <c r="D235" t="str">
        <v>Buy</v>
      </c>
      <c r="E235" t="str">
        <v>0</v>
      </c>
      <c r="F235" t="str">
        <v>236</v>
      </c>
      <c r="J235" s="11"/>
      <c r="K235" s="9"/>
    </row>
    <row r="236" spans="2:11" x14ac:dyDescent="0.25">
      <c r="B236" t="str">
        <v>2015-05-21T18:55:00.000Z</v>
      </c>
      <c r="C236" t="str">
        <v>.XBT_5M</v>
      </c>
      <c r="D236" t="str">
        <v>Buy</v>
      </c>
      <c r="E236" t="str">
        <v>0</v>
      </c>
      <c r="F236" t="str">
        <v>236</v>
      </c>
      <c r="J236" s="11"/>
      <c r="K236" s="9"/>
    </row>
    <row r="237" spans="2:11" x14ac:dyDescent="0.25">
      <c r="B237" t="str">
        <v>2015-05-21T18:50:00.000Z</v>
      </c>
      <c r="C237" t="str">
        <v>.XBT_5M</v>
      </c>
      <c r="D237" t="str">
        <v>Buy</v>
      </c>
      <c r="E237" t="str">
        <v>0</v>
      </c>
      <c r="F237" t="str">
        <v>236</v>
      </c>
      <c r="J237" s="11"/>
      <c r="K237" s="9"/>
    </row>
    <row r="238" spans="2:11" x14ac:dyDescent="0.25">
      <c r="B238" t="str">
        <v>2015-05-21T18:45:00.000Z</v>
      </c>
      <c r="C238" t="str">
        <v>.XBT_5M</v>
      </c>
      <c r="D238" t="str">
        <v>Buy</v>
      </c>
      <c r="E238" t="str">
        <v>0</v>
      </c>
      <c r="F238" t="str">
        <v>236</v>
      </c>
      <c r="J238" s="11"/>
      <c r="K238" s="9"/>
    </row>
    <row r="239" spans="2:11" x14ac:dyDescent="0.25">
      <c r="B239" t="str">
        <v>2015-05-21T18:40:00.000Z</v>
      </c>
      <c r="C239" t="str">
        <v>.XBT_5M</v>
      </c>
      <c r="D239" t="str">
        <v>Buy</v>
      </c>
      <c r="E239" t="str">
        <v>0</v>
      </c>
      <c r="F239" t="str">
        <v>235.96</v>
      </c>
      <c r="J239" s="11"/>
      <c r="K239" s="9"/>
    </row>
    <row r="240" spans="2:11" x14ac:dyDescent="0.25">
      <c r="B240" t="str">
        <v>2015-05-21T18:35:00.000Z</v>
      </c>
      <c r="C240" t="str">
        <v>.XBT_5M</v>
      </c>
      <c r="D240" t="str">
        <v>Buy</v>
      </c>
      <c r="E240" t="str">
        <v>0</v>
      </c>
      <c r="F240" t="str">
        <v>236.13</v>
      </c>
      <c r="J240" s="11"/>
      <c r="K240" s="9"/>
    </row>
    <row r="241" spans="2:11" x14ac:dyDescent="0.25">
      <c r="B241" t="str">
        <v>2015-05-21T18:30:00.000Z</v>
      </c>
      <c r="C241" t="str">
        <v>.XBT_5M</v>
      </c>
      <c r="D241" t="str">
        <v>Buy</v>
      </c>
      <c r="E241" t="str">
        <v>0</v>
      </c>
      <c r="F241" t="str">
        <v>236.11</v>
      </c>
      <c r="J241" s="11"/>
      <c r="K241" s="9"/>
    </row>
    <row r="242" spans="2:11" x14ac:dyDescent="0.25">
      <c r="B242" t="str">
        <v>2015-05-21T18:24:59.999Z</v>
      </c>
      <c r="C242" t="str">
        <v>.XBT_5M</v>
      </c>
      <c r="D242" t="str">
        <v>Buy</v>
      </c>
      <c r="E242" t="str">
        <v>0</v>
      </c>
      <c r="F242" t="str">
        <v>236.16</v>
      </c>
      <c r="J242" s="11"/>
      <c r="K242" s="9"/>
    </row>
    <row r="243" spans="2:11" x14ac:dyDescent="0.25">
      <c r="B243" t="str">
        <v>2015-05-21T18:20:00.000Z</v>
      </c>
      <c r="C243" t="str">
        <v>.XBT_5M</v>
      </c>
      <c r="D243" t="str">
        <v>Buy</v>
      </c>
      <c r="E243" t="str">
        <v>0</v>
      </c>
      <c r="F243" t="str">
        <v>236.21</v>
      </c>
      <c r="J243" s="11"/>
      <c r="K243" s="9"/>
    </row>
    <row r="244" spans="2:11" x14ac:dyDescent="0.25">
      <c r="B244" t="str">
        <v>2015-05-21T18:15:00.000Z</v>
      </c>
      <c r="C244" t="str">
        <v>.XBT_5M</v>
      </c>
      <c r="D244" t="str">
        <v>Buy</v>
      </c>
      <c r="E244" t="str">
        <v>0</v>
      </c>
      <c r="F244" t="str">
        <v>236.2</v>
      </c>
      <c r="J244" s="11"/>
      <c r="K244" s="9"/>
    </row>
    <row r="245" spans="2:11" x14ac:dyDescent="0.25">
      <c r="B245" t="str">
        <v>2015-05-21T18:10:00.000Z</v>
      </c>
      <c r="C245" t="str">
        <v>.XBT_5M</v>
      </c>
      <c r="D245" t="str">
        <v>Buy</v>
      </c>
      <c r="E245" t="str">
        <v>0</v>
      </c>
      <c r="F245" t="str">
        <v>236.24</v>
      </c>
      <c r="J245" s="11"/>
      <c r="K245" s="9"/>
    </row>
    <row r="246" spans="2:11" x14ac:dyDescent="0.25">
      <c r="B246" t="str">
        <v>2015-05-21T18:05:00.000Z</v>
      </c>
      <c r="C246" t="str">
        <v>.XBT_5M</v>
      </c>
      <c r="D246" t="str">
        <v>Buy</v>
      </c>
      <c r="E246" t="str">
        <v>0</v>
      </c>
      <c r="F246" t="str">
        <v>236.24</v>
      </c>
      <c r="J246" s="11"/>
      <c r="K246" s="9"/>
    </row>
    <row r="247" spans="2:11" x14ac:dyDescent="0.25">
      <c r="B247" t="str">
        <v>2015-05-21T18:00:00.000Z</v>
      </c>
      <c r="C247" t="str">
        <v>.XBT_5M</v>
      </c>
      <c r="D247" t="str">
        <v>Buy</v>
      </c>
      <c r="E247" t="str">
        <v>0</v>
      </c>
      <c r="F247" t="str">
        <v>236.1</v>
      </c>
      <c r="J247" s="11"/>
      <c r="K247" s="9"/>
    </row>
    <row r="248" spans="2:11" x14ac:dyDescent="0.25">
      <c r="B248" t="str">
        <v>2015-05-21T17:55:00.000Z</v>
      </c>
      <c r="C248" t="str">
        <v>.XBT_5M</v>
      </c>
      <c r="D248" t="str">
        <v>Buy</v>
      </c>
      <c r="E248" t="str">
        <v>0</v>
      </c>
      <c r="F248" t="str">
        <v>236.16</v>
      </c>
      <c r="J248" s="11"/>
      <c r="K248" s="9"/>
    </row>
    <row r="249" spans="2:11" x14ac:dyDescent="0.25">
      <c r="B249" t="str">
        <v>2015-05-21T17:50:00.000Z</v>
      </c>
      <c r="C249" t="str">
        <v>.XBT_5M</v>
      </c>
      <c r="D249" t="str">
        <v>Buy</v>
      </c>
      <c r="E249" t="str">
        <v>0</v>
      </c>
      <c r="F249" t="str">
        <v>236.13</v>
      </c>
      <c r="J249" s="11"/>
      <c r="K249" s="9"/>
    </row>
    <row r="250" spans="2:11" x14ac:dyDescent="0.25">
      <c r="B250" t="str">
        <v>2015-05-21T17:45:00.000Z</v>
      </c>
      <c r="C250" t="str">
        <v>.XBT_5M</v>
      </c>
      <c r="D250" t="str">
        <v>Buy</v>
      </c>
      <c r="E250" t="str">
        <v>0</v>
      </c>
      <c r="F250" t="str">
        <v>236.1</v>
      </c>
      <c r="J250" s="11"/>
      <c r="K250" s="9"/>
    </row>
    <row r="251" spans="2:11" x14ac:dyDescent="0.25">
      <c r="B251" t="str">
        <v>2015-05-21T17:39:59.999Z</v>
      </c>
      <c r="C251" t="str">
        <v>.XBT_5M</v>
      </c>
      <c r="D251" t="str">
        <v>Buy</v>
      </c>
      <c r="E251" t="str">
        <v>0</v>
      </c>
      <c r="F251" t="str">
        <v>235.97</v>
      </c>
      <c r="J251" s="11"/>
      <c r="K251" s="9"/>
    </row>
    <row r="252" spans="2:11" x14ac:dyDescent="0.25">
      <c r="B252" t="str">
        <v>2015-05-21T17:35:00.000Z</v>
      </c>
      <c r="C252" t="str">
        <v>.XBT_5M</v>
      </c>
      <c r="D252" t="str">
        <v>Buy</v>
      </c>
      <c r="E252" t="str">
        <v>0</v>
      </c>
      <c r="F252" t="str">
        <v>235.88</v>
      </c>
      <c r="J252" s="11"/>
      <c r="K252" s="9"/>
    </row>
    <row r="253" spans="2:11" x14ac:dyDescent="0.25">
      <c r="B253" t="str">
        <v>2015-05-21T17:30:00.000Z</v>
      </c>
      <c r="C253" t="str">
        <v>.XBT_5M</v>
      </c>
      <c r="D253" t="str">
        <v>Buy</v>
      </c>
      <c r="E253" t="str">
        <v>0</v>
      </c>
      <c r="F253" t="str">
        <v>235.93</v>
      </c>
      <c r="J253" s="11"/>
      <c r="K253" s="9"/>
    </row>
    <row r="254" spans="2:11" x14ac:dyDescent="0.25">
      <c r="B254" t="str">
        <v>2015-05-21T17:25:00.000Z</v>
      </c>
      <c r="C254" t="str">
        <v>.XBT_5M</v>
      </c>
      <c r="D254" t="str">
        <v>Buy</v>
      </c>
      <c r="E254" t="str">
        <v>0</v>
      </c>
      <c r="F254" t="str">
        <v>235.93</v>
      </c>
      <c r="J254" s="11"/>
      <c r="K254" s="9"/>
    </row>
    <row r="255" spans="2:11" x14ac:dyDescent="0.25">
      <c r="B255" t="str">
        <v>2015-05-21T17:20:00.000Z</v>
      </c>
      <c r="C255" t="str">
        <v>.XBT_5M</v>
      </c>
      <c r="D255" t="str">
        <v>Buy</v>
      </c>
      <c r="E255" t="str">
        <v>0</v>
      </c>
      <c r="F255" t="str">
        <v>235.83</v>
      </c>
      <c r="J255" s="11"/>
      <c r="K255" s="9"/>
    </row>
    <row r="256" spans="2:11" x14ac:dyDescent="0.25">
      <c r="B256" t="str">
        <v>2015-05-21T17:15:00.000Z</v>
      </c>
      <c r="C256" t="str">
        <v>.XBT_5M</v>
      </c>
      <c r="D256" t="str">
        <v>Buy</v>
      </c>
      <c r="E256" t="str">
        <v>0</v>
      </c>
      <c r="F256" t="str">
        <v>235.99</v>
      </c>
      <c r="J256" s="11"/>
      <c r="K256" s="9"/>
    </row>
    <row r="257" spans="2:11" x14ac:dyDescent="0.25">
      <c r="B257" t="str">
        <v>2015-05-21T17:10:00.000Z</v>
      </c>
      <c r="C257" t="str">
        <v>.XBT_5M</v>
      </c>
      <c r="D257" t="str">
        <v>Buy</v>
      </c>
      <c r="E257" t="str">
        <v>0</v>
      </c>
      <c r="F257" t="str">
        <v>236</v>
      </c>
      <c r="J257" s="11"/>
      <c r="K257" s="9"/>
    </row>
    <row r="258" spans="2:11" x14ac:dyDescent="0.25">
      <c r="B258" t="str">
        <v>2015-05-21T17:05:00.000Z</v>
      </c>
      <c r="C258" t="str">
        <v>.XBT_5M</v>
      </c>
      <c r="D258" t="str">
        <v>Buy</v>
      </c>
      <c r="E258" t="str">
        <v>0</v>
      </c>
      <c r="F258" t="str">
        <v>235.99</v>
      </c>
      <c r="J258" s="11"/>
      <c r="K258" s="9"/>
    </row>
    <row r="259" spans="2:11" x14ac:dyDescent="0.25">
      <c r="B259" t="str">
        <v>2015-05-21T17:00:00.000Z</v>
      </c>
      <c r="C259" t="str">
        <v>.XBT_5M</v>
      </c>
      <c r="D259" t="str">
        <v>Buy</v>
      </c>
      <c r="E259" t="str">
        <v>0</v>
      </c>
      <c r="F259" t="str">
        <v>236.02</v>
      </c>
      <c r="J259" s="11"/>
      <c r="K259" s="9"/>
    </row>
    <row r="260" spans="2:11" x14ac:dyDescent="0.25">
      <c r="B260" t="str">
        <v>2015-05-21T16:54:59.999Z</v>
      </c>
      <c r="C260" t="str">
        <v>.XBT_5M</v>
      </c>
      <c r="D260" t="str">
        <v>Buy</v>
      </c>
      <c r="E260" t="str">
        <v>0</v>
      </c>
      <c r="F260" t="str">
        <v>236.05</v>
      </c>
      <c r="J260" s="11"/>
      <c r="K260" s="9"/>
    </row>
    <row r="261" spans="2:11" x14ac:dyDescent="0.25">
      <c r="B261" t="str">
        <v>2015-05-21T16:50:00.000Z</v>
      </c>
      <c r="C261" t="str">
        <v>.XBT_5M</v>
      </c>
      <c r="D261" t="str">
        <v>Buy</v>
      </c>
      <c r="E261" t="str">
        <v>0</v>
      </c>
      <c r="F261" t="str">
        <v>236.05</v>
      </c>
      <c r="J261" s="11"/>
      <c r="K261" s="9"/>
    </row>
    <row r="262" spans="2:11" x14ac:dyDescent="0.25">
      <c r="B262" t="str">
        <v>2015-05-21T16:45:00.000Z</v>
      </c>
      <c r="C262" t="str">
        <v>.XBT_5M</v>
      </c>
      <c r="D262" t="str">
        <v>Buy</v>
      </c>
      <c r="E262" t="str">
        <v>0</v>
      </c>
      <c r="F262" t="str">
        <v>235.86</v>
      </c>
      <c r="J262" s="11"/>
      <c r="K262" s="9"/>
    </row>
    <row r="263" spans="2:11" x14ac:dyDescent="0.25">
      <c r="B263" t="str">
        <v>2015-05-21T16:40:00.000Z</v>
      </c>
      <c r="C263" t="str">
        <v>.XBT_5M</v>
      </c>
      <c r="D263" t="str">
        <v>Buy</v>
      </c>
      <c r="E263" t="str">
        <v>0</v>
      </c>
      <c r="F263" t="str">
        <v>235.9</v>
      </c>
      <c r="J263" s="11"/>
      <c r="K263" s="9"/>
    </row>
    <row r="264" spans="2:11" x14ac:dyDescent="0.25">
      <c r="B264" t="str">
        <v>2015-05-21T16:35:00.000Z</v>
      </c>
      <c r="C264" t="str">
        <v>.XBT_5M</v>
      </c>
      <c r="D264" t="str">
        <v>Buy</v>
      </c>
      <c r="E264" t="str">
        <v>0</v>
      </c>
      <c r="F264" t="str">
        <v>235.88</v>
      </c>
      <c r="J264" s="11"/>
      <c r="K264" s="9"/>
    </row>
    <row r="265" spans="2:11" x14ac:dyDescent="0.25">
      <c r="B265" t="str">
        <v>2015-05-21T16:30:00.000Z</v>
      </c>
      <c r="C265" t="str">
        <v>.XBT_5M</v>
      </c>
      <c r="D265" t="str">
        <v>Buy</v>
      </c>
      <c r="E265" t="str">
        <v>0</v>
      </c>
      <c r="F265" t="str">
        <v>235.64</v>
      </c>
      <c r="J265" s="11"/>
      <c r="K265" s="9"/>
    </row>
    <row r="266" spans="2:11" x14ac:dyDescent="0.25">
      <c r="B266" t="str">
        <v>2015-05-21T16:25:00.000Z</v>
      </c>
      <c r="C266" t="str">
        <v>.XBT_5M</v>
      </c>
      <c r="D266" t="str">
        <v>Buy</v>
      </c>
      <c r="E266" t="str">
        <v>0</v>
      </c>
      <c r="F266" t="str">
        <v>235.49</v>
      </c>
      <c r="J266" s="11"/>
      <c r="K266" s="9"/>
    </row>
    <row r="267" spans="2:11" x14ac:dyDescent="0.25">
      <c r="B267" t="str">
        <v>2015-05-21T16:20:00.000Z</v>
      </c>
      <c r="C267" t="str">
        <v>.XBT_5M</v>
      </c>
      <c r="D267" t="str">
        <v>Buy</v>
      </c>
      <c r="E267" t="str">
        <v>0</v>
      </c>
      <c r="F267" t="str">
        <v>235.5</v>
      </c>
      <c r="J267" s="11"/>
      <c r="K267" s="9"/>
    </row>
    <row r="268" spans="2:11" x14ac:dyDescent="0.25">
      <c r="B268" t="str">
        <v>2015-05-21T16:15:00.000Z</v>
      </c>
      <c r="C268" t="str">
        <v>.XBT_5M</v>
      </c>
      <c r="D268" t="str">
        <v>Buy</v>
      </c>
      <c r="E268" t="str">
        <v>0</v>
      </c>
      <c r="F268" t="str">
        <v>235.49</v>
      </c>
      <c r="J268" s="11"/>
      <c r="K268" s="9"/>
    </row>
    <row r="269" spans="2:11" x14ac:dyDescent="0.25">
      <c r="B269" t="str">
        <v>2015-05-21T16:09:59.999Z</v>
      </c>
      <c r="C269" t="str">
        <v>.XBT_5M</v>
      </c>
      <c r="D269" t="str">
        <v>Buy</v>
      </c>
      <c r="E269" t="str">
        <v>0</v>
      </c>
      <c r="F269" t="str">
        <v>235.5</v>
      </c>
      <c r="J269" s="11"/>
      <c r="K269" s="9"/>
    </row>
    <row r="270" spans="2:11" x14ac:dyDescent="0.25">
      <c r="B270" t="str">
        <v>2015-05-21T16:05:00.000Z</v>
      </c>
      <c r="C270" t="str">
        <v>.XBT_5M</v>
      </c>
      <c r="D270" t="str">
        <v>Buy</v>
      </c>
      <c r="E270" t="str">
        <v>0</v>
      </c>
      <c r="F270" t="str">
        <v>235.49</v>
      </c>
      <c r="J270" s="11"/>
      <c r="K270" s="9"/>
    </row>
    <row r="271" spans="2:11" x14ac:dyDescent="0.25">
      <c r="B271" t="str">
        <v>2015-05-21T16:00:00.000Z</v>
      </c>
      <c r="C271" t="str">
        <v>.XBT_5M</v>
      </c>
      <c r="D271" t="str">
        <v>Buy</v>
      </c>
      <c r="E271" t="str">
        <v>0</v>
      </c>
      <c r="F271" t="str">
        <v>235.72</v>
      </c>
      <c r="J271" s="11"/>
      <c r="K271" s="9"/>
    </row>
    <row r="272" spans="2:11" x14ac:dyDescent="0.25">
      <c r="B272" t="str">
        <v>2015-05-21T15:55:00.000Z</v>
      </c>
      <c r="C272" t="str">
        <v>.XBT_5M</v>
      </c>
      <c r="D272" t="str">
        <v>Buy</v>
      </c>
      <c r="E272" t="str">
        <v>0</v>
      </c>
      <c r="F272" t="str">
        <v>235.87</v>
      </c>
      <c r="J272" s="11"/>
      <c r="K272" s="9"/>
    </row>
    <row r="273" spans="2:11" x14ac:dyDescent="0.25">
      <c r="B273" t="str">
        <v>2015-05-21T15:50:00.000Z</v>
      </c>
      <c r="C273" t="str">
        <v>.XBT_5M</v>
      </c>
      <c r="D273" t="str">
        <v>Buy</v>
      </c>
      <c r="E273" t="str">
        <v>0</v>
      </c>
      <c r="F273" t="str">
        <v>235.97</v>
      </c>
      <c r="J273" s="11"/>
      <c r="K273" s="9"/>
    </row>
    <row r="274" spans="2:11" x14ac:dyDescent="0.25">
      <c r="B274" t="str">
        <v>2015-05-21T15:45:00.000Z</v>
      </c>
      <c r="C274" t="str">
        <v>.XBT_5M</v>
      </c>
      <c r="D274" t="str">
        <v>Buy</v>
      </c>
      <c r="E274" t="str">
        <v>0</v>
      </c>
      <c r="F274" t="str">
        <v>236</v>
      </c>
      <c r="J274" s="11"/>
      <c r="K274" s="9"/>
    </row>
    <row r="275" spans="2:11" x14ac:dyDescent="0.25">
      <c r="B275" t="str">
        <v>2015-05-21T15:40:00.000Z</v>
      </c>
      <c r="C275" t="str">
        <v>.XBT_5M</v>
      </c>
      <c r="D275" t="str">
        <v>Buy</v>
      </c>
      <c r="E275" t="str">
        <v>0</v>
      </c>
      <c r="F275" t="str">
        <v>236.18</v>
      </c>
      <c r="J275" s="11"/>
      <c r="K275" s="9"/>
    </row>
    <row r="276" spans="2:11" x14ac:dyDescent="0.25">
      <c r="B276" t="str">
        <v>2015-05-21T15:35:00.000Z</v>
      </c>
      <c r="C276" t="str">
        <v>.XBT_5M</v>
      </c>
      <c r="D276" t="str">
        <v>Buy</v>
      </c>
      <c r="E276" t="str">
        <v>0</v>
      </c>
      <c r="F276" t="str">
        <v>236.29</v>
      </c>
      <c r="J276" s="11"/>
      <c r="K276" s="9"/>
    </row>
    <row r="277" spans="2:11" x14ac:dyDescent="0.25">
      <c r="B277" t="str">
        <v>2015-05-21T15:30:00.000Z</v>
      </c>
      <c r="C277" t="str">
        <v>.XBT_5M</v>
      </c>
      <c r="D277" t="str">
        <v>Buy</v>
      </c>
      <c r="E277" t="str">
        <v>0</v>
      </c>
      <c r="F277" t="str">
        <v>236.1</v>
      </c>
      <c r="J277" s="11"/>
      <c r="K277" s="9"/>
    </row>
    <row r="278" spans="2:11" x14ac:dyDescent="0.25">
      <c r="B278" t="str">
        <v>2015-05-21T15:24:59.999Z</v>
      </c>
      <c r="C278" t="str">
        <v>.XBT_5M</v>
      </c>
      <c r="D278" t="str">
        <v>Buy</v>
      </c>
      <c r="E278" t="str">
        <v>0</v>
      </c>
      <c r="F278" t="str">
        <v>236.25</v>
      </c>
      <c r="J278" s="11"/>
      <c r="K278" s="9"/>
    </row>
    <row r="279" spans="2:11" x14ac:dyDescent="0.25">
      <c r="B279" t="str">
        <v>2015-05-21T15:20:00.000Z</v>
      </c>
      <c r="C279" t="str">
        <v>.XBT_5M</v>
      </c>
      <c r="D279" t="str">
        <v>Buy</v>
      </c>
      <c r="E279" t="str">
        <v>0</v>
      </c>
      <c r="F279" t="str">
        <v>235.99</v>
      </c>
      <c r="J279" s="11"/>
      <c r="K279" s="9"/>
    </row>
    <row r="280" spans="2:11" x14ac:dyDescent="0.25">
      <c r="B280" t="str">
        <v>2015-05-21T15:15:00.000Z</v>
      </c>
      <c r="C280" t="str">
        <v>.XBT_5M</v>
      </c>
      <c r="D280" t="str">
        <v>Buy</v>
      </c>
      <c r="E280" t="str">
        <v>0</v>
      </c>
      <c r="F280" t="str">
        <v>235.74</v>
      </c>
      <c r="J280" s="11"/>
      <c r="K280" s="9"/>
    </row>
    <row r="281" spans="2:11" x14ac:dyDescent="0.25">
      <c r="B281" t="str">
        <v>2015-05-21T15:10:00.000Z</v>
      </c>
      <c r="C281" t="str">
        <v>.XBT_5M</v>
      </c>
      <c r="D281" t="str">
        <v>Buy</v>
      </c>
      <c r="E281" t="str">
        <v>0</v>
      </c>
      <c r="F281" t="str">
        <v>235.78</v>
      </c>
      <c r="J281" s="11"/>
      <c r="K281" s="9"/>
    </row>
    <row r="282" spans="2:11" x14ac:dyDescent="0.25">
      <c r="B282" t="str">
        <v>2015-05-21T15:05:00.000Z</v>
      </c>
      <c r="C282" t="str">
        <v>.XBT_5M</v>
      </c>
      <c r="D282" t="str">
        <v>Buy</v>
      </c>
      <c r="E282" t="str">
        <v>0</v>
      </c>
      <c r="F282" t="str">
        <v>235.79</v>
      </c>
      <c r="J282" s="11"/>
      <c r="K282" s="9"/>
    </row>
    <row r="283" spans="2:11" x14ac:dyDescent="0.25">
      <c r="B283" t="str">
        <v>2015-05-21T15:00:00.000Z</v>
      </c>
      <c r="C283" t="str">
        <v>.XBT_5M</v>
      </c>
      <c r="D283" t="str">
        <v>Buy</v>
      </c>
      <c r="E283" t="str">
        <v>0</v>
      </c>
      <c r="F283" t="str">
        <v>235.72</v>
      </c>
      <c r="J283" s="11"/>
      <c r="K283" s="9"/>
    </row>
    <row r="284" spans="2:11" x14ac:dyDescent="0.25">
      <c r="B284" t="str">
        <v>2015-05-21T14:55:00.000Z</v>
      </c>
      <c r="C284" t="str">
        <v>.XBT_5M</v>
      </c>
      <c r="D284" t="str">
        <v>Buy</v>
      </c>
      <c r="E284" t="str">
        <v>0</v>
      </c>
      <c r="F284" t="str">
        <v>235.67</v>
      </c>
      <c r="J284" s="11"/>
      <c r="K284" s="9"/>
    </row>
    <row r="285" spans="2:11" x14ac:dyDescent="0.25">
      <c r="B285" t="str">
        <v>2015-05-21T14:50:00.000Z</v>
      </c>
      <c r="C285" t="str">
        <v>.XBT_5M</v>
      </c>
      <c r="D285" t="str">
        <v>Buy</v>
      </c>
      <c r="E285" t="str">
        <v>0</v>
      </c>
      <c r="F285" t="str">
        <v>235.51</v>
      </c>
      <c r="J285" s="11"/>
      <c r="K285" s="9"/>
    </row>
    <row r="286" spans="2:11" x14ac:dyDescent="0.25">
      <c r="B286" t="str">
        <v>2015-05-21T14:45:00.000Z</v>
      </c>
      <c r="C286" t="str">
        <v>.XBT_5M</v>
      </c>
      <c r="D286" t="str">
        <v>Buy</v>
      </c>
      <c r="E286" t="str">
        <v>0</v>
      </c>
      <c r="F286" t="str">
        <v>235.72</v>
      </c>
      <c r="J286" s="11"/>
      <c r="K286" s="9"/>
    </row>
    <row r="287" spans="2:11" x14ac:dyDescent="0.25">
      <c r="B287" t="str">
        <v>2015-05-21T14:39:59.999Z</v>
      </c>
      <c r="C287" t="str">
        <v>.XBT_5M</v>
      </c>
      <c r="D287" t="str">
        <v>Buy</v>
      </c>
      <c r="E287" t="str">
        <v>0</v>
      </c>
      <c r="F287" t="str">
        <v>235.42</v>
      </c>
      <c r="J287" s="11"/>
      <c r="K287" s="9"/>
    </row>
    <row r="288" spans="2:11" x14ac:dyDescent="0.25">
      <c r="B288" t="str">
        <v>2015-05-21T14:35:00.000Z</v>
      </c>
      <c r="C288" t="str">
        <v>.XBT_5M</v>
      </c>
      <c r="D288" t="str">
        <v>Buy</v>
      </c>
      <c r="E288" t="str">
        <v>0</v>
      </c>
      <c r="F288" t="str">
        <v>235.43</v>
      </c>
      <c r="J288" s="11"/>
      <c r="K288" s="9"/>
    </row>
    <row r="289" spans="2:11" x14ac:dyDescent="0.25">
      <c r="B289" t="str">
        <v>2015-05-21T14:30:00.000Z</v>
      </c>
      <c r="C289" t="str">
        <v>.XBT_5M</v>
      </c>
      <c r="D289" t="str">
        <v>Buy</v>
      </c>
      <c r="E289" t="str">
        <v>0</v>
      </c>
      <c r="F289" t="str">
        <v>235.52</v>
      </c>
      <c r="J289" s="11"/>
      <c r="K289" s="9"/>
    </row>
    <row r="290" spans="2:11" x14ac:dyDescent="0.25">
      <c r="B290" t="str">
        <v>2015-05-21T14:25:00.000Z</v>
      </c>
      <c r="C290" t="str">
        <v>.XBT_5M</v>
      </c>
      <c r="D290" t="str">
        <v>Buy</v>
      </c>
      <c r="E290" t="str">
        <v>0</v>
      </c>
      <c r="F290" t="str">
        <v>235.59</v>
      </c>
      <c r="J290" s="11"/>
      <c r="K290" s="9"/>
    </row>
    <row r="291" spans="2:11" x14ac:dyDescent="0.25">
      <c r="B291" t="str">
        <v>2015-05-21T14:20:00.000Z</v>
      </c>
      <c r="C291" t="str">
        <v>.XBT_5M</v>
      </c>
      <c r="D291" t="str">
        <v>Buy</v>
      </c>
      <c r="E291" t="str">
        <v>0</v>
      </c>
      <c r="F291" t="str">
        <v>235.63</v>
      </c>
      <c r="J291" s="11"/>
      <c r="K291" s="9"/>
    </row>
    <row r="292" spans="2:11" x14ac:dyDescent="0.25">
      <c r="B292" t="str">
        <v>2015-05-21T14:15:00.000Z</v>
      </c>
      <c r="C292" t="str">
        <v>.XBT_5M</v>
      </c>
      <c r="D292" t="str">
        <v>Buy</v>
      </c>
      <c r="E292" t="str">
        <v>0</v>
      </c>
      <c r="F292" t="str">
        <v>235.5</v>
      </c>
      <c r="J292" s="11"/>
      <c r="K292" s="9"/>
    </row>
    <row r="293" spans="2:11" x14ac:dyDescent="0.25">
      <c r="B293" t="str">
        <v>2015-05-21T14:10:00.000Z</v>
      </c>
      <c r="C293" t="str">
        <v>.XBT_5M</v>
      </c>
      <c r="D293" t="str">
        <v>Buy</v>
      </c>
      <c r="E293" t="str">
        <v>0</v>
      </c>
      <c r="F293" t="str">
        <v>235.5</v>
      </c>
      <c r="J293" s="11"/>
      <c r="K293" s="9"/>
    </row>
    <row r="294" spans="2:11" x14ac:dyDescent="0.25">
      <c r="B294" t="str">
        <v>2015-05-21T14:05:00.000Z</v>
      </c>
      <c r="C294" t="str">
        <v>.XBT_5M</v>
      </c>
      <c r="D294" t="str">
        <v>Buy</v>
      </c>
      <c r="E294" t="str">
        <v>0</v>
      </c>
      <c r="F294" t="str">
        <v>235.48</v>
      </c>
      <c r="J294" s="11"/>
      <c r="K294" s="9"/>
    </row>
    <row r="295" spans="2:11" x14ac:dyDescent="0.25">
      <c r="B295" t="str">
        <v>2015-05-21T14:00:00.000Z</v>
      </c>
      <c r="C295" t="str">
        <v>.XBT_5M</v>
      </c>
      <c r="D295" t="str">
        <v>Buy</v>
      </c>
      <c r="E295" t="str">
        <v>0</v>
      </c>
      <c r="F295" t="str">
        <v>235.31</v>
      </c>
      <c r="J295" s="11"/>
      <c r="K295" s="9"/>
    </row>
    <row r="296" spans="2:11" x14ac:dyDescent="0.25">
      <c r="B296" t="str">
        <v>2015-05-21T13:54:59.999Z</v>
      </c>
      <c r="C296" t="str">
        <v>.XBT_5M</v>
      </c>
      <c r="D296" t="str">
        <v>Buy</v>
      </c>
      <c r="E296" t="str">
        <v>0</v>
      </c>
      <c r="F296" t="str">
        <v>235.44</v>
      </c>
      <c r="J296" s="11"/>
      <c r="K296" s="9"/>
    </row>
    <row r="297" spans="2:11" x14ac:dyDescent="0.25">
      <c r="B297" t="str">
        <v>2015-05-21T13:50:00.000Z</v>
      </c>
      <c r="C297" t="str">
        <v>.XBT_5M</v>
      </c>
      <c r="D297" t="str">
        <v>Buy</v>
      </c>
      <c r="E297" t="str">
        <v>0</v>
      </c>
      <c r="F297" t="str">
        <v>235.22</v>
      </c>
      <c r="J297" s="11"/>
      <c r="K297" s="9"/>
    </row>
    <row r="298" spans="2:11" x14ac:dyDescent="0.25">
      <c r="B298" t="str">
        <v>2015-05-21T13:45:00.000Z</v>
      </c>
      <c r="C298" t="str">
        <v>.XBT_5M</v>
      </c>
      <c r="D298" t="str">
        <v>Buy</v>
      </c>
      <c r="E298" t="str">
        <v>0</v>
      </c>
      <c r="F298" t="str">
        <v>235.49</v>
      </c>
      <c r="J298" s="11"/>
      <c r="K298" s="9"/>
    </row>
    <row r="299" spans="2:11" x14ac:dyDescent="0.25">
      <c r="B299" t="str">
        <v>2015-05-21T13:40:00.000Z</v>
      </c>
      <c r="C299" t="str">
        <v>.XBT_5M</v>
      </c>
      <c r="D299" t="str">
        <v>Buy</v>
      </c>
      <c r="E299" t="str">
        <v>0</v>
      </c>
      <c r="F299" t="str">
        <v>235.44</v>
      </c>
      <c r="J299" s="11"/>
      <c r="K299" s="9"/>
    </row>
    <row r="300" spans="2:11" x14ac:dyDescent="0.25">
      <c r="B300" t="str">
        <v>2015-05-21T13:35:00.000Z</v>
      </c>
      <c r="C300" t="str">
        <v>.XBT_5M</v>
      </c>
      <c r="D300" t="str">
        <v>Buy</v>
      </c>
      <c r="E300" t="str">
        <v>0</v>
      </c>
      <c r="F300" t="str">
        <v>235.48</v>
      </c>
      <c r="J300" s="11"/>
      <c r="K300" s="9"/>
    </row>
    <row r="301" spans="2:11" x14ac:dyDescent="0.25">
      <c r="B301" t="str">
        <v>2015-05-21T13:30:00.000Z</v>
      </c>
      <c r="C301" t="str">
        <v>.XBT_5M</v>
      </c>
      <c r="D301" t="str">
        <v>Buy</v>
      </c>
      <c r="E301" t="str">
        <v>0</v>
      </c>
      <c r="F301" t="str">
        <v>235.21</v>
      </c>
      <c r="J301" s="11"/>
      <c r="K301" s="9"/>
    </row>
    <row r="302" spans="2:11" x14ac:dyDescent="0.25">
      <c r="B302" t="str">
        <v>2015-05-21T13:25:00.000Z</v>
      </c>
      <c r="C302" t="str">
        <v>.XBT_5M</v>
      </c>
      <c r="D302" t="str">
        <v>Buy</v>
      </c>
      <c r="E302" t="str">
        <v>0</v>
      </c>
      <c r="F302" t="str">
        <v>235.22</v>
      </c>
      <c r="J302" s="11"/>
      <c r="K302" s="9"/>
    </row>
    <row r="303" spans="2:11" x14ac:dyDescent="0.25">
      <c r="B303" t="str">
        <v>2015-05-21T13:20:00.000Z</v>
      </c>
      <c r="C303" t="str">
        <v>.XBT_5M</v>
      </c>
      <c r="D303" t="str">
        <v>Buy</v>
      </c>
      <c r="E303" t="str">
        <v>0</v>
      </c>
      <c r="F303" t="str">
        <v>235.43</v>
      </c>
      <c r="J303" s="11"/>
      <c r="K303" s="9"/>
    </row>
    <row r="304" spans="2:11" x14ac:dyDescent="0.25">
      <c r="B304" t="str">
        <v>2015-05-21T13:15:00.000Z</v>
      </c>
      <c r="C304" t="str">
        <v>.XBT_5M</v>
      </c>
      <c r="D304" t="str">
        <v>Buy</v>
      </c>
      <c r="E304" t="str">
        <v>0</v>
      </c>
      <c r="F304" t="str">
        <v>235.5</v>
      </c>
      <c r="J304" s="11"/>
      <c r="K304" s="9"/>
    </row>
    <row r="305" spans="2:11" x14ac:dyDescent="0.25">
      <c r="B305" t="str">
        <v>2015-05-21T13:09:59.999Z</v>
      </c>
      <c r="C305" t="str">
        <v>.XBT_5M</v>
      </c>
      <c r="D305" t="str">
        <v>Buy</v>
      </c>
      <c r="E305" t="str">
        <v>0</v>
      </c>
      <c r="F305" t="str">
        <v>235.4</v>
      </c>
      <c r="J305" s="11"/>
      <c r="K305" s="9"/>
    </row>
    <row r="306" spans="2:11" x14ac:dyDescent="0.25">
      <c r="B306" t="str">
        <v>2015-05-21T13:05:00.000Z</v>
      </c>
      <c r="C306" t="str">
        <v>.XBT_5M</v>
      </c>
      <c r="D306" t="str">
        <v>Buy</v>
      </c>
      <c r="E306" t="str">
        <v>0</v>
      </c>
      <c r="F306" t="str">
        <v>235.4</v>
      </c>
      <c r="J306" s="11"/>
      <c r="K306" s="9"/>
    </row>
    <row r="307" spans="2:11" x14ac:dyDescent="0.25">
      <c r="B307" t="str">
        <v>2015-05-21T13:00:00.000Z</v>
      </c>
      <c r="C307" t="str">
        <v>.XBT_5M</v>
      </c>
      <c r="D307" t="str">
        <v>Buy</v>
      </c>
      <c r="E307" t="str">
        <v>0</v>
      </c>
      <c r="F307" t="str">
        <v>235.4</v>
      </c>
      <c r="J307" s="11"/>
      <c r="K307" s="9"/>
    </row>
    <row r="308" spans="2:11" x14ac:dyDescent="0.25">
      <c r="B308" t="str">
        <v>2015-05-21T12:55:00.000Z</v>
      </c>
      <c r="C308" t="str">
        <v>.XBT_5M</v>
      </c>
      <c r="D308" t="str">
        <v>Buy</v>
      </c>
      <c r="E308" t="str">
        <v>0</v>
      </c>
      <c r="F308" t="str">
        <v>235.4</v>
      </c>
      <c r="J308" s="11"/>
      <c r="K308" s="9"/>
    </row>
    <row r="309" spans="2:11" x14ac:dyDescent="0.25">
      <c r="B309" t="str">
        <v>2015-05-21T12:50:00.000Z</v>
      </c>
      <c r="C309" t="str">
        <v>.XBT_5M</v>
      </c>
      <c r="D309" t="str">
        <v>Buy</v>
      </c>
      <c r="E309" t="str">
        <v>0</v>
      </c>
      <c r="F309" t="str">
        <v>235.34</v>
      </c>
      <c r="J309" s="11"/>
      <c r="K309" s="9"/>
    </row>
    <row r="310" spans="2:11" x14ac:dyDescent="0.25">
      <c r="B310" t="str">
        <v>2015-05-21T12:45:00.000Z</v>
      </c>
      <c r="C310" t="str">
        <v>.XBT_5M</v>
      </c>
      <c r="D310" t="str">
        <v>Buy</v>
      </c>
      <c r="E310" t="str">
        <v>0</v>
      </c>
      <c r="F310" t="str">
        <v>235.34</v>
      </c>
      <c r="J310" s="11"/>
      <c r="K310" s="9"/>
    </row>
    <row r="311" spans="2:11" x14ac:dyDescent="0.25">
      <c r="B311" t="str">
        <v>2015-05-21T12:40:00.000Z</v>
      </c>
      <c r="C311" t="str">
        <v>.XBT_5M</v>
      </c>
      <c r="D311" t="str">
        <v>Buy</v>
      </c>
      <c r="E311" t="str">
        <v>0</v>
      </c>
      <c r="F311" t="str">
        <v>235.2</v>
      </c>
      <c r="J311" s="11"/>
      <c r="K311" s="9"/>
    </row>
    <row r="312" spans="2:11" x14ac:dyDescent="0.25">
      <c r="B312" t="str">
        <v>2015-05-21T12:35:00.000Z</v>
      </c>
      <c r="C312" t="str">
        <v>.XBT_5M</v>
      </c>
      <c r="D312" t="str">
        <v>Buy</v>
      </c>
      <c r="E312" t="str">
        <v>0</v>
      </c>
      <c r="F312" t="str">
        <v>235.37</v>
      </c>
      <c r="J312" s="11"/>
      <c r="K312" s="9"/>
    </row>
    <row r="313" spans="2:11" x14ac:dyDescent="0.25">
      <c r="B313" t="str">
        <v>2015-05-21T12:30:00.000Z</v>
      </c>
      <c r="C313" t="str">
        <v>.XBT_5M</v>
      </c>
      <c r="D313" t="str">
        <v>Buy</v>
      </c>
      <c r="E313" t="str">
        <v>0</v>
      </c>
      <c r="F313" t="str">
        <v>235.21</v>
      </c>
      <c r="J313" s="11"/>
      <c r="K313" s="9"/>
    </row>
    <row r="314" spans="2:11" x14ac:dyDescent="0.25">
      <c r="B314" t="str">
        <v>2015-05-21T12:24:59.999Z</v>
      </c>
      <c r="C314" t="str">
        <v>.XBT_5M</v>
      </c>
      <c r="D314" t="str">
        <v>Buy</v>
      </c>
      <c r="E314" t="str">
        <v>0</v>
      </c>
      <c r="F314" t="str">
        <v>235.38</v>
      </c>
      <c r="J314" s="11"/>
      <c r="K314" s="9"/>
    </row>
    <row r="315" spans="2:11" x14ac:dyDescent="0.25">
      <c r="B315" t="str">
        <v>2015-05-21T12:20:00.000Z</v>
      </c>
      <c r="C315" t="str">
        <v>.XBT_5M</v>
      </c>
      <c r="D315" t="str">
        <v>Buy</v>
      </c>
      <c r="E315" t="str">
        <v>0</v>
      </c>
      <c r="F315" t="str">
        <v>235.27</v>
      </c>
      <c r="J315" s="11"/>
      <c r="K315" s="9"/>
    </row>
    <row r="316" spans="2:11" x14ac:dyDescent="0.25">
      <c r="B316" t="str">
        <v>2015-05-21T12:15:00.000Z</v>
      </c>
      <c r="C316" t="str">
        <v>.XBT_5M</v>
      </c>
      <c r="D316" t="str">
        <v>Buy</v>
      </c>
      <c r="E316" t="str">
        <v>0</v>
      </c>
      <c r="F316" t="str">
        <v>235.27</v>
      </c>
      <c r="J316" s="11"/>
      <c r="K316" s="9"/>
    </row>
    <row r="317" spans="2:11" x14ac:dyDescent="0.25">
      <c r="B317" t="str">
        <v>2015-05-21T12:10:00.000Z</v>
      </c>
      <c r="C317" t="str">
        <v>.XBT_5M</v>
      </c>
      <c r="D317" t="str">
        <v>Buy</v>
      </c>
      <c r="E317" t="str">
        <v>0</v>
      </c>
      <c r="F317" t="str">
        <v>235.33</v>
      </c>
      <c r="J317" s="11"/>
      <c r="K317" s="9"/>
    </row>
    <row r="318" spans="2:11" x14ac:dyDescent="0.25">
      <c r="B318" t="str">
        <v>2015-05-21T12:05:00.000Z</v>
      </c>
      <c r="C318" t="str">
        <v>.XBT_5M</v>
      </c>
      <c r="D318" t="str">
        <v>Buy</v>
      </c>
      <c r="E318" t="str">
        <v>0</v>
      </c>
      <c r="F318" t="str">
        <v>235.2</v>
      </c>
      <c r="J318" s="11"/>
      <c r="K318" s="9"/>
    </row>
    <row r="319" spans="2:11" x14ac:dyDescent="0.25">
      <c r="B319" t="str">
        <v>2015-05-21T12:00:00.000Z</v>
      </c>
      <c r="C319" t="str">
        <v>.XBT_5M</v>
      </c>
      <c r="D319" t="str">
        <v>Buy</v>
      </c>
      <c r="E319" t="str">
        <v>0</v>
      </c>
      <c r="F319" t="str">
        <v>235.02</v>
      </c>
      <c r="J319" s="11"/>
      <c r="K319" s="9"/>
    </row>
    <row r="320" spans="2:11" x14ac:dyDescent="0.25">
      <c r="J320" s="11"/>
      <c r="K320" s="9"/>
    </row>
  </sheetData>
  <conditionalFormatting sqref="B16:T28 B29:B30 B31:T31 D29:T30">
    <cfRule type="expression" dxfId="1" priority="1">
      <formula>VALUE($K16)&gt;0</formula>
    </cfRule>
  </conditionalFormatting>
  <conditionalFormatting sqref="K34:U34 L35:U44 K35:K320 H32:U33 B32:G44 H33:H321 I34:J320">
    <cfRule type="expression" dxfId="0" priority="2">
      <formula>VALUE($L32)&gt;0</formula>
    </cfRule>
  </conditionalFormatting>
  <dataValidations disablePrompts="1" count="1">
    <dataValidation type="list" allowBlank="1" showInputMessage="1" showErrorMessage="1" sqref="B2 B6">
      <formula1>$B$16:$B$22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2015-04-09T17:18:11Z</dcterms:created>
  <dcterms:modified xsi:type="dcterms:W3CDTF">2015-05-22T11:53:08Z</dcterms:modified>
</cp:coreProperties>
</file>