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ats and ML - Weekend Batch\Linear Regression\"/>
    </mc:Choice>
  </mc:AlternateContent>
  <xr:revisionPtr revIDLastSave="0" documentId="8_{EAA51234-84AF-4ADF-82B9-664C505B43D9}" xr6:coauthVersionLast="47" xr6:coauthVersionMax="47" xr10:uidLastSave="{00000000-0000-0000-0000-000000000000}"/>
  <bookViews>
    <workbookView xWindow="-120" yWindow="-120" windowWidth="29040" windowHeight="15720" xr2:uid="{A6E363D6-1BF3-4A56-84E4-C39DB7AE8065}"/>
  </bookViews>
  <sheets>
    <sheet name="LinearReg_maths" sheetId="1" r:id="rId1"/>
    <sheet name="O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J4" i="2"/>
  <c r="J3" i="2"/>
  <c r="J2" i="2"/>
  <c r="I4" i="2"/>
  <c r="I3" i="2"/>
  <c r="I2" i="2"/>
  <c r="G5" i="2"/>
  <c r="G4" i="2"/>
  <c r="G3" i="2"/>
  <c r="G2" i="2"/>
  <c r="F4" i="2"/>
  <c r="F3" i="2"/>
  <c r="F2" i="2"/>
  <c r="D5" i="2"/>
  <c r="D4" i="2"/>
  <c r="D3" i="2"/>
  <c r="D2" i="2"/>
  <c r="C4" i="2"/>
  <c r="C3" i="2"/>
  <c r="C2" i="2"/>
  <c r="H31" i="1"/>
  <c r="H30" i="1"/>
  <c r="H29" i="1"/>
  <c r="H28" i="1"/>
  <c r="H27" i="1"/>
  <c r="H26" i="1"/>
  <c r="H25" i="1"/>
  <c r="H24" i="1"/>
  <c r="H23" i="1"/>
  <c r="D25" i="1"/>
  <c r="F20" i="1"/>
  <c r="H17" i="1"/>
  <c r="H16" i="1"/>
  <c r="H15" i="1"/>
  <c r="H14" i="1"/>
  <c r="G17" i="1"/>
  <c r="G16" i="1"/>
  <c r="G15" i="1"/>
  <c r="G14" i="1"/>
  <c r="F16" i="1"/>
  <c r="F15" i="1"/>
  <c r="F14" i="1"/>
  <c r="E16" i="1"/>
  <c r="E15" i="1"/>
  <c r="E14" i="1"/>
  <c r="D18" i="1"/>
  <c r="C18" i="1"/>
  <c r="E10" i="1"/>
  <c r="H6" i="1"/>
  <c r="H5" i="1"/>
  <c r="H4" i="1"/>
  <c r="H3" i="1"/>
  <c r="G3" i="1"/>
  <c r="G5" i="1"/>
  <c r="G4" i="1"/>
  <c r="E3" i="1"/>
  <c r="E6" i="1"/>
  <c r="E5" i="1"/>
  <c r="E4" i="1"/>
  <c r="D5" i="1"/>
  <c r="D4" i="1"/>
  <c r="D3" i="1"/>
  <c r="B9" i="1"/>
</calcChain>
</file>

<file path=xl/sharedStrings.xml><?xml version="1.0" encoding="utf-8"?>
<sst xmlns="http://schemas.openxmlformats.org/spreadsheetml/2006/main" count="43" uniqueCount="37">
  <si>
    <t>Exp(X)</t>
  </si>
  <si>
    <t>Salary(Y)</t>
  </si>
  <si>
    <t>Avg Salary</t>
  </si>
  <si>
    <t>Diff(Actual Salary vs Avg Salary)</t>
  </si>
  <si>
    <t>SST(Sum of Square Total) = Summ(Act value - Avg Value)^2</t>
  </si>
  <si>
    <t>Predicted Salary</t>
  </si>
  <si>
    <t>Variance (Act Sal - Pred salary)</t>
  </si>
  <si>
    <t>OLS Method</t>
  </si>
  <si>
    <t>SSE (Sum of Square Error) = Summ(Actual Salary - Predicted Salary)^2</t>
  </si>
  <si>
    <t>R-Square Value (Accuracy) = 1 - (SSE/SST)</t>
  </si>
  <si>
    <t>R-Square range is between 0 and 1</t>
  </si>
  <si>
    <t>Avg</t>
  </si>
  <si>
    <t>(Xi-Xavg)*(Yi-Yavg)</t>
  </si>
  <si>
    <t>(Xi - Xavg)^2</t>
  </si>
  <si>
    <t>Slope = Cov(X)*Cov*(Y)/Cov(X)^2</t>
  </si>
  <si>
    <t>W1/m</t>
  </si>
  <si>
    <t>Y = MX + C</t>
  </si>
  <si>
    <t xml:space="preserve"> C = Y - MX</t>
  </si>
  <si>
    <t>Y = Yavg = 12500</t>
  </si>
  <si>
    <t>X = Xavg = 3</t>
  </si>
  <si>
    <t>C = Intercept Value</t>
  </si>
  <si>
    <t>Slope / Co-efficient Value</t>
  </si>
  <si>
    <t>Fresher</t>
  </si>
  <si>
    <t>Xi - Xavg - COV(X)</t>
  </si>
  <si>
    <t>Yi - Yavg - COV(Y)</t>
  </si>
  <si>
    <t>cov(x)*cov(y)</t>
  </si>
  <si>
    <t>cov(x)^2</t>
  </si>
  <si>
    <t>Pred1</t>
  </si>
  <si>
    <t>Pred2</t>
  </si>
  <si>
    <t>Pred3</t>
  </si>
  <si>
    <t>diff1</t>
  </si>
  <si>
    <t>diff1^2</t>
  </si>
  <si>
    <t>diff2</t>
  </si>
  <si>
    <t>diff2^2</t>
  </si>
  <si>
    <t>diff3</t>
  </si>
  <si>
    <t>diff3^2</t>
  </si>
  <si>
    <t>Best Fit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</si>
</sst>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17EF-468E-42D7-9C0E-D03EB51A36B0}">
  <dimension ref="A1:I31"/>
  <sheetViews>
    <sheetView tabSelected="1" zoomScale="175" zoomScaleNormal="175" workbookViewId="0">
      <selection activeCell="F19" sqref="F19"/>
    </sheetView>
  </sheetViews>
  <sheetFormatPr defaultRowHeight="15" x14ac:dyDescent="0.25"/>
  <cols>
    <col min="4" max="4" width="17.85546875" customWidth="1"/>
    <col min="5" max="5" width="22.5703125" customWidth="1"/>
    <col min="6" max="6" width="20.42578125" customWidth="1"/>
    <col min="7" max="7" width="24.28515625" bestFit="1" customWidth="1"/>
    <col min="8" max="8" width="24.85546875" customWidth="1"/>
  </cols>
  <sheetData>
    <row r="1" spans="1:8" ht="27.75" customHeight="1" x14ac:dyDescent="0.25">
      <c r="F1" s="2" t="s">
        <v>7</v>
      </c>
    </row>
    <row r="2" spans="1:8" ht="45" x14ac:dyDescent="0.25">
      <c r="A2" t="s">
        <v>0</v>
      </c>
      <c r="B2" t="s">
        <v>1</v>
      </c>
      <c r="C2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3" t="s">
        <v>8</v>
      </c>
    </row>
    <row r="3" spans="1:8" x14ac:dyDescent="0.25">
      <c r="A3">
        <v>2</v>
      </c>
      <c r="B3">
        <v>10000</v>
      </c>
      <c r="C3">
        <v>12500</v>
      </c>
      <c r="D3">
        <f>B3-C3</f>
        <v>-2500</v>
      </c>
      <c r="E3">
        <f>D3*D3</f>
        <v>6250000</v>
      </c>
      <c r="F3">
        <v>10250</v>
      </c>
      <c r="G3">
        <f>B3-F3</f>
        <v>-250</v>
      </c>
      <c r="H3">
        <f>G3*G3</f>
        <v>62500</v>
      </c>
    </row>
    <row r="4" spans="1:8" x14ac:dyDescent="0.25">
      <c r="A4">
        <v>3</v>
      </c>
      <c r="B4">
        <v>13000</v>
      </c>
      <c r="C4">
        <v>12500</v>
      </c>
      <c r="D4">
        <f>B4-C4</f>
        <v>500</v>
      </c>
      <c r="E4">
        <f>D4*D4</f>
        <v>250000</v>
      </c>
      <c r="F4">
        <v>12500</v>
      </c>
      <c r="G4">
        <f>B4-F4</f>
        <v>500</v>
      </c>
      <c r="H4">
        <f>G4*G4</f>
        <v>250000</v>
      </c>
    </row>
    <row r="5" spans="1:8" x14ac:dyDescent="0.25">
      <c r="A5">
        <v>4</v>
      </c>
      <c r="B5">
        <v>14500</v>
      </c>
      <c r="C5">
        <v>12500</v>
      </c>
      <c r="D5">
        <f>B5-C5</f>
        <v>2000</v>
      </c>
      <c r="E5">
        <f>D5*D5</f>
        <v>4000000</v>
      </c>
      <c r="F5">
        <v>14750</v>
      </c>
      <c r="G5">
        <f>B5-F5</f>
        <v>-250</v>
      </c>
      <c r="H5">
        <f>G5*G5</f>
        <v>62500</v>
      </c>
    </row>
    <row r="6" spans="1:8" x14ac:dyDescent="0.25">
      <c r="E6" s="2">
        <f>SUM(E3:E5)</f>
        <v>10500000</v>
      </c>
      <c r="H6" s="2">
        <f>SUM(H3:H5)</f>
        <v>375000</v>
      </c>
    </row>
    <row r="8" spans="1:8" x14ac:dyDescent="0.25">
      <c r="E8" s="2" t="s">
        <v>9</v>
      </c>
    </row>
    <row r="9" spans="1:8" x14ac:dyDescent="0.25">
      <c r="A9" t="s">
        <v>2</v>
      </c>
      <c r="B9">
        <f>AVERAGE(B3:B5)</f>
        <v>12500</v>
      </c>
      <c r="E9" t="s">
        <v>10</v>
      </c>
    </row>
    <row r="10" spans="1:8" x14ac:dyDescent="0.25">
      <c r="E10" s="2">
        <f>1 - (H6)/(E6)</f>
        <v>0.9642857142857143</v>
      </c>
    </row>
    <row r="12" spans="1:8" x14ac:dyDescent="0.25">
      <c r="C12" s="4"/>
      <c r="D12" s="4"/>
      <c r="E12" s="4"/>
      <c r="F12" s="4"/>
      <c r="G12" s="4" t="s">
        <v>25</v>
      </c>
      <c r="H12" s="4" t="s">
        <v>26</v>
      </c>
    </row>
    <row r="13" spans="1:8" x14ac:dyDescent="0.25">
      <c r="C13" s="4" t="s">
        <v>0</v>
      </c>
      <c r="D13" s="4" t="s">
        <v>1</v>
      </c>
      <c r="E13" s="4" t="s">
        <v>23</v>
      </c>
      <c r="F13" s="4" t="s">
        <v>24</v>
      </c>
      <c r="G13" s="4" t="s">
        <v>12</v>
      </c>
      <c r="H13" s="4" t="s">
        <v>13</v>
      </c>
    </row>
    <row r="14" spans="1:8" x14ac:dyDescent="0.25">
      <c r="C14" s="5">
        <v>2</v>
      </c>
      <c r="D14" s="5">
        <v>10000</v>
      </c>
      <c r="E14" s="5">
        <f>C14-C18</f>
        <v>-1</v>
      </c>
      <c r="F14" s="5">
        <f>D14-D18</f>
        <v>-2500</v>
      </c>
      <c r="G14" s="5">
        <f>E14*F14</f>
        <v>2500</v>
      </c>
      <c r="H14" s="5">
        <f>E14*E14</f>
        <v>1</v>
      </c>
    </row>
    <row r="15" spans="1:8" x14ac:dyDescent="0.25">
      <c r="C15" s="5">
        <v>3</v>
      </c>
      <c r="D15" s="5">
        <v>13000</v>
      </c>
      <c r="E15" s="5">
        <f>C15-C18</f>
        <v>0</v>
      </c>
      <c r="F15" s="5">
        <f>D15-D18</f>
        <v>500</v>
      </c>
      <c r="G15" s="5">
        <f>E15*F15</f>
        <v>0</v>
      </c>
      <c r="H15" s="5">
        <f>E15*E15</f>
        <v>0</v>
      </c>
    </row>
    <row r="16" spans="1:8" x14ac:dyDescent="0.25">
      <c r="C16" s="5">
        <v>4</v>
      </c>
      <c r="D16" s="5">
        <v>14500</v>
      </c>
      <c r="E16" s="5">
        <f>C16-C18</f>
        <v>1</v>
      </c>
      <c r="F16" s="5">
        <f>D16-D18</f>
        <v>2000</v>
      </c>
      <c r="G16" s="5">
        <f>E16*F16</f>
        <v>2000</v>
      </c>
      <c r="H16" s="5">
        <f>E16*E16</f>
        <v>1</v>
      </c>
    </row>
    <row r="17" spans="2:9" x14ac:dyDescent="0.25">
      <c r="G17" s="4">
        <f>SUM(G14:G16)</f>
        <v>4500</v>
      </c>
      <c r="H17" s="4">
        <f>SUM(H14:H16)</f>
        <v>2</v>
      </c>
    </row>
    <row r="18" spans="2:9" x14ac:dyDescent="0.25">
      <c r="B18" t="s">
        <v>11</v>
      </c>
      <c r="C18">
        <f>AVERAGE(C14:C16)</f>
        <v>3</v>
      </c>
      <c r="D18">
        <f>AVERAGE(D14:D16)</f>
        <v>12500</v>
      </c>
    </row>
    <row r="19" spans="2:9" x14ac:dyDescent="0.25">
      <c r="F19" t="s">
        <v>14</v>
      </c>
    </row>
    <row r="20" spans="2:9" x14ac:dyDescent="0.25">
      <c r="D20" t="s">
        <v>16</v>
      </c>
      <c r="E20" s="2" t="s">
        <v>15</v>
      </c>
      <c r="F20" s="2">
        <f>G17/H17</f>
        <v>2250</v>
      </c>
      <c r="G20" s="2" t="s">
        <v>21</v>
      </c>
      <c r="H20" s="2"/>
    </row>
    <row r="22" spans="2:9" x14ac:dyDescent="0.25">
      <c r="D22" t="s">
        <v>17</v>
      </c>
      <c r="G22" t="s">
        <v>0</v>
      </c>
      <c r="H22" t="s">
        <v>1</v>
      </c>
    </row>
    <row r="23" spans="2:9" x14ac:dyDescent="0.25">
      <c r="D23" t="s">
        <v>18</v>
      </c>
      <c r="G23">
        <v>0</v>
      </c>
      <c r="H23">
        <f xml:space="preserve"> 5750 + 2250*G23</f>
        <v>5750</v>
      </c>
      <c r="I23" t="s">
        <v>22</v>
      </c>
    </row>
    <row r="24" spans="2:9" x14ac:dyDescent="0.25">
      <c r="D24" t="s">
        <v>19</v>
      </c>
      <c r="G24">
        <v>5</v>
      </c>
      <c r="H24">
        <f>$D$25 + $F$20*G24</f>
        <v>17000</v>
      </c>
    </row>
    <row r="25" spans="2:9" x14ac:dyDescent="0.25">
      <c r="D25" s="2">
        <f>12500 - 2250 * 3</f>
        <v>5750</v>
      </c>
      <c r="E25" s="2" t="s">
        <v>20</v>
      </c>
      <c r="G25">
        <v>10</v>
      </c>
      <c r="H25">
        <f>$D$25 + $F$20*G25</f>
        <v>28250</v>
      </c>
    </row>
    <row r="26" spans="2:9" x14ac:dyDescent="0.25">
      <c r="G26">
        <v>7</v>
      </c>
      <c r="H26">
        <f>$D$25 + $F$20*G26</f>
        <v>21500</v>
      </c>
    </row>
    <row r="27" spans="2:9" x14ac:dyDescent="0.25">
      <c r="G27">
        <v>15</v>
      </c>
      <c r="H27">
        <f>$D$25 + $F$20*G27</f>
        <v>39500</v>
      </c>
    </row>
    <row r="28" spans="2:9" x14ac:dyDescent="0.25">
      <c r="G28">
        <v>20</v>
      </c>
      <c r="H28">
        <f>$D$25 + $F$20*G28</f>
        <v>50750</v>
      </c>
    </row>
    <row r="29" spans="2:9" x14ac:dyDescent="0.25">
      <c r="G29" s="2">
        <v>2</v>
      </c>
      <c r="H29" s="2">
        <f>$D$25 + $F$20*G29</f>
        <v>10250</v>
      </c>
    </row>
    <row r="30" spans="2:9" x14ac:dyDescent="0.25">
      <c r="G30" s="2">
        <v>3</v>
      </c>
      <c r="H30" s="2">
        <f>$D$25 + $F$20*G30</f>
        <v>12500</v>
      </c>
    </row>
    <row r="31" spans="2:9" x14ac:dyDescent="0.25">
      <c r="G31" s="2">
        <v>4</v>
      </c>
      <c r="H31" s="2">
        <f>$D$25 + $F$20*G31</f>
        <v>14750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B967-6ADE-4354-B4BB-270C1A32BA80}">
  <dimension ref="A1:J6"/>
  <sheetViews>
    <sheetView zoomScale="190" zoomScaleNormal="190" workbookViewId="0">
      <selection activeCell="D8" sqref="D8"/>
    </sheetView>
  </sheetViews>
  <sheetFormatPr defaultRowHeight="15" x14ac:dyDescent="0.25"/>
  <sheetData>
    <row r="1" spans="1:10" x14ac:dyDescent="0.25">
      <c r="A1" t="s">
        <v>1</v>
      </c>
      <c r="B1" s="6" t="s">
        <v>27</v>
      </c>
      <c r="C1" s="7" t="s">
        <v>30</v>
      </c>
      <c r="D1" s="7" t="s">
        <v>31</v>
      </c>
      <c r="E1" s="8" t="s">
        <v>28</v>
      </c>
      <c r="F1" s="9" t="s">
        <v>32</v>
      </c>
      <c r="G1" s="9" t="s">
        <v>33</v>
      </c>
      <c r="H1" s="10" t="s">
        <v>29</v>
      </c>
      <c r="I1" s="11" t="s">
        <v>34</v>
      </c>
      <c r="J1" s="11" t="s">
        <v>35</v>
      </c>
    </row>
    <row r="2" spans="1:10" x14ac:dyDescent="0.25">
      <c r="A2">
        <v>10000</v>
      </c>
      <c r="B2" s="7">
        <v>10250</v>
      </c>
      <c r="C2" s="7">
        <f>A2-B2</f>
        <v>-250</v>
      </c>
      <c r="D2" s="7">
        <f>C2*C2</f>
        <v>62500</v>
      </c>
      <c r="E2" s="9">
        <v>10500</v>
      </c>
      <c r="F2" s="9">
        <f>A2-E2</f>
        <v>-500</v>
      </c>
      <c r="G2" s="9">
        <f>F2*F2</f>
        <v>250000</v>
      </c>
      <c r="H2" s="11">
        <v>11000</v>
      </c>
      <c r="I2" s="11">
        <f>A2-H2</f>
        <v>-1000</v>
      </c>
      <c r="J2" s="11">
        <f>I2*I2</f>
        <v>1000000</v>
      </c>
    </row>
    <row r="3" spans="1:10" x14ac:dyDescent="0.25">
      <c r="A3">
        <v>13000</v>
      </c>
      <c r="B3" s="7">
        <v>12500</v>
      </c>
      <c r="C3" s="7">
        <f>A3-B3</f>
        <v>500</v>
      </c>
      <c r="D3" s="7">
        <f>C3*C3</f>
        <v>250000</v>
      </c>
      <c r="E3" s="9">
        <v>12000</v>
      </c>
      <c r="F3" s="9">
        <f>A3-E3</f>
        <v>1000</v>
      </c>
      <c r="G3" s="9">
        <f>F3*F3</f>
        <v>1000000</v>
      </c>
      <c r="H3" s="11">
        <v>13500</v>
      </c>
      <c r="I3" s="11">
        <f>A3-H3</f>
        <v>-500</v>
      </c>
      <c r="J3" s="11">
        <f>I3*I3</f>
        <v>250000</v>
      </c>
    </row>
    <row r="4" spans="1:10" x14ac:dyDescent="0.25">
      <c r="A4">
        <v>14500</v>
      </c>
      <c r="B4" s="7">
        <v>14750</v>
      </c>
      <c r="C4" s="7">
        <f>A4-B4</f>
        <v>-250</v>
      </c>
      <c r="D4" s="7">
        <f>C4*C4</f>
        <v>62500</v>
      </c>
      <c r="E4" s="9">
        <v>13000</v>
      </c>
      <c r="F4" s="9">
        <f>A4-E4</f>
        <v>1500</v>
      </c>
      <c r="G4" s="9">
        <f>F4*F4</f>
        <v>2250000</v>
      </c>
      <c r="H4" s="11">
        <v>15000</v>
      </c>
      <c r="I4" s="11">
        <f>A4-H4</f>
        <v>-500</v>
      </c>
      <c r="J4" s="11">
        <f>I4*I4</f>
        <v>250000</v>
      </c>
    </row>
    <row r="5" spans="1:10" x14ac:dyDescent="0.25">
      <c r="D5" s="12">
        <f>SUM(D2:D4)</f>
        <v>375000</v>
      </c>
      <c r="G5" s="12">
        <f>SUM(G2:G4)</f>
        <v>3500000</v>
      </c>
      <c r="J5" s="12">
        <f>SUM(J2:J4)</f>
        <v>1500000</v>
      </c>
    </row>
    <row r="6" spans="1:10" x14ac:dyDescent="0.25">
      <c r="D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LinearReg_maths</vt:lpstr>
      <vt:lpstr>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2023-07-15T03:47:23Z</dcterms:created>
  <dcterms:modified xsi:type="dcterms:W3CDTF">2023-07-15T06:23:47Z</dcterms:modified>
</cp:coreProperties>
</file>