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03.GitHub\01. Excel for Data Science\Project - 03\05. Tablse\"/>
    </mc:Choice>
  </mc:AlternateContent>
  <xr:revisionPtr revIDLastSave="0" documentId="13_ncr:1_{CFB37FB7-DC83-4023-B677-6BD1F40080E7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Structured References" sheetId="1" r:id="rId1"/>
    <sheet name="Table Styles" sheetId="2" r:id="rId2"/>
    <sheet name="Quick Analysis" sheetId="3" r:id="rId3"/>
    <sheet name="Sheet1" sheetId="5" r:id="rId4"/>
    <sheet name="Merge Tables" sheetId="4" r:id="rId5"/>
  </sheets>
  <definedNames>
    <definedName name="Table">Table3[#All]</definedName>
  </definedNames>
  <calcPr calcId="18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E2" i="3"/>
  <c r="E3" i="3"/>
  <c r="E4" i="3"/>
  <c r="E5" i="3"/>
  <c r="E6" i="3"/>
  <c r="E7" i="3"/>
  <c r="B8" i="3"/>
  <c r="C8" i="3"/>
  <c r="D8" i="3"/>
  <c r="E19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<sst xmlns="http://schemas.openxmlformats.org/spreadsheetml/2006/main" count="891" uniqueCount="77">
  <si>
    <t>Last Name</t>
  </si>
  <si>
    <t>Sales</t>
  </si>
  <si>
    <t>Country</t>
  </si>
  <si>
    <t>Quarter</t>
  </si>
  <si>
    <t>Bonus</t>
  </si>
  <si>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</si>
  <si>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</si>
  <si>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</si>
  <si>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</si>
  <si>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</si>
  <si>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</si>
  <si>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</si>
  <si>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</si>
  <si>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</si>
  <si>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</si>
  <si>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</si>
  <si>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Total</t>
  </si>
  <si>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</si>
  <si>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</si>
  <si>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</si>
  <si>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</si>
  <si>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</si>
  <si>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</si>
  <si>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</si>
  <si>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</si>
  <si>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</si>
  <si>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Jun</t>
  </si>
  <si>
    <t>Order ID</t>
  </si>
  <si>
    <t>Product</t>
  </si>
  <si>
    <t>Category</t>
  </si>
  <si>
    <t>Amount</t>
  </si>
  <si>
    <t>Date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</si>
  <si>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</si>
  <si>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</si>
  <si>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</si>
  <si>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</si>
  <si>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</si>
  <si>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</si>
  <si>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</si>
  <si>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</si>
  <si>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</si>
  <si>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</si>
  <si>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</si>
  <si>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</si>
  <si>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</si>
  <si>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</si>
  <si>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</si>
  <si>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</si>
  <si>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Name</t>
  </si>
  <si>
    <t>Oliver</t>
  </si>
  <si>
    <t>Jack</t>
  </si>
  <si>
    <t>Bob</t>
  </si>
  <si>
    <t>City</t>
  </si>
  <si>
    <t>Code</t>
  </si>
  <si>
    <t>New York</t>
  </si>
  <si>
    <t>US</t>
  </si>
  <si>
    <t>London</t>
  </si>
  <si>
    <t>Toronto</t>
  </si>
  <si>
    <t>CA</t>
  </si>
  <si>
    <t>Dallas</t>
  </si>
  <si>
    <t>FR</t>
  </si>
  <si>
    <t>Houston</t>
  </si>
  <si>
    <t>DE</t>
  </si>
  <si>
    <t>Paris</t>
  </si>
  <si>
    <t>Berlin</t>
  </si>
  <si>
    <t>Los Angeles</t>
  </si>
  <si>
    <t>Montreal</t>
  </si>
  <si>
    <t>Birmingham</t>
  </si>
  <si>
    <t>Hamburg</t>
  </si>
  <si>
    <t>Chicago</t>
  </si>
  <si>
    <t>Sum</t>
  </si>
  <si>
    <t>Average</t>
  </si>
  <si>
    <t>Running Total</t>
  </si>
  <si>
    <t>Count</t>
  </si>
  <si>
    <t>Sum of Amount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</si>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</sst>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1" xfId="0" applyFont="1" applyFill="1" applyBorder="1"/>
    <xf numFmtId="0" fontId="0" fillId="3" borderId="0" xfId="0" applyFont="1" applyFill="1"/>
    <xf numFmtId="0" fontId="0" fillId="0" borderId="0" xfId="0" applyFont="1"/>
    <xf numFmtId="0" fontId="0" fillId="0" borderId="2" xfId="0" applyFont="1" applyBorder="1"/>
    <xf numFmtId="0" fontId="2" fillId="2" borderId="3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164" fontId="0" fillId="0" borderId="0" xfId="0" applyNumberFormat="1" applyFont="1"/>
    <xf numFmtId="164" fontId="0" fillId="3" borderId="0" xfId="0" applyNumberFormat="1" applyFont="1" applyFill="1"/>
    <xf numFmtId="164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8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Analysis'!$P$10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Analysis'!$O$11:$O$16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'Quick Analysis'!$P$11:$P$16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4-476E-A000-E1E237F53B8F}"/>
            </c:ext>
          </c:extLst>
        </c:ser>
        <c:ser>
          <c:idx val="1"/>
          <c:order val="1"/>
          <c:tx>
            <c:strRef>
              <c:f>'Quick Analysis'!$Q$10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'Quick Analysis'!$O$11:$O$16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'Quick Analysis'!$Q$11:$Q$16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4-476E-A000-E1E237F53B8F}"/>
            </c:ext>
          </c:extLst>
        </c:ser>
        <c:ser>
          <c:idx val="2"/>
          <c:order val="2"/>
          <c:tx>
            <c:strRef>
              <c:f>'Quick Analysis'!$R$10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'Quick Analysis'!$O$11:$O$16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'Quick Analysis'!$R$11:$R$16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4-476E-A000-E1E237F5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20608"/>
        <c:axId val="1302708128"/>
      </c:barChart>
      <c:catAx>
        <c:axId val="13027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08128"/>
        <c:crosses val="autoZero"/>
        <c:auto val="1"/>
        <c:lblAlgn val="ctr"/>
        <c:lblOffset val="100"/>
        <c:noMultiLvlLbl val="0"/>
      </c:catAx>
      <c:valAx>
        <c:axId val="13027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342899</xdr:colOff>
      <xdr:row>16</xdr:row>
      <xdr:rowOff>47625</xdr:rowOff>
    </xdr:from>
    <xdr:to>
      <xdr:col>20</xdr:col>
      <xdr:colOff>76199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1594C-DCC2-FBF5-55B4-18FD36884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ANAS ALI" refreshedDate="44850.423882407405" createdVersion="8" refreshedVersion="8" minRefreshableVersion="3" recordCount="213" xr:uid="{507A1116-4248-485F-91B2-2EDE39791202}">
  <cacheSource type="worksheet">
    <worksheetSource ref="G1:L214" sheet="Quick Analysis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/>
    </cacheField>
    <cacheField name="Category" numFmtId="0">
      <sharedItems/>
    </cacheField>
    <cacheField name="Amount" numFmtId="165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s v="Carrots"/>
    <s v="Vegetables"/>
    <n v="4270"/>
    <d v="2016-01-06T00:00:00"/>
    <x v="0"/>
  </r>
  <r>
    <n v="2"/>
    <s v="Broccoli"/>
    <s v="Vegetables"/>
    <n v="8239"/>
    <d v="2016-01-07T00:00:00"/>
    <x v="1"/>
  </r>
  <r>
    <n v="3"/>
    <s v="Banana"/>
    <s v="Fruit"/>
    <n v="617"/>
    <d v="2016-01-08T00:00:00"/>
    <x v="0"/>
  </r>
  <r>
    <n v="4"/>
    <s v="Banana"/>
    <s v="Fruit"/>
    <n v="8384"/>
    <d v="2016-01-10T00:00:00"/>
    <x v="2"/>
  </r>
  <r>
    <n v="5"/>
    <s v="Beans"/>
    <s v="Vegetables"/>
    <n v="2626"/>
    <d v="2016-01-10T00:00:00"/>
    <x v="3"/>
  </r>
  <r>
    <n v="6"/>
    <s v="Orange"/>
    <s v="Fruit"/>
    <n v="3610"/>
    <d v="2016-01-11T00:00:00"/>
    <x v="0"/>
  </r>
  <r>
    <n v="7"/>
    <s v="Broccoli"/>
    <s v="Vegetables"/>
    <n v="9062"/>
    <d v="2016-01-11T00:00:00"/>
    <x v="4"/>
  </r>
  <r>
    <n v="8"/>
    <s v="Banana"/>
    <s v="Fruit"/>
    <n v="6906"/>
    <d v="2016-01-16T00:00:00"/>
    <x v="5"/>
  </r>
  <r>
    <n v="9"/>
    <s v="Apple"/>
    <s v="Fruit"/>
    <n v="2417"/>
    <d v="2016-01-16T00:00:00"/>
    <x v="6"/>
  </r>
  <r>
    <n v="10"/>
    <s v="Apple"/>
    <s v="Fruit"/>
    <n v="7431"/>
    <d v="2016-01-16T00:00:00"/>
    <x v="2"/>
  </r>
  <r>
    <n v="11"/>
    <s v="Banana"/>
    <s v="Fruit"/>
    <n v="8250"/>
    <d v="2016-01-16T00:00:00"/>
    <x v="3"/>
  </r>
  <r>
    <n v="12"/>
    <s v="Broccoli"/>
    <s v="Vegetables"/>
    <n v="7012"/>
    <d v="2016-01-18T00:00:00"/>
    <x v="0"/>
  </r>
  <r>
    <n v="13"/>
    <s v="Carrots"/>
    <s v="Vegetables"/>
    <n v="1903"/>
    <d v="2016-01-20T00:00:00"/>
    <x v="3"/>
  </r>
  <r>
    <n v="14"/>
    <s v="Broccoli"/>
    <s v="Vegetables"/>
    <n v="2824"/>
    <d v="2016-01-22T00:00:00"/>
    <x v="2"/>
  </r>
  <r>
    <n v="15"/>
    <s v="Apple"/>
    <s v="Fruit"/>
    <n v="6946"/>
    <d v="2016-01-24T00:00:00"/>
    <x v="6"/>
  </r>
  <r>
    <n v="16"/>
    <s v="Banana"/>
    <s v="Fruit"/>
    <n v="2320"/>
    <d v="2016-01-27T00:00:00"/>
    <x v="1"/>
  </r>
  <r>
    <n v="17"/>
    <s v="Banana"/>
    <s v="Fruit"/>
    <n v="2116"/>
    <d v="2016-01-28T00:00:00"/>
    <x v="0"/>
  </r>
  <r>
    <n v="18"/>
    <s v="Banana"/>
    <s v="Fruit"/>
    <n v="1135"/>
    <d v="2016-01-30T00:00:00"/>
    <x v="1"/>
  </r>
  <r>
    <n v="19"/>
    <s v="Broccoli"/>
    <s v="Vegetables"/>
    <n v="3595"/>
    <d v="2016-01-30T00:00:00"/>
    <x v="1"/>
  </r>
  <r>
    <n v="20"/>
    <s v="Apple"/>
    <s v="Fruit"/>
    <n v="1161"/>
    <d v="2016-02-02T00:00:00"/>
    <x v="0"/>
  </r>
  <r>
    <n v="21"/>
    <s v="Orange"/>
    <s v="Fruit"/>
    <n v="2256"/>
    <d v="2016-02-04T00:00:00"/>
    <x v="6"/>
  </r>
  <r>
    <n v="22"/>
    <s v="Banana"/>
    <s v="Fruit"/>
    <n v="1004"/>
    <d v="2016-02-11T00:00:00"/>
    <x v="5"/>
  </r>
  <r>
    <n v="23"/>
    <s v="Banana"/>
    <s v="Fruit"/>
    <n v="3642"/>
    <d v="2016-02-14T00:00:00"/>
    <x v="2"/>
  </r>
  <r>
    <n v="24"/>
    <s v="Banana"/>
    <s v="Fruit"/>
    <n v="4582"/>
    <d v="2016-02-17T00:00:00"/>
    <x v="0"/>
  </r>
  <r>
    <n v="25"/>
    <s v="Beans"/>
    <s v="Vegetables"/>
    <n v="3559"/>
    <d v="2016-02-17T00:00:00"/>
    <x v="1"/>
  </r>
  <r>
    <n v="26"/>
    <s v="Carrots"/>
    <s v="Vegetables"/>
    <n v="5154"/>
    <d v="2016-02-17T00:00:00"/>
    <x v="4"/>
  </r>
  <r>
    <n v="27"/>
    <s v="Mango"/>
    <s v="Fruit"/>
    <n v="7388"/>
    <d v="2016-02-18T00:00:00"/>
    <x v="6"/>
  </r>
  <r>
    <n v="28"/>
    <s v="Beans"/>
    <s v="Vegetables"/>
    <n v="7163"/>
    <d v="2016-02-18T00:00:00"/>
    <x v="0"/>
  </r>
  <r>
    <n v="29"/>
    <s v="Beans"/>
    <s v="Vegetables"/>
    <n v="5101"/>
    <d v="2016-02-20T00:00:00"/>
    <x v="3"/>
  </r>
  <r>
    <n v="30"/>
    <s v="Apple"/>
    <s v="Fruit"/>
    <n v="7602"/>
    <d v="2016-02-21T00:00:00"/>
    <x v="6"/>
  </r>
  <r>
    <n v="31"/>
    <s v="Mango"/>
    <s v="Fruit"/>
    <n v="1641"/>
    <d v="2016-02-22T00:00:00"/>
    <x v="0"/>
  </r>
  <r>
    <n v="32"/>
    <s v="Apple"/>
    <s v="Fruit"/>
    <n v="8892"/>
    <d v="2016-02-23T00:00:00"/>
    <x v="4"/>
  </r>
  <r>
    <n v="33"/>
    <s v="Apple"/>
    <s v="Fruit"/>
    <n v="2060"/>
    <d v="2016-02-29T00:00:00"/>
    <x v="6"/>
  </r>
  <r>
    <n v="34"/>
    <s v="Broccoli"/>
    <s v="Vegetables"/>
    <n v="1557"/>
    <d v="2016-02-29T00:00:00"/>
    <x v="3"/>
  </r>
  <r>
    <n v="35"/>
    <s v="Apple"/>
    <s v="Fruit"/>
    <n v="6509"/>
    <d v="2016-03-01T00:00:00"/>
    <x v="6"/>
  </r>
  <r>
    <n v="36"/>
    <s v="Apple"/>
    <s v="Fruit"/>
    <n v="5718"/>
    <d v="2016-03-04T00:00:00"/>
    <x v="4"/>
  </r>
  <r>
    <n v="37"/>
    <s v="Apple"/>
    <s v="Fruit"/>
    <n v="7655"/>
    <d v="2016-03-05T00:00:00"/>
    <x v="0"/>
  </r>
  <r>
    <n v="38"/>
    <s v="Carrots"/>
    <s v="Vegetables"/>
    <n v="9116"/>
    <d v="2016-03-05T00:00:00"/>
    <x v="1"/>
  </r>
  <r>
    <n v="39"/>
    <s v="Banana"/>
    <s v="Fruit"/>
    <n v="2795"/>
    <d v="2016-03-15T00:00:00"/>
    <x v="0"/>
  </r>
  <r>
    <n v="40"/>
    <s v="Banana"/>
    <s v="Fruit"/>
    <n v="5084"/>
    <d v="2016-03-15T00:00:00"/>
    <x v="0"/>
  </r>
  <r>
    <n v="41"/>
    <s v="Carrots"/>
    <s v="Vegetables"/>
    <n v="8941"/>
    <d v="2016-03-15T00:00:00"/>
    <x v="1"/>
  </r>
  <r>
    <n v="42"/>
    <s v="Broccoli"/>
    <s v="Vegetables"/>
    <n v="5341"/>
    <d v="2016-03-16T00:00:00"/>
    <x v="6"/>
  </r>
  <r>
    <n v="43"/>
    <s v="Banana"/>
    <s v="Fruit"/>
    <n v="135"/>
    <d v="2016-03-19T00:00:00"/>
    <x v="2"/>
  </r>
  <r>
    <n v="44"/>
    <s v="Banana"/>
    <s v="Fruit"/>
    <n v="9400"/>
    <d v="2016-03-19T00:00:00"/>
    <x v="4"/>
  </r>
  <r>
    <n v="45"/>
    <s v="Beans"/>
    <s v="Vegetables"/>
    <n v="6045"/>
    <d v="2016-03-21T00:00:00"/>
    <x v="3"/>
  </r>
  <r>
    <n v="46"/>
    <s v="Apple"/>
    <s v="Fruit"/>
    <n v="5820"/>
    <d v="2016-03-22T00:00:00"/>
    <x v="5"/>
  </r>
  <r>
    <n v="47"/>
    <s v="Orange"/>
    <s v="Fruit"/>
    <n v="8887"/>
    <d v="2016-03-23T00:00:00"/>
    <x v="3"/>
  </r>
  <r>
    <n v="48"/>
    <s v="Orange"/>
    <s v="Fruit"/>
    <n v="6982"/>
    <d v="2016-03-24T00:00:00"/>
    <x v="0"/>
  </r>
  <r>
    <n v="49"/>
    <s v="Banana"/>
    <s v="Fruit"/>
    <n v="4029"/>
    <d v="2016-03-26T00:00:00"/>
    <x v="4"/>
  </r>
  <r>
    <n v="50"/>
    <s v="Carrots"/>
    <s v="Vegetables"/>
    <n v="3665"/>
    <d v="2016-03-26T00:00:00"/>
    <x v="3"/>
  </r>
  <r>
    <n v="51"/>
    <s v="Banana"/>
    <s v="Fruit"/>
    <n v="4781"/>
    <d v="2016-03-29T00:00:00"/>
    <x v="6"/>
  </r>
  <r>
    <n v="52"/>
    <s v="Mango"/>
    <s v="Fruit"/>
    <n v="3663"/>
    <d v="2016-03-30T00:00:00"/>
    <x v="4"/>
  </r>
  <r>
    <n v="53"/>
    <s v="Apple"/>
    <s v="Fruit"/>
    <n v="6331"/>
    <d v="2016-04-01T00:00:00"/>
    <x v="6"/>
  </r>
  <r>
    <n v="54"/>
    <s v="Apple"/>
    <s v="Fruit"/>
    <n v="4364"/>
    <d v="2016-04-01T00:00:00"/>
    <x v="2"/>
  </r>
  <r>
    <n v="55"/>
    <s v="Carrots"/>
    <s v="Vegetables"/>
    <n v="607"/>
    <d v="2016-04-03T00:00:00"/>
    <x v="1"/>
  </r>
  <r>
    <n v="56"/>
    <s v="Banana"/>
    <s v="Fruit"/>
    <n v="1054"/>
    <d v="2016-04-06T00:00:00"/>
    <x v="5"/>
  </r>
  <r>
    <n v="57"/>
    <s v="Carrots"/>
    <s v="Vegetables"/>
    <n v="7659"/>
    <d v="2016-04-06T00:00:00"/>
    <x v="0"/>
  </r>
  <r>
    <n v="58"/>
    <s v="Broccoli"/>
    <s v="Vegetables"/>
    <n v="277"/>
    <d v="2016-04-12T00:00:00"/>
    <x v="3"/>
  </r>
  <r>
    <n v="59"/>
    <s v="Banana"/>
    <s v="Fruit"/>
    <n v="235"/>
    <d v="2016-04-17T00:00:00"/>
    <x v="0"/>
  </r>
  <r>
    <n v="60"/>
    <s v="Orange"/>
    <s v="Fruit"/>
    <n v="1113"/>
    <d v="2016-04-18T00:00:00"/>
    <x v="4"/>
  </r>
  <r>
    <n v="61"/>
    <s v="Apple"/>
    <s v="Fruit"/>
    <n v="1128"/>
    <d v="2016-04-21T00:00:00"/>
    <x v="0"/>
  </r>
  <r>
    <n v="62"/>
    <s v="Broccoli"/>
    <s v="Vegetables"/>
    <n v="9231"/>
    <d v="2016-04-22T00:00:00"/>
    <x v="2"/>
  </r>
  <r>
    <n v="63"/>
    <s v="Banana"/>
    <s v="Fruit"/>
    <n v="4387"/>
    <d v="2016-04-23T00:00:00"/>
    <x v="0"/>
  </r>
  <r>
    <n v="64"/>
    <s v="Apple"/>
    <s v="Fruit"/>
    <n v="2763"/>
    <d v="2016-04-25T00:00:00"/>
    <x v="2"/>
  </r>
  <r>
    <n v="65"/>
    <s v="Banana"/>
    <s v="Fruit"/>
    <n v="7898"/>
    <d v="2016-04-27T00:00:00"/>
    <x v="1"/>
  </r>
  <r>
    <n v="66"/>
    <s v="Banana"/>
    <s v="Fruit"/>
    <n v="2427"/>
    <d v="2016-04-30T00:00:00"/>
    <x v="6"/>
  </r>
  <r>
    <n v="67"/>
    <s v="Banana"/>
    <s v="Fruit"/>
    <n v="8663"/>
    <d v="2016-05-01T00:00:00"/>
    <x v="5"/>
  </r>
  <r>
    <n v="68"/>
    <s v="Carrots"/>
    <s v="Vegetables"/>
    <n v="2789"/>
    <d v="2016-05-01T00:00:00"/>
    <x v="3"/>
  </r>
  <r>
    <n v="69"/>
    <s v="Banana"/>
    <s v="Fruit"/>
    <n v="4054"/>
    <d v="2016-05-02T00:00:00"/>
    <x v="0"/>
  </r>
  <r>
    <n v="70"/>
    <s v="Mango"/>
    <s v="Fruit"/>
    <n v="2262"/>
    <d v="2016-05-02T00:00:00"/>
    <x v="0"/>
  </r>
  <r>
    <n v="71"/>
    <s v="Mango"/>
    <s v="Fruit"/>
    <n v="5600"/>
    <d v="2016-05-02T00:00:00"/>
    <x v="1"/>
  </r>
  <r>
    <n v="72"/>
    <s v="Banana"/>
    <s v="Fruit"/>
    <n v="5787"/>
    <d v="2016-05-03T00:00:00"/>
    <x v="0"/>
  </r>
  <r>
    <n v="73"/>
    <s v="Orange"/>
    <s v="Fruit"/>
    <n v="6295"/>
    <d v="2016-05-03T00:00:00"/>
    <x v="2"/>
  </r>
  <r>
    <n v="74"/>
    <s v="Banana"/>
    <s v="Fruit"/>
    <n v="474"/>
    <d v="2016-05-05T00:00:00"/>
    <x v="3"/>
  </r>
  <r>
    <n v="75"/>
    <s v="Apple"/>
    <s v="Fruit"/>
    <n v="4325"/>
    <d v="2016-05-05T00:00:00"/>
    <x v="6"/>
  </r>
  <r>
    <n v="76"/>
    <s v="Banana"/>
    <s v="Fruit"/>
    <n v="592"/>
    <d v="2016-05-06T00:00:00"/>
    <x v="0"/>
  </r>
  <r>
    <n v="77"/>
    <s v="Orange"/>
    <s v="Fruit"/>
    <n v="4330"/>
    <d v="2016-05-08T00:00:00"/>
    <x v="0"/>
  </r>
  <r>
    <n v="78"/>
    <s v="Banana"/>
    <s v="Fruit"/>
    <n v="9405"/>
    <d v="2016-05-08T00:00:00"/>
    <x v="1"/>
  </r>
  <r>
    <n v="79"/>
    <s v="Apple"/>
    <s v="Fruit"/>
    <n v="7671"/>
    <d v="2016-05-08T00:00:00"/>
    <x v="6"/>
  </r>
  <r>
    <n v="80"/>
    <s v="Carrots"/>
    <s v="Vegetables"/>
    <n v="5791"/>
    <d v="2016-05-08T00:00:00"/>
    <x v="1"/>
  </r>
  <r>
    <n v="81"/>
    <s v="Banana"/>
    <s v="Fruit"/>
    <n v="6007"/>
    <d v="2016-05-12T00:00:00"/>
    <x v="2"/>
  </r>
  <r>
    <n v="82"/>
    <s v="Banana"/>
    <s v="Fruit"/>
    <n v="5030"/>
    <d v="2016-05-14T00:00:00"/>
    <x v="3"/>
  </r>
  <r>
    <n v="83"/>
    <s v="Carrots"/>
    <s v="Vegetables"/>
    <n v="6763"/>
    <d v="2016-05-14T00:00:00"/>
    <x v="1"/>
  </r>
  <r>
    <n v="84"/>
    <s v="Banana"/>
    <s v="Fruit"/>
    <n v="4248"/>
    <d v="2016-05-15T00:00:00"/>
    <x v="4"/>
  </r>
  <r>
    <n v="85"/>
    <s v="Banana"/>
    <s v="Fruit"/>
    <n v="9543"/>
    <d v="2016-05-16T00:00:00"/>
    <x v="6"/>
  </r>
  <r>
    <n v="86"/>
    <s v="Broccoli"/>
    <s v="Vegetables"/>
    <n v="2054"/>
    <d v="2016-05-16T00:00:00"/>
    <x v="1"/>
  </r>
  <r>
    <n v="87"/>
    <s v="Beans"/>
    <s v="Vegetables"/>
    <n v="7094"/>
    <d v="2016-05-16T00:00:00"/>
    <x v="3"/>
  </r>
  <r>
    <n v="88"/>
    <s v="Carrots"/>
    <s v="Vegetables"/>
    <n v="6087"/>
    <d v="2016-05-18T00:00:00"/>
    <x v="0"/>
  </r>
  <r>
    <n v="89"/>
    <s v="Apple"/>
    <s v="Fruit"/>
    <n v="4264"/>
    <d v="2016-05-19T00:00:00"/>
    <x v="4"/>
  </r>
  <r>
    <n v="90"/>
    <s v="Mango"/>
    <s v="Fruit"/>
    <n v="9333"/>
    <d v="2016-05-20T00:00:00"/>
    <x v="0"/>
  </r>
  <r>
    <n v="91"/>
    <s v="Mango"/>
    <s v="Fruit"/>
    <n v="8775"/>
    <d v="2016-05-22T00:00:00"/>
    <x v="3"/>
  </r>
  <r>
    <n v="92"/>
    <s v="Broccoli"/>
    <s v="Vegetables"/>
    <n v="2011"/>
    <d v="2016-05-23T00:00:00"/>
    <x v="1"/>
  </r>
  <r>
    <n v="93"/>
    <s v="Banana"/>
    <s v="Fruit"/>
    <n v="5632"/>
    <d v="2016-05-25T00:00:00"/>
    <x v="0"/>
  </r>
  <r>
    <n v="94"/>
    <s v="Banana"/>
    <s v="Fruit"/>
    <n v="4904"/>
    <d v="2016-05-25T00:00:00"/>
    <x v="5"/>
  </r>
  <r>
    <n v="95"/>
    <s v="Beans"/>
    <s v="Vegetables"/>
    <n v="1002"/>
    <d v="2016-05-25T00:00:00"/>
    <x v="4"/>
  </r>
  <r>
    <n v="96"/>
    <s v="Orange"/>
    <s v="Fruit"/>
    <n v="8141"/>
    <d v="2016-05-26T00:00:00"/>
    <x v="1"/>
  </r>
  <r>
    <n v="97"/>
    <s v="Orange"/>
    <s v="Fruit"/>
    <n v="3644"/>
    <d v="2016-05-26T00:00:00"/>
    <x v="2"/>
  </r>
  <r>
    <n v="98"/>
    <s v="Orange"/>
    <s v="Fruit"/>
    <n v="1380"/>
    <d v="2016-05-26T00:00:00"/>
    <x v="4"/>
  </r>
  <r>
    <n v="99"/>
    <s v="Broccoli"/>
    <s v="Vegetables"/>
    <n v="8354"/>
    <d v="2016-05-26T00:00:00"/>
    <x v="3"/>
  </r>
  <r>
    <n v="100"/>
    <s v="Banana"/>
    <s v="Fruit"/>
    <n v="5182"/>
    <d v="2016-05-27T00:00:00"/>
    <x v="0"/>
  </r>
  <r>
    <n v="101"/>
    <s v="Apple"/>
    <s v="Fruit"/>
    <n v="2193"/>
    <d v="2016-05-27T00:00:00"/>
    <x v="6"/>
  </r>
  <r>
    <n v="102"/>
    <s v="Mango"/>
    <s v="Fruit"/>
    <n v="3647"/>
    <d v="2016-05-28T00:00:00"/>
    <x v="0"/>
  </r>
  <r>
    <n v="103"/>
    <s v="Apple"/>
    <s v="Fruit"/>
    <n v="4104"/>
    <d v="2016-05-28T00:00:00"/>
    <x v="0"/>
  </r>
  <r>
    <n v="104"/>
    <s v="Carrots"/>
    <s v="Vegetables"/>
    <n v="7457"/>
    <d v="2016-05-28T00:00:00"/>
    <x v="0"/>
  </r>
  <r>
    <n v="105"/>
    <s v="Mango"/>
    <s v="Fruit"/>
    <n v="3767"/>
    <d v="2016-05-29T00:00:00"/>
    <x v="2"/>
  </r>
  <r>
    <n v="106"/>
    <s v="Broccoli"/>
    <s v="Vegetables"/>
    <n v="4685"/>
    <d v="2016-05-30T00:00:00"/>
    <x v="3"/>
  </r>
  <r>
    <n v="107"/>
    <s v="Banana"/>
    <s v="Fruit"/>
    <n v="3917"/>
    <d v="2016-06-04T00:00:00"/>
    <x v="0"/>
  </r>
  <r>
    <n v="108"/>
    <s v="Apple"/>
    <s v="Fruit"/>
    <n v="521"/>
    <d v="2016-06-04T00:00:00"/>
    <x v="2"/>
  </r>
  <r>
    <n v="109"/>
    <s v="Apple"/>
    <s v="Fruit"/>
    <n v="5605"/>
    <d v="2016-06-10T00:00:00"/>
    <x v="6"/>
  </r>
  <r>
    <n v="110"/>
    <s v="Broccoli"/>
    <s v="Vegetables"/>
    <n v="9630"/>
    <d v="2016-06-11T00:00:00"/>
    <x v="3"/>
  </r>
  <r>
    <n v="111"/>
    <s v="Banana"/>
    <s v="Fruit"/>
    <n v="6941"/>
    <d v="2016-06-20T00:00:00"/>
    <x v="2"/>
  </r>
  <r>
    <n v="112"/>
    <s v="Broccoli"/>
    <s v="Vegetables"/>
    <n v="7231"/>
    <d v="2016-06-20T00:00:00"/>
    <x v="1"/>
  </r>
  <r>
    <n v="113"/>
    <s v="Broccoli"/>
    <s v="Vegetables"/>
    <n v="8891"/>
    <d v="2016-06-23T00:00:00"/>
    <x v="4"/>
  </r>
  <r>
    <n v="114"/>
    <s v="Banana"/>
    <s v="Fruit"/>
    <n v="107"/>
    <d v="2016-06-25T00:00:00"/>
    <x v="6"/>
  </r>
  <r>
    <n v="115"/>
    <s v="Banana"/>
    <s v="Fruit"/>
    <n v="4243"/>
    <d v="2016-06-26T00:00:00"/>
    <x v="0"/>
  </r>
  <r>
    <n v="116"/>
    <s v="Orange"/>
    <s v="Fruit"/>
    <n v="4514"/>
    <d v="2016-06-27T00:00:00"/>
    <x v="0"/>
  </r>
  <r>
    <n v="117"/>
    <s v="Mango"/>
    <s v="Fruit"/>
    <n v="5480"/>
    <d v="2016-07-02T00:00:00"/>
    <x v="0"/>
  </r>
  <r>
    <n v="118"/>
    <s v="Banana"/>
    <s v="Fruit"/>
    <n v="5002"/>
    <d v="2016-07-02T00:00:00"/>
    <x v="6"/>
  </r>
  <r>
    <n v="119"/>
    <s v="Banana"/>
    <s v="Fruit"/>
    <n v="8530"/>
    <d v="2016-07-05T00:00:00"/>
    <x v="2"/>
  </r>
  <r>
    <n v="120"/>
    <s v="Orange"/>
    <s v="Fruit"/>
    <n v="4819"/>
    <d v="2016-07-07T00:00:00"/>
    <x v="5"/>
  </r>
  <r>
    <n v="121"/>
    <s v="Broccoli"/>
    <s v="Vegetables"/>
    <n v="6343"/>
    <d v="2016-07-11T00:00:00"/>
    <x v="1"/>
  </r>
  <r>
    <n v="122"/>
    <s v="Orange"/>
    <s v="Fruit"/>
    <n v="2318"/>
    <d v="2016-07-13T00:00:00"/>
    <x v="1"/>
  </r>
  <r>
    <n v="123"/>
    <s v="Orange"/>
    <s v="Fruit"/>
    <n v="220"/>
    <d v="2016-07-20T00:00:00"/>
    <x v="1"/>
  </r>
  <r>
    <n v="124"/>
    <s v="Orange"/>
    <s v="Fruit"/>
    <n v="6341"/>
    <d v="2016-07-20T00:00:00"/>
    <x v="5"/>
  </r>
  <r>
    <n v="125"/>
    <s v="Apple"/>
    <s v="Fruit"/>
    <n v="330"/>
    <d v="2016-07-20T00:00:00"/>
    <x v="3"/>
  </r>
  <r>
    <n v="126"/>
    <s v="Broccoli"/>
    <s v="Vegetables"/>
    <n v="3027"/>
    <d v="2016-07-20T00:00:00"/>
    <x v="1"/>
  </r>
  <r>
    <n v="127"/>
    <s v="Orange"/>
    <s v="Fruit"/>
    <n v="850"/>
    <d v="2016-07-22T00:00:00"/>
    <x v="5"/>
  </r>
  <r>
    <n v="128"/>
    <s v="Banana"/>
    <s v="Fruit"/>
    <n v="8986"/>
    <d v="2016-07-23T00:00:00"/>
    <x v="1"/>
  </r>
  <r>
    <n v="129"/>
    <s v="Broccoli"/>
    <s v="Vegetables"/>
    <n v="3800"/>
    <d v="2016-07-25T00:00:00"/>
    <x v="0"/>
  </r>
  <r>
    <n v="130"/>
    <s v="Carrots"/>
    <s v="Vegetables"/>
    <n v="5751"/>
    <d v="2016-07-28T00:00:00"/>
    <x v="1"/>
  </r>
  <r>
    <n v="131"/>
    <s v="Apple"/>
    <s v="Fruit"/>
    <n v="1704"/>
    <d v="2016-07-29T00:00:00"/>
    <x v="1"/>
  </r>
  <r>
    <n v="132"/>
    <s v="Banana"/>
    <s v="Fruit"/>
    <n v="7966"/>
    <d v="2016-07-30T00:00:00"/>
    <x v="4"/>
  </r>
  <r>
    <n v="133"/>
    <s v="Banana"/>
    <s v="Fruit"/>
    <n v="852"/>
    <d v="2016-07-31T00:00:00"/>
    <x v="0"/>
  </r>
  <r>
    <n v="134"/>
    <s v="Beans"/>
    <s v="Vegetables"/>
    <n v="8416"/>
    <d v="2016-07-31T00:00:00"/>
    <x v="4"/>
  </r>
  <r>
    <n v="135"/>
    <s v="Banana"/>
    <s v="Fruit"/>
    <n v="7144"/>
    <d v="2016-08-01T00:00:00"/>
    <x v="6"/>
  </r>
  <r>
    <n v="136"/>
    <s v="Broccoli"/>
    <s v="Vegetables"/>
    <n v="7854"/>
    <d v="2016-08-01T00:00:00"/>
    <x v="0"/>
  </r>
  <r>
    <n v="137"/>
    <s v="Orange"/>
    <s v="Fruit"/>
    <n v="859"/>
    <d v="2016-08-03T00:00:00"/>
    <x v="0"/>
  </r>
  <r>
    <n v="138"/>
    <s v="Broccoli"/>
    <s v="Vegetables"/>
    <n v="8049"/>
    <d v="2016-08-12T00:00:00"/>
    <x v="0"/>
  </r>
  <r>
    <n v="139"/>
    <s v="Banana"/>
    <s v="Fruit"/>
    <n v="2836"/>
    <d v="2016-08-13T00:00:00"/>
    <x v="3"/>
  </r>
  <r>
    <n v="140"/>
    <s v="Carrots"/>
    <s v="Vegetables"/>
    <n v="1743"/>
    <d v="2016-08-19T00:00:00"/>
    <x v="0"/>
  </r>
  <r>
    <n v="141"/>
    <s v="Apple"/>
    <s v="Fruit"/>
    <n v="3844"/>
    <d v="2016-08-23T00:00:00"/>
    <x v="6"/>
  </r>
  <r>
    <n v="142"/>
    <s v="Apple"/>
    <s v="Fruit"/>
    <n v="7490"/>
    <d v="2016-08-24T00:00:00"/>
    <x v="6"/>
  </r>
  <r>
    <n v="143"/>
    <s v="Broccoli"/>
    <s v="Vegetables"/>
    <n v="4483"/>
    <d v="2016-08-25T00:00:00"/>
    <x v="3"/>
  </r>
  <r>
    <n v="144"/>
    <s v="Apple"/>
    <s v="Fruit"/>
    <n v="7333"/>
    <d v="2016-08-27T00:00:00"/>
    <x v="2"/>
  </r>
  <r>
    <n v="145"/>
    <s v="Carrots"/>
    <s v="Vegetables"/>
    <n v="7654"/>
    <d v="2016-08-28T00:00:00"/>
    <x v="0"/>
  </r>
  <r>
    <n v="146"/>
    <s v="Apple"/>
    <s v="Fruit"/>
    <n v="3944"/>
    <d v="2016-08-29T00:00:00"/>
    <x v="1"/>
  </r>
  <r>
    <n v="147"/>
    <s v="Beans"/>
    <s v="Vegetables"/>
    <n v="5761"/>
    <d v="2016-08-29T00:00:00"/>
    <x v="3"/>
  </r>
  <r>
    <n v="148"/>
    <s v="Banana"/>
    <s v="Fruit"/>
    <n v="6864"/>
    <d v="2016-09-01T00:00:00"/>
    <x v="5"/>
  </r>
  <r>
    <n v="149"/>
    <s v="Banana"/>
    <s v="Fruit"/>
    <n v="4016"/>
    <d v="2016-09-01T00:00:00"/>
    <x v="3"/>
  </r>
  <r>
    <n v="150"/>
    <s v="Banana"/>
    <s v="Fruit"/>
    <n v="1841"/>
    <d v="2016-09-02T00:00:00"/>
    <x v="0"/>
  </r>
  <r>
    <n v="151"/>
    <s v="Banana"/>
    <s v="Fruit"/>
    <n v="424"/>
    <d v="2016-09-05T00:00:00"/>
    <x v="4"/>
  </r>
  <r>
    <n v="152"/>
    <s v="Banana"/>
    <s v="Fruit"/>
    <n v="8765"/>
    <d v="2016-09-07T00:00:00"/>
    <x v="1"/>
  </r>
  <r>
    <n v="153"/>
    <s v="Banana"/>
    <s v="Fruit"/>
    <n v="5583"/>
    <d v="2016-09-08T00:00:00"/>
    <x v="0"/>
  </r>
  <r>
    <n v="154"/>
    <s v="Broccoli"/>
    <s v="Vegetables"/>
    <n v="4390"/>
    <d v="2016-09-09T00:00:00"/>
    <x v="5"/>
  </r>
  <r>
    <n v="155"/>
    <s v="Broccoli"/>
    <s v="Vegetables"/>
    <n v="352"/>
    <d v="2016-09-09T00:00:00"/>
    <x v="2"/>
  </r>
  <r>
    <n v="156"/>
    <s v="Apple"/>
    <s v="Fruit"/>
    <n v="8489"/>
    <d v="2016-09-11T00:00:00"/>
    <x v="0"/>
  </r>
  <r>
    <n v="157"/>
    <s v="Banana"/>
    <s v="Fruit"/>
    <n v="7090"/>
    <d v="2016-09-11T00:00:00"/>
    <x v="6"/>
  </r>
  <r>
    <n v="158"/>
    <s v="Banana"/>
    <s v="Fruit"/>
    <n v="7880"/>
    <d v="2016-09-15T00:00:00"/>
    <x v="0"/>
  </r>
  <r>
    <n v="159"/>
    <s v="Orange"/>
    <s v="Fruit"/>
    <n v="3861"/>
    <d v="2016-09-18T00:00:00"/>
    <x v="0"/>
  </r>
  <r>
    <n v="160"/>
    <s v="Broccoli"/>
    <s v="Vegetables"/>
    <n v="7927"/>
    <d v="2016-09-19T00:00:00"/>
    <x v="3"/>
  </r>
  <r>
    <n v="161"/>
    <s v="Banana"/>
    <s v="Fruit"/>
    <n v="6162"/>
    <d v="2016-09-20T00:00:00"/>
    <x v="0"/>
  </r>
  <r>
    <n v="162"/>
    <s v="Mango"/>
    <s v="Fruit"/>
    <n v="5523"/>
    <d v="2016-09-25T00:00:00"/>
    <x v="4"/>
  </r>
  <r>
    <n v="163"/>
    <s v="Broccoli"/>
    <s v="Vegetables"/>
    <n v="5936"/>
    <d v="2016-09-25T00:00:00"/>
    <x v="1"/>
  </r>
  <r>
    <n v="164"/>
    <s v="Carrots"/>
    <s v="Vegetables"/>
    <n v="7251"/>
    <d v="2016-09-26T00:00:00"/>
    <x v="3"/>
  </r>
  <r>
    <n v="165"/>
    <s v="Orange"/>
    <s v="Fruit"/>
    <n v="6187"/>
    <d v="2016-09-27T00:00:00"/>
    <x v="4"/>
  </r>
  <r>
    <n v="166"/>
    <s v="Banana"/>
    <s v="Fruit"/>
    <n v="3210"/>
    <d v="2016-09-29T00:00:00"/>
    <x v="3"/>
  </r>
  <r>
    <n v="167"/>
    <s v="Carrots"/>
    <s v="Vegetables"/>
    <n v="682"/>
    <d v="2016-09-29T00:00:00"/>
    <x v="3"/>
  </r>
  <r>
    <n v="168"/>
    <s v="Banana"/>
    <s v="Fruit"/>
    <n v="793"/>
    <d v="2016-10-03T00:00:00"/>
    <x v="4"/>
  </r>
  <r>
    <n v="169"/>
    <s v="Carrots"/>
    <s v="Vegetables"/>
    <n v="5346"/>
    <d v="2016-10-04T00:00:00"/>
    <x v="3"/>
  </r>
  <r>
    <n v="170"/>
    <s v="Banana"/>
    <s v="Fruit"/>
    <n v="7103"/>
    <d v="2016-10-07T00:00:00"/>
    <x v="5"/>
  </r>
  <r>
    <n v="171"/>
    <s v="Carrots"/>
    <s v="Vegetables"/>
    <n v="4603"/>
    <d v="2016-10-10T00:00:00"/>
    <x v="0"/>
  </r>
  <r>
    <n v="172"/>
    <s v="Apple"/>
    <s v="Fruit"/>
    <n v="8160"/>
    <d v="2016-10-16T00:00:00"/>
    <x v="6"/>
  </r>
  <r>
    <n v="173"/>
    <s v="Apple"/>
    <s v="Fruit"/>
    <n v="7171"/>
    <d v="2016-10-23T00:00:00"/>
    <x v="1"/>
  </r>
  <r>
    <n v="174"/>
    <s v="Banana"/>
    <s v="Fruit"/>
    <n v="3552"/>
    <d v="2016-10-23T00:00:00"/>
    <x v="5"/>
  </r>
  <r>
    <n v="175"/>
    <s v="Banana"/>
    <s v="Fruit"/>
    <n v="7273"/>
    <d v="2016-10-25T00:00:00"/>
    <x v="4"/>
  </r>
  <r>
    <n v="176"/>
    <s v="Banana"/>
    <s v="Fruit"/>
    <n v="2402"/>
    <d v="2016-10-26T00:00:00"/>
    <x v="3"/>
  </r>
  <r>
    <n v="177"/>
    <s v="Banana"/>
    <s v="Fruit"/>
    <n v="1197"/>
    <d v="2016-10-26T00:00:00"/>
    <x v="4"/>
  </r>
  <r>
    <n v="178"/>
    <s v="Beans"/>
    <s v="Vegetables"/>
    <n v="5015"/>
    <d v="2016-10-26T00:00:00"/>
    <x v="4"/>
  </r>
  <r>
    <n v="179"/>
    <s v="Orange"/>
    <s v="Fruit"/>
    <n v="5818"/>
    <d v="2016-11-02T00:00:00"/>
    <x v="0"/>
  </r>
  <r>
    <n v="180"/>
    <s v="Banana"/>
    <s v="Fruit"/>
    <n v="4399"/>
    <d v="2016-11-03T00:00:00"/>
    <x v="1"/>
  </r>
  <r>
    <n v="181"/>
    <s v="Carrots"/>
    <s v="Vegetables"/>
    <n v="3011"/>
    <d v="2016-11-03T00:00:00"/>
    <x v="0"/>
  </r>
  <r>
    <n v="182"/>
    <s v="Apple"/>
    <s v="Fruit"/>
    <n v="4715"/>
    <d v="2016-11-09T00:00:00"/>
    <x v="1"/>
  </r>
  <r>
    <n v="183"/>
    <s v="Apple"/>
    <s v="Fruit"/>
    <n v="5321"/>
    <d v="2016-11-12T00:00:00"/>
    <x v="6"/>
  </r>
  <r>
    <n v="184"/>
    <s v="Banana"/>
    <s v="Fruit"/>
    <n v="8894"/>
    <d v="2016-11-15T00:00:00"/>
    <x v="0"/>
  </r>
  <r>
    <n v="185"/>
    <s v="Carrots"/>
    <s v="Vegetables"/>
    <n v="4846"/>
    <d v="2016-11-25T00:00:00"/>
    <x v="1"/>
  </r>
  <r>
    <n v="186"/>
    <s v="Broccoli"/>
    <s v="Vegetables"/>
    <n v="284"/>
    <d v="2016-11-25T00:00:00"/>
    <x v="3"/>
  </r>
  <r>
    <n v="187"/>
    <s v="Orange"/>
    <s v="Fruit"/>
    <n v="8283"/>
    <d v="2016-11-26T00:00:00"/>
    <x v="1"/>
  </r>
  <r>
    <n v="188"/>
    <s v="Orange"/>
    <s v="Fruit"/>
    <n v="9990"/>
    <d v="2016-11-28T00:00:00"/>
    <x v="2"/>
  </r>
  <r>
    <n v="189"/>
    <s v="Banana"/>
    <s v="Fruit"/>
    <n v="9014"/>
    <d v="2016-11-28T00:00:00"/>
    <x v="4"/>
  </r>
  <r>
    <n v="190"/>
    <s v="Apple"/>
    <s v="Fruit"/>
    <n v="1942"/>
    <d v="2016-11-29T00:00:00"/>
    <x v="6"/>
  </r>
  <r>
    <n v="191"/>
    <s v="Banana"/>
    <s v="Fruit"/>
    <n v="7223"/>
    <d v="2016-11-30T00:00:00"/>
    <x v="0"/>
  </r>
  <r>
    <n v="192"/>
    <s v="Carrots"/>
    <s v="Vegetables"/>
    <n v="4673"/>
    <d v="2016-12-02T00:00:00"/>
    <x v="0"/>
  </r>
  <r>
    <n v="193"/>
    <s v="Carrots"/>
    <s v="Vegetables"/>
    <n v="9104"/>
    <d v="2016-12-04T00:00:00"/>
    <x v="6"/>
  </r>
  <r>
    <n v="194"/>
    <s v="Apple"/>
    <s v="Fruit"/>
    <n v="6078"/>
    <d v="2016-12-05T00:00:00"/>
    <x v="0"/>
  </r>
  <r>
    <n v="195"/>
    <s v="Beans"/>
    <s v="Vegetables"/>
    <n v="3278"/>
    <d v="2016-12-06T00:00:00"/>
    <x v="3"/>
  </r>
  <r>
    <n v="196"/>
    <s v="Banana"/>
    <s v="Fruit"/>
    <n v="136"/>
    <d v="2016-12-12T00:00:00"/>
    <x v="2"/>
  </r>
  <r>
    <n v="197"/>
    <s v="Banana"/>
    <s v="Fruit"/>
    <n v="8377"/>
    <d v="2016-12-12T00:00:00"/>
    <x v="4"/>
  </r>
  <r>
    <n v="198"/>
    <s v="Banana"/>
    <s v="Fruit"/>
    <n v="2382"/>
    <d v="2016-12-12T00:00:00"/>
    <x v="0"/>
  </r>
  <r>
    <n v="199"/>
    <s v="Banana"/>
    <s v="Fruit"/>
    <n v="8702"/>
    <d v="2016-12-15T00:00:00"/>
    <x v="3"/>
  </r>
  <r>
    <n v="200"/>
    <s v="Banana"/>
    <s v="Fruit"/>
    <n v="5021"/>
    <d v="2016-12-16T00:00:00"/>
    <x v="0"/>
  </r>
  <r>
    <n v="201"/>
    <s v="Apple"/>
    <s v="Fruit"/>
    <n v="1760"/>
    <d v="2016-12-16T00:00:00"/>
    <x v="4"/>
  </r>
  <r>
    <n v="202"/>
    <s v="Banana"/>
    <s v="Fruit"/>
    <n v="4766"/>
    <d v="2016-12-18T00:00:00"/>
    <x v="3"/>
  </r>
  <r>
    <n v="203"/>
    <s v="Beans"/>
    <s v="Vegetables"/>
    <n v="1541"/>
    <d v="2016-12-19T00:00:00"/>
    <x v="1"/>
  </r>
  <r>
    <n v="204"/>
    <s v="Orange"/>
    <s v="Fruit"/>
    <n v="2782"/>
    <d v="2016-12-20T00:00:00"/>
    <x v="1"/>
  </r>
  <r>
    <n v="205"/>
    <s v="Apple"/>
    <s v="Fruit"/>
    <n v="2455"/>
    <d v="2016-12-20T00:00:00"/>
    <x v="2"/>
  </r>
  <r>
    <n v="206"/>
    <s v="Apple"/>
    <s v="Fruit"/>
    <n v="4512"/>
    <d v="2016-12-22T00:00:00"/>
    <x v="5"/>
  </r>
  <r>
    <n v="207"/>
    <s v="Apple"/>
    <s v="Fruit"/>
    <n v="8752"/>
    <d v="2016-12-22T00:00:00"/>
    <x v="3"/>
  </r>
  <r>
    <n v="208"/>
    <s v="Carrots"/>
    <s v="Vegetables"/>
    <n v="9127"/>
    <d v="2016-12-25T00:00:00"/>
    <x v="0"/>
  </r>
  <r>
    <n v="209"/>
    <s v="Apple"/>
    <s v="Fruit"/>
    <n v="1777"/>
    <d v="2016-12-28T00:00:00"/>
    <x v="6"/>
  </r>
  <r>
    <n v="210"/>
    <s v="Beans"/>
    <s v="Vegetables"/>
    <n v="680"/>
    <d v="2016-12-28T00:00:00"/>
    <x v="6"/>
  </r>
  <r>
    <n v="211"/>
    <s v="Orange"/>
    <s v="Fruit"/>
    <n v="958"/>
    <d v="2016-12-29T00:00:00"/>
    <x v="0"/>
  </r>
  <r>
    <n v="212"/>
    <s v="Carrots"/>
    <s v="Vegetables"/>
    <n v="2613"/>
    <d v="2016-12-29T00:00:00"/>
    <x v="4"/>
  </r>
  <r>
    <n v="213"/>
    <s v="Carrots"/>
    <s v="Vegetables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66C18-8AF2-40DD-9DE1-E56356B519B8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6">
    <pivotField showAll="0"/>
    <pivotField showAll="0"/>
    <pivotField showAll="0"/>
    <pivotField dataField="1" numFmtId="165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CB4742-DF14-4200-8D86-54EE47D4C4FE}" name="Table3" displayName="Table3" ref="A1:E16" headerRowDxfId="4">
  <autoFilter ref="A1:E16" xr:uid="{86CB4742-DF14-4200-8D86-54EE47D4C4FE}"/>
  <tableColumns count="5">
    <tableColumn id="1" xr3:uid="{2248B34F-2BC2-43C7-99F2-5409B0C775DA}" name="Last Name" totalsRowLabel="Total"/>
    <tableColumn id="2" xr3:uid="{9BFFDC00-393B-43F9-BC4C-A539EE774EAF}" name="Sales" dataDxfId="5"/>
    <tableColumn id="3" xr3:uid="{0705B057-B1B1-45FF-A887-C111FA9C8A37}" name="Country"/>
    <tableColumn id="4" xr3:uid="{7B5C5FAF-CB6E-4B9C-848A-03FB111535F9}" name="Quarter"/>
    <tableColumn id="5" xr3:uid="{4EE174E4-95F8-4ADE-9872-3E6427E5FA68}" name="Bonus" totalsRowFunction="sum" dataDxfId="3" totalsRowDxfId="2">
      <calculatedColumnFormula>0.02*Table3[Sales]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48A8A-64B9-4D86-8437-9A36FAD80611}" name="Table1" displayName="Table1" ref="A1:C13" totalsRowShown="0" headerRowDxfId="7">
  <autoFilter ref="A1:C13" xr:uid="{62D48A8A-64B9-4D86-8437-9A36FAD80611}"/>
  <tableColumns count="3">
    <tableColumn id="1" xr3:uid="{C4BD9A4D-47DC-4F77-8D60-ACD1F62155CC}" name="City"/>
    <tableColumn id="2" xr3:uid="{1EB990B4-F407-4162-AC59-1DA138E0F047}" name="Country"/>
    <tableColumn id="3" xr3:uid="{D03DA7A4-47D0-4FF7-91FA-C8E9AD45689B}" name="Code" dataDxfId="0">
      <calculatedColumnFormula>VLOOKUP(Table1[[#This Row],[Country]],Table2[],2,FALSE)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C4699-293D-4AEF-8652-7951F2F6D415}" name="Table2" displayName="Table2" ref="E1:F6" totalsRowShown="0" headerRowDxfId="6">
  <autoFilter ref="E1:F6" xr:uid="{EB8C4699-293D-4AEF-8652-7951F2F6D415}"/>
  <tableColumns count="2">
    <tableColumn id="1" xr3:uid="{D2358CDD-9931-44EA-9648-20EB9E56E570}" name="Country"/>
    <tableColumn id="2" xr3:uid="{A7DC4BE8-8FA9-4A4A-B35D-3929B4202536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9"/>
  <sheetViews>
    <sheetView workbookViewId="0">
      <selection activeCell="E19" sqref="E19"/>
    </sheetView>
  </sheetViews>
  <sheetFormatPr defaultRowHeight="15" x14ac:dyDescent="0.25"/>
  <cols>
    <col min="1" max="1" width="12.28515625" customWidth="1"/>
    <col min="2" max="2" width="11.140625" bestFit="1" customWidth="1"/>
    <col min="3" max="3" width="10.140625" customWidth="1"/>
    <col min="4" max="4" width="10" customWidth="1"/>
    <col min="5" max="5" width="11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5"/>
    </row>
    <row r="2" spans="1:10" x14ac:dyDescent="0.25">
      <c r="A2" t="s">
        <v>5</v>
      </c>
      <c r="B2" s="2">
        <v>16753</v>
      </c>
      <c r="C2" t="s">
        <v>6</v>
      </c>
      <c r="D2" t="s">
        <v>7</v>
      </c>
      <c r="E2" s="2">
        <f>0.02*Table3[Sales]</f>
        <v>335.06</v>
      </c>
      <c r="J2" s="5"/>
    </row>
    <row r="3" spans="1:10" x14ac:dyDescent="0.25">
      <c r="A3" t="s">
        <v>8</v>
      </c>
      <c r="B3" s="2">
        <v>14808</v>
      </c>
      <c r="C3" t="s">
        <v>9</v>
      </c>
      <c r="D3" t="s">
        <v>10</v>
      </c>
      <c r="E3" s="2">
        <f>0.02*Table3[Sales]</f>
        <v>296.16000000000003</v>
      </c>
      <c r="J3" s="5"/>
    </row>
    <row r="4" spans="1:10" x14ac:dyDescent="0.25">
      <c r="A4" t="s">
        <v>11</v>
      </c>
      <c r="B4" s="2">
        <v>10644</v>
      </c>
      <c r="C4" t="s">
        <v>6</v>
      </c>
      <c r="D4" t="s">
        <v>12</v>
      </c>
      <c r="E4" s="2">
        <f>0.02*Table3[Sales]</f>
        <v>212.88</v>
      </c>
      <c r="J4" s="5"/>
    </row>
    <row r="5" spans="1:10" x14ac:dyDescent="0.25">
      <c r="A5" t="s">
        <v>13</v>
      </c>
      <c r="B5" s="2">
        <v>1390</v>
      </c>
      <c r="C5" t="s">
        <v>9</v>
      </c>
      <c r="D5" t="s">
        <v>7</v>
      </c>
      <c r="E5" s="2">
        <f>0.02*Table3[Sales]</f>
        <v>27.8</v>
      </c>
      <c r="J5" s="5"/>
    </row>
    <row r="6" spans="1:10" x14ac:dyDescent="0.25">
      <c r="A6" t="s">
        <v>14</v>
      </c>
      <c r="B6" s="2">
        <v>4865</v>
      </c>
      <c r="C6" t="s">
        <v>9</v>
      </c>
      <c r="D6" t="s">
        <v>10</v>
      </c>
      <c r="E6" s="2">
        <f>0.02*Table3[Sales]</f>
        <v>97.3</v>
      </c>
      <c r="J6" s="5"/>
    </row>
    <row r="7" spans="1:10" x14ac:dyDescent="0.25">
      <c r="A7" t="s">
        <v>11</v>
      </c>
      <c r="B7" s="2">
        <v>12438</v>
      </c>
      <c r="C7" t="s">
        <v>6</v>
      </c>
      <c r="D7" t="s">
        <v>15</v>
      </c>
      <c r="E7" s="2">
        <f>0.02*Table3[Sales]</f>
        <v>248.76000000000002</v>
      </c>
      <c r="J7" s="5"/>
    </row>
    <row r="8" spans="1:10" x14ac:dyDescent="0.25">
      <c r="A8" t="s">
        <v>8</v>
      </c>
      <c r="B8" s="2">
        <v>9339</v>
      </c>
      <c r="C8" t="s">
        <v>6</v>
      </c>
      <c r="D8" t="s">
        <v>12</v>
      </c>
      <c r="E8" s="2">
        <f>0.02*Table3[Sales]</f>
        <v>186.78</v>
      </c>
      <c r="J8" s="5"/>
    </row>
    <row r="9" spans="1:10" x14ac:dyDescent="0.25">
      <c r="A9" t="s">
        <v>5</v>
      </c>
      <c r="B9" s="2">
        <v>18919</v>
      </c>
      <c r="C9" t="s">
        <v>9</v>
      </c>
      <c r="D9" t="s">
        <v>7</v>
      </c>
      <c r="E9" s="2">
        <f>0.02*Table3[Sales]</f>
        <v>378.38</v>
      </c>
      <c r="J9" s="5"/>
    </row>
    <row r="10" spans="1:10" x14ac:dyDescent="0.25">
      <c r="A10" t="s">
        <v>13</v>
      </c>
      <c r="B10" s="2">
        <v>9213</v>
      </c>
      <c r="C10" t="s">
        <v>9</v>
      </c>
      <c r="D10" t="s">
        <v>10</v>
      </c>
      <c r="E10" s="2">
        <f>0.02*Table3[Sales]</f>
        <v>184.26</v>
      </c>
      <c r="J10" s="5"/>
    </row>
    <row r="11" spans="1:10" x14ac:dyDescent="0.25">
      <c r="A11" t="s">
        <v>13</v>
      </c>
      <c r="B11" s="2">
        <v>7433</v>
      </c>
      <c r="C11" t="s">
        <v>6</v>
      </c>
      <c r="D11" t="s">
        <v>15</v>
      </c>
      <c r="E11" s="2">
        <f>0.02*Table3[Sales]</f>
        <v>148.66</v>
      </c>
      <c r="J11" s="5"/>
    </row>
    <row r="12" spans="1:10" x14ac:dyDescent="0.25">
      <c r="A12" t="s">
        <v>14</v>
      </c>
      <c r="B12" s="2">
        <v>3255</v>
      </c>
      <c r="C12" t="s">
        <v>9</v>
      </c>
      <c r="D12" t="s">
        <v>12</v>
      </c>
      <c r="E12" s="2">
        <f>0.02*Table3[Sales]</f>
        <v>65.099999999999994</v>
      </c>
      <c r="J12" s="5"/>
    </row>
    <row r="13" spans="1:10" x14ac:dyDescent="0.25">
      <c r="A13" t="s">
        <v>11</v>
      </c>
      <c r="B13" s="2">
        <v>14867</v>
      </c>
      <c r="C13" t="s">
        <v>9</v>
      </c>
      <c r="D13" t="s">
        <v>7</v>
      </c>
      <c r="E13" s="2">
        <f>0.02*Table3[Sales]</f>
        <v>297.34000000000003</v>
      </c>
      <c r="J13" s="5"/>
    </row>
    <row r="14" spans="1:10" x14ac:dyDescent="0.25">
      <c r="A14" t="s">
        <v>11</v>
      </c>
      <c r="B14" s="2">
        <v>19302</v>
      </c>
      <c r="C14" t="s">
        <v>6</v>
      </c>
      <c r="D14" t="s">
        <v>10</v>
      </c>
      <c r="E14" s="2">
        <f>0.02*Table3[Sales]</f>
        <v>386.04</v>
      </c>
      <c r="J14" s="5"/>
    </row>
    <row r="15" spans="1:10" x14ac:dyDescent="0.25">
      <c r="A15" t="s">
        <v>5</v>
      </c>
      <c r="B15" s="2">
        <v>9698</v>
      </c>
      <c r="C15" t="s">
        <v>9</v>
      </c>
      <c r="D15" t="s">
        <v>15</v>
      </c>
      <c r="E15" s="2">
        <f>0.02*Table3[Sales]</f>
        <v>193.96</v>
      </c>
    </row>
    <row r="16" spans="1:10" x14ac:dyDescent="0.25">
      <c r="A16" t="s">
        <v>16</v>
      </c>
      <c r="B16" s="2">
        <v>152924</v>
      </c>
      <c r="D16">
        <v>14</v>
      </c>
      <c r="E16" s="2"/>
    </row>
    <row r="17" spans="2:5" x14ac:dyDescent="0.25">
      <c r="B17" s="2"/>
    </row>
    <row r="18" spans="2:5" x14ac:dyDescent="0.25">
      <c r="B18" s="2"/>
    </row>
    <row r="19" spans="2:5" x14ac:dyDescent="0.25">
      <c r="E19" s="2">
        <f>SUM(Table3[Sales])</f>
        <v>305848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D02A-92A8-4D8F-9BAF-8BB2DCAFAFA5}">
  <sheetPr>
    <tabColor rgb="FFFFFF00"/>
  </sheetPr>
  <dimension ref="A1:D15"/>
  <sheetViews>
    <sheetView workbookViewId="0">
      <selection activeCell="F16" sqref="F16"/>
    </sheetView>
  </sheetViews>
  <sheetFormatPr defaultRowHeight="15" x14ac:dyDescent="0.25"/>
  <cols>
    <col min="1" max="1" width="12.28515625" customWidth="1"/>
    <col min="2" max="2" width="10.140625" bestFit="1" customWidth="1"/>
    <col min="3" max="3" width="10.140625" customWidth="1"/>
    <col min="4" max="4" width="10" customWidth="1"/>
  </cols>
  <sheetData>
    <row r="1" spans="1:4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</row>
    <row r="2" spans="1:4" x14ac:dyDescent="0.25">
      <c r="A2" s="10" t="s">
        <v>5</v>
      </c>
      <c r="B2" s="11">
        <v>16753</v>
      </c>
      <c r="C2" s="10" t="s">
        <v>6</v>
      </c>
      <c r="D2" s="10" t="s">
        <v>7</v>
      </c>
    </row>
    <row r="3" spans="1:4" x14ac:dyDescent="0.25">
      <c r="A3" s="7" t="s">
        <v>8</v>
      </c>
      <c r="B3" s="12">
        <v>14808</v>
      </c>
      <c r="C3" s="7" t="s">
        <v>9</v>
      </c>
      <c r="D3" s="7" t="s">
        <v>10</v>
      </c>
    </row>
    <row r="4" spans="1:4" x14ac:dyDescent="0.25">
      <c r="A4" s="6" t="s">
        <v>11</v>
      </c>
      <c r="B4" s="13">
        <v>10644</v>
      </c>
      <c r="C4" s="6" t="s">
        <v>6</v>
      </c>
      <c r="D4" s="6" t="s">
        <v>12</v>
      </c>
    </row>
    <row r="5" spans="1:4" x14ac:dyDescent="0.25">
      <c r="A5" s="7" t="s">
        <v>13</v>
      </c>
      <c r="B5" s="12">
        <v>1390</v>
      </c>
      <c r="C5" s="7" t="s">
        <v>9</v>
      </c>
      <c r="D5" s="7" t="s">
        <v>7</v>
      </c>
    </row>
    <row r="6" spans="1:4" x14ac:dyDescent="0.25">
      <c r="A6" s="6" t="s">
        <v>14</v>
      </c>
      <c r="B6" s="13">
        <v>4865</v>
      </c>
      <c r="C6" s="6" t="s">
        <v>9</v>
      </c>
      <c r="D6" s="6" t="s">
        <v>10</v>
      </c>
    </row>
    <row r="7" spans="1:4" x14ac:dyDescent="0.25">
      <c r="A7" s="7" t="s">
        <v>11</v>
      </c>
      <c r="B7" s="12">
        <v>12438</v>
      </c>
      <c r="C7" s="7" t="s">
        <v>6</v>
      </c>
      <c r="D7" s="7" t="s">
        <v>15</v>
      </c>
    </row>
    <row r="8" spans="1:4" x14ac:dyDescent="0.25">
      <c r="A8" s="6" t="s">
        <v>8</v>
      </c>
      <c r="B8" s="13">
        <v>9339</v>
      </c>
      <c r="C8" s="6" t="s">
        <v>6</v>
      </c>
      <c r="D8" s="6" t="s">
        <v>12</v>
      </c>
    </row>
    <row r="9" spans="1:4" x14ac:dyDescent="0.25">
      <c r="A9" s="7" t="s">
        <v>5</v>
      </c>
      <c r="B9" s="12">
        <v>18919</v>
      </c>
      <c r="C9" s="7" t="s">
        <v>9</v>
      </c>
      <c r="D9" s="7" t="s">
        <v>7</v>
      </c>
    </row>
    <row r="10" spans="1:4" x14ac:dyDescent="0.25">
      <c r="A10" s="6" t="s">
        <v>13</v>
      </c>
      <c r="B10" s="13">
        <v>9213</v>
      </c>
      <c r="C10" s="6" t="s">
        <v>9</v>
      </c>
      <c r="D10" s="6" t="s">
        <v>10</v>
      </c>
    </row>
    <row r="11" spans="1:4" x14ac:dyDescent="0.25">
      <c r="A11" s="7" t="s">
        <v>13</v>
      </c>
      <c r="B11" s="12">
        <v>7433</v>
      </c>
      <c r="C11" s="7" t="s">
        <v>6</v>
      </c>
      <c r="D11" s="7" t="s">
        <v>15</v>
      </c>
    </row>
    <row r="12" spans="1:4" x14ac:dyDescent="0.25">
      <c r="A12" s="6" t="s">
        <v>14</v>
      </c>
      <c r="B12" s="13">
        <v>3255</v>
      </c>
      <c r="C12" s="6" t="s">
        <v>9</v>
      </c>
      <c r="D12" s="6" t="s">
        <v>12</v>
      </c>
    </row>
    <row r="13" spans="1:4" x14ac:dyDescent="0.25">
      <c r="A13" s="7" t="s">
        <v>11</v>
      </c>
      <c r="B13" s="12">
        <v>14867</v>
      </c>
      <c r="C13" s="7" t="s">
        <v>9</v>
      </c>
      <c r="D13" s="7" t="s">
        <v>7</v>
      </c>
    </row>
    <row r="14" spans="1:4" x14ac:dyDescent="0.25">
      <c r="A14" s="6" t="s">
        <v>11</v>
      </c>
      <c r="B14" s="13">
        <v>19302</v>
      </c>
      <c r="C14" s="6" t="s">
        <v>6</v>
      </c>
      <c r="D14" s="6" t="s">
        <v>10</v>
      </c>
    </row>
    <row r="15" spans="1:4" ht="15.75" thickBot="1" x14ac:dyDescent="0.3">
      <c r="A15" s="8" t="s">
        <v>5</v>
      </c>
      <c r="B15" s="14">
        <v>9698</v>
      </c>
      <c r="C15" s="8" t="s">
        <v>9</v>
      </c>
      <c r="D15" s="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E2B2-817B-4969-A6C1-72668F998318}">
  <sheetPr>
    <tabColor rgb="FF00B0F0"/>
  </sheetPr>
  <dimension ref="A1:T214"/>
  <sheetViews>
    <sheetView zoomScale="90" zoomScaleNormal="90" workbookViewId="0">
      <selection activeCell="T9" sqref="T9"/>
    </sheetView>
  </sheetViews>
  <sheetFormatPr defaultRowHeight="15" x14ac:dyDescent="0.25"/>
  <cols>
    <col min="1" max="1" width="13.28515625" bestFit="1" customWidth="1"/>
    <col min="2" max="2" width="5.85546875" bestFit="1" customWidth="1"/>
    <col min="3" max="3" width="8.85546875" bestFit="1" customWidth="1"/>
    <col min="4" max="4" width="7.5703125" bestFit="1" customWidth="1"/>
    <col min="5" max="5" width="13.28515625" bestFit="1" customWidth="1"/>
    <col min="7" max="7" width="8.42578125" bestFit="1" customWidth="1"/>
    <col min="8" max="8" width="8" bestFit="1" customWidth="1"/>
    <col min="9" max="9" width="11" bestFit="1" customWidth="1"/>
    <col min="10" max="10" width="8.140625" bestFit="1" customWidth="1"/>
    <col min="11" max="11" width="10.7109375" bestFit="1" customWidth="1"/>
    <col min="12" max="12" width="15.42578125" customWidth="1"/>
    <col min="13" max="14" width="9.140625" customWidth="1"/>
    <col min="15" max="15" width="7" customWidth="1"/>
    <col min="16" max="16" width="7.140625" customWidth="1"/>
    <col min="17" max="17" width="8.85546875" customWidth="1"/>
    <col min="18" max="18" width="7.7109375" customWidth="1"/>
    <col min="19" max="20" width="7.140625" customWidth="1"/>
  </cols>
  <sheetData>
    <row r="1" spans="1:20" x14ac:dyDescent="0.25">
      <c r="A1" s="19" t="s">
        <v>17</v>
      </c>
      <c r="B1" s="19" t="s">
        <v>18</v>
      </c>
      <c r="C1" s="19" t="s">
        <v>19</v>
      </c>
      <c r="D1" s="19" t="s">
        <v>20</v>
      </c>
      <c r="E1" s="1" t="s">
        <v>72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2</v>
      </c>
      <c r="O1" s="1" t="s">
        <v>48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</row>
    <row r="2" spans="1:20" x14ac:dyDescent="0.25">
      <c r="A2" t="s">
        <v>21</v>
      </c>
      <c r="B2">
        <v>8</v>
      </c>
      <c r="C2">
        <v>150</v>
      </c>
      <c r="D2">
        <v>80</v>
      </c>
      <c r="E2" s="1">
        <f>SUM($B$2:D2)</f>
        <v>238</v>
      </c>
      <c r="G2">
        <v>1</v>
      </c>
      <c r="H2" t="s">
        <v>32</v>
      </c>
      <c r="I2" t="s">
        <v>33</v>
      </c>
      <c r="J2" s="3">
        <v>4270</v>
      </c>
      <c r="K2" s="4">
        <v>42375</v>
      </c>
      <c r="L2" t="s">
        <v>34</v>
      </c>
      <c r="O2" t="s">
        <v>49</v>
      </c>
      <c r="P2" s="3">
        <v>4097</v>
      </c>
      <c r="Q2" s="3">
        <v>3514</v>
      </c>
      <c r="R2" s="3">
        <v>2168</v>
      </c>
      <c r="S2" s="3">
        <v>1837</v>
      </c>
      <c r="T2" s="3">
        <v>1186</v>
      </c>
    </row>
    <row r="3" spans="1:20" x14ac:dyDescent="0.25">
      <c r="A3" t="s">
        <v>22</v>
      </c>
      <c r="B3">
        <v>54</v>
      </c>
      <c r="C3">
        <v>77</v>
      </c>
      <c r="D3">
        <v>54</v>
      </c>
      <c r="E3" s="1">
        <f>SUM($B$2:D3)</f>
        <v>423</v>
      </c>
      <c r="G3">
        <v>2</v>
      </c>
      <c r="H3" t="s">
        <v>35</v>
      </c>
      <c r="I3" t="s">
        <v>33</v>
      </c>
      <c r="J3" s="3">
        <v>8239</v>
      </c>
      <c r="K3" s="4">
        <v>42376</v>
      </c>
      <c r="L3" t="s">
        <v>36</v>
      </c>
      <c r="O3" t="s">
        <v>50</v>
      </c>
      <c r="P3" s="3">
        <v>2721</v>
      </c>
      <c r="Q3" s="3">
        <v>5820</v>
      </c>
      <c r="R3" s="3">
        <v>6766</v>
      </c>
      <c r="S3" s="3">
        <v>9855</v>
      </c>
      <c r="T3" s="3">
        <v>8738</v>
      </c>
    </row>
    <row r="4" spans="1:20" x14ac:dyDescent="0.25">
      <c r="A4" t="s">
        <v>23</v>
      </c>
      <c r="B4">
        <v>93</v>
      </c>
      <c r="C4">
        <v>32</v>
      </c>
      <c r="D4">
        <v>100</v>
      </c>
      <c r="E4" s="1">
        <f>SUM($B$2:D4)</f>
        <v>648</v>
      </c>
      <c r="G4">
        <v>3</v>
      </c>
      <c r="H4" t="s">
        <v>37</v>
      </c>
      <c r="I4" t="s">
        <v>38</v>
      </c>
      <c r="J4" s="3">
        <v>617</v>
      </c>
      <c r="K4" s="4">
        <v>42377</v>
      </c>
      <c r="L4" t="s">
        <v>34</v>
      </c>
      <c r="O4" t="s">
        <v>51</v>
      </c>
      <c r="P4" s="3">
        <v>886</v>
      </c>
      <c r="Q4" s="3">
        <v>4326</v>
      </c>
      <c r="R4" s="3">
        <v>2526</v>
      </c>
      <c r="S4" s="3">
        <v>756</v>
      </c>
      <c r="T4" s="3">
        <v>5851</v>
      </c>
    </row>
    <row r="5" spans="1:20" x14ac:dyDescent="0.25">
      <c r="A5" t="s">
        <v>24</v>
      </c>
      <c r="B5">
        <v>116</v>
      </c>
      <c r="C5">
        <v>11</v>
      </c>
      <c r="D5">
        <v>76</v>
      </c>
      <c r="E5" s="1">
        <f>SUM($B$2:D5)</f>
        <v>851</v>
      </c>
      <c r="G5">
        <v>4</v>
      </c>
      <c r="H5" t="s">
        <v>37</v>
      </c>
      <c r="I5" t="s">
        <v>38</v>
      </c>
      <c r="J5" s="3">
        <v>8384</v>
      </c>
      <c r="K5" s="4">
        <v>42379</v>
      </c>
      <c r="L5" t="s">
        <v>39</v>
      </c>
    </row>
    <row r="6" spans="1:20" x14ac:dyDescent="0.25">
      <c r="A6" t="s">
        <v>25</v>
      </c>
      <c r="B6">
        <v>137</v>
      </c>
      <c r="C6">
        <v>6</v>
      </c>
      <c r="D6">
        <v>93</v>
      </c>
      <c r="E6" s="1">
        <f>SUM($B$2:D6)</f>
        <v>1087</v>
      </c>
      <c r="G6">
        <v>5</v>
      </c>
      <c r="H6" t="s">
        <v>40</v>
      </c>
      <c r="I6" t="s">
        <v>33</v>
      </c>
      <c r="J6" s="3">
        <v>2626</v>
      </c>
      <c r="K6" s="4">
        <v>42379</v>
      </c>
      <c r="L6" t="s">
        <v>41</v>
      </c>
    </row>
    <row r="7" spans="1:20" x14ac:dyDescent="0.25">
      <c r="A7" t="s">
        <v>26</v>
      </c>
      <c r="B7">
        <v>184</v>
      </c>
      <c r="C7">
        <v>1</v>
      </c>
      <c r="D7">
        <v>72</v>
      </c>
      <c r="E7" s="1">
        <f>SUM($B$2:D7)</f>
        <v>1344</v>
      </c>
      <c r="G7">
        <v>6</v>
      </c>
      <c r="H7" t="s">
        <v>42</v>
      </c>
      <c r="I7" t="s">
        <v>38</v>
      </c>
      <c r="J7" s="3">
        <v>3610</v>
      </c>
      <c r="K7" s="4">
        <v>42380</v>
      </c>
      <c r="L7" t="s">
        <v>34</v>
      </c>
    </row>
    <row r="8" spans="1:20" x14ac:dyDescent="0.25">
      <c r="A8" s="1" t="s">
        <v>70</v>
      </c>
      <c r="B8" s="1">
        <f t="shared" ref="B8:D8" si="0">SUM(B2:B7)</f>
        <v>592</v>
      </c>
      <c r="C8" s="1">
        <f t="shared" si="0"/>
        <v>277</v>
      </c>
      <c r="D8" s="1">
        <f t="shared" si="0"/>
        <v>475</v>
      </c>
      <c r="G8">
        <v>7</v>
      </c>
      <c r="H8" t="s">
        <v>35</v>
      </c>
      <c r="I8" t="s">
        <v>33</v>
      </c>
      <c r="J8" s="3">
        <v>9062</v>
      </c>
      <c r="K8" s="4">
        <v>42380</v>
      </c>
      <c r="L8" t="s">
        <v>43</v>
      </c>
    </row>
    <row r="9" spans="1:20" x14ac:dyDescent="0.25">
      <c r="A9" s="1"/>
      <c r="B9" s="1"/>
      <c r="C9" s="1"/>
      <c r="D9" s="1"/>
      <c r="G9">
        <v>8</v>
      </c>
      <c r="H9" t="s">
        <v>37</v>
      </c>
      <c r="I9" t="s">
        <v>38</v>
      </c>
      <c r="J9" s="3">
        <v>6906</v>
      </c>
      <c r="K9" s="4">
        <v>42385</v>
      </c>
      <c r="L9" t="s">
        <v>44</v>
      </c>
    </row>
    <row r="10" spans="1:20" x14ac:dyDescent="0.25">
      <c r="A10" s="18" t="s">
        <v>17</v>
      </c>
      <c r="B10" s="18" t="s">
        <v>18</v>
      </c>
      <c r="C10" s="18" t="s">
        <v>19</v>
      </c>
      <c r="D10" s="18" t="s">
        <v>20</v>
      </c>
      <c r="G10">
        <v>9</v>
      </c>
      <c r="H10" t="s">
        <v>45</v>
      </c>
      <c r="I10" t="s">
        <v>38</v>
      </c>
      <c r="J10" s="3">
        <v>2417</v>
      </c>
      <c r="K10" s="4">
        <v>42385</v>
      </c>
      <c r="L10" t="s">
        <v>46</v>
      </c>
      <c r="O10" s="19" t="s">
        <v>17</v>
      </c>
      <c r="P10" s="19" t="s">
        <v>18</v>
      </c>
      <c r="Q10" s="19" t="s">
        <v>19</v>
      </c>
      <c r="R10" s="19" t="s">
        <v>20</v>
      </c>
    </row>
    <row r="11" spans="1:20" x14ac:dyDescent="0.25">
      <c r="A11" t="s">
        <v>21</v>
      </c>
      <c r="B11">
        <v>8</v>
      </c>
      <c r="C11">
        <v>150</v>
      </c>
      <c r="D11">
        <v>80</v>
      </c>
      <c r="G11">
        <v>10</v>
      </c>
      <c r="H11" t="s">
        <v>45</v>
      </c>
      <c r="I11" t="s">
        <v>38</v>
      </c>
      <c r="J11" s="3">
        <v>7431</v>
      </c>
      <c r="K11" s="4">
        <v>42385</v>
      </c>
      <c r="L11" t="s">
        <v>39</v>
      </c>
      <c r="O11" t="s">
        <v>21</v>
      </c>
      <c r="P11">
        <v>8</v>
      </c>
      <c r="Q11">
        <v>150</v>
      </c>
      <c r="R11">
        <v>80</v>
      </c>
    </row>
    <row r="12" spans="1:20" x14ac:dyDescent="0.25">
      <c r="A12" t="s">
        <v>22</v>
      </c>
      <c r="B12">
        <v>54</v>
      </c>
      <c r="C12">
        <v>77</v>
      </c>
      <c r="D12">
        <v>54</v>
      </c>
      <c r="G12">
        <v>11</v>
      </c>
      <c r="H12" t="s">
        <v>37</v>
      </c>
      <c r="I12" t="s">
        <v>38</v>
      </c>
      <c r="J12" s="3">
        <v>8250</v>
      </c>
      <c r="K12" s="4">
        <v>42385</v>
      </c>
      <c r="L12" t="s">
        <v>41</v>
      </c>
      <c r="O12" t="s">
        <v>22</v>
      </c>
      <c r="P12">
        <v>54</v>
      </c>
      <c r="Q12">
        <v>77</v>
      </c>
      <c r="R12">
        <v>54</v>
      </c>
    </row>
    <row r="13" spans="1:20" x14ac:dyDescent="0.25">
      <c r="A13" t="s">
        <v>23</v>
      </c>
      <c r="B13">
        <v>93</v>
      </c>
      <c r="C13">
        <v>32</v>
      </c>
      <c r="D13">
        <v>100</v>
      </c>
      <c r="G13">
        <v>12</v>
      </c>
      <c r="H13" t="s">
        <v>35</v>
      </c>
      <c r="I13" t="s">
        <v>33</v>
      </c>
      <c r="J13" s="3">
        <v>7012</v>
      </c>
      <c r="K13" s="4">
        <v>42387</v>
      </c>
      <c r="L13" t="s">
        <v>34</v>
      </c>
      <c r="O13" t="s">
        <v>23</v>
      </c>
      <c r="P13">
        <v>93</v>
      </c>
      <c r="Q13">
        <v>32</v>
      </c>
      <c r="R13">
        <v>100</v>
      </c>
    </row>
    <row r="14" spans="1:20" x14ac:dyDescent="0.25">
      <c r="A14" t="s">
        <v>24</v>
      </c>
      <c r="B14">
        <v>116</v>
      </c>
      <c r="C14">
        <v>11</v>
      </c>
      <c r="D14">
        <v>76</v>
      </c>
      <c r="G14">
        <v>13</v>
      </c>
      <c r="H14" t="s">
        <v>32</v>
      </c>
      <c r="I14" t="s">
        <v>33</v>
      </c>
      <c r="J14" s="3">
        <v>1903</v>
      </c>
      <c r="K14" s="4">
        <v>42389</v>
      </c>
      <c r="L14" t="s">
        <v>41</v>
      </c>
      <c r="O14" t="s">
        <v>24</v>
      </c>
      <c r="P14">
        <v>116</v>
      </c>
      <c r="Q14">
        <v>11</v>
      </c>
      <c r="R14">
        <v>76</v>
      </c>
    </row>
    <row r="15" spans="1:20" x14ac:dyDescent="0.25">
      <c r="A15" t="s">
        <v>25</v>
      </c>
      <c r="B15">
        <v>137</v>
      </c>
      <c r="C15">
        <v>6</v>
      </c>
      <c r="D15">
        <v>93</v>
      </c>
      <c r="G15">
        <v>14</v>
      </c>
      <c r="H15" t="s">
        <v>35</v>
      </c>
      <c r="I15" t="s">
        <v>33</v>
      </c>
      <c r="J15" s="3">
        <v>2824</v>
      </c>
      <c r="K15" s="4">
        <v>42391</v>
      </c>
      <c r="L15" t="s">
        <v>39</v>
      </c>
      <c r="O15" t="s">
        <v>25</v>
      </c>
      <c r="P15">
        <v>137</v>
      </c>
      <c r="Q15">
        <v>6</v>
      </c>
      <c r="R15">
        <v>93</v>
      </c>
    </row>
    <row r="16" spans="1:20" x14ac:dyDescent="0.25">
      <c r="A16" t="s">
        <v>26</v>
      </c>
      <c r="B16">
        <v>184</v>
      </c>
      <c r="C16">
        <v>1</v>
      </c>
      <c r="D16">
        <v>72</v>
      </c>
      <c r="G16">
        <v>15</v>
      </c>
      <c r="H16" t="s">
        <v>45</v>
      </c>
      <c r="I16" t="s">
        <v>38</v>
      </c>
      <c r="J16" s="3">
        <v>6946</v>
      </c>
      <c r="K16" s="4">
        <v>42393</v>
      </c>
      <c r="L16" t="s">
        <v>46</v>
      </c>
      <c r="O16" t="s">
        <v>26</v>
      </c>
      <c r="P16">
        <v>184</v>
      </c>
      <c r="Q16">
        <v>1</v>
      </c>
      <c r="R16">
        <v>72</v>
      </c>
    </row>
    <row r="17" spans="1:12" x14ac:dyDescent="0.25">
      <c r="G17">
        <v>16</v>
      </c>
      <c r="H17" t="s">
        <v>37</v>
      </c>
      <c r="I17" t="s">
        <v>38</v>
      </c>
      <c r="J17" s="3">
        <v>2320</v>
      </c>
      <c r="K17" s="4">
        <v>42396</v>
      </c>
      <c r="L17" t="s">
        <v>36</v>
      </c>
    </row>
    <row r="18" spans="1:12" x14ac:dyDescent="0.25">
      <c r="G18">
        <v>17</v>
      </c>
      <c r="H18" t="s">
        <v>37</v>
      </c>
      <c r="I18" t="s">
        <v>38</v>
      </c>
      <c r="J18" s="3">
        <v>2116</v>
      </c>
      <c r="K18" s="4">
        <v>42397</v>
      </c>
      <c r="L18" t="s">
        <v>34</v>
      </c>
    </row>
    <row r="19" spans="1:12" x14ac:dyDescent="0.25">
      <c r="A19" s="19" t="s">
        <v>17</v>
      </c>
      <c r="B19" s="19" t="s">
        <v>18</v>
      </c>
      <c r="C19" s="19" t="s">
        <v>19</v>
      </c>
      <c r="D19" s="19" t="s">
        <v>20</v>
      </c>
      <c r="G19">
        <v>18</v>
      </c>
      <c r="H19" t="s">
        <v>37</v>
      </c>
      <c r="I19" t="s">
        <v>38</v>
      </c>
      <c r="J19" s="3">
        <v>1135</v>
      </c>
      <c r="K19" s="4">
        <v>42399</v>
      </c>
      <c r="L19" t="s">
        <v>36</v>
      </c>
    </row>
    <row r="20" spans="1:12" x14ac:dyDescent="0.25">
      <c r="A20" t="s">
        <v>21</v>
      </c>
      <c r="B20">
        <v>8</v>
      </c>
      <c r="C20">
        <v>150</v>
      </c>
      <c r="D20">
        <v>80</v>
      </c>
      <c r="G20">
        <v>19</v>
      </c>
      <c r="H20" t="s">
        <v>35</v>
      </c>
      <c r="I20" t="s">
        <v>33</v>
      </c>
      <c r="J20" s="3">
        <v>3595</v>
      </c>
      <c r="K20" s="4">
        <v>42399</v>
      </c>
      <c r="L20" t="s">
        <v>36</v>
      </c>
    </row>
    <row r="21" spans="1:12" x14ac:dyDescent="0.25">
      <c r="A21" t="s">
        <v>22</v>
      </c>
      <c r="B21">
        <v>54</v>
      </c>
      <c r="C21">
        <v>77</v>
      </c>
      <c r="D21">
        <v>54</v>
      </c>
      <c r="G21">
        <v>20</v>
      </c>
      <c r="H21" t="s">
        <v>45</v>
      </c>
      <c r="I21" t="s">
        <v>38</v>
      </c>
      <c r="J21" s="3">
        <v>1161</v>
      </c>
      <c r="K21" s="4">
        <v>42402</v>
      </c>
      <c r="L21" t="s">
        <v>34</v>
      </c>
    </row>
    <row r="22" spans="1:12" x14ac:dyDescent="0.25">
      <c r="A22" t="s">
        <v>23</v>
      </c>
      <c r="B22">
        <v>93</v>
      </c>
      <c r="C22">
        <v>32</v>
      </c>
      <c r="D22">
        <v>100</v>
      </c>
      <c r="G22">
        <v>21</v>
      </c>
      <c r="H22" t="s">
        <v>42</v>
      </c>
      <c r="I22" t="s">
        <v>38</v>
      </c>
      <c r="J22" s="3">
        <v>2256</v>
      </c>
      <c r="K22" s="4">
        <v>42404</v>
      </c>
      <c r="L22" t="s">
        <v>46</v>
      </c>
    </row>
    <row r="23" spans="1:12" x14ac:dyDescent="0.25">
      <c r="A23" t="s">
        <v>24</v>
      </c>
      <c r="B23">
        <v>116</v>
      </c>
      <c r="C23">
        <v>11</v>
      </c>
      <c r="D23">
        <v>76</v>
      </c>
      <c r="G23">
        <v>22</v>
      </c>
      <c r="H23" t="s">
        <v>37</v>
      </c>
      <c r="I23" t="s">
        <v>38</v>
      </c>
      <c r="J23" s="3">
        <v>1004</v>
      </c>
      <c r="K23" s="4">
        <v>42411</v>
      </c>
      <c r="L23" t="s">
        <v>44</v>
      </c>
    </row>
    <row r="24" spans="1:12" x14ac:dyDescent="0.25">
      <c r="A24" t="s">
        <v>25</v>
      </c>
      <c r="B24">
        <v>137</v>
      </c>
      <c r="C24">
        <v>6</v>
      </c>
      <c r="D24">
        <v>93</v>
      </c>
      <c r="G24">
        <v>23</v>
      </c>
      <c r="H24" t="s">
        <v>37</v>
      </c>
      <c r="I24" t="s">
        <v>38</v>
      </c>
      <c r="J24" s="3">
        <v>3642</v>
      </c>
      <c r="K24" s="4">
        <v>42414</v>
      </c>
      <c r="L24" t="s">
        <v>39</v>
      </c>
    </row>
    <row r="25" spans="1:12" x14ac:dyDescent="0.25">
      <c r="A25" t="s">
        <v>26</v>
      </c>
      <c r="B25">
        <v>184</v>
      </c>
      <c r="C25">
        <v>1</v>
      </c>
      <c r="D25">
        <v>72</v>
      </c>
      <c r="G25">
        <v>24</v>
      </c>
      <c r="H25" t="s">
        <v>37</v>
      </c>
      <c r="I25" t="s">
        <v>38</v>
      </c>
      <c r="J25" s="3">
        <v>4582</v>
      </c>
      <c r="K25" s="4">
        <v>42417</v>
      </c>
      <c r="L25" t="s">
        <v>34</v>
      </c>
    </row>
    <row r="26" spans="1:12" x14ac:dyDescent="0.25">
      <c r="G26">
        <v>25</v>
      </c>
      <c r="H26" t="s">
        <v>40</v>
      </c>
      <c r="I26" t="s">
        <v>33</v>
      </c>
      <c r="J26" s="3">
        <v>3559</v>
      </c>
      <c r="K26" s="4">
        <v>42417</v>
      </c>
      <c r="L26" t="s">
        <v>36</v>
      </c>
    </row>
    <row r="27" spans="1:12" x14ac:dyDescent="0.25">
      <c r="G27">
        <v>26</v>
      </c>
      <c r="H27" t="s">
        <v>32</v>
      </c>
      <c r="I27" t="s">
        <v>33</v>
      </c>
      <c r="J27" s="3">
        <v>5154</v>
      </c>
      <c r="K27" s="4">
        <v>42417</v>
      </c>
      <c r="L27" t="s">
        <v>43</v>
      </c>
    </row>
    <row r="28" spans="1:12" x14ac:dyDescent="0.25">
      <c r="G28">
        <v>27</v>
      </c>
      <c r="H28" t="s">
        <v>47</v>
      </c>
      <c r="I28" t="s">
        <v>38</v>
      </c>
      <c r="J28" s="3">
        <v>7388</v>
      </c>
      <c r="K28" s="4">
        <v>42418</v>
      </c>
      <c r="L28" t="s">
        <v>46</v>
      </c>
    </row>
    <row r="29" spans="1:12" x14ac:dyDescent="0.25">
      <c r="G29">
        <v>28</v>
      </c>
      <c r="H29" t="s">
        <v>40</v>
      </c>
      <c r="I29" t="s">
        <v>33</v>
      </c>
      <c r="J29" s="3">
        <v>7163</v>
      </c>
      <c r="K29" s="4">
        <v>42418</v>
      </c>
      <c r="L29" t="s">
        <v>34</v>
      </c>
    </row>
    <row r="30" spans="1:12" x14ac:dyDescent="0.25">
      <c r="G30">
        <v>29</v>
      </c>
      <c r="H30" t="s">
        <v>40</v>
      </c>
      <c r="I30" t="s">
        <v>33</v>
      </c>
      <c r="J30" s="3">
        <v>5101</v>
      </c>
      <c r="K30" s="4">
        <v>42420</v>
      </c>
      <c r="L30" t="s">
        <v>41</v>
      </c>
    </row>
    <row r="31" spans="1:12" x14ac:dyDescent="0.25">
      <c r="G31">
        <v>30</v>
      </c>
      <c r="H31" t="s">
        <v>45</v>
      </c>
      <c r="I31" t="s">
        <v>38</v>
      </c>
      <c r="J31" s="3">
        <v>7602</v>
      </c>
      <c r="K31" s="4">
        <v>42421</v>
      </c>
      <c r="L31" t="s">
        <v>46</v>
      </c>
    </row>
    <row r="32" spans="1:12" x14ac:dyDescent="0.25">
      <c r="G32">
        <v>31</v>
      </c>
      <c r="H32" t="s">
        <v>47</v>
      </c>
      <c r="I32" t="s">
        <v>38</v>
      </c>
      <c r="J32" s="3">
        <v>1641</v>
      </c>
      <c r="K32" s="4">
        <v>42422</v>
      </c>
      <c r="L32" t="s">
        <v>34</v>
      </c>
    </row>
    <row r="33" spans="7:12" x14ac:dyDescent="0.25">
      <c r="G33">
        <v>32</v>
      </c>
      <c r="H33" t="s">
        <v>45</v>
      </c>
      <c r="I33" t="s">
        <v>38</v>
      </c>
      <c r="J33" s="3">
        <v>8892</v>
      </c>
      <c r="K33" s="4">
        <v>42423</v>
      </c>
      <c r="L33" t="s">
        <v>43</v>
      </c>
    </row>
    <row r="34" spans="7:12" x14ac:dyDescent="0.25">
      <c r="G34">
        <v>33</v>
      </c>
      <c r="H34" t="s">
        <v>45</v>
      </c>
      <c r="I34" t="s">
        <v>38</v>
      </c>
      <c r="J34" s="3">
        <v>2060</v>
      </c>
      <c r="K34" s="4">
        <v>42429</v>
      </c>
      <c r="L34" t="s">
        <v>46</v>
      </c>
    </row>
    <row r="35" spans="7:12" x14ac:dyDescent="0.25">
      <c r="G35">
        <v>34</v>
      </c>
      <c r="H35" t="s">
        <v>35</v>
      </c>
      <c r="I35" t="s">
        <v>33</v>
      </c>
      <c r="J35" s="3">
        <v>1557</v>
      </c>
      <c r="K35" s="4">
        <v>42429</v>
      </c>
      <c r="L35" t="s">
        <v>41</v>
      </c>
    </row>
    <row r="36" spans="7:12" x14ac:dyDescent="0.25">
      <c r="G36">
        <v>35</v>
      </c>
      <c r="H36" t="s">
        <v>45</v>
      </c>
      <c r="I36" t="s">
        <v>38</v>
      </c>
      <c r="J36" s="3">
        <v>6509</v>
      </c>
      <c r="K36" s="4">
        <v>42430</v>
      </c>
      <c r="L36" t="s">
        <v>46</v>
      </c>
    </row>
    <row r="37" spans="7:12" x14ac:dyDescent="0.25">
      <c r="G37">
        <v>36</v>
      </c>
      <c r="H37" t="s">
        <v>45</v>
      </c>
      <c r="I37" t="s">
        <v>38</v>
      </c>
      <c r="J37" s="3">
        <v>5718</v>
      </c>
      <c r="K37" s="4">
        <v>42433</v>
      </c>
      <c r="L37" t="s">
        <v>43</v>
      </c>
    </row>
    <row r="38" spans="7:12" x14ac:dyDescent="0.25">
      <c r="G38">
        <v>37</v>
      </c>
      <c r="H38" t="s">
        <v>45</v>
      </c>
      <c r="I38" t="s">
        <v>38</v>
      </c>
      <c r="J38" s="3">
        <v>7655</v>
      </c>
      <c r="K38" s="4">
        <v>42434</v>
      </c>
      <c r="L38" t="s">
        <v>34</v>
      </c>
    </row>
    <row r="39" spans="7:12" x14ac:dyDescent="0.25">
      <c r="G39">
        <v>38</v>
      </c>
      <c r="H39" t="s">
        <v>32</v>
      </c>
      <c r="I39" t="s">
        <v>33</v>
      </c>
      <c r="J39" s="3">
        <v>9116</v>
      </c>
      <c r="K39" s="4">
        <v>42434</v>
      </c>
      <c r="L39" t="s">
        <v>36</v>
      </c>
    </row>
    <row r="40" spans="7:12" x14ac:dyDescent="0.25">
      <c r="G40">
        <v>39</v>
      </c>
      <c r="H40" t="s">
        <v>37</v>
      </c>
      <c r="I40" t="s">
        <v>38</v>
      </c>
      <c r="J40" s="3">
        <v>2795</v>
      </c>
      <c r="K40" s="4">
        <v>42444</v>
      </c>
      <c r="L40" t="s">
        <v>34</v>
      </c>
    </row>
    <row r="41" spans="7:12" x14ac:dyDescent="0.25">
      <c r="G41">
        <v>40</v>
      </c>
      <c r="H41" t="s">
        <v>37</v>
      </c>
      <c r="I41" t="s">
        <v>38</v>
      </c>
      <c r="J41" s="3">
        <v>5084</v>
      </c>
      <c r="K41" s="4">
        <v>42444</v>
      </c>
      <c r="L41" t="s">
        <v>34</v>
      </c>
    </row>
    <row r="42" spans="7:12" x14ac:dyDescent="0.25">
      <c r="G42">
        <v>41</v>
      </c>
      <c r="H42" t="s">
        <v>32</v>
      </c>
      <c r="I42" t="s">
        <v>33</v>
      </c>
      <c r="J42" s="3">
        <v>8941</v>
      </c>
      <c r="K42" s="4">
        <v>42444</v>
      </c>
      <c r="L42" t="s">
        <v>36</v>
      </c>
    </row>
    <row r="43" spans="7:12" x14ac:dyDescent="0.25">
      <c r="G43">
        <v>42</v>
      </c>
      <c r="H43" t="s">
        <v>35</v>
      </c>
      <c r="I43" t="s">
        <v>33</v>
      </c>
      <c r="J43" s="3">
        <v>5341</v>
      </c>
      <c r="K43" s="4">
        <v>42445</v>
      </c>
      <c r="L43" t="s">
        <v>46</v>
      </c>
    </row>
    <row r="44" spans="7:12" x14ac:dyDescent="0.25">
      <c r="G44">
        <v>43</v>
      </c>
      <c r="H44" t="s">
        <v>37</v>
      </c>
      <c r="I44" t="s">
        <v>38</v>
      </c>
      <c r="J44" s="3">
        <v>135</v>
      </c>
      <c r="K44" s="4">
        <v>42448</v>
      </c>
      <c r="L44" t="s">
        <v>39</v>
      </c>
    </row>
    <row r="45" spans="7:12" x14ac:dyDescent="0.25">
      <c r="G45">
        <v>44</v>
      </c>
      <c r="H45" t="s">
        <v>37</v>
      </c>
      <c r="I45" t="s">
        <v>38</v>
      </c>
      <c r="J45" s="3">
        <v>9400</v>
      </c>
      <c r="K45" s="4">
        <v>42448</v>
      </c>
      <c r="L45" t="s">
        <v>43</v>
      </c>
    </row>
    <row r="46" spans="7:12" x14ac:dyDescent="0.25">
      <c r="G46">
        <v>45</v>
      </c>
      <c r="H46" t="s">
        <v>40</v>
      </c>
      <c r="I46" t="s">
        <v>33</v>
      </c>
      <c r="J46" s="3">
        <v>6045</v>
      </c>
      <c r="K46" s="4">
        <v>42450</v>
      </c>
      <c r="L46" t="s">
        <v>41</v>
      </c>
    </row>
    <row r="47" spans="7:12" x14ac:dyDescent="0.25">
      <c r="G47">
        <v>46</v>
      </c>
      <c r="H47" t="s">
        <v>45</v>
      </c>
      <c r="I47" t="s">
        <v>38</v>
      </c>
      <c r="J47" s="3">
        <v>5820</v>
      </c>
      <c r="K47" s="4">
        <v>42451</v>
      </c>
      <c r="L47" t="s">
        <v>44</v>
      </c>
    </row>
    <row r="48" spans="7:12" x14ac:dyDescent="0.25">
      <c r="G48">
        <v>47</v>
      </c>
      <c r="H48" t="s">
        <v>42</v>
      </c>
      <c r="I48" t="s">
        <v>38</v>
      </c>
      <c r="J48" s="3">
        <v>8887</v>
      </c>
      <c r="K48" s="4">
        <v>42452</v>
      </c>
      <c r="L48" t="s">
        <v>41</v>
      </c>
    </row>
    <row r="49" spans="7:12" x14ac:dyDescent="0.25">
      <c r="G49">
        <v>48</v>
      </c>
      <c r="H49" t="s">
        <v>42</v>
      </c>
      <c r="I49" t="s">
        <v>38</v>
      </c>
      <c r="J49" s="3">
        <v>6982</v>
      </c>
      <c r="K49" s="4">
        <v>42453</v>
      </c>
      <c r="L49" t="s">
        <v>34</v>
      </c>
    </row>
    <row r="50" spans="7:12" x14ac:dyDescent="0.25">
      <c r="G50">
        <v>49</v>
      </c>
      <c r="H50" t="s">
        <v>37</v>
      </c>
      <c r="I50" t="s">
        <v>38</v>
      </c>
      <c r="J50" s="3">
        <v>4029</v>
      </c>
      <c r="K50" s="4">
        <v>42455</v>
      </c>
      <c r="L50" t="s">
        <v>43</v>
      </c>
    </row>
    <row r="51" spans="7:12" x14ac:dyDescent="0.25">
      <c r="G51">
        <v>50</v>
      </c>
      <c r="H51" t="s">
        <v>32</v>
      </c>
      <c r="I51" t="s">
        <v>33</v>
      </c>
      <c r="J51" s="3">
        <v>3665</v>
      </c>
      <c r="K51" s="4">
        <v>42455</v>
      </c>
      <c r="L51" t="s">
        <v>41</v>
      </c>
    </row>
    <row r="52" spans="7:12" x14ac:dyDescent="0.25">
      <c r="G52">
        <v>51</v>
      </c>
      <c r="H52" t="s">
        <v>37</v>
      </c>
      <c r="I52" t="s">
        <v>38</v>
      </c>
      <c r="J52" s="3">
        <v>4781</v>
      </c>
      <c r="K52" s="4">
        <v>42458</v>
      </c>
      <c r="L52" t="s">
        <v>46</v>
      </c>
    </row>
    <row r="53" spans="7:12" x14ac:dyDescent="0.25">
      <c r="G53">
        <v>52</v>
      </c>
      <c r="H53" t="s">
        <v>47</v>
      </c>
      <c r="I53" t="s">
        <v>38</v>
      </c>
      <c r="J53" s="3">
        <v>3663</v>
      </c>
      <c r="K53" s="4">
        <v>42459</v>
      </c>
      <c r="L53" t="s">
        <v>43</v>
      </c>
    </row>
    <row r="54" spans="7:12" x14ac:dyDescent="0.25">
      <c r="G54">
        <v>53</v>
      </c>
      <c r="H54" t="s">
        <v>45</v>
      </c>
      <c r="I54" t="s">
        <v>38</v>
      </c>
      <c r="J54" s="3">
        <v>6331</v>
      </c>
      <c r="K54" s="4">
        <v>42461</v>
      </c>
      <c r="L54" t="s">
        <v>46</v>
      </c>
    </row>
    <row r="55" spans="7:12" x14ac:dyDescent="0.25">
      <c r="G55">
        <v>54</v>
      </c>
      <c r="H55" t="s">
        <v>45</v>
      </c>
      <c r="I55" t="s">
        <v>38</v>
      </c>
      <c r="J55" s="3">
        <v>4364</v>
      </c>
      <c r="K55" s="4">
        <v>42461</v>
      </c>
      <c r="L55" t="s">
        <v>39</v>
      </c>
    </row>
    <row r="56" spans="7:12" x14ac:dyDescent="0.25">
      <c r="G56">
        <v>55</v>
      </c>
      <c r="H56" t="s">
        <v>32</v>
      </c>
      <c r="I56" t="s">
        <v>33</v>
      </c>
      <c r="J56" s="3">
        <v>607</v>
      </c>
      <c r="K56" s="4">
        <v>42463</v>
      </c>
      <c r="L56" t="s">
        <v>36</v>
      </c>
    </row>
    <row r="57" spans="7:12" x14ac:dyDescent="0.25">
      <c r="G57">
        <v>56</v>
      </c>
      <c r="H57" t="s">
        <v>37</v>
      </c>
      <c r="I57" t="s">
        <v>38</v>
      </c>
      <c r="J57" s="3">
        <v>1054</v>
      </c>
      <c r="K57" s="4">
        <v>42466</v>
      </c>
      <c r="L57" t="s">
        <v>44</v>
      </c>
    </row>
    <row r="58" spans="7:12" x14ac:dyDescent="0.25">
      <c r="G58">
        <v>57</v>
      </c>
      <c r="H58" t="s">
        <v>32</v>
      </c>
      <c r="I58" t="s">
        <v>33</v>
      </c>
      <c r="J58" s="3">
        <v>7659</v>
      </c>
      <c r="K58" s="4">
        <v>42466</v>
      </c>
      <c r="L58" t="s">
        <v>34</v>
      </c>
    </row>
    <row r="59" spans="7:12" x14ac:dyDescent="0.25">
      <c r="G59">
        <v>58</v>
      </c>
      <c r="H59" t="s">
        <v>35</v>
      </c>
      <c r="I59" t="s">
        <v>33</v>
      </c>
      <c r="J59" s="3">
        <v>277</v>
      </c>
      <c r="K59" s="4">
        <v>42472</v>
      </c>
      <c r="L59" t="s">
        <v>41</v>
      </c>
    </row>
    <row r="60" spans="7:12" x14ac:dyDescent="0.25">
      <c r="G60">
        <v>59</v>
      </c>
      <c r="H60" t="s">
        <v>37</v>
      </c>
      <c r="I60" t="s">
        <v>38</v>
      </c>
      <c r="J60" s="3">
        <v>235</v>
      </c>
      <c r="K60" s="4">
        <v>42477</v>
      </c>
      <c r="L60" t="s">
        <v>34</v>
      </c>
    </row>
    <row r="61" spans="7:12" x14ac:dyDescent="0.25">
      <c r="G61">
        <v>60</v>
      </c>
      <c r="H61" t="s">
        <v>42</v>
      </c>
      <c r="I61" t="s">
        <v>38</v>
      </c>
      <c r="J61" s="3">
        <v>1113</v>
      </c>
      <c r="K61" s="4">
        <v>42478</v>
      </c>
      <c r="L61" t="s">
        <v>43</v>
      </c>
    </row>
    <row r="62" spans="7:12" x14ac:dyDescent="0.25">
      <c r="G62">
        <v>61</v>
      </c>
      <c r="H62" t="s">
        <v>45</v>
      </c>
      <c r="I62" t="s">
        <v>38</v>
      </c>
      <c r="J62" s="3">
        <v>1128</v>
      </c>
      <c r="K62" s="4">
        <v>42481</v>
      </c>
      <c r="L62" t="s">
        <v>34</v>
      </c>
    </row>
    <row r="63" spans="7:12" x14ac:dyDescent="0.25">
      <c r="G63">
        <v>62</v>
      </c>
      <c r="H63" t="s">
        <v>35</v>
      </c>
      <c r="I63" t="s">
        <v>33</v>
      </c>
      <c r="J63" s="3">
        <v>9231</v>
      </c>
      <c r="K63" s="4">
        <v>42482</v>
      </c>
      <c r="L63" t="s">
        <v>39</v>
      </c>
    </row>
    <row r="64" spans="7:12" x14ac:dyDescent="0.25">
      <c r="G64">
        <v>63</v>
      </c>
      <c r="H64" t="s">
        <v>37</v>
      </c>
      <c r="I64" t="s">
        <v>38</v>
      </c>
      <c r="J64" s="3">
        <v>4387</v>
      </c>
      <c r="K64" s="4">
        <v>42483</v>
      </c>
      <c r="L64" t="s">
        <v>34</v>
      </c>
    </row>
    <row r="65" spans="7:12" x14ac:dyDescent="0.25">
      <c r="G65">
        <v>64</v>
      </c>
      <c r="H65" t="s">
        <v>45</v>
      </c>
      <c r="I65" t="s">
        <v>38</v>
      </c>
      <c r="J65" s="3">
        <v>2763</v>
      </c>
      <c r="K65" s="4">
        <v>42485</v>
      </c>
      <c r="L65" t="s">
        <v>39</v>
      </c>
    </row>
    <row r="66" spans="7:12" x14ac:dyDescent="0.25">
      <c r="G66">
        <v>65</v>
      </c>
      <c r="H66" t="s">
        <v>37</v>
      </c>
      <c r="I66" t="s">
        <v>38</v>
      </c>
      <c r="J66" s="3">
        <v>7898</v>
      </c>
      <c r="K66" s="4">
        <v>42487</v>
      </c>
      <c r="L66" t="s">
        <v>36</v>
      </c>
    </row>
    <row r="67" spans="7:12" x14ac:dyDescent="0.25">
      <c r="G67">
        <v>66</v>
      </c>
      <c r="H67" t="s">
        <v>37</v>
      </c>
      <c r="I67" t="s">
        <v>38</v>
      </c>
      <c r="J67" s="3">
        <v>2427</v>
      </c>
      <c r="K67" s="4">
        <v>42490</v>
      </c>
      <c r="L67" t="s">
        <v>46</v>
      </c>
    </row>
    <row r="68" spans="7:12" x14ac:dyDescent="0.25">
      <c r="G68">
        <v>67</v>
      </c>
      <c r="H68" t="s">
        <v>37</v>
      </c>
      <c r="I68" t="s">
        <v>38</v>
      </c>
      <c r="J68" s="3">
        <v>8663</v>
      </c>
      <c r="K68" s="4">
        <v>42491</v>
      </c>
      <c r="L68" t="s">
        <v>44</v>
      </c>
    </row>
    <row r="69" spans="7:12" x14ac:dyDescent="0.25">
      <c r="G69">
        <v>68</v>
      </c>
      <c r="H69" t="s">
        <v>32</v>
      </c>
      <c r="I69" t="s">
        <v>33</v>
      </c>
      <c r="J69" s="3">
        <v>2789</v>
      </c>
      <c r="K69" s="4">
        <v>42491</v>
      </c>
      <c r="L69" t="s">
        <v>41</v>
      </c>
    </row>
    <row r="70" spans="7:12" x14ac:dyDescent="0.25">
      <c r="G70">
        <v>69</v>
      </c>
      <c r="H70" t="s">
        <v>37</v>
      </c>
      <c r="I70" t="s">
        <v>38</v>
      </c>
      <c r="J70" s="3">
        <v>4054</v>
      </c>
      <c r="K70" s="4">
        <v>42492</v>
      </c>
      <c r="L70" t="s">
        <v>34</v>
      </c>
    </row>
    <row r="71" spans="7:12" x14ac:dyDescent="0.25">
      <c r="G71">
        <v>70</v>
      </c>
      <c r="H71" t="s">
        <v>47</v>
      </c>
      <c r="I71" t="s">
        <v>38</v>
      </c>
      <c r="J71" s="3">
        <v>2262</v>
      </c>
      <c r="K71" s="4">
        <v>42492</v>
      </c>
      <c r="L71" t="s">
        <v>34</v>
      </c>
    </row>
    <row r="72" spans="7:12" x14ac:dyDescent="0.25">
      <c r="G72">
        <v>71</v>
      </c>
      <c r="H72" t="s">
        <v>47</v>
      </c>
      <c r="I72" t="s">
        <v>38</v>
      </c>
      <c r="J72" s="3">
        <v>5600</v>
      </c>
      <c r="K72" s="4">
        <v>42492</v>
      </c>
      <c r="L72" t="s">
        <v>36</v>
      </c>
    </row>
    <row r="73" spans="7:12" x14ac:dyDescent="0.25">
      <c r="G73">
        <v>72</v>
      </c>
      <c r="H73" t="s">
        <v>37</v>
      </c>
      <c r="I73" t="s">
        <v>38</v>
      </c>
      <c r="J73" s="3">
        <v>5787</v>
      </c>
      <c r="K73" s="4">
        <v>42493</v>
      </c>
      <c r="L73" t="s">
        <v>34</v>
      </c>
    </row>
    <row r="74" spans="7:12" x14ac:dyDescent="0.25">
      <c r="G74">
        <v>73</v>
      </c>
      <c r="H74" t="s">
        <v>42</v>
      </c>
      <c r="I74" t="s">
        <v>38</v>
      </c>
      <c r="J74" s="3">
        <v>6295</v>
      </c>
      <c r="K74" s="4">
        <v>42493</v>
      </c>
      <c r="L74" t="s">
        <v>39</v>
      </c>
    </row>
    <row r="75" spans="7:12" x14ac:dyDescent="0.25">
      <c r="G75">
        <v>74</v>
      </c>
      <c r="H75" t="s">
        <v>37</v>
      </c>
      <c r="I75" t="s">
        <v>38</v>
      </c>
      <c r="J75" s="3">
        <v>474</v>
      </c>
      <c r="K75" s="4">
        <v>42495</v>
      </c>
      <c r="L75" t="s">
        <v>41</v>
      </c>
    </row>
    <row r="76" spans="7:12" x14ac:dyDescent="0.25">
      <c r="G76">
        <v>75</v>
      </c>
      <c r="H76" t="s">
        <v>45</v>
      </c>
      <c r="I76" t="s">
        <v>38</v>
      </c>
      <c r="J76" s="3">
        <v>4325</v>
      </c>
      <c r="K76" s="4">
        <v>42495</v>
      </c>
      <c r="L76" t="s">
        <v>46</v>
      </c>
    </row>
    <row r="77" spans="7:12" x14ac:dyDescent="0.25">
      <c r="G77">
        <v>76</v>
      </c>
      <c r="H77" t="s">
        <v>37</v>
      </c>
      <c r="I77" t="s">
        <v>38</v>
      </c>
      <c r="J77" s="3">
        <v>592</v>
      </c>
      <c r="K77" s="4">
        <v>42496</v>
      </c>
      <c r="L77" t="s">
        <v>34</v>
      </c>
    </row>
    <row r="78" spans="7:12" x14ac:dyDescent="0.25">
      <c r="G78">
        <v>77</v>
      </c>
      <c r="H78" t="s">
        <v>42</v>
      </c>
      <c r="I78" t="s">
        <v>38</v>
      </c>
      <c r="J78" s="3">
        <v>4330</v>
      </c>
      <c r="K78" s="4">
        <v>42498</v>
      </c>
      <c r="L78" t="s">
        <v>34</v>
      </c>
    </row>
    <row r="79" spans="7:12" x14ac:dyDescent="0.25">
      <c r="G79">
        <v>78</v>
      </c>
      <c r="H79" t="s">
        <v>37</v>
      </c>
      <c r="I79" t="s">
        <v>38</v>
      </c>
      <c r="J79" s="3">
        <v>9405</v>
      </c>
      <c r="K79" s="4">
        <v>42498</v>
      </c>
      <c r="L79" t="s">
        <v>36</v>
      </c>
    </row>
    <row r="80" spans="7:12" x14ac:dyDescent="0.25">
      <c r="G80">
        <v>79</v>
      </c>
      <c r="H80" t="s">
        <v>45</v>
      </c>
      <c r="I80" t="s">
        <v>38</v>
      </c>
      <c r="J80" s="3">
        <v>7671</v>
      </c>
      <c r="K80" s="4">
        <v>42498</v>
      </c>
      <c r="L80" t="s">
        <v>46</v>
      </c>
    </row>
    <row r="81" spans="7:12" x14ac:dyDescent="0.25">
      <c r="G81">
        <v>80</v>
      </c>
      <c r="H81" t="s">
        <v>32</v>
      </c>
      <c r="I81" t="s">
        <v>33</v>
      </c>
      <c r="J81" s="3">
        <v>5791</v>
      </c>
      <c r="K81" s="4">
        <v>42498</v>
      </c>
      <c r="L81" t="s">
        <v>36</v>
      </c>
    </row>
    <row r="82" spans="7:12" x14ac:dyDescent="0.25">
      <c r="G82">
        <v>81</v>
      </c>
      <c r="H82" t="s">
        <v>37</v>
      </c>
      <c r="I82" t="s">
        <v>38</v>
      </c>
      <c r="J82" s="3">
        <v>6007</v>
      </c>
      <c r="K82" s="4">
        <v>42502</v>
      </c>
      <c r="L82" t="s">
        <v>39</v>
      </c>
    </row>
    <row r="83" spans="7:12" x14ac:dyDescent="0.25">
      <c r="G83">
        <v>82</v>
      </c>
      <c r="H83" t="s">
        <v>37</v>
      </c>
      <c r="I83" t="s">
        <v>38</v>
      </c>
      <c r="J83" s="3">
        <v>5030</v>
      </c>
      <c r="K83" s="4">
        <v>42504</v>
      </c>
      <c r="L83" t="s">
        <v>41</v>
      </c>
    </row>
    <row r="84" spans="7:12" x14ac:dyDescent="0.25">
      <c r="G84">
        <v>83</v>
      </c>
      <c r="H84" t="s">
        <v>32</v>
      </c>
      <c r="I84" t="s">
        <v>33</v>
      </c>
      <c r="J84" s="3">
        <v>6763</v>
      </c>
      <c r="K84" s="4">
        <v>42504</v>
      </c>
      <c r="L84" t="s">
        <v>36</v>
      </c>
    </row>
    <row r="85" spans="7:12" x14ac:dyDescent="0.25">
      <c r="G85">
        <v>84</v>
      </c>
      <c r="H85" t="s">
        <v>37</v>
      </c>
      <c r="I85" t="s">
        <v>38</v>
      </c>
      <c r="J85" s="3">
        <v>4248</v>
      </c>
      <c r="K85" s="4">
        <v>42505</v>
      </c>
      <c r="L85" t="s">
        <v>43</v>
      </c>
    </row>
    <row r="86" spans="7:12" x14ac:dyDescent="0.25">
      <c r="G86">
        <v>85</v>
      </c>
      <c r="H86" t="s">
        <v>37</v>
      </c>
      <c r="I86" t="s">
        <v>38</v>
      </c>
      <c r="J86" s="3">
        <v>9543</v>
      </c>
      <c r="K86" s="4">
        <v>42506</v>
      </c>
      <c r="L86" t="s">
        <v>46</v>
      </c>
    </row>
    <row r="87" spans="7:12" x14ac:dyDescent="0.25">
      <c r="G87">
        <v>86</v>
      </c>
      <c r="H87" t="s">
        <v>35</v>
      </c>
      <c r="I87" t="s">
        <v>33</v>
      </c>
      <c r="J87" s="3">
        <v>2054</v>
      </c>
      <c r="K87" s="4">
        <v>42506</v>
      </c>
      <c r="L87" t="s">
        <v>36</v>
      </c>
    </row>
    <row r="88" spans="7:12" x14ac:dyDescent="0.25">
      <c r="G88">
        <v>87</v>
      </c>
      <c r="H88" t="s">
        <v>40</v>
      </c>
      <c r="I88" t="s">
        <v>33</v>
      </c>
      <c r="J88" s="3">
        <v>7094</v>
      </c>
      <c r="K88" s="4">
        <v>42506</v>
      </c>
      <c r="L88" t="s">
        <v>41</v>
      </c>
    </row>
    <row r="89" spans="7:12" x14ac:dyDescent="0.25">
      <c r="G89">
        <v>88</v>
      </c>
      <c r="H89" t="s">
        <v>32</v>
      </c>
      <c r="I89" t="s">
        <v>33</v>
      </c>
      <c r="J89" s="3">
        <v>6087</v>
      </c>
      <c r="K89" s="4">
        <v>42508</v>
      </c>
      <c r="L89" t="s">
        <v>34</v>
      </c>
    </row>
    <row r="90" spans="7:12" x14ac:dyDescent="0.25">
      <c r="G90">
        <v>89</v>
      </c>
      <c r="H90" t="s">
        <v>45</v>
      </c>
      <c r="I90" t="s">
        <v>38</v>
      </c>
      <c r="J90" s="3">
        <v>4264</v>
      </c>
      <c r="K90" s="4">
        <v>42509</v>
      </c>
      <c r="L90" t="s">
        <v>43</v>
      </c>
    </row>
    <row r="91" spans="7:12" x14ac:dyDescent="0.25">
      <c r="G91">
        <v>90</v>
      </c>
      <c r="H91" t="s">
        <v>47</v>
      </c>
      <c r="I91" t="s">
        <v>38</v>
      </c>
      <c r="J91" s="3">
        <v>9333</v>
      </c>
      <c r="K91" s="4">
        <v>42510</v>
      </c>
      <c r="L91" t="s">
        <v>34</v>
      </c>
    </row>
    <row r="92" spans="7:12" x14ac:dyDescent="0.25">
      <c r="G92">
        <v>91</v>
      </c>
      <c r="H92" t="s">
        <v>47</v>
      </c>
      <c r="I92" t="s">
        <v>38</v>
      </c>
      <c r="J92" s="3">
        <v>8775</v>
      </c>
      <c r="K92" s="4">
        <v>42512</v>
      </c>
      <c r="L92" t="s">
        <v>41</v>
      </c>
    </row>
    <row r="93" spans="7:12" x14ac:dyDescent="0.25">
      <c r="G93">
        <v>92</v>
      </c>
      <c r="H93" t="s">
        <v>35</v>
      </c>
      <c r="I93" t="s">
        <v>33</v>
      </c>
      <c r="J93" s="3">
        <v>2011</v>
      </c>
      <c r="K93" s="4">
        <v>42513</v>
      </c>
      <c r="L93" t="s">
        <v>36</v>
      </c>
    </row>
    <row r="94" spans="7:12" x14ac:dyDescent="0.25">
      <c r="G94">
        <v>93</v>
      </c>
      <c r="H94" t="s">
        <v>37</v>
      </c>
      <c r="I94" t="s">
        <v>38</v>
      </c>
      <c r="J94" s="3">
        <v>5632</v>
      </c>
      <c r="K94" s="4">
        <v>42515</v>
      </c>
      <c r="L94" t="s">
        <v>34</v>
      </c>
    </row>
    <row r="95" spans="7:12" x14ac:dyDescent="0.25">
      <c r="G95">
        <v>94</v>
      </c>
      <c r="H95" t="s">
        <v>37</v>
      </c>
      <c r="I95" t="s">
        <v>38</v>
      </c>
      <c r="J95" s="3">
        <v>4904</v>
      </c>
      <c r="K95" s="4">
        <v>42515</v>
      </c>
      <c r="L95" t="s">
        <v>44</v>
      </c>
    </row>
    <row r="96" spans="7:12" x14ac:dyDescent="0.25">
      <c r="G96">
        <v>95</v>
      </c>
      <c r="H96" t="s">
        <v>40</v>
      </c>
      <c r="I96" t="s">
        <v>33</v>
      </c>
      <c r="J96" s="3">
        <v>1002</v>
      </c>
      <c r="K96" s="4">
        <v>42515</v>
      </c>
      <c r="L96" t="s">
        <v>43</v>
      </c>
    </row>
    <row r="97" spans="7:12" x14ac:dyDescent="0.25">
      <c r="G97">
        <v>96</v>
      </c>
      <c r="H97" t="s">
        <v>42</v>
      </c>
      <c r="I97" t="s">
        <v>38</v>
      </c>
      <c r="J97" s="3">
        <v>8141</v>
      </c>
      <c r="K97" s="4">
        <v>42516</v>
      </c>
      <c r="L97" t="s">
        <v>36</v>
      </c>
    </row>
    <row r="98" spans="7:12" x14ac:dyDescent="0.25">
      <c r="G98">
        <v>97</v>
      </c>
      <c r="H98" t="s">
        <v>42</v>
      </c>
      <c r="I98" t="s">
        <v>38</v>
      </c>
      <c r="J98" s="3">
        <v>3644</v>
      </c>
      <c r="K98" s="4">
        <v>42516</v>
      </c>
      <c r="L98" t="s">
        <v>39</v>
      </c>
    </row>
    <row r="99" spans="7:12" x14ac:dyDescent="0.25">
      <c r="G99">
        <v>98</v>
      </c>
      <c r="H99" t="s">
        <v>42</v>
      </c>
      <c r="I99" t="s">
        <v>38</v>
      </c>
      <c r="J99" s="3">
        <v>1380</v>
      </c>
      <c r="K99" s="4">
        <v>42516</v>
      </c>
      <c r="L99" t="s">
        <v>43</v>
      </c>
    </row>
    <row r="100" spans="7:12" x14ac:dyDescent="0.25">
      <c r="G100">
        <v>99</v>
      </c>
      <c r="H100" t="s">
        <v>35</v>
      </c>
      <c r="I100" t="s">
        <v>33</v>
      </c>
      <c r="J100" s="3">
        <v>8354</v>
      </c>
      <c r="K100" s="4">
        <v>42516</v>
      </c>
      <c r="L100" t="s">
        <v>41</v>
      </c>
    </row>
    <row r="101" spans="7:12" x14ac:dyDescent="0.25">
      <c r="G101">
        <v>100</v>
      </c>
      <c r="H101" t="s">
        <v>37</v>
      </c>
      <c r="I101" t="s">
        <v>38</v>
      </c>
      <c r="J101" s="3">
        <v>5182</v>
      </c>
      <c r="K101" s="4">
        <v>42517</v>
      </c>
      <c r="L101" t="s">
        <v>34</v>
      </c>
    </row>
    <row r="102" spans="7:12" x14ac:dyDescent="0.25">
      <c r="G102">
        <v>101</v>
      </c>
      <c r="H102" t="s">
        <v>45</v>
      </c>
      <c r="I102" t="s">
        <v>38</v>
      </c>
      <c r="J102" s="3">
        <v>2193</v>
      </c>
      <c r="K102" s="4">
        <v>42517</v>
      </c>
      <c r="L102" t="s">
        <v>46</v>
      </c>
    </row>
    <row r="103" spans="7:12" x14ac:dyDescent="0.25">
      <c r="G103">
        <v>102</v>
      </c>
      <c r="H103" t="s">
        <v>47</v>
      </c>
      <c r="I103" t="s">
        <v>38</v>
      </c>
      <c r="J103" s="3">
        <v>3647</v>
      </c>
      <c r="K103" s="4">
        <v>42518</v>
      </c>
      <c r="L103" t="s">
        <v>34</v>
      </c>
    </row>
    <row r="104" spans="7:12" x14ac:dyDescent="0.25">
      <c r="G104">
        <v>103</v>
      </c>
      <c r="H104" t="s">
        <v>45</v>
      </c>
      <c r="I104" t="s">
        <v>38</v>
      </c>
      <c r="J104" s="3">
        <v>4104</v>
      </c>
      <c r="K104" s="4">
        <v>42518</v>
      </c>
      <c r="L104" t="s">
        <v>34</v>
      </c>
    </row>
    <row r="105" spans="7:12" x14ac:dyDescent="0.25">
      <c r="G105">
        <v>104</v>
      </c>
      <c r="H105" t="s">
        <v>32</v>
      </c>
      <c r="I105" t="s">
        <v>33</v>
      </c>
      <c r="J105" s="3">
        <v>7457</v>
      </c>
      <c r="K105" s="4">
        <v>42518</v>
      </c>
      <c r="L105" t="s">
        <v>34</v>
      </c>
    </row>
    <row r="106" spans="7:12" x14ac:dyDescent="0.25">
      <c r="G106">
        <v>105</v>
      </c>
      <c r="H106" t="s">
        <v>47</v>
      </c>
      <c r="I106" t="s">
        <v>38</v>
      </c>
      <c r="J106" s="3">
        <v>3767</v>
      </c>
      <c r="K106" s="4">
        <v>42519</v>
      </c>
      <c r="L106" t="s">
        <v>39</v>
      </c>
    </row>
    <row r="107" spans="7:12" x14ac:dyDescent="0.25">
      <c r="G107">
        <v>106</v>
      </c>
      <c r="H107" t="s">
        <v>35</v>
      </c>
      <c r="I107" t="s">
        <v>33</v>
      </c>
      <c r="J107" s="3">
        <v>4685</v>
      </c>
      <c r="K107" s="4">
        <v>42520</v>
      </c>
      <c r="L107" t="s">
        <v>41</v>
      </c>
    </row>
    <row r="108" spans="7:12" x14ac:dyDescent="0.25">
      <c r="G108">
        <v>107</v>
      </c>
      <c r="H108" t="s">
        <v>37</v>
      </c>
      <c r="I108" t="s">
        <v>38</v>
      </c>
      <c r="J108" s="3">
        <v>3917</v>
      </c>
      <c r="K108" s="4">
        <v>42525</v>
      </c>
      <c r="L108" t="s">
        <v>34</v>
      </c>
    </row>
    <row r="109" spans="7:12" x14ac:dyDescent="0.25">
      <c r="G109">
        <v>108</v>
      </c>
      <c r="H109" t="s">
        <v>45</v>
      </c>
      <c r="I109" t="s">
        <v>38</v>
      </c>
      <c r="J109" s="3">
        <v>521</v>
      </c>
      <c r="K109" s="4">
        <v>42525</v>
      </c>
      <c r="L109" t="s">
        <v>39</v>
      </c>
    </row>
    <row r="110" spans="7:12" x14ac:dyDescent="0.25">
      <c r="G110">
        <v>109</v>
      </c>
      <c r="H110" t="s">
        <v>45</v>
      </c>
      <c r="I110" t="s">
        <v>38</v>
      </c>
      <c r="J110" s="3">
        <v>5605</v>
      </c>
      <c r="K110" s="4">
        <v>42531</v>
      </c>
      <c r="L110" t="s">
        <v>46</v>
      </c>
    </row>
    <row r="111" spans="7:12" x14ac:dyDescent="0.25">
      <c r="G111">
        <v>110</v>
      </c>
      <c r="H111" t="s">
        <v>35</v>
      </c>
      <c r="I111" t="s">
        <v>33</v>
      </c>
      <c r="J111" s="3">
        <v>9630</v>
      </c>
      <c r="K111" s="4">
        <v>42532</v>
      </c>
      <c r="L111" t="s">
        <v>41</v>
      </c>
    </row>
    <row r="112" spans="7:12" x14ac:dyDescent="0.25">
      <c r="G112">
        <v>111</v>
      </c>
      <c r="H112" t="s">
        <v>37</v>
      </c>
      <c r="I112" t="s">
        <v>38</v>
      </c>
      <c r="J112" s="3">
        <v>6941</v>
      </c>
      <c r="K112" s="4">
        <v>42541</v>
      </c>
      <c r="L112" t="s">
        <v>39</v>
      </c>
    </row>
    <row r="113" spans="7:12" x14ac:dyDescent="0.25">
      <c r="G113">
        <v>112</v>
      </c>
      <c r="H113" t="s">
        <v>35</v>
      </c>
      <c r="I113" t="s">
        <v>33</v>
      </c>
      <c r="J113" s="3">
        <v>7231</v>
      </c>
      <c r="K113" s="4">
        <v>42541</v>
      </c>
      <c r="L113" t="s">
        <v>36</v>
      </c>
    </row>
    <row r="114" spans="7:12" x14ac:dyDescent="0.25">
      <c r="G114">
        <v>113</v>
      </c>
      <c r="H114" t="s">
        <v>35</v>
      </c>
      <c r="I114" t="s">
        <v>33</v>
      </c>
      <c r="J114" s="3">
        <v>8891</v>
      </c>
      <c r="K114" s="4">
        <v>42544</v>
      </c>
      <c r="L114" t="s">
        <v>43</v>
      </c>
    </row>
    <row r="115" spans="7:12" x14ac:dyDescent="0.25">
      <c r="G115">
        <v>114</v>
      </c>
      <c r="H115" t="s">
        <v>37</v>
      </c>
      <c r="I115" t="s">
        <v>38</v>
      </c>
      <c r="J115" s="3">
        <v>107</v>
      </c>
      <c r="K115" s="4">
        <v>42546</v>
      </c>
      <c r="L115" t="s">
        <v>46</v>
      </c>
    </row>
    <row r="116" spans="7:12" x14ac:dyDescent="0.25">
      <c r="G116">
        <v>115</v>
      </c>
      <c r="H116" t="s">
        <v>37</v>
      </c>
      <c r="I116" t="s">
        <v>38</v>
      </c>
      <c r="J116" s="3">
        <v>4243</v>
      </c>
      <c r="K116" s="4">
        <v>42547</v>
      </c>
      <c r="L116" t="s">
        <v>34</v>
      </c>
    </row>
    <row r="117" spans="7:12" x14ac:dyDescent="0.25">
      <c r="G117">
        <v>116</v>
      </c>
      <c r="H117" t="s">
        <v>42</v>
      </c>
      <c r="I117" t="s">
        <v>38</v>
      </c>
      <c r="J117" s="3">
        <v>4514</v>
      </c>
      <c r="K117" s="4">
        <v>42548</v>
      </c>
      <c r="L117" t="s">
        <v>34</v>
      </c>
    </row>
    <row r="118" spans="7:12" x14ac:dyDescent="0.25">
      <c r="G118">
        <v>117</v>
      </c>
      <c r="H118" t="s">
        <v>47</v>
      </c>
      <c r="I118" t="s">
        <v>38</v>
      </c>
      <c r="J118" s="3">
        <v>5480</v>
      </c>
      <c r="K118" s="4">
        <v>42553</v>
      </c>
      <c r="L118" t="s">
        <v>34</v>
      </c>
    </row>
    <row r="119" spans="7:12" x14ac:dyDescent="0.25">
      <c r="G119">
        <v>118</v>
      </c>
      <c r="H119" t="s">
        <v>37</v>
      </c>
      <c r="I119" t="s">
        <v>38</v>
      </c>
      <c r="J119" s="3">
        <v>5002</v>
      </c>
      <c r="K119" s="4">
        <v>42553</v>
      </c>
      <c r="L119" t="s">
        <v>46</v>
      </c>
    </row>
    <row r="120" spans="7:12" x14ac:dyDescent="0.25">
      <c r="G120">
        <v>119</v>
      </c>
      <c r="H120" t="s">
        <v>37</v>
      </c>
      <c r="I120" t="s">
        <v>38</v>
      </c>
      <c r="J120" s="3">
        <v>8530</v>
      </c>
      <c r="K120" s="4">
        <v>42556</v>
      </c>
      <c r="L120" t="s">
        <v>39</v>
      </c>
    </row>
    <row r="121" spans="7:12" x14ac:dyDescent="0.25">
      <c r="G121">
        <v>120</v>
      </c>
      <c r="H121" t="s">
        <v>42</v>
      </c>
      <c r="I121" t="s">
        <v>38</v>
      </c>
      <c r="J121" s="3">
        <v>4819</v>
      </c>
      <c r="K121" s="4">
        <v>42558</v>
      </c>
      <c r="L121" t="s">
        <v>44</v>
      </c>
    </row>
    <row r="122" spans="7:12" x14ac:dyDescent="0.25">
      <c r="G122">
        <v>121</v>
      </c>
      <c r="H122" t="s">
        <v>35</v>
      </c>
      <c r="I122" t="s">
        <v>33</v>
      </c>
      <c r="J122" s="3">
        <v>6343</v>
      </c>
      <c r="K122" s="4">
        <v>42562</v>
      </c>
      <c r="L122" t="s">
        <v>36</v>
      </c>
    </row>
    <row r="123" spans="7:12" x14ac:dyDescent="0.25">
      <c r="G123">
        <v>122</v>
      </c>
      <c r="H123" t="s">
        <v>42</v>
      </c>
      <c r="I123" t="s">
        <v>38</v>
      </c>
      <c r="J123" s="3">
        <v>2318</v>
      </c>
      <c r="K123" s="4">
        <v>42564</v>
      </c>
      <c r="L123" t="s">
        <v>36</v>
      </c>
    </row>
    <row r="124" spans="7:12" x14ac:dyDescent="0.25">
      <c r="G124">
        <v>123</v>
      </c>
      <c r="H124" t="s">
        <v>42</v>
      </c>
      <c r="I124" t="s">
        <v>38</v>
      </c>
      <c r="J124" s="3">
        <v>220</v>
      </c>
      <c r="K124" s="4">
        <v>42571</v>
      </c>
      <c r="L124" t="s">
        <v>36</v>
      </c>
    </row>
    <row r="125" spans="7:12" x14ac:dyDescent="0.25">
      <c r="G125">
        <v>124</v>
      </c>
      <c r="H125" t="s">
        <v>42</v>
      </c>
      <c r="I125" t="s">
        <v>38</v>
      </c>
      <c r="J125" s="3">
        <v>6341</v>
      </c>
      <c r="K125" s="4">
        <v>42571</v>
      </c>
      <c r="L125" t="s">
        <v>44</v>
      </c>
    </row>
    <row r="126" spans="7:12" x14ac:dyDescent="0.25">
      <c r="G126">
        <v>125</v>
      </c>
      <c r="H126" t="s">
        <v>45</v>
      </c>
      <c r="I126" t="s">
        <v>38</v>
      </c>
      <c r="J126" s="3">
        <v>330</v>
      </c>
      <c r="K126" s="4">
        <v>42571</v>
      </c>
      <c r="L126" t="s">
        <v>41</v>
      </c>
    </row>
    <row r="127" spans="7:12" x14ac:dyDescent="0.25">
      <c r="G127">
        <v>126</v>
      </c>
      <c r="H127" t="s">
        <v>35</v>
      </c>
      <c r="I127" t="s">
        <v>33</v>
      </c>
      <c r="J127" s="3">
        <v>3027</v>
      </c>
      <c r="K127" s="4">
        <v>42571</v>
      </c>
      <c r="L127" t="s">
        <v>36</v>
      </c>
    </row>
    <row r="128" spans="7:12" x14ac:dyDescent="0.25">
      <c r="G128">
        <v>127</v>
      </c>
      <c r="H128" t="s">
        <v>42</v>
      </c>
      <c r="I128" t="s">
        <v>38</v>
      </c>
      <c r="J128" s="3">
        <v>850</v>
      </c>
      <c r="K128" s="4">
        <v>42573</v>
      </c>
      <c r="L128" t="s">
        <v>44</v>
      </c>
    </row>
    <row r="129" spans="7:12" x14ac:dyDescent="0.25">
      <c r="G129">
        <v>128</v>
      </c>
      <c r="H129" t="s">
        <v>37</v>
      </c>
      <c r="I129" t="s">
        <v>38</v>
      </c>
      <c r="J129" s="3">
        <v>8986</v>
      </c>
      <c r="K129" s="4">
        <v>42574</v>
      </c>
      <c r="L129" t="s">
        <v>36</v>
      </c>
    </row>
    <row r="130" spans="7:12" x14ac:dyDescent="0.25">
      <c r="G130">
        <v>129</v>
      </c>
      <c r="H130" t="s">
        <v>35</v>
      </c>
      <c r="I130" t="s">
        <v>33</v>
      </c>
      <c r="J130" s="3">
        <v>3800</v>
      </c>
      <c r="K130" s="4">
        <v>42576</v>
      </c>
      <c r="L130" t="s">
        <v>34</v>
      </c>
    </row>
    <row r="131" spans="7:12" x14ac:dyDescent="0.25">
      <c r="G131">
        <v>130</v>
      </c>
      <c r="H131" t="s">
        <v>32</v>
      </c>
      <c r="I131" t="s">
        <v>33</v>
      </c>
      <c r="J131" s="3">
        <v>5751</v>
      </c>
      <c r="K131" s="4">
        <v>42579</v>
      </c>
      <c r="L131" t="s">
        <v>36</v>
      </c>
    </row>
    <row r="132" spans="7:12" x14ac:dyDescent="0.25">
      <c r="G132">
        <v>131</v>
      </c>
      <c r="H132" t="s">
        <v>45</v>
      </c>
      <c r="I132" t="s">
        <v>38</v>
      </c>
      <c r="J132" s="3">
        <v>1704</v>
      </c>
      <c r="K132" s="4">
        <v>42580</v>
      </c>
      <c r="L132" t="s">
        <v>36</v>
      </c>
    </row>
    <row r="133" spans="7:12" x14ac:dyDescent="0.25">
      <c r="G133">
        <v>132</v>
      </c>
      <c r="H133" t="s">
        <v>37</v>
      </c>
      <c r="I133" t="s">
        <v>38</v>
      </c>
      <c r="J133" s="3">
        <v>7966</v>
      </c>
      <c r="K133" s="4">
        <v>42581</v>
      </c>
      <c r="L133" t="s">
        <v>43</v>
      </c>
    </row>
    <row r="134" spans="7:12" x14ac:dyDescent="0.25">
      <c r="G134">
        <v>133</v>
      </c>
      <c r="H134" t="s">
        <v>37</v>
      </c>
      <c r="I134" t="s">
        <v>38</v>
      </c>
      <c r="J134" s="3">
        <v>852</v>
      </c>
      <c r="K134" s="4">
        <v>42582</v>
      </c>
      <c r="L134" t="s">
        <v>34</v>
      </c>
    </row>
    <row r="135" spans="7:12" x14ac:dyDescent="0.25">
      <c r="G135">
        <v>134</v>
      </c>
      <c r="H135" t="s">
        <v>40</v>
      </c>
      <c r="I135" t="s">
        <v>33</v>
      </c>
      <c r="J135" s="3">
        <v>8416</v>
      </c>
      <c r="K135" s="4">
        <v>42582</v>
      </c>
      <c r="L135" t="s">
        <v>43</v>
      </c>
    </row>
    <row r="136" spans="7:12" x14ac:dyDescent="0.25">
      <c r="G136">
        <v>135</v>
      </c>
      <c r="H136" t="s">
        <v>37</v>
      </c>
      <c r="I136" t="s">
        <v>38</v>
      </c>
      <c r="J136" s="3">
        <v>7144</v>
      </c>
      <c r="K136" s="4">
        <v>42583</v>
      </c>
      <c r="L136" t="s">
        <v>46</v>
      </c>
    </row>
    <row r="137" spans="7:12" x14ac:dyDescent="0.25">
      <c r="G137">
        <v>136</v>
      </c>
      <c r="H137" t="s">
        <v>35</v>
      </c>
      <c r="I137" t="s">
        <v>33</v>
      </c>
      <c r="J137" s="3">
        <v>7854</v>
      </c>
      <c r="K137" s="4">
        <v>42583</v>
      </c>
      <c r="L137" t="s">
        <v>34</v>
      </c>
    </row>
    <row r="138" spans="7:12" x14ac:dyDescent="0.25">
      <c r="G138">
        <v>137</v>
      </c>
      <c r="H138" t="s">
        <v>42</v>
      </c>
      <c r="I138" t="s">
        <v>38</v>
      </c>
      <c r="J138" s="3">
        <v>859</v>
      </c>
      <c r="K138" s="4">
        <v>42585</v>
      </c>
      <c r="L138" t="s">
        <v>34</v>
      </c>
    </row>
    <row r="139" spans="7:12" x14ac:dyDescent="0.25">
      <c r="G139">
        <v>138</v>
      </c>
      <c r="H139" t="s">
        <v>35</v>
      </c>
      <c r="I139" t="s">
        <v>33</v>
      </c>
      <c r="J139" s="3">
        <v>8049</v>
      </c>
      <c r="K139" s="4">
        <v>42594</v>
      </c>
      <c r="L139" t="s">
        <v>34</v>
      </c>
    </row>
    <row r="140" spans="7:12" x14ac:dyDescent="0.25">
      <c r="G140">
        <v>139</v>
      </c>
      <c r="H140" t="s">
        <v>37</v>
      </c>
      <c r="I140" t="s">
        <v>38</v>
      </c>
      <c r="J140" s="3">
        <v>2836</v>
      </c>
      <c r="K140" s="4">
        <v>42595</v>
      </c>
      <c r="L140" t="s">
        <v>41</v>
      </c>
    </row>
    <row r="141" spans="7:12" x14ac:dyDescent="0.25">
      <c r="G141">
        <v>140</v>
      </c>
      <c r="H141" t="s">
        <v>32</v>
      </c>
      <c r="I141" t="s">
        <v>33</v>
      </c>
      <c r="J141" s="3">
        <v>1743</v>
      </c>
      <c r="K141" s="4">
        <v>42601</v>
      </c>
      <c r="L141" t="s">
        <v>34</v>
      </c>
    </row>
    <row r="142" spans="7:12" x14ac:dyDescent="0.25">
      <c r="G142">
        <v>141</v>
      </c>
      <c r="H142" t="s">
        <v>45</v>
      </c>
      <c r="I142" t="s">
        <v>38</v>
      </c>
      <c r="J142" s="3">
        <v>3844</v>
      </c>
      <c r="K142" s="4">
        <v>42605</v>
      </c>
      <c r="L142" t="s">
        <v>46</v>
      </c>
    </row>
    <row r="143" spans="7:12" x14ac:dyDescent="0.25">
      <c r="G143">
        <v>142</v>
      </c>
      <c r="H143" t="s">
        <v>45</v>
      </c>
      <c r="I143" t="s">
        <v>38</v>
      </c>
      <c r="J143" s="3">
        <v>7490</v>
      </c>
      <c r="K143" s="4">
        <v>42606</v>
      </c>
      <c r="L143" t="s">
        <v>46</v>
      </c>
    </row>
    <row r="144" spans="7:12" x14ac:dyDescent="0.25">
      <c r="G144">
        <v>143</v>
      </c>
      <c r="H144" t="s">
        <v>35</v>
      </c>
      <c r="I144" t="s">
        <v>33</v>
      </c>
      <c r="J144" s="3">
        <v>4483</v>
      </c>
      <c r="K144" s="4">
        <v>42607</v>
      </c>
      <c r="L144" t="s">
        <v>41</v>
      </c>
    </row>
    <row r="145" spans="7:12" x14ac:dyDescent="0.25">
      <c r="G145">
        <v>144</v>
      </c>
      <c r="H145" t="s">
        <v>45</v>
      </c>
      <c r="I145" t="s">
        <v>38</v>
      </c>
      <c r="J145" s="3">
        <v>7333</v>
      </c>
      <c r="K145" s="4">
        <v>42609</v>
      </c>
      <c r="L145" t="s">
        <v>39</v>
      </c>
    </row>
    <row r="146" spans="7:12" x14ac:dyDescent="0.25">
      <c r="G146">
        <v>145</v>
      </c>
      <c r="H146" t="s">
        <v>32</v>
      </c>
      <c r="I146" t="s">
        <v>33</v>
      </c>
      <c r="J146" s="3">
        <v>7654</v>
      </c>
      <c r="K146" s="4">
        <v>42610</v>
      </c>
      <c r="L146" t="s">
        <v>34</v>
      </c>
    </row>
    <row r="147" spans="7:12" x14ac:dyDescent="0.25">
      <c r="G147">
        <v>146</v>
      </c>
      <c r="H147" t="s">
        <v>45</v>
      </c>
      <c r="I147" t="s">
        <v>38</v>
      </c>
      <c r="J147" s="3">
        <v>3944</v>
      </c>
      <c r="K147" s="4">
        <v>42611</v>
      </c>
      <c r="L147" t="s">
        <v>36</v>
      </c>
    </row>
    <row r="148" spans="7:12" x14ac:dyDescent="0.25">
      <c r="G148">
        <v>147</v>
      </c>
      <c r="H148" t="s">
        <v>40</v>
      </c>
      <c r="I148" t="s">
        <v>33</v>
      </c>
      <c r="J148" s="3">
        <v>5761</v>
      </c>
      <c r="K148" s="4">
        <v>42611</v>
      </c>
      <c r="L148" t="s">
        <v>41</v>
      </c>
    </row>
    <row r="149" spans="7:12" x14ac:dyDescent="0.25">
      <c r="G149">
        <v>148</v>
      </c>
      <c r="H149" t="s">
        <v>37</v>
      </c>
      <c r="I149" t="s">
        <v>38</v>
      </c>
      <c r="J149" s="3">
        <v>6864</v>
      </c>
      <c r="K149" s="4">
        <v>42614</v>
      </c>
      <c r="L149" t="s">
        <v>44</v>
      </c>
    </row>
    <row r="150" spans="7:12" x14ac:dyDescent="0.25">
      <c r="G150">
        <v>149</v>
      </c>
      <c r="H150" t="s">
        <v>37</v>
      </c>
      <c r="I150" t="s">
        <v>38</v>
      </c>
      <c r="J150" s="3">
        <v>4016</v>
      </c>
      <c r="K150" s="4">
        <v>42614</v>
      </c>
      <c r="L150" t="s">
        <v>41</v>
      </c>
    </row>
    <row r="151" spans="7:12" x14ac:dyDescent="0.25">
      <c r="G151">
        <v>150</v>
      </c>
      <c r="H151" t="s">
        <v>37</v>
      </c>
      <c r="I151" t="s">
        <v>38</v>
      </c>
      <c r="J151" s="3">
        <v>1841</v>
      </c>
      <c r="K151" s="4">
        <v>42615</v>
      </c>
      <c r="L151" t="s">
        <v>34</v>
      </c>
    </row>
    <row r="152" spans="7:12" x14ac:dyDescent="0.25">
      <c r="G152">
        <v>151</v>
      </c>
      <c r="H152" t="s">
        <v>37</v>
      </c>
      <c r="I152" t="s">
        <v>38</v>
      </c>
      <c r="J152" s="3">
        <v>424</v>
      </c>
      <c r="K152" s="4">
        <v>42618</v>
      </c>
      <c r="L152" t="s">
        <v>43</v>
      </c>
    </row>
    <row r="153" spans="7:12" x14ac:dyDescent="0.25">
      <c r="G153">
        <v>152</v>
      </c>
      <c r="H153" t="s">
        <v>37</v>
      </c>
      <c r="I153" t="s">
        <v>38</v>
      </c>
      <c r="J153" s="3">
        <v>8765</v>
      </c>
      <c r="K153" s="4">
        <v>42620</v>
      </c>
      <c r="L153" t="s">
        <v>36</v>
      </c>
    </row>
    <row r="154" spans="7:12" x14ac:dyDescent="0.25">
      <c r="G154">
        <v>153</v>
      </c>
      <c r="H154" t="s">
        <v>37</v>
      </c>
      <c r="I154" t="s">
        <v>38</v>
      </c>
      <c r="J154" s="3">
        <v>5583</v>
      </c>
      <c r="K154" s="4">
        <v>42621</v>
      </c>
      <c r="L154" t="s">
        <v>34</v>
      </c>
    </row>
    <row r="155" spans="7:12" x14ac:dyDescent="0.25">
      <c r="G155">
        <v>154</v>
      </c>
      <c r="H155" t="s">
        <v>35</v>
      </c>
      <c r="I155" t="s">
        <v>33</v>
      </c>
      <c r="J155" s="3">
        <v>4390</v>
      </c>
      <c r="K155" s="4">
        <v>42622</v>
      </c>
      <c r="L155" t="s">
        <v>44</v>
      </c>
    </row>
    <row r="156" spans="7:12" x14ac:dyDescent="0.25">
      <c r="G156">
        <v>155</v>
      </c>
      <c r="H156" t="s">
        <v>35</v>
      </c>
      <c r="I156" t="s">
        <v>33</v>
      </c>
      <c r="J156" s="3">
        <v>352</v>
      </c>
      <c r="K156" s="4">
        <v>42622</v>
      </c>
      <c r="L156" t="s">
        <v>39</v>
      </c>
    </row>
    <row r="157" spans="7:12" x14ac:dyDescent="0.25">
      <c r="G157">
        <v>156</v>
      </c>
      <c r="H157" t="s">
        <v>45</v>
      </c>
      <c r="I157" t="s">
        <v>38</v>
      </c>
      <c r="J157" s="3">
        <v>8489</v>
      </c>
      <c r="K157" s="4">
        <v>42624</v>
      </c>
      <c r="L157" t="s">
        <v>34</v>
      </c>
    </row>
    <row r="158" spans="7:12" x14ac:dyDescent="0.25">
      <c r="G158">
        <v>157</v>
      </c>
      <c r="H158" t="s">
        <v>37</v>
      </c>
      <c r="I158" t="s">
        <v>38</v>
      </c>
      <c r="J158" s="3">
        <v>7090</v>
      </c>
      <c r="K158" s="4">
        <v>42624</v>
      </c>
      <c r="L158" t="s">
        <v>46</v>
      </c>
    </row>
    <row r="159" spans="7:12" x14ac:dyDescent="0.25">
      <c r="G159">
        <v>158</v>
      </c>
      <c r="H159" t="s">
        <v>37</v>
      </c>
      <c r="I159" t="s">
        <v>38</v>
      </c>
      <c r="J159" s="3">
        <v>7880</v>
      </c>
      <c r="K159" s="4">
        <v>42628</v>
      </c>
      <c r="L159" t="s">
        <v>34</v>
      </c>
    </row>
    <row r="160" spans="7:12" x14ac:dyDescent="0.25">
      <c r="G160">
        <v>159</v>
      </c>
      <c r="H160" t="s">
        <v>42</v>
      </c>
      <c r="I160" t="s">
        <v>38</v>
      </c>
      <c r="J160" s="3">
        <v>3861</v>
      </c>
      <c r="K160" s="4">
        <v>42631</v>
      </c>
      <c r="L160" t="s">
        <v>34</v>
      </c>
    </row>
    <row r="161" spans="7:12" x14ac:dyDescent="0.25">
      <c r="G161">
        <v>160</v>
      </c>
      <c r="H161" t="s">
        <v>35</v>
      </c>
      <c r="I161" t="s">
        <v>33</v>
      </c>
      <c r="J161" s="3">
        <v>7927</v>
      </c>
      <c r="K161" s="4">
        <v>42632</v>
      </c>
      <c r="L161" t="s">
        <v>41</v>
      </c>
    </row>
    <row r="162" spans="7:12" x14ac:dyDescent="0.25">
      <c r="G162">
        <v>161</v>
      </c>
      <c r="H162" t="s">
        <v>37</v>
      </c>
      <c r="I162" t="s">
        <v>38</v>
      </c>
      <c r="J162" s="3">
        <v>6162</v>
      </c>
      <c r="K162" s="4">
        <v>42633</v>
      </c>
      <c r="L162" t="s">
        <v>34</v>
      </c>
    </row>
    <row r="163" spans="7:12" x14ac:dyDescent="0.25">
      <c r="G163">
        <v>162</v>
      </c>
      <c r="H163" t="s">
        <v>47</v>
      </c>
      <c r="I163" t="s">
        <v>38</v>
      </c>
      <c r="J163" s="3">
        <v>5523</v>
      </c>
      <c r="K163" s="4">
        <v>42638</v>
      </c>
      <c r="L163" t="s">
        <v>43</v>
      </c>
    </row>
    <row r="164" spans="7:12" x14ac:dyDescent="0.25">
      <c r="G164">
        <v>163</v>
      </c>
      <c r="H164" t="s">
        <v>35</v>
      </c>
      <c r="I164" t="s">
        <v>33</v>
      </c>
      <c r="J164" s="3">
        <v>5936</v>
      </c>
      <c r="K164" s="4">
        <v>42638</v>
      </c>
      <c r="L164" t="s">
        <v>36</v>
      </c>
    </row>
    <row r="165" spans="7:12" x14ac:dyDescent="0.25">
      <c r="G165">
        <v>164</v>
      </c>
      <c r="H165" t="s">
        <v>32</v>
      </c>
      <c r="I165" t="s">
        <v>33</v>
      </c>
      <c r="J165" s="3">
        <v>7251</v>
      </c>
      <c r="K165" s="4">
        <v>42639</v>
      </c>
      <c r="L165" t="s">
        <v>41</v>
      </c>
    </row>
    <row r="166" spans="7:12" x14ac:dyDescent="0.25">
      <c r="G166">
        <v>165</v>
      </c>
      <c r="H166" t="s">
        <v>42</v>
      </c>
      <c r="I166" t="s">
        <v>38</v>
      </c>
      <c r="J166" s="3">
        <v>6187</v>
      </c>
      <c r="K166" s="4">
        <v>42640</v>
      </c>
      <c r="L166" t="s">
        <v>43</v>
      </c>
    </row>
    <row r="167" spans="7:12" x14ac:dyDescent="0.25">
      <c r="G167">
        <v>166</v>
      </c>
      <c r="H167" t="s">
        <v>37</v>
      </c>
      <c r="I167" t="s">
        <v>38</v>
      </c>
      <c r="J167" s="3">
        <v>3210</v>
      </c>
      <c r="K167" s="4">
        <v>42642</v>
      </c>
      <c r="L167" t="s">
        <v>41</v>
      </c>
    </row>
    <row r="168" spans="7:12" x14ac:dyDescent="0.25">
      <c r="G168">
        <v>167</v>
      </c>
      <c r="H168" t="s">
        <v>32</v>
      </c>
      <c r="I168" t="s">
        <v>33</v>
      </c>
      <c r="J168" s="3">
        <v>682</v>
      </c>
      <c r="K168" s="4">
        <v>42642</v>
      </c>
      <c r="L168" t="s">
        <v>41</v>
      </c>
    </row>
    <row r="169" spans="7:12" x14ac:dyDescent="0.25">
      <c r="G169">
        <v>168</v>
      </c>
      <c r="H169" t="s">
        <v>37</v>
      </c>
      <c r="I169" t="s">
        <v>38</v>
      </c>
      <c r="J169" s="3">
        <v>793</v>
      </c>
      <c r="K169" s="4">
        <v>42646</v>
      </c>
      <c r="L169" t="s">
        <v>43</v>
      </c>
    </row>
    <row r="170" spans="7:12" x14ac:dyDescent="0.25">
      <c r="G170">
        <v>169</v>
      </c>
      <c r="H170" t="s">
        <v>32</v>
      </c>
      <c r="I170" t="s">
        <v>33</v>
      </c>
      <c r="J170" s="3">
        <v>5346</v>
      </c>
      <c r="K170" s="4">
        <v>42647</v>
      </c>
      <c r="L170" t="s">
        <v>41</v>
      </c>
    </row>
    <row r="171" spans="7:12" x14ac:dyDescent="0.25">
      <c r="G171">
        <v>170</v>
      </c>
      <c r="H171" t="s">
        <v>37</v>
      </c>
      <c r="I171" t="s">
        <v>38</v>
      </c>
      <c r="J171" s="3">
        <v>7103</v>
      </c>
      <c r="K171" s="4">
        <v>42650</v>
      </c>
      <c r="L171" t="s">
        <v>44</v>
      </c>
    </row>
    <row r="172" spans="7:12" x14ac:dyDescent="0.25">
      <c r="G172">
        <v>171</v>
      </c>
      <c r="H172" t="s">
        <v>32</v>
      </c>
      <c r="I172" t="s">
        <v>33</v>
      </c>
      <c r="J172" s="3">
        <v>4603</v>
      </c>
      <c r="K172" s="4">
        <v>42653</v>
      </c>
      <c r="L172" t="s">
        <v>34</v>
      </c>
    </row>
    <row r="173" spans="7:12" x14ac:dyDescent="0.25">
      <c r="G173">
        <v>172</v>
      </c>
      <c r="H173" t="s">
        <v>45</v>
      </c>
      <c r="I173" t="s">
        <v>38</v>
      </c>
      <c r="J173" s="3">
        <v>8160</v>
      </c>
      <c r="K173" s="4">
        <v>42659</v>
      </c>
      <c r="L173" t="s">
        <v>46</v>
      </c>
    </row>
    <row r="174" spans="7:12" x14ac:dyDescent="0.25">
      <c r="G174">
        <v>173</v>
      </c>
      <c r="H174" t="s">
        <v>45</v>
      </c>
      <c r="I174" t="s">
        <v>38</v>
      </c>
      <c r="J174" s="3">
        <v>7171</v>
      </c>
      <c r="K174" s="4">
        <v>42666</v>
      </c>
      <c r="L174" t="s">
        <v>36</v>
      </c>
    </row>
    <row r="175" spans="7:12" x14ac:dyDescent="0.25">
      <c r="G175">
        <v>174</v>
      </c>
      <c r="H175" t="s">
        <v>37</v>
      </c>
      <c r="I175" t="s">
        <v>38</v>
      </c>
      <c r="J175" s="3">
        <v>3552</v>
      </c>
      <c r="K175" s="4">
        <v>42666</v>
      </c>
      <c r="L175" t="s">
        <v>44</v>
      </c>
    </row>
    <row r="176" spans="7:12" x14ac:dyDescent="0.25">
      <c r="G176">
        <v>175</v>
      </c>
      <c r="H176" t="s">
        <v>37</v>
      </c>
      <c r="I176" t="s">
        <v>38</v>
      </c>
      <c r="J176" s="3">
        <v>7273</v>
      </c>
      <c r="K176" s="4">
        <v>42668</v>
      </c>
      <c r="L176" t="s">
        <v>43</v>
      </c>
    </row>
    <row r="177" spans="7:12" x14ac:dyDescent="0.25">
      <c r="G177">
        <v>176</v>
      </c>
      <c r="H177" t="s">
        <v>37</v>
      </c>
      <c r="I177" t="s">
        <v>38</v>
      </c>
      <c r="J177" s="3">
        <v>2402</v>
      </c>
      <c r="K177" s="4">
        <v>42669</v>
      </c>
      <c r="L177" t="s">
        <v>41</v>
      </c>
    </row>
    <row r="178" spans="7:12" x14ac:dyDescent="0.25">
      <c r="G178">
        <v>177</v>
      </c>
      <c r="H178" t="s">
        <v>37</v>
      </c>
      <c r="I178" t="s">
        <v>38</v>
      </c>
      <c r="J178" s="3">
        <v>1197</v>
      </c>
      <c r="K178" s="4">
        <v>42669</v>
      </c>
      <c r="L178" t="s">
        <v>43</v>
      </c>
    </row>
    <row r="179" spans="7:12" x14ac:dyDescent="0.25">
      <c r="G179">
        <v>178</v>
      </c>
      <c r="H179" t="s">
        <v>40</v>
      </c>
      <c r="I179" t="s">
        <v>33</v>
      </c>
      <c r="J179" s="3">
        <v>5015</v>
      </c>
      <c r="K179" s="4">
        <v>42669</v>
      </c>
      <c r="L179" t="s">
        <v>43</v>
      </c>
    </row>
    <row r="180" spans="7:12" x14ac:dyDescent="0.25">
      <c r="G180">
        <v>179</v>
      </c>
      <c r="H180" t="s">
        <v>42</v>
      </c>
      <c r="I180" t="s">
        <v>38</v>
      </c>
      <c r="J180" s="3">
        <v>5818</v>
      </c>
      <c r="K180" s="4">
        <v>42676</v>
      </c>
      <c r="L180" t="s">
        <v>34</v>
      </c>
    </row>
    <row r="181" spans="7:12" x14ac:dyDescent="0.25">
      <c r="G181">
        <v>180</v>
      </c>
      <c r="H181" t="s">
        <v>37</v>
      </c>
      <c r="I181" t="s">
        <v>38</v>
      </c>
      <c r="J181" s="3">
        <v>4399</v>
      </c>
      <c r="K181" s="4">
        <v>42677</v>
      </c>
      <c r="L181" t="s">
        <v>36</v>
      </c>
    </row>
    <row r="182" spans="7:12" x14ac:dyDescent="0.25">
      <c r="G182">
        <v>181</v>
      </c>
      <c r="H182" t="s">
        <v>32</v>
      </c>
      <c r="I182" t="s">
        <v>33</v>
      </c>
      <c r="J182" s="3">
        <v>3011</v>
      </c>
      <c r="K182" s="4">
        <v>42677</v>
      </c>
      <c r="L182" t="s">
        <v>34</v>
      </c>
    </row>
    <row r="183" spans="7:12" x14ac:dyDescent="0.25">
      <c r="G183">
        <v>182</v>
      </c>
      <c r="H183" t="s">
        <v>45</v>
      </c>
      <c r="I183" t="s">
        <v>38</v>
      </c>
      <c r="J183" s="3">
        <v>4715</v>
      </c>
      <c r="K183" s="4">
        <v>42683</v>
      </c>
      <c r="L183" t="s">
        <v>36</v>
      </c>
    </row>
    <row r="184" spans="7:12" x14ac:dyDescent="0.25">
      <c r="G184">
        <v>183</v>
      </c>
      <c r="H184" t="s">
        <v>45</v>
      </c>
      <c r="I184" t="s">
        <v>38</v>
      </c>
      <c r="J184" s="3">
        <v>5321</v>
      </c>
      <c r="K184" s="4">
        <v>42686</v>
      </c>
      <c r="L184" t="s">
        <v>46</v>
      </c>
    </row>
    <row r="185" spans="7:12" x14ac:dyDescent="0.25">
      <c r="G185">
        <v>184</v>
      </c>
      <c r="H185" t="s">
        <v>37</v>
      </c>
      <c r="I185" t="s">
        <v>38</v>
      </c>
      <c r="J185" s="3">
        <v>8894</v>
      </c>
      <c r="K185" s="4">
        <v>42689</v>
      </c>
      <c r="L185" t="s">
        <v>34</v>
      </c>
    </row>
    <row r="186" spans="7:12" x14ac:dyDescent="0.25">
      <c r="G186">
        <v>185</v>
      </c>
      <c r="H186" t="s">
        <v>32</v>
      </c>
      <c r="I186" t="s">
        <v>33</v>
      </c>
      <c r="J186" s="3">
        <v>4846</v>
      </c>
      <c r="K186" s="4">
        <v>42699</v>
      </c>
      <c r="L186" t="s">
        <v>36</v>
      </c>
    </row>
    <row r="187" spans="7:12" x14ac:dyDescent="0.25">
      <c r="G187">
        <v>186</v>
      </c>
      <c r="H187" t="s">
        <v>35</v>
      </c>
      <c r="I187" t="s">
        <v>33</v>
      </c>
      <c r="J187" s="3">
        <v>284</v>
      </c>
      <c r="K187" s="4">
        <v>42699</v>
      </c>
      <c r="L187" t="s">
        <v>41</v>
      </c>
    </row>
    <row r="188" spans="7:12" x14ac:dyDescent="0.25">
      <c r="G188">
        <v>187</v>
      </c>
      <c r="H188" t="s">
        <v>42</v>
      </c>
      <c r="I188" t="s">
        <v>38</v>
      </c>
      <c r="J188" s="3">
        <v>8283</v>
      </c>
      <c r="K188" s="4">
        <v>42700</v>
      </c>
      <c r="L188" t="s">
        <v>36</v>
      </c>
    </row>
    <row r="189" spans="7:12" x14ac:dyDescent="0.25">
      <c r="G189">
        <v>188</v>
      </c>
      <c r="H189" t="s">
        <v>42</v>
      </c>
      <c r="I189" t="s">
        <v>38</v>
      </c>
      <c r="J189" s="3">
        <v>9990</v>
      </c>
      <c r="K189" s="4">
        <v>42702</v>
      </c>
      <c r="L189" t="s">
        <v>39</v>
      </c>
    </row>
    <row r="190" spans="7:12" x14ac:dyDescent="0.25">
      <c r="G190">
        <v>189</v>
      </c>
      <c r="H190" t="s">
        <v>37</v>
      </c>
      <c r="I190" t="s">
        <v>38</v>
      </c>
      <c r="J190" s="3">
        <v>9014</v>
      </c>
      <c r="K190" s="4">
        <v>42702</v>
      </c>
      <c r="L190" t="s">
        <v>43</v>
      </c>
    </row>
    <row r="191" spans="7:12" x14ac:dyDescent="0.25">
      <c r="G191">
        <v>190</v>
      </c>
      <c r="H191" t="s">
        <v>45</v>
      </c>
      <c r="I191" t="s">
        <v>38</v>
      </c>
      <c r="J191" s="3">
        <v>1942</v>
      </c>
      <c r="K191" s="4">
        <v>42703</v>
      </c>
      <c r="L191" t="s">
        <v>46</v>
      </c>
    </row>
    <row r="192" spans="7:12" x14ac:dyDescent="0.25">
      <c r="G192">
        <v>191</v>
      </c>
      <c r="H192" t="s">
        <v>37</v>
      </c>
      <c r="I192" t="s">
        <v>38</v>
      </c>
      <c r="J192" s="3">
        <v>7223</v>
      </c>
      <c r="K192" s="4">
        <v>42704</v>
      </c>
      <c r="L192" t="s">
        <v>34</v>
      </c>
    </row>
    <row r="193" spans="7:12" x14ac:dyDescent="0.25">
      <c r="G193">
        <v>192</v>
      </c>
      <c r="H193" t="s">
        <v>32</v>
      </c>
      <c r="I193" t="s">
        <v>33</v>
      </c>
      <c r="J193" s="3">
        <v>4673</v>
      </c>
      <c r="K193" s="4">
        <v>42706</v>
      </c>
      <c r="L193" t="s">
        <v>34</v>
      </c>
    </row>
    <row r="194" spans="7:12" x14ac:dyDescent="0.25">
      <c r="G194">
        <v>193</v>
      </c>
      <c r="H194" t="s">
        <v>32</v>
      </c>
      <c r="I194" t="s">
        <v>33</v>
      </c>
      <c r="J194" s="3">
        <v>9104</v>
      </c>
      <c r="K194" s="4">
        <v>42708</v>
      </c>
      <c r="L194" t="s">
        <v>46</v>
      </c>
    </row>
    <row r="195" spans="7:12" x14ac:dyDescent="0.25">
      <c r="G195">
        <v>194</v>
      </c>
      <c r="H195" t="s">
        <v>45</v>
      </c>
      <c r="I195" t="s">
        <v>38</v>
      </c>
      <c r="J195" s="3">
        <v>6078</v>
      </c>
      <c r="K195" s="4">
        <v>42709</v>
      </c>
      <c r="L195" t="s">
        <v>34</v>
      </c>
    </row>
    <row r="196" spans="7:12" x14ac:dyDescent="0.25">
      <c r="G196">
        <v>195</v>
      </c>
      <c r="H196" t="s">
        <v>40</v>
      </c>
      <c r="I196" t="s">
        <v>33</v>
      </c>
      <c r="J196" s="3">
        <v>3278</v>
      </c>
      <c r="K196" s="4">
        <v>42710</v>
      </c>
      <c r="L196" t="s">
        <v>41</v>
      </c>
    </row>
    <row r="197" spans="7:12" x14ac:dyDescent="0.25">
      <c r="G197">
        <v>196</v>
      </c>
      <c r="H197" t="s">
        <v>37</v>
      </c>
      <c r="I197" t="s">
        <v>38</v>
      </c>
      <c r="J197" s="3">
        <v>136</v>
      </c>
      <c r="K197" s="4">
        <v>42716</v>
      </c>
      <c r="L197" t="s">
        <v>39</v>
      </c>
    </row>
    <row r="198" spans="7:12" x14ac:dyDescent="0.25">
      <c r="G198">
        <v>197</v>
      </c>
      <c r="H198" t="s">
        <v>37</v>
      </c>
      <c r="I198" t="s">
        <v>38</v>
      </c>
      <c r="J198" s="3">
        <v>8377</v>
      </c>
      <c r="K198" s="4">
        <v>42716</v>
      </c>
      <c r="L198" t="s">
        <v>43</v>
      </c>
    </row>
    <row r="199" spans="7:12" x14ac:dyDescent="0.25">
      <c r="G199">
        <v>198</v>
      </c>
      <c r="H199" t="s">
        <v>37</v>
      </c>
      <c r="I199" t="s">
        <v>38</v>
      </c>
      <c r="J199" s="3">
        <v>2382</v>
      </c>
      <c r="K199" s="4">
        <v>42716</v>
      </c>
      <c r="L199" t="s">
        <v>34</v>
      </c>
    </row>
    <row r="200" spans="7:12" x14ac:dyDescent="0.25">
      <c r="G200">
        <v>199</v>
      </c>
      <c r="H200" t="s">
        <v>37</v>
      </c>
      <c r="I200" t="s">
        <v>38</v>
      </c>
      <c r="J200" s="3">
        <v>8702</v>
      </c>
      <c r="K200" s="4">
        <v>42719</v>
      </c>
      <c r="L200" t="s">
        <v>41</v>
      </c>
    </row>
    <row r="201" spans="7:12" x14ac:dyDescent="0.25">
      <c r="G201">
        <v>200</v>
      </c>
      <c r="H201" t="s">
        <v>37</v>
      </c>
      <c r="I201" t="s">
        <v>38</v>
      </c>
      <c r="J201" s="3">
        <v>5021</v>
      </c>
      <c r="K201" s="4">
        <v>42720</v>
      </c>
      <c r="L201" t="s">
        <v>34</v>
      </c>
    </row>
    <row r="202" spans="7:12" x14ac:dyDescent="0.25">
      <c r="G202">
        <v>201</v>
      </c>
      <c r="H202" t="s">
        <v>45</v>
      </c>
      <c r="I202" t="s">
        <v>38</v>
      </c>
      <c r="J202" s="3">
        <v>1760</v>
      </c>
      <c r="K202" s="4">
        <v>42720</v>
      </c>
      <c r="L202" t="s">
        <v>43</v>
      </c>
    </row>
    <row r="203" spans="7:12" x14ac:dyDescent="0.25">
      <c r="G203">
        <v>202</v>
      </c>
      <c r="H203" t="s">
        <v>37</v>
      </c>
      <c r="I203" t="s">
        <v>38</v>
      </c>
      <c r="J203" s="3">
        <v>4766</v>
      </c>
      <c r="K203" s="4">
        <v>42722</v>
      </c>
      <c r="L203" t="s">
        <v>41</v>
      </c>
    </row>
    <row r="204" spans="7:12" x14ac:dyDescent="0.25">
      <c r="G204">
        <v>203</v>
      </c>
      <c r="H204" t="s">
        <v>40</v>
      </c>
      <c r="I204" t="s">
        <v>33</v>
      </c>
      <c r="J204" s="3">
        <v>1541</v>
      </c>
      <c r="K204" s="4">
        <v>42723</v>
      </c>
      <c r="L204" t="s">
        <v>36</v>
      </c>
    </row>
    <row r="205" spans="7:12" x14ac:dyDescent="0.25">
      <c r="G205">
        <v>204</v>
      </c>
      <c r="H205" t="s">
        <v>42</v>
      </c>
      <c r="I205" t="s">
        <v>38</v>
      </c>
      <c r="J205" s="3">
        <v>2782</v>
      </c>
      <c r="K205" s="4">
        <v>42724</v>
      </c>
      <c r="L205" t="s">
        <v>36</v>
      </c>
    </row>
    <row r="206" spans="7:12" x14ac:dyDescent="0.25">
      <c r="G206">
        <v>205</v>
      </c>
      <c r="H206" t="s">
        <v>45</v>
      </c>
      <c r="I206" t="s">
        <v>38</v>
      </c>
      <c r="J206" s="3">
        <v>2455</v>
      </c>
      <c r="K206" s="4">
        <v>42724</v>
      </c>
      <c r="L206" t="s">
        <v>39</v>
      </c>
    </row>
    <row r="207" spans="7:12" x14ac:dyDescent="0.25">
      <c r="G207">
        <v>206</v>
      </c>
      <c r="H207" t="s">
        <v>45</v>
      </c>
      <c r="I207" t="s">
        <v>38</v>
      </c>
      <c r="J207" s="3">
        <v>4512</v>
      </c>
      <c r="K207" s="4">
        <v>42726</v>
      </c>
      <c r="L207" t="s">
        <v>44</v>
      </c>
    </row>
    <row r="208" spans="7:12" x14ac:dyDescent="0.25">
      <c r="G208">
        <v>207</v>
      </c>
      <c r="H208" t="s">
        <v>45</v>
      </c>
      <c r="I208" t="s">
        <v>38</v>
      </c>
      <c r="J208" s="3">
        <v>8752</v>
      </c>
      <c r="K208" s="4">
        <v>42726</v>
      </c>
      <c r="L208" t="s">
        <v>41</v>
      </c>
    </row>
    <row r="209" spans="7:12" x14ac:dyDescent="0.25">
      <c r="G209">
        <v>208</v>
      </c>
      <c r="H209" t="s">
        <v>32</v>
      </c>
      <c r="I209" t="s">
        <v>33</v>
      </c>
      <c r="J209" s="3">
        <v>9127</v>
      </c>
      <c r="K209" s="4">
        <v>42729</v>
      </c>
      <c r="L209" t="s">
        <v>34</v>
      </c>
    </row>
    <row r="210" spans="7:12" x14ac:dyDescent="0.25">
      <c r="G210">
        <v>209</v>
      </c>
      <c r="H210" t="s">
        <v>45</v>
      </c>
      <c r="I210" t="s">
        <v>38</v>
      </c>
      <c r="J210" s="3">
        <v>1777</v>
      </c>
      <c r="K210" s="4">
        <v>42732</v>
      </c>
      <c r="L210" t="s">
        <v>46</v>
      </c>
    </row>
    <row r="211" spans="7:12" x14ac:dyDescent="0.25">
      <c r="G211">
        <v>210</v>
      </c>
      <c r="H211" t="s">
        <v>40</v>
      </c>
      <c r="I211" t="s">
        <v>33</v>
      </c>
      <c r="J211" s="3">
        <v>680</v>
      </c>
      <c r="K211" s="4">
        <v>42732</v>
      </c>
      <c r="L211" t="s">
        <v>46</v>
      </c>
    </row>
    <row r="212" spans="7:12" x14ac:dyDescent="0.25">
      <c r="G212">
        <v>211</v>
      </c>
      <c r="H212" t="s">
        <v>42</v>
      </c>
      <c r="I212" t="s">
        <v>38</v>
      </c>
      <c r="J212" s="3">
        <v>958</v>
      </c>
      <c r="K212" s="4">
        <v>42733</v>
      </c>
      <c r="L212" t="s">
        <v>34</v>
      </c>
    </row>
    <row r="213" spans="7:12" x14ac:dyDescent="0.25">
      <c r="G213">
        <v>212</v>
      </c>
      <c r="H213" t="s">
        <v>32</v>
      </c>
      <c r="I213" t="s">
        <v>33</v>
      </c>
      <c r="J213" s="3">
        <v>2613</v>
      </c>
      <c r="K213" s="4">
        <v>42733</v>
      </c>
      <c r="L213" t="s">
        <v>43</v>
      </c>
    </row>
    <row r="214" spans="7:12" x14ac:dyDescent="0.25">
      <c r="G214">
        <v>213</v>
      </c>
      <c r="H214" t="s">
        <v>32</v>
      </c>
      <c r="I214" t="s">
        <v>33</v>
      </c>
      <c r="J214" s="3">
        <v>339</v>
      </c>
      <c r="K214" s="4">
        <v>42734</v>
      </c>
      <c r="L214" t="s">
        <v>43</v>
      </c>
    </row>
  </sheetData>
  <conditionalFormatting sqref="B11:D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D25">
    <cfRule type="cellIs" dxfId="1" priority="1" operator="greaterThan">
      <formula>100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C46370DF-BDDB-4FA8-AA8C-9D9A7C0F4C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'Quick Analysis'!P2:T2</xm:f>
              <xm:sqref>U2</xm:sqref>
            </x14:sparkline>
            <x14:sparkline>
              <xm:f>'Quick Analysis'!P3:T3</xm:f>
              <xm:sqref>U3</xm:sqref>
            </x14:sparkline>
            <x14:sparkline>
              <xm:f>'Quick Analysis'!P4:T4</xm:f>
              <xm:sqref>U4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C276-CFC8-42EB-BE21-4C5D1EA6E0F2}">
  <dimension ref="A3:B11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4.85546875" bestFit="1" customWidth="1"/>
  </cols>
  <sheetData>
    <row r="3" spans="1:2" x14ac:dyDescent="0.25">
      <c r="A3" s="15" t="s">
        <v>75</v>
      </c>
      <c r="B3" t="s">
        <v>74</v>
      </c>
    </row>
    <row r="4" spans="1:2" x14ac:dyDescent="0.25">
      <c r="A4" s="16" t="s">
        <v>43</v>
      </c>
      <c r="B4" s="17">
        <v>131713</v>
      </c>
    </row>
    <row r="5" spans="1:2" x14ac:dyDescent="0.25">
      <c r="A5" s="16" t="s">
        <v>39</v>
      </c>
      <c r="B5" s="17">
        <v>94745</v>
      </c>
    </row>
    <row r="6" spans="1:2" x14ac:dyDescent="0.25">
      <c r="A6" s="16" t="s">
        <v>46</v>
      </c>
      <c r="B6" s="17">
        <v>141056</v>
      </c>
    </row>
    <row r="7" spans="1:2" x14ac:dyDescent="0.25">
      <c r="A7" s="16" t="s">
        <v>41</v>
      </c>
      <c r="B7" s="17">
        <v>155168</v>
      </c>
    </row>
    <row r="8" spans="1:2" x14ac:dyDescent="0.25">
      <c r="A8" s="16" t="s">
        <v>44</v>
      </c>
      <c r="B8" s="17">
        <v>66782</v>
      </c>
    </row>
    <row r="9" spans="1:2" x14ac:dyDescent="0.25">
      <c r="A9" s="16" t="s">
        <v>36</v>
      </c>
      <c r="B9" s="17">
        <v>173137</v>
      </c>
    </row>
    <row r="10" spans="1:2" x14ac:dyDescent="0.25">
      <c r="A10" s="16" t="s">
        <v>34</v>
      </c>
      <c r="B10" s="17">
        <v>267133</v>
      </c>
    </row>
    <row r="11" spans="1:2" x14ac:dyDescent="0.25">
      <c r="A11" s="16" t="s">
        <v>76</v>
      </c>
      <c r="B11" s="17">
        <v>1029734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35CC-9C2D-41B2-A7E4-B561691B403A}">
  <sheetPr>
    <tabColor rgb="FF7030A0"/>
  </sheetPr>
  <dimension ref="A1:F13"/>
  <sheetViews>
    <sheetView tabSelected="1" workbookViewId="0">
      <selection activeCell="C10" sqref="C10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7.85546875" bestFit="1" customWidth="1"/>
    <col min="5" max="5" width="15.42578125" bestFit="1" customWidth="1"/>
    <col min="6" max="6" width="9.28515625" customWidth="1"/>
  </cols>
  <sheetData>
    <row r="1" spans="1:6" x14ac:dyDescent="0.25">
      <c r="A1" s="1" t="s">
        <v>52</v>
      </c>
      <c r="B1" s="1" t="s">
        <v>2</v>
      </c>
      <c r="C1" s="1" t="s">
        <v>53</v>
      </c>
      <c r="E1" s="1" t="s">
        <v>2</v>
      </c>
      <c r="F1" s="1" t="s">
        <v>53</v>
      </c>
    </row>
    <row r="2" spans="1:6" x14ac:dyDescent="0.25">
      <c r="A2" t="s">
        <v>54</v>
      </c>
      <c r="B2" t="s">
        <v>34</v>
      </c>
      <c r="C2" t="str">
        <f>VLOOKUP(Table1[[#This Row],[Country]],Table2[],2,FALSE)</f>
        <v>US</v>
      </c>
      <c r="E2" t="s">
        <v>34</v>
      </c>
      <c r="F2" t="s">
        <v>55</v>
      </c>
    </row>
    <row r="3" spans="1:6" x14ac:dyDescent="0.25">
      <c r="A3" t="s">
        <v>56</v>
      </c>
      <c r="B3" t="s">
        <v>36</v>
      </c>
      <c r="C3" t="str">
        <f>VLOOKUP(Table1[[#This Row],[Country]],Table2[],2,FALSE)</f>
        <v>UK</v>
      </c>
      <c r="E3" t="s">
        <v>36</v>
      </c>
      <c r="F3" t="s">
        <v>6</v>
      </c>
    </row>
    <row r="4" spans="1:6" x14ac:dyDescent="0.25">
      <c r="A4" t="s">
        <v>57</v>
      </c>
      <c r="B4" t="s">
        <v>39</v>
      </c>
      <c r="C4" t="str">
        <f>VLOOKUP(Table1[[#This Row],[Country]],Table2[],2,FALSE)</f>
        <v>CA</v>
      </c>
      <c r="E4" t="s">
        <v>39</v>
      </c>
      <c r="F4" t="s">
        <v>58</v>
      </c>
    </row>
    <row r="5" spans="1:6" x14ac:dyDescent="0.25">
      <c r="A5" t="s">
        <v>59</v>
      </c>
      <c r="B5" t="s">
        <v>34</v>
      </c>
      <c r="C5" t="str">
        <f>VLOOKUP(Table1[[#This Row],[Country]],Table2[],2,FALSE)</f>
        <v>US</v>
      </c>
      <c r="E5" t="s">
        <v>46</v>
      </c>
      <c r="F5" t="s">
        <v>60</v>
      </c>
    </row>
    <row r="6" spans="1:6" x14ac:dyDescent="0.25">
      <c r="A6" t="s">
        <v>61</v>
      </c>
      <c r="B6" t="s">
        <v>34</v>
      </c>
      <c r="C6" t="str">
        <f>VLOOKUP(Table1[[#This Row],[Country]],Table2[],2,FALSE)</f>
        <v>US</v>
      </c>
      <c r="E6" t="s">
        <v>41</v>
      </c>
      <c r="F6" t="s">
        <v>62</v>
      </c>
    </row>
    <row r="7" spans="1:6" x14ac:dyDescent="0.25">
      <c r="A7" t="s">
        <v>63</v>
      </c>
      <c r="B7" t="s">
        <v>46</v>
      </c>
      <c r="C7" t="str">
        <f>VLOOKUP(Table1[[#This Row],[Country]],Table2[],2,FALSE)</f>
        <v>FR</v>
      </c>
    </row>
    <row r="8" spans="1:6" x14ac:dyDescent="0.25">
      <c r="A8" t="s">
        <v>64</v>
      </c>
      <c r="B8" t="s">
        <v>41</v>
      </c>
      <c r="C8" t="str">
        <f>VLOOKUP(Table1[[#This Row],[Country]],Table2[],2,FALSE)</f>
        <v>DE</v>
      </c>
    </row>
    <row r="9" spans="1:6" x14ac:dyDescent="0.25">
      <c r="A9" t="s">
        <v>65</v>
      </c>
      <c r="B9" t="s">
        <v>34</v>
      </c>
      <c r="C9" t="str">
        <f>VLOOKUP(Table1[[#This Row],[Country]],Table2[],2,FALSE)</f>
        <v>US</v>
      </c>
    </row>
    <row r="10" spans="1:6" x14ac:dyDescent="0.25">
      <c r="A10" t="s">
        <v>66</v>
      </c>
      <c r="B10" t="s">
        <v>39</v>
      </c>
      <c r="C10" t="str">
        <f>VLOOKUP(Table1[[#This Row],[Country]],Table2[],2,FALSE)</f>
        <v>CA</v>
      </c>
    </row>
    <row r="11" spans="1:6" x14ac:dyDescent="0.25">
      <c r="A11" t="s">
        <v>67</v>
      </c>
      <c r="B11" t="s">
        <v>36</v>
      </c>
      <c r="C11" t="str">
        <f>VLOOKUP(Table1[[#This Row],[Country]],Table2[],2,FALSE)</f>
        <v>UK</v>
      </c>
    </row>
    <row r="12" spans="1:6" x14ac:dyDescent="0.25">
      <c r="A12" t="s">
        <v>68</v>
      </c>
      <c r="B12" t="s">
        <v>41</v>
      </c>
      <c r="C12" t="str">
        <f>VLOOKUP(Table1[[#This Row],[Country]],Table2[],2,FALSE)</f>
        <v>DE</v>
      </c>
    </row>
    <row r="13" spans="1:6" x14ac:dyDescent="0.25">
      <c r="A13" t="s">
        <v>69</v>
      </c>
      <c r="B13" t="s">
        <v>34</v>
      </c>
      <c r="C13" t="str">
        <f>VLOOKUP(Table1[[#This Row],[Country]],Table2[],2,FALSE)</f>
        <v>US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Structured References</vt:lpstr>
      <vt:lpstr>Table Styles</vt:lpstr>
      <vt:lpstr>Quick Analysis</vt:lpstr>
      <vt:lpstr>Sheet1</vt:lpstr>
      <vt:lpstr>Merge Tables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2022-10-16T04:35:32Z</dcterms:modified>
</cp:coreProperties>
</file>