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GitHub\01. Excel for Data Science\Project - 01\"/>
    </mc:Choice>
  </mc:AlternateContent>
  <xr:revisionPtr revIDLastSave="0" documentId="13_ncr:1_{DF12F89B-8E97-4B9A-B456-B87218CB37B0}" xr6:coauthVersionLast="47" xr6:coauthVersionMax="47" xr10:uidLastSave="{00000000-0000-0000-0000-000000000000}"/>
  <bookViews>
    <workbookView xWindow="-120" yWindow="-120" windowWidth="20730" windowHeight="11760" firstSheet="3" activeTab="5" xr2:uid="{00000000-000D-0000-FFFF-FFFF00000000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3" i="2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G23" i="9"/>
  <c r="G22" i="9"/>
  <c r="G23" i="8"/>
  <c r="G22" i="8"/>
  <c r="G23" i="6"/>
  <c r="G22" i="6"/>
  <c r="G22" i="1"/>
  <c r="G23" i="1"/>
  <c r="C4" i="6"/>
  <c r="B3" i="7"/>
  <c r="B4" i="7"/>
  <c r="B7" i="7"/>
  <c r="B2" i="7"/>
  <c r="C5" i="6" l="1"/>
  <c r="C6" i="6"/>
  <c r="C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<sst xmlns="http://schemas.openxmlformats.org/spreadsheetml/2006/main" count="485" uniqueCount="92">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</sst>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C1" sqref="C1"/>
    </sheetView>
  </sheetViews>
  <sheetFormatPr defaultRowHeight="15" x14ac:dyDescent="0.25"/>
  <cols>
    <col min="1" max="1" width="16.140625" bestFit="1" customWidth="1"/>
    <col min="2" max="2" width="44.5703125" bestFit="1" customWidth="1"/>
    <col min="4" max="4" width="11.7109375" bestFit="1" customWidth="1"/>
    <col min="5" max="5" width="10.140625" bestFit="1" customWidth="1"/>
    <col min="6" max="6" width="11" bestFit="1" customWidth="1"/>
    <col min="7" max="7" width="16.140625" bestFit="1" customWidth="1"/>
    <col min="10" max="10" width="7.5703125" bestFit="1" customWidth="1"/>
    <col min="11" max="11" width="17.42578125" bestFit="1" customWidth="1"/>
    <col min="13" max="13" width="9.7109375" bestFit="1" customWidth="1"/>
    <col min="14" max="14" width="10.7109375" bestFit="1" customWidth="1"/>
    <col min="15" max="15" width="44.5703125" bestFit="1" customWidth="1"/>
  </cols>
  <sheetData>
    <row r="1" spans="1:15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3</v>
      </c>
      <c r="B2" s="3" t="s">
        <v>11</v>
      </c>
      <c r="D2">
        <v>1001</v>
      </c>
      <c r="E2" t="s">
        <v>12</v>
      </c>
      <c r="F2" t="s">
        <v>13</v>
      </c>
      <c r="G2" t="s">
        <v>14</v>
      </c>
      <c r="H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25">
      <c r="A3" t="s">
        <v>20</v>
      </c>
      <c r="B3" t="e">
        <f ca="1">_xlfn.XLOOKUP(A3,G2:G10,O2:O10)</f>
        <v>#NAME?</v>
      </c>
      <c r="D3">
        <v>1002</v>
      </c>
      <c r="E3" t="s">
        <v>21</v>
      </c>
      <c r="F3" t="s">
        <v>22</v>
      </c>
      <c r="G3" t="s">
        <v>23</v>
      </c>
      <c r="H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25">
      <c r="A4" t="s">
        <v>23</v>
      </c>
      <c r="B4" t="e">
        <f ca="1">_xlfn.XLOOKUP(A4,G3:G11,O3:O11)</f>
        <v>#NAME?</v>
      </c>
      <c r="D4">
        <v>1003</v>
      </c>
      <c r="E4" t="s">
        <v>29</v>
      </c>
      <c r="F4" t="s">
        <v>30</v>
      </c>
      <c r="G4" t="s">
        <v>31</v>
      </c>
      <c r="H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25">
      <c r="A5" t="s">
        <v>35</v>
      </c>
      <c r="B5" t="e">
        <f ca="1">_xlfn.XLOOKUP(A5,G4:G12,O4:O12)</f>
        <v>#NAME?</v>
      </c>
      <c r="D5">
        <v>1004</v>
      </c>
      <c r="E5" t="s">
        <v>36</v>
      </c>
      <c r="F5" t="s">
        <v>37</v>
      </c>
      <c r="G5" t="s">
        <v>38</v>
      </c>
      <c r="H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25">
      <c r="A6" t="s">
        <v>43</v>
      </c>
      <c r="B6" t="e">
        <f ca="1">_xlfn.XLOOKUP(A6,G5:G13,O5:O13)</f>
        <v>#NAME?</v>
      </c>
      <c r="D6">
        <v>1005</v>
      </c>
      <c r="E6" t="s">
        <v>44</v>
      </c>
      <c r="F6" t="s">
        <v>45</v>
      </c>
      <c r="G6" t="s">
        <v>20</v>
      </c>
      <c r="H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25">
      <c r="D7">
        <v>1006</v>
      </c>
      <c r="E7" t="s">
        <v>50</v>
      </c>
      <c r="F7" t="s">
        <v>51</v>
      </c>
      <c r="G7" t="s">
        <v>52</v>
      </c>
      <c r="H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25">
      <c r="D8">
        <v>1007</v>
      </c>
      <c r="E8" t="s">
        <v>56</v>
      </c>
      <c r="F8" t="s">
        <v>57</v>
      </c>
      <c r="G8" t="s">
        <v>35</v>
      </c>
      <c r="H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25">
      <c r="D9">
        <v>1008</v>
      </c>
      <c r="E9" t="s">
        <v>61</v>
      </c>
      <c r="F9" t="s">
        <v>62</v>
      </c>
      <c r="G9" t="s">
        <v>63</v>
      </c>
      <c r="H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25">
      <c r="D10">
        <v>1009</v>
      </c>
      <c r="E10" t="s">
        <v>67</v>
      </c>
      <c r="F10" t="s">
        <v>68</v>
      </c>
      <c r="G10" t="s">
        <v>43</v>
      </c>
      <c r="H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7:7" x14ac:dyDescent="0.25">
      <c r="G22" t="str">
        <f t="shared" ref="G22:G23" si="0">CONCATENATE(E12," ",F12)</f>
        <v xml:space="preserve"> </v>
      </c>
    </row>
    <row r="23" spans="7:7" x14ac:dyDescent="0.25">
      <c r="G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B3" sqref="B3:C6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44.5703125" bestFit="1" customWidth="1"/>
    <col min="7" max="7" width="14.7109375" bestFit="1" customWidth="1"/>
    <col min="10" max="10" width="15.7109375" bestFit="1" customWidth="1"/>
    <col min="14" max="14" width="40.7109375" bestFit="1" customWidth="1"/>
  </cols>
  <sheetData>
    <row r="1" spans="1:14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3</v>
      </c>
      <c r="B2" s="3" t="s">
        <v>10</v>
      </c>
      <c r="C2" s="3" t="s">
        <v>11</v>
      </c>
      <c r="D2">
        <v>1001</v>
      </c>
      <c r="E2" t="s">
        <v>12</v>
      </c>
      <c r="F2" t="s">
        <v>13</v>
      </c>
      <c r="G2" t="s">
        <v>14</v>
      </c>
      <c r="H2">
        <v>30</v>
      </c>
      <c r="I2" t="s">
        <v>15</v>
      </c>
      <c r="J2" t="s">
        <v>16</v>
      </c>
      <c r="K2">
        <v>45000</v>
      </c>
      <c r="L2" s="1" t="s">
        <v>17</v>
      </c>
      <c r="M2" s="1" t="s">
        <v>18</v>
      </c>
      <c r="N2" s="2" t="s">
        <v>19</v>
      </c>
    </row>
    <row r="3" spans="1:14" x14ac:dyDescent="0.25">
      <c r="A3" t="s">
        <v>20</v>
      </c>
      <c r="B3" t="e" cm="1">
        <f t="array" aca="1" ref="B3:C3" ca="1">_xlfn.XLOOKUP(A3,G2:G10,M2:N10)</f>
        <v>#NAME?</v>
      </c>
      <c r="C3" t="e">
        <f ca="1"/>
        <v>#NAME?</v>
      </c>
      <c r="D3">
        <v>1002</v>
      </c>
      <c r="E3" t="s">
        <v>21</v>
      </c>
      <c r="F3" t="s">
        <v>22</v>
      </c>
      <c r="G3" t="s">
        <v>23</v>
      </c>
      <c r="H3">
        <v>30</v>
      </c>
      <c r="I3" t="s">
        <v>24</v>
      </c>
      <c r="J3" t="s">
        <v>25</v>
      </c>
      <c r="K3">
        <v>36000</v>
      </c>
      <c r="L3" s="1" t="s">
        <v>26</v>
      </c>
      <c r="M3" s="1" t="s">
        <v>27</v>
      </c>
      <c r="N3" s="2" t="s">
        <v>28</v>
      </c>
    </row>
    <row r="4" spans="1:14" x14ac:dyDescent="0.25">
      <c r="A4" t="s">
        <v>23</v>
      </c>
      <c r="B4" t="e" cm="1">
        <f t="array" aca="1" ref="B4:C4" ca="1">_xlfn.XLOOKUP(A4,G3:G11,M3:N11)</f>
        <v>#NAME?</v>
      </c>
      <c r="C4" t="e">
        <f ca="1"/>
        <v>#NAME?</v>
      </c>
      <c r="D4">
        <v>1003</v>
      </c>
      <c r="E4" t="s">
        <v>29</v>
      </c>
      <c r="F4" t="s">
        <v>30</v>
      </c>
      <c r="G4" t="s">
        <v>31</v>
      </c>
      <c r="H4">
        <v>29</v>
      </c>
      <c r="I4" t="s">
        <v>15</v>
      </c>
      <c r="J4" t="s">
        <v>16</v>
      </c>
      <c r="K4">
        <v>63000</v>
      </c>
      <c r="L4" s="1" t="s">
        <v>32</v>
      </c>
      <c r="M4" s="1" t="s">
        <v>33</v>
      </c>
      <c r="N4" s="2" t="s">
        <v>34</v>
      </c>
    </row>
    <row r="5" spans="1:14" x14ac:dyDescent="0.25">
      <c r="A5" t="s">
        <v>35</v>
      </c>
      <c r="B5" t="e" cm="1">
        <f t="array" aca="1" ref="B5:C5" ca="1">_xlfn.XLOOKUP(A5,G4:G12,M4:N12)</f>
        <v>#NAME?</v>
      </c>
      <c r="C5" t="e">
        <f ca="1"/>
        <v>#NAME?</v>
      </c>
      <c r="D5">
        <v>1004</v>
      </c>
      <c r="E5" t="s">
        <v>36</v>
      </c>
      <c r="F5" t="s">
        <v>37</v>
      </c>
      <c r="G5" t="s">
        <v>38</v>
      </c>
      <c r="H5">
        <v>31</v>
      </c>
      <c r="I5" t="s">
        <v>24</v>
      </c>
      <c r="J5" t="s">
        <v>39</v>
      </c>
      <c r="K5">
        <v>47000</v>
      </c>
      <c r="L5" s="1" t="s">
        <v>40</v>
      </c>
      <c r="M5" s="1" t="s">
        <v>41</v>
      </c>
      <c r="N5" s="2" t="s">
        <v>42</v>
      </c>
    </row>
    <row r="6" spans="1:14" x14ac:dyDescent="0.25">
      <c r="A6" t="s">
        <v>43</v>
      </c>
      <c r="B6" t="e" cm="1">
        <f t="array" aca="1" ref="B6:C6" ca="1">_xlfn.XLOOKUP(A6,G5:G13,M5:N13)</f>
        <v>#NAME?</v>
      </c>
      <c r="C6" t="e">
        <f ca="1"/>
        <v>#NAME?</v>
      </c>
      <c r="D6">
        <v>1005</v>
      </c>
      <c r="E6" t="s">
        <v>44</v>
      </c>
      <c r="F6" t="s">
        <v>45</v>
      </c>
      <c r="G6" t="s">
        <v>20</v>
      </c>
      <c r="H6">
        <v>32</v>
      </c>
      <c r="I6" t="s">
        <v>15</v>
      </c>
      <c r="J6" t="s">
        <v>46</v>
      </c>
      <c r="K6">
        <v>50000</v>
      </c>
      <c r="L6" s="1" t="s">
        <v>47</v>
      </c>
      <c r="M6" s="1" t="s">
        <v>48</v>
      </c>
      <c r="N6" s="2" t="s">
        <v>49</v>
      </c>
    </row>
    <row r="7" spans="1:14" x14ac:dyDescent="0.25">
      <c r="D7">
        <v>1006</v>
      </c>
      <c r="E7" t="s">
        <v>50</v>
      </c>
      <c r="F7" t="s">
        <v>51</v>
      </c>
      <c r="G7" t="s">
        <v>52</v>
      </c>
      <c r="H7">
        <v>35</v>
      </c>
      <c r="I7" t="s">
        <v>15</v>
      </c>
      <c r="J7" t="s">
        <v>53</v>
      </c>
      <c r="K7">
        <v>65000</v>
      </c>
      <c r="L7" s="1" t="s">
        <v>47</v>
      </c>
      <c r="M7" s="1" t="s">
        <v>54</v>
      </c>
      <c r="N7" s="2" t="s">
        <v>55</v>
      </c>
    </row>
    <row r="8" spans="1:14" x14ac:dyDescent="0.25">
      <c r="D8">
        <v>1007</v>
      </c>
      <c r="E8" t="s">
        <v>56</v>
      </c>
      <c r="F8" t="s">
        <v>57</v>
      </c>
      <c r="G8" t="s">
        <v>35</v>
      </c>
      <c r="H8">
        <v>32</v>
      </c>
      <c r="I8" t="s">
        <v>24</v>
      </c>
      <c r="J8" t="s">
        <v>58</v>
      </c>
      <c r="K8">
        <v>41000</v>
      </c>
      <c r="L8" s="1" t="s">
        <v>59</v>
      </c>
      <c r="M8" s="1" t="s">
        <v>54</v>
      </c>
      <c r="N8" s="2" t="s">
        <v>60</v>
      </c>
    </row>
    <row r="9" spans="1:14" x14ac:dyDescent="0.25">
      <c r="D9">
        <v>1008</v>
      </c>
      <c r="E9" t="s">
        <v>61</v>
      </c>
      <c r="F9" t="s">
        <v>62</v>
      </c>
      <c r="G9" t="s">
        <v>63</v>
      </c>
      <c r="H9">
        <v>38</v>
      </c>
      <c r="I9" t="s">
        <v>15</v>
      </c>
      <c r="J9" t="s">
        <v>16</v>
      </c>
      <c r="K9">
        <v>48000</v>
      </c>
      <c r="L9" s="1" t="s">
        <v>64</v>
      </c>
      <c r="M9" s="1" t="s">
        <v>65</v>
      </c>
      <c r="N9" s="2" t="s">
        <v>66</v>
      </c>
    </row>
    <row r="10" spans="1:14" x14ac:dyDescent="0.25">
      <c r="D10">
        <v>1009</v>
      </c>
      <c r="E10" t="s">
        <v>67</v>
      </c>
      <c r="F10" t="s">
        <v>68</v>
      </c>
      <c r="G10" t="s">
        <v>43</v>
      </c>
      <c r="H10">
        <v>31</v>
      </c>
      <c r="I10" t="s">
        <v>15</v>
      </c>
      <c r="J10" t="s">
        <v>39</v>
      </c>
      <c r="K10">
        <v>42000</v>
      </c>
      <c r="L10" s="1" t="s">
        <v>69</v>
      </c>
      <c r="M10" s="1" t="s">
        <v>65</v>
      </c>
      <c r="N10" s="2" t="s">
        <v>70</v>
      </c>
    </row>
    <row r="22" spans="7:7" x14ac:dyDescent="0.25">
      <c r="G22" t="str">
        <f t="shared" ref="G22:G23" si="0">CONCATENATE(E12," ",F12)</f>
        <v xml:space="preserve"> </v>
      </c>
    </row>
    <row r="23" spans="7:7" x14ac:dyDescent="0.25">
      <c r="G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activeCell="B2" sqref="B2"/>
    </sheetView>
  </sheetViews>
  <sheetFormatPr defaultRowHeight="15" x14ac:dyDescent="0.25"/>
  <cols>
    <col min="1" max="1" width="14.7109375" bestFit="1" customWidth="1"/>
    <col min="2" max="2" width="31.28515625" bestFit="1" customWidth="1"/>
    <col min="7" max="7" width="16.140625" bestFit="1" customWidth="1"/>
    <col min="10" max="10" width="15.7109375" bestFit="1" customWidth="1"/>
    <col min="14" max="14" width="40.7109375" bestFit="1" customWidth="1"/>
  </cols>
  <sheetData>
    <row r="1" spans="1:14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3</v>
      </c>
      <c r="B2" s="3" t="s">
        <v>11</v>
      </c>
      <c r="D2">
        <v>1001</v>
      </c>
      <c r="E2" t="s">
        <v>12</v>
      </c>
      <c r="F2" t="s">
        <v>13</v>
      </c>
      <c r="G2" t="s">
        <v>14</v>
      </c>
      <c r="H2">
        <v>30</v>
      </c>
      <c r="I2" t="s">
        <v>15</v>
      </c>
      <c r="J2" t="s">
        <v>16</v>
      </c>
      <c r="K2">
        <v>45000</v>
      </c>
      <c r="L2" s="1" t="s">
        <v>17</v>
      </c>
      <c r="M2" s="1" t="s">
        <v>18</v>
      </c>
      <c r="N2" s="2" t="s">
        <v>19</v>
      </c>
    </row>
    <row r="3" spans="1:14" x14ac:dyDescent="0.25">
      <c r="A3" t="s">
        <v>71</v>
      </c>
      <c r="B3" t="e">
        <f ca="1">_xlfn.XLOOKUP(A3,G2:G10,N2:N10,"Not Found")</f>
        <v>#NAME?</v>
      </c>
      <c r="D3">
        <v>1002</v>
      </c>
      <c r="E3" t="s">
        <v>21</v>
      </c>
      <c r="F3" t="s">
        <v>22</v>
      </c>
      <c r="G3" t="s">
        <v>23</v>
      </c>
      <c r="H3">
        <v>30</v>
      </c>
      <c r="I3" t="s">
        <v>24</v>
      </c>
      <c r="J3" t="s">
        <v>25</v>
      </c>
      <c r="K3">
        <v>36000</v>
      </c>
      <c r="L3" s="1" t="s">
        <v>26</v>
      </c>
      <c r="M3" s="1" t="s">
        <v>27</v>
      </c>
      <c r="N3" s="2" t="s">
        <v>28</v>
      </c>
    </row>
    <row r="4" spans="1:14" x14ac:dyDescent="0.25">
      <c r="A4" t="s">
        <v>22</v>
      </c>
      <c r="B4" t="e">
        <f ca="1">_xlfn.XLOOKUP("*"&amp;A4,G3:G11,N3:N11,"Not Found",2)</f>
        <v>#NAME?</v>
      </c>
      <c r="D4">
        <v>1003</v>
      </c>
      <c r="E4" t="s">
        <v>29</v>
      </c>
      <c r="F4" t="s">
        <v>30</v>
      </c>
      <c r="G4" t="s">
        <v>31</v>
      </c>
      <c r="H4">
        <v>29</v>
      </c>
      <c r="I4" t="s">
        <v>15</v>
      </c>
      <c r="J4" t="s">
        <v>16</v>
      </c>
      <c r="K4">
        <v>63000</v>
      </c>
      <c r="L4" s="1" t="s">
        <v>32</v>
      </c>
      <c r="M4" s="1" t="s">
        <v>33</v>
      </c>
      <c r="N4" s="2" t="s">
        <v>34</v>
      </c>
    </row>
    <row r="5" spans="1:14" x14ac:dyDescent="0.25">
      <c r="A5" t="s">
        <v>56</v>
      </c>
      <c r="B5" t="e">
        <f ca="1">_xlfn.XLOOKUP(A5&amp;"*",G4:G12,N4:N12,"Not Found",2)</f>
        <v>#NAME?</v>
      </c>
      <c r="D5">
        <v>1004</v>
      </c>
      <c r="E5" t="s">
        <v>36</v>
      </c>
      <c r="F5" t="s">
        <v>37</v>
      </c>
      <c r="G5" t="s">
        <v>38</v>
      </c>
      <c r="H5">
        <v>31</v>
      </c>
      <c r="I5" t="s">
        <v>24</v>
      </c>
      <c r="J5" t="s">
        <v>39</v>
      </c>
      <c r="K5">
        <v>47000</v>
      </c>
      <c r="L5" s="1" t="s">
        <v>40</v>
      </c>
      <c r="M5" s="1" t="s">
        <v>41</v>
      </c>
      <c r="N5" s="2" t="s">
        <v>42</v>
      </c>
    </row>
    <row r="6" spans="1:14" x14ac:dyDescent="0.25">
      <c r="A6" t="s">
        <v>72</v>
      </c>
      <c r="B6" t="e">
        <f ca="1">_xlfn.XLOOKUP(A6,G5:G13,N5:N13,"Not Found")</f>
        <v>#NAME?</v>
      </c>
      <c r="D6">
        <v>1005</v>
      </c>
      <c r="E6" t="s">
        <v>44</v>
      </c>
      <c r="F6" t="s">
        <v>45</v>
      </c>
      <c r="G6" t="s">
        <v>20</v>
      </c>
      <c r="H6">
        <v>32</v>
      </c>
      <c r="I6" t="s">
        <v>15</v>
      </c>
      <c r="J6" t="s">
        <v>46</v>
      </c>
      <c r="K6">
        <v>50000</v>
      </c>
      <c r="L6" s="1" t="s">
        <v>47</v>
      </c>
      <c r="M6" s="1" t="s">
        <v>48</v>
      </c>
      <c r="N6" s="2" t="s">
        <v>49</v>
      </c>
    </row>
    <row r="7" spans="1:14" x14ac:dyDescent="0.25">
      <c r="D7">
        <v>1006</v>
      </c>
      <c r="E7" t="s">
        <v>50</v>
      </c>
      <c r="F7" t="s">
        <v>51</v>
      </c>
      <c r="G7" t="s">
        <v>52</v>
      </c>
      <c r="H7">
        <v>35</v>
      </c>
      <c r="I7" t="s">
        <v>15</v>
      </c>
      <c r="J7" t="s">
        <v>53</v>
      </c>
      <c r="K7">
        <v>65000</v>
      </c>
      <c r="L7" s="1" t="s">
        <v>47</v>
      </c>
      <c r="M7" s="1" t="s">
        <v>54</v>
      </c>
      <c r="N7" s="2" t="s">
        <v>55</v>
      </c>
    </row>
    <row r="8" spans="1:14" x14ac:dyDescent="0.25">
      <c r="D8">
        <v>1007</v>
      </c>
      <c r="E8" t="s">
        <v>56</v>
      </c>
      <c r="F8" t="s">
        <v>57</v>
      </c>
      <c r="G8" t="s">
        <v>35</v>
      </c>
      <c r="H8">
        <v>32</v>
      </c>
      <c r="I8" t="s">
        <v>24</v>
      </c>
      <c r="J8" t="s">
        <v>58</v>
      </c>
      <c r="K8">
        <v>41000</v>
      </c>
      <c r="L8" s="1" t="s">
        <v>59</v>
      </c>
      <c r="M8" s="1" t="s">
        <v>54</v>
      </c>
      <c r="N8" s="2" t="s">
        <v>60</v>
      </c>
    </row>
    <row r="9" spans="1:14" x14ac:dyDescent="0.25">
      <c r="D9">
        <v>1008</v>
      </c>
      <c r="E9" t="s">
        <v>61</v>
      </c>
      <c r="F9" t="s">
        <v>62</v>
      </c>
      <c r="G9" t="s">
        <v>63</v>
      </c>
      <c r="H9">
        <v>38</v>
      </c>
      <c r="I9" t="s">
        <v>15</v>
      </c>
      <c r="J9" t="s">
        <v>16</v>
      </c>
      <c r="K9">
        <v>48000</v>
      </c>
      <c r="L9" s="1" t="s">
        <v>64</v>
      </c>
      <c r="M9" s="1" t="s">
        <v>65</v>
      </c>
      <c r="N9" s="2" t="s">
        <v>66</v>
      </c>
    </row>
    <row r="10" spans="1:14" x14ac:dyDescent="0.25">
      <c r="D10">
        <v>1009</v>
      </c>
      <c r="E10" t="s">
        <v>67</v>
      </c>
      <c r="F10" t="s">
        <v>68</v>
      </c>
      <c r="G10" t="s">
        <v>43</v>
      </c>
      <c r="H10">
        <v>31</v>
      </c>
      <c r="I10" t="s">
        <v>15</v>
      </c>
      <c r="J10" t="s">
        <v>39</v>
      </c>
      <c r="K10">
        <v>42000</v>
      </c>
      <c r="L10" s="1" t="s">
        <v>69</v>
      </c>
      <c r="M10" s="1" t="s">
        <v>65</v>
      </c>
      <c r="N10" s="2" t="s">
        <v>70</v>
      </c>
    </row>
    <row r="22" spans="7:7" x14ac:dyDescent="0.25">
      <c r="G22" t="str">
        <f t="shared" ref="G22:G23" si="0">CONCATENATE(E12," ",F12)</f>
        <v xml:space="preserve"> </v>
      </c>
    </row>
    <row r="23" spans="7:7" x14ac:dyDescent="0.25">
      <c r="G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>
      <selection activeCell="G25" sqref="G25"/>
    </sheetView>
  </sheetViews>
  <sheetFormatPr defaultRowHeight="15" x14ac:dyDescent="0.25"/>
  <cols>
    <col min="1" max="1" width="14.7109375" bestFit="1" customWidth="1"/>
    <col min="2" max="2" width="14.7109375" customWidth="1"/>
    <col min="7" max="7" width="14.7109375" bestFit="1" customWidth="1"/>
    <col min="10" max="10" width="15.7109375" bestFit="1" customWidth="1"/>
    <col min="14" max="14" width="40.7109375" bestFit="1" customWidth="1"/>
  </cols>
  <sheetData>
    <row r="1" spans="1:14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73</v>
      </c>
      <c r="B2" s="3" t="s">
        <v>74</v>
      </c>
      <c r="D2">
        <v>1001</v>
      </c>
      <c r="E2" t="s">
        <v>12</v>
      </c>
      <c r="F2" t="s">
        <v>13</v>
      </c>
      <c r="G2" t="s">
        <v>14</v>
      </c>
      <c r="H2">
        <v>30</v>
      </c>
      <c r="I2" t="s">
        <v>15</v>
      </c>
      <c r="J2" t="s">
        <v>16</v>
      </c>
      <c r="K2">
        <v>45000</v>
      </c>
      <c r="L2" s="1" t="s">
        <v>17</v>
      </c>
      <c r="M2" s="1" t="s">
        <v>18</v>
      </c>
      <c r="N2" s="2" t="s">
        <v>19</v>
      </c>
    </row>
    <row r="3" spans="1:14" x14ac:dyDescent="0.25">
      <c r="A3" s="1" t="s">
        <v>75</v>
      </c>
      <c r="B3" t="e">
        <f ca="1">_xlfn.XLOOKUP(A3,L2:L10,G2:G10,,1)</f>
        <v>#NAME?</v>
      </c>
      <c r="D3">
        <v>1002</v>
      </c>
      <c r="E3" t="s">
        <v>21</v>
      </c>
      <c r="F3" t="s">
        <v>22</v>
      </c>
      <c r="G3" t="s">
        <v>23</v>
      </c>
      <c r="H3">
        <v>30</v>
      </c>
      <c r="I3" t="s">
        <v>24</v>
      </c>
      <c r="J3" t="s">
        <v>25</v>
      </c>
      <c r="K3">
        <v>36000</v>
      </c>
      <c r="L3" s="1" t="s">
        <v>26</v>
      </c>
      <c r="M3" s="1" t="s">
        <v>27</v>
      </c>
      <c r="N3" s="2" t="s">
        <v>28</v>
      </c>
    </row>
    <row r="4" spans="1:14" x14ac:dyDescent="0.25">
      <c r="A4" s="1" t="s">
        <v>47</v>
      </c>
      <c r="B4" t="e">
        <f ca="1">_xlfn.XLOOKUP(A4,L3:L11,G3:G11,,1)</f>
        <v>#NAME?</v>
      </c>
      <c r="D4">
        <v>1003</v>
      </c>
      <c r="E4" t="s">
        <v>29</v>
      </c>
      <c r="F4" t="s">
        <v>30</v>
      </c>
      <c r="G4" t="s">
        <v>31</v>
      </c>
      <c r="H4">
        <v>29</v>
      </c>
      <c r="I4" t="s">
        <v>15</v>
      </c>
      <c r="J4" t="s">
        <v>16</v>
      </c>
      <c r="K4">
        <v>63000</v>
      </c>
      <c r="L4" s="1" t="s">
        <v>32</v>
      </c>
      <c r="M4" s="1" t="s">
        <v>33</v>
      </c>
      <c r="N4" s="2" t="s">
        <v>34</v>
      </c>
    </row>
    <row r="5" spans="1:14" x14ac:dyDescent="0.25">
      <c r="D5">
        <v>1004</v>
      </c>
      <c r="E5" t="s">
        <v>36</v>
      </c>
      <c r="F5" t="s">
        <v>37</v>
      </c>
      <c r="G5" t="s">
        <v>38</v>
      </c>
      <c r="H5">
        <v>31</v>
      </c>
      <c r="I5" t="s">
        <v>24</v>
      </c>
      <c r="J5" t="s">
        <v>39</v>
      </c>
      <c r="K5">
        <v>47000</v>
      </c>
      <c r="L5" s="1" t="s">
        <v>40</v>
      </c>
      <c r="M5" s="1" t="s">
        <v>41</v>
      </c>
      <c r="N5" s="2" t="s">
        <v>42</v>
      </c>
    </row>
    <row r="6" spans="1:14" x14ac:dyDescent="0.25">
      <c r="D6">
        <v>1005</v>
      </c>
      <c r="E6" t="s">
        <v>44</v>
      </c>
      <c r="F6" t="s">
        <v>45</v>
      </c>
      <c r="G6" t="s">
        <v>20</v>
      </c>
      <c r="H6">
        <v>32</v>
      </c>
      <c r="I6" t="s">
        <v>15</v>
      </c>
      <c r="J6" t="s">
        <v>46</v>
      </c>
      <c r="K6">
        <v>50000</v>
      </c>
      <c r="L6" s="1" t="s">
        <v>47</v>
      </c>
      <c r="M6" s="1" t="s">
        <v>48</v>
      </c>
      <c r="N6" s="2" t="s">
        <v>49</v>
      </c>
    </row>
    <row r="7" spans="1:14" x14ac:dyDescent="0.25">
      <c r="D7">
        <v>1006</v>
      </c>
      <c r="E7" t="s">
        <v>50</v>
      </c>
      <c r="F7" t="s">
        <v>51</v>
      </c>
      <c r="G7" t="s">
        <v>52</v>
      </c>
      <c r="H7">
        <v>35</v>
      </c>
      <c r="I7" t="s">
        <v>15</v>
      </c>
      <c r="J7" t="s">
        <v>53</v>
      </c>
      <c r="K7">
        <v>65000</v>
      </c>
      <c r="L7" s="1" t="s">
        <v>47</v>
      </c>
      <c r="M7" s="1" t="s">
        <v>54</v>
      </c>
      <c r="N7" s="2" t="s">
        <v>55</v>
      </c>
    </row>
    <row r="8" spans="1:14" x14ac:dyDescent="0.25">
      <c r="D8">
        <v>1007</v>
      </c>
      <c r="E8" t="s">
        <v>56</v>
      </c>
      <c r="F8" t="s">
        <v>57</v>
      </c>
      <c r="G8" t="s">
        <v>35</v>
      </c>
      <c r="H8">
        <v>32</v>
      </c>
      <c r="I8" t="s">
        <v>24</v>
      </c>
      <c r="J8" t="s">
        <v>58</v>
      </c>
      <c r="K8">
        <v>41000</v>
      </c>
      <c r="L8" s="1" t="s">
        <v>59</v>
      </c>
      <c r="M8" s="1" t="s">
        <v>54</v>
      </c>
      <c r="N8" s="2" t="s">
        <v>60</v>
      </c>
    </row>
    <row r="9" spans="1:14" x14ac:dyDescent="0.25">
      <c r="D9">
        <v>1008</v>
      </c>
      <c r="E9" t="s">
        <v>61</v>
      </c>
      <c r="F9" t="s">
        <v>62</v>
      </c>
      <c r="G9" t="s">
        <v>63</v>
      </c>
      <c r="H9">
        <v>38</v>
      </c>
      <c r="I9" t="s">
        <v>15</v>
      </c>
      <c r="J9" t="s">
        <v>16</v>
      </c>
      <c r="K9">
        <v>48000</v>
      </c>
      <c r="L9" s="1" t="s">
        <v>64</v>
      </c>
      <c r="M9" s="1" t="s">
        <v>65</v>
      </c>
      <c r="N9" s="2" t="s">
        <v>66</v>
      </c>
    </row>
    <row r="10" spans="1:14" x14ac:dyDescent="0.25">
      <c r="D10">
        <v>1009</v>
      </c>
      <c r="E10" t="s">
        <v>67</v>
      </c>
      <c r="F10" t="s">
        <v>68</v>
      </c>
      <c r="G10" t="s">
        <v>43</v>
      </c>
      <c r="H10">
        <v>31</v>
      </c>
      <c r="I10" t="s">
        <v>15</v>
      </c>
      <c r="J10" t="s">
        <v>39</v>
      </c>
      <c r="K10">
        <v>42000</v>
      </c>
      <c r="L10" s="1" t="s">
        <v>69</v>
      </c>
      <c r="M10" s="1" t="s">
        <v>65</v>
      </c>
      <c r="N10" s="2" t="s">
        <v>70</v>
      </c>
    </row>
    <row r="22" spans="7:7" x14ac:dyDescent="0.25">
      <c r="G22" t="str">
        <f t="shared" ref="G22:G23" si="0">CONCATENATE(E12," ",F12)</f>
        <v xml:space="preserve"> </v>
      </c>
    </row>
    <row r="23" spans="7:7" x14ac:dyDescent="0.25">
      <c r="G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B1" sqref="B1"/>
    </sheetView>
  </sheetViews>
  <sheetFormatPr defaultColWidth="10.140625" defaultRowHeight="15" x14ac:dyDescent="0.25"/>
  <cols>
    <col min="1" max="1" width="13.28515625" bestFit="1" customWidth="1"/>
    <col min="4" max="4" width="12.140625" bestFit="1" customWidth="1"/>
  </cols>
  <sheetData>
    <row r="1" spans="1:16" x14ac:dyDescent="0.25">
      <c r="B1" s="3" t="s">
        <v>76</v>
      </c>
      <c r="E1" t="s">
        <v>77</v>
      </c>
      <c r="F1" t="s">
        <v>76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</row>
    <row r="2" spans="1:16" x14ac:dyDescent="0.25">
      <c r="A2" t="s">
        <v>88</v>
      </c>
      <c r="B2" t="e">
        <f ca="1">_xlfn.XLOOKUP(F1,E1:P1,E2:P2)</f>
        <v>#NAME?</v>
      </c>
      <c r="D2" t="s">
        <v>88</v>
      </c>
      <c r="E2">
        <v>450</v>
      </c>
      <c r="F2">
        <v>310</v>
      </c>
      <c r="G2">
        <v>150</v>
      </c>
      <c r="H2">
        <v>750</v>
      </c>
      <c r="I2">
        <v>440</v>
      </c>
      <c r="J2">
        <v>485</v>
      </c>
      <c r="K2">
        <v>510</v>
      </c>
      <c r="L2">
        <v>347</v>
      </c>
      <c r="M2">
        <v>736</v>
      </c>
      <c r="N2">
        <v>155</v>
      </c>
      <c r="O2">
        <v>450</v>
      </c>
      <c r="P2">
        <v>288</v>
      </c>
    </row>
    <row r="3" spans="1:16" x14ac:dyDescent="0.25">
      <c r="A3" t="s">
        <v>89</v>
      </c>
      <c r="B3" t="e">
        <f t="shared" ref="B3:B4" ca="1" si="0">_xlfn.XLOOKUP(F2,E2:P2,E3:P3)</f>
        <v>#NAME?</v>
      </c>
      <c r="D3" t="s">
        <v>89</v>
      </c>
      <c r="E3">
        <v>75</v>
      </c>
      <c r="F3">
        <v>40</v>
      </c>
      <c r="G3">
        <v>65</v>
      </c>
      <c r="H3">
        <v>50</v>
      </c>
      <c r="I3">
        <v>24</v>
      </c>
      <c r="J3">
        <v>71</v>
      </c>
      <c r="K3">
        <v>57</v>
      </c>
      <c r="L3">
        <v>61</v>
      </c>
      <c r="M3">
        <v>34</v>
      </c>
      <c r="N3">
        <v>41</v>
      </c>
      <c r="O3">
        <v>58</v>
      </c>
      <c r="P3">
        <v>91</v>
      </c>
    </row>
    <row r="4" spans="1:16" x14ac:dyDescent="0.25">
      <c r="A4" t="s">
        <v>90</v>
      </c>
      <c r="B4" t="e">
        <f t="shared" ca="1" si="0"/>
        <v>#NAME?</v>
      </c>
      <c r="D4" t="s">
        <v>90</v>
      </c>
      <c r="E4">
        <v>200</v>
      </c>
      <c r="F4">
        <v>118</v>
      </c>
      <c r="G4">
        <v>145</v>
      </c>
      <c r="H4">
        <v>210</v>
      </c>
      <c r="I4">
        <v>45</v>
      </c>
      <c r="J4">
        <v>170</v>
      </c>
      <c r="K4">
        <v>130</v>
      </c>
      <c r="L4">
        <v>90</v>
      </c>
      <c r="M4">
        <v>55</v>
      </c>
      <c r="N4">
        <v>110</v>
      </c>
      <c r="O4">
        <v>130</v>
      </c>
      <c r="P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tabSelected="1" workbookViewId="0">
      <selection activeCell="B3" sqref="B3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5" max="5" width="12.140625" bestFit="1" customWidth="1"/>
  </cols>
  <sheetData>
    <row r="1" spans="1:17" x14ac:dyDescent="0.25">
      <c r="B1" s="3" t="s">
        <v>76</v>
      </c>
      <c r="F1" t="s">
        <v>77</v>
      </c>
      <c r="G1" t="s">
        <v>76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 x14ac:dyDescent="0.25">
      <c r="A2" t="s">
        <v>88</v>
      </c>
      <c r="B2" s="4">
        <f>_xll.XLOOKUP(G1,F1:Q1,F2:Q2)</f>
        <v>310</v>
      </c>
      <c r="E2" t="s">
        <v>88</v>
      </c>
      <c r="F2">
        <v>450</v>
      </c>
      <c r="G2">
        <v>310</v>
      </c>
      <c r="H2">
        <v>150</v>
      </c>
      <c r="I2">
        <v>750</v>
      </c>
      <c r="J2">
        <v>440</v>
      </c>
      <c r="K2">
        <v>485</v>
      </c>
      <c r="L2">
        <v>510</v>
      </c>
      <c r="M2">
        <v>347</v>
      </c>
      <c r="N2">
        <v>736</v>
      </c>
      <c r="O2">
        <v>155</v>
      </c>
      <c r="P2">
        <v>450</v>
      </c>
      <c r="Q2">
        <v>288</v>
      </c>
    </row>
    <row r="3" spans="1:17" x14ac:dyDescent="0.25">
      <c r="A3" t="s">
        <v>89</v>
      </c>
      <c r="B3" s="4">
        <f>_xll.XLOOKUP(G2,F2:Q2,F3:Q3)</f>
        <v>40</v>
      </c>
      <c r="E3" t="s">
        <v>89</v>
      </c>
      <c r="F3">
        <v>75</v>
      </c>
      <c r="G3">
        <v>40</v>
      </c>
      <c r="H3">
        <v>65</v>
      </c>
      <c r="I3">
        <v>50</v>
      </c>
      <c r="J3">
        <v>24</v>
      </c>
      <c r="K3">
        <v>71</v>
      </c>
      <c r="L3">
        <v>57</v>
      </c>
      <c r="M3">
        <v>61</v>
      </c>
      <c r="N3">
        <v>34</v>
      </c>
      <c r="O3">
        <v>41</v>
      </c>
      <c r="P3">
        <v>58</v>
      </c>
      <c r="Q3">
        <v>91</v>
      </c>
    </row>
    <row r="4" spans="1:17" x14ac:dyDescent="0.25">
      <c r="A4" t="s">
        <v>90</v>
      </c>
      <c r="B4" s="4">
        <f>_xll.XLOOKUP(G3,F3:Q3,F4:Q4)</f>
        <v>118</v>
      </c>
      <c r="E4" t="s">
        <v>90</v>
      </c>
      <c r="F4">
        <v>200</v>
      </c>
      <c r="G4">
        <v>118</v>
      </c>
      <c r="H4">
        <v>145</v>
      </c>
      <c r="I4">
        <v>210</v>
      </c>
      <c r="J4">
        <v>45</v>
      </c>
      <c r="K4">
        <v>170</v>
      </c>
      <c r="L4">
        <v>130</v>
      </c>
      <c r="M4">
        <v>90</v>
      </c>
      <c r="N4">
        <v>55</v>
      </c>
      <c r="O4">
        <v>110</v>
      </c>
      <c r="P4">
        <v>130</v>
      </c>
      <c r="Q4">
        <v>180</v>
      </c>
    </row>
    <row r="6" spans="1:17" x14ac:dyDescent="0.25">
      <c r="B6" s="3" t="s">
        <v>91</v>
      </c>
    </row>
    <row r="7" spans="1:17" x14ac:dyDescent="0.25">
      <c r="A7" t="s">
        <v>88</v>
      </c>
      <c r="B7">
        <f>SUM(_xll.XLOOKUP(G1,F1:Q1,F2:Q2):_xll.XLOOKUP(I1,F1:Q1,F2:Q2))</f>
        <v>1210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2" width="32.28515625" bestFit="1" customWidth="1"/>
  </cols>
  <sheetData>
    <row r="1" spans="1:15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3</v>
      </c>
      <c r="B2" s="3" t="s">
        <v>11</v>
      </c>
      <c r="D2">
        <v>1001</v>
      </c>
      <c r="E2" t="s">
        <v>12</v>
      </c>
      <c r="F2" t="s">
        <v>13</v>
      </c>
      <c r="G2" t="s">
        <v>14</v>
      </c>
      <c r="H2">
        <v>30</v>
      </c>
      <c r="I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25">
      <c r="A3" t="s">
        <v>31</v>
      </c>
      <c r="B3" t="str">
        <f>VLOOKUP(A3,G2:O10,9,FALSE)</f>
        <v>Dwight.Schrute@AOL.com</v>
      </c>
      <c r="D3">
        <v>1002</v>
      </c>
      <c r="E3" t="s">
        <v>21</v>
      </c>
      <c r="F3" t="s">
        <v>22</v>
      </c>
      <c r="G3" t="s">
        <v>23</v>
      </c>
      <c r="H3">
        <v>30</v>
      </c>
      <c r="I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25">
      <c r="A4" t="s">
        <v>52</v>
      </c>
      <c r="B4" t="str">
        <f>VLOOKUP(A4,G3:O11,9,FALSE)</f>
        <v>Michael.Scott@DunderMifflin.com</v>
      </c>
      <c r="D4">
        <v>1003</v>
      </c>
      <c r="E4" t="s">
        <v>29</v>
      </c>
      <c r="F4" t="s">
        <v>30</v>
      </c>
      <c r="G4" t="s">
        <v>31</v>
      </c>
      <c r="H4">
        <v>29</v>
      </c>
      <c r="I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25">
      <c r="A5" t="s">
        <v>63</v>
      </c>
      <c r="B5" t="str">
        <f>VLOOKUP(A5,G4:O12,9,FALSE)</f>
        <v>Stanley.Hudson@gmail.com</v>
      </c>
      <c r="D5">
        <v>1004</v>
      </c>
      <c r="E5" t="s">
        <v>36</v>
      </c>
      <c r="F5" t="s">
        <v>37</v>
      </c>
      <c r="G5" t="s">
        <v>38</v>
      </c>
      <c r="H5">
        <v>31</v>
      </c>
      <c r="I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25">
      <c r="D6">
        <v>1005</v>
      </c>
      <c r="E6" t="s">
        <v>44</v>
      </c>
      <c r="F6" t="s">
        <v>45</v>
      </c>
      <c r="G6" t="s">
        <v>20</v>
      </c>
      <c r="H6">
        <v>32</v>
      </c>
      <c r="I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25">
      <c r="D7">
        <v>1006</v>
      </c>
      <c r="E7" t="s">
        <v>50</v>
      </c>
      <c r="F7" t="s">
        <v>51</v>
      </c>
      <c r="G7" t="s">
        <v>52</v>
      </c>
      <c r="H7">
        <v>35</v>
      </c>
      <c r="I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25">
      <c r="D8">
        <v>1007</v>
      </c>
      <c r="E8" t="s">
        <v>56</v>
      </c>
      <c r="F8" t="s">
        <v>57</v>
      </c>
      <c r="G8" t="s">
        <v>35</v>
      </c>
      <c r="H8">
        <v>32</v>
      </c>
      <c r="I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25">
      <c r="D9">
        <v>1008</v>
      </c>
      <c r="E9" t="s">
        <v>61</v>
      </c>
      <c r="F9" t="s">
        <v>62</v>
      </c>
      <c r="G9" t="s">
        <v>63</v>
      </c>
      <c r="H9">
        <v>38</v>
      </c>
      <c r="I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25">
      <c r="D10">
        <v>1009</v>
      </c>
      <c r="E10" t="s">
        <v>67</v>
      </c>
      <c r="F10" t="s">
        <v>68</v>
      </c>
      <c r="G10" t="s">
        <v>43</v>
      </c>
      <c r="H10">
        <v>31</v>
      </c>
      <c r="I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MD ANAS ALI</cp:lastModifiedBy>
  <cp:revision/>
  <dcterms:created xsi:type="dcterms:W3CDTF">2021-12-20T02:45:32Z</dcterms:created>
  <dcterms:modified xsi:type="dcterms:W3CDTF">2023-02-27T09:51:57Z</dcterms:modified>
  <cp:category/>
  <cp:contentStatus/>
</cp:coreProperties>
</file>