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5975" windowHeight="7365" tabRatio="896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45621"/>
</workbook>
</file>

<file path=xl/calcChain.xml><?xml version="1.0" encoding="utf-8"?>
<calcChain xmlns="http://schemas.openxmlformats.org/spreadsheetml/2006/main">
  <c r="F39" i="1" l="1"/>
  <c r="E39" i="1"/>
  <c r="D39" i="1"/>
  <c r="C39" i="1"/>
  <c r="F37" i="1"/>
  <c r="F22" i="1"/>
  <c r="E22" i="1"/>
  <c r="D22" i="1"/>
  <c r="C22" i="1"/>
  <c r="S15" i="1"/>
  <c r="Q15" i="1"/>
  <c r="O15" i="1"/>
  <c r="L15" i="1"/>
  <c r="J15" i="1"/>
  <c r="G15" i="1"/>
  <c r="E15" i="1"/>
  <c r="D15" i="1"/>
  <c r="B15" i="1"/>
  <c r="C15" i="1"/>
  <c r="Q14" i="1"/>
  <c r="E14" i="1"/>
  <c r="S14" i="1"/>
  <c r="O14" i="1"/>
  <c r="L14" i="1"/>
  <c r="J14" i="1"/>
  <c r="G14" i="1"/>
  <c r="D14" i="1"/>
  <c r="C14" i="1"/>
  <c r="B14" i="1"/>
  <c r="C13" i="1"/>
  <c r="C12" i="1"/>
  <c r="B12" i="1"/>
  <c r="B13" i="1"/>
  <c r="S13" i="1"/>
  <c r="S12" i="1"/>
  <c r="Q13" i="1"/>
  <c r="Q12" i="1"/>
  <c r="O13" i="1"/>
  <c r="O12" i="1"/>
  <c r="E23" i="5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<sst xmlns="http://schemas.openxmlformats.org/spreadsheetml/2006/main" count="674" uniqueCount="300">
  <si>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</si>
  <si>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</si>
  <si>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</si>
  <si>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</si>
  <si>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</si>
  <si>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</si>
  <si>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</si>
  <si>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</si>
  <si>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</si>
  <si>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</si>
  <si>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</si>
  <si>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</si>
  <si>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</si>
  <si>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</si>
  <si>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</si>
  <si>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</si>
  <si>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</si>
  <si>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</si>
  <si>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</si>
  <si>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</si>
  <si>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</si>
  <si>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</si>
  <si>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</si>
  <si>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</si>
  <si>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</si>
  <si>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</si>
  <si>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</si>
  <si>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</si>
  <si>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</si>
  <si>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</si>
  <si>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</si>
  <si>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</si>
  <si>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</si>
  <si>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</si>
  <si>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</si>
  <si>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</si>
  <si>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</si>
  <si>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</si>
  <si>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</si>
  <si>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</si>
  <si>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</si>
  <si>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</si>
  <si>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</si>
  <si>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</si>
  <si>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</si>
  <si>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</si>
  <si>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</si>
  <si>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</si>
  <si>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</si>
  <si>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</si>
  <si>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</si>
  <si>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</si>
  <si>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</si>
  <si>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</si>
  <si>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</si>
  <si>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</si>
  <si>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</si>
  <si>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</si>
  <si>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</si>
  <si>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</si>
  <si>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</si>
  <si>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</si>
  <si>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</si>
  <si>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</si>
  <si>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</si>
  <si>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</si>
  <si>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</si>
  <si>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</si>
  <si>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</si>
  <si>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</si>
  <si>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</si>
  <si>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</si>
  <si>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</si>
  <si>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</si>
  <si>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</si>
  <si>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</si>
  <si>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</si>
  <si>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</si>
  <si>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</si>
  <si>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</si>
  <si>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</si>
  <si>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</si>
  <si>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</si>
  <si>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</si>
  <si>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</si>
  <si>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</si>
  <si>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</si>
  <si>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</si>
  <si>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</si>
  <si>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</si>
  <si>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</si>
  <si>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</si>
  <si>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</si>
  <si>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</si>
  <si>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</si>
  <si>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</si>
  <si>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</si>
  <si>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</si>
  <si>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</si>
  <si>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</si>
  <si>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</si>
  <si>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</si>
  <si>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</si>
  <si>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</si>
  <si>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</si>
  <si>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</si>
  <si>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</si>
  <si>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</si>
  <si>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</si>
  <si>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</si>
  <si>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</si>
  <si>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</si>
  <si>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</si>
  <si>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</si>
  <si>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</si>
  <si>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</si>
  <si>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</si>
  <si>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</si>
  <si>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</si>
  <si>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</si>
  <si>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</si>
  <si>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</si>
  <si>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</si>
  <si>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</si>
  <si>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</si>
  <si>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</si>
  <si>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</si>
  <si>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</si>
  <si>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</si>
  <si>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</si>
  <si>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</si>
  <si>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</si>
  <si>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</si>
  <si>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</si>
  <si>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</si>
  <si>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</si>
  <si>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</si>
  <si>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</si>
  <si>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</si>
  <si>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</si>
  <si>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</si>
  <si>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</si>
  <si>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</si>
  <si>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</si>
  <si>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</si>
  <si>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</si>
  <si>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</si>
  <si>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</si>
  <si>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</si>
  <si>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</si>
  <si>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</si>
  <si>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</si>
  <si>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</si>
  <si>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</si>
  <si>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</si>
  <si>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</si>
  <si>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</si>
  <si>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</si>
  <si>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</si>
  <si>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</si>
  <si>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</si>
  <si>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</si>
  <si>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</si>
  <si>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</si>
  <si>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</si>
  <si>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</si>
  <si>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</si>
  <si>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</si>
  <si>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</si>
  <si>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</si>
  <si>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</si>
  <si>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</si>
  <si>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</si>
  <si>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</si>
  <si>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</si>
  <si>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</si>
  <si>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</si>
  <si>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</si>
  <si>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</si>
  <si>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</si>
  <si>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</si>
  <si>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</si>
  <si>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</si>
  <si>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</si>
  <si>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</si>
  <si>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</si>
  <si>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</si>
  <si>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</si>
  <si>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</si>
  <si>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</si>
  <si>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</si>
  <si>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</si>
  <si>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</si>
  <si>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</si>
  <si>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</si>
  <si>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</si>
  <si>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</si>
  <si>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</si>
  <si>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</si>
  <si>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</si>
  <si>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</si>
  <si>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</si>
  <si>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</si>
  <si>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</si>
  <si>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</si>
  <si>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</si>
  <si>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</si>
  <si>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</si>
  <si>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</si>
  <si>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</si>
  <si>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</si>
  <si>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</si>
  <si>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</si>
  <si>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</si>
  <si>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</si>
  <si>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</si>
  <si>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</si>
  <si>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</si>
  <si>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</si>
  <si>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</si>
  <si>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</si>
  <si>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</si>
  <si>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</si>
  <si>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</si>
  <si>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</si>
  <si>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</si>
  <si>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</si>
  <si>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</si>
  <si>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</si>
  <si>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</si>
  <si>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</si>
  <si>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</si>
  <si>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</si>
  <si>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</si>
  <si>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</si>
  <si>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</si>
  <si>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</si>
  <si>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</si>
  <si>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</si>
  <si>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</si>
  <si>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</si>
  <si>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</si>
  <si>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</si>
  <si>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</si>
  <si>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</si>
  <si>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</si>
  <si>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</si>
  <si>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</si>
  <si>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</si>
  <si>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</si>
  <si>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</si>
  <si>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IU02 - Incorrectly used</t>
  </si>
  <si>
    <t>Normal driving on Highway during rain (slippery conditions) with high speed and correctly used system</t>
  </si>
  <si>
    <t>Normal driving on country roads during normal conditions with high speed, the driver is misusing the lane keeping assistance function (as an autonomous function)</t>
  </si>
  <si>
    <t>DV04 Actor effect is too much</t>
  </si>
  <si>
    <t>The LDW function applies an oscillating torque with very high torque (above limit).</t>
  </si>
  <si>
    <t>EV00 - Collision with other vehicle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</si>
  <si>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</si>
  <si>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</si>
  <si>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the lane keeping assistance function is always activate</t>
  </si>
  <si>
    <t>DV03 Function always activated</t>
  </si>
  <si>
    <t>The lane keeping assistance function was NOT meant for fully autonomous driving.</t>
  </si>
  <si>
    <t xml:space="preserve"> lane keeping assistance was always on and had no time limit, driver hands may NOT be on the wheel at high speeds, a vehicle accident would not be controllable.</t>
  </si>
  <si>
    <t>(on Highway with Highspeed + Misuse system) combination probably does not happen often</t>
  </si>
  <si>
    <t>ASIL C</t>
  </si>
  <si>
    <t>ASIL B</t>
  </si>
  <si>
    <t>E3 - Medium probability</t>
  </si>
  <si>
    <t>OS04 - Highway</t>
  </si>
  <si>
    <t xml:space="preserve">Driving On slippary Highway (because of rain) is very frequant in winter (or everyday in tropical weather) </t>
  </si>
  <si>
    <t>Crash on high speed is fatal</t>
  </si>
  <si>
    <t>Highway Speed limits are relativly high, and crashing on high speed is life-theatening</t>
  </si>
  <si>
    <t>less than 90% of all drivers were able to avoid harm in that setuation</t>
  </si>
  <si>
    <t>The lane keeping assistance function shall be time limited and the additional steering torque shall end after a given time interval so that the driver cannot misuse the system for autonomous driving.</t>
  </si>
  <si>
    <t>The oscillating torque from the Lane Departure Warning (LDW) function shall be limited.</t>
  </si>
  <si>
    <t>Normal driving on City Road coverd with snow (slippery conditions) with low speed and correctly used system</t>
  </si>
  <si>
    <t>The LDW function applies false oscillating torque frequantly.</t>
  </si>
  <si>
    <t>lanes are not clear on icey road, which fires false LDWs</t>
  </si>
  <si>
    <t>the LDW function applies wrong oscillating torque to steering wheel</t>
  </si>
  <si>
    <t>once in a year or less.</t>
  </si>
  <si>
    <t>less than 90% of drivers can control slippary car on icey road</t>
  </si>
  <si>
    <t>ASIL A</t>
  </si>
  <si>
    <t>on high speed, car crash is fataly harmful</t>
  </si>
  <si>
    <t>The oscillating torque from the Lane Departure Warning (LDW) function shall stop when driver is trying to control the car in bad weather conditions.</t>
  </si>
  <si>
    <t>Normal driving on Any roads during Any conditions with high Braking, the driver correctly using the lane keeping assistance function.</t>
  </si>
  <si>
    <t>the lane keeping assistance function is NOT required in such situation</t>
  </si>
  <si>
    <t xml:space="preserve"> lane keeping assistance tries to apply steering torque while Hard break, a vehicle accident would not be controllable.</t>
  </si>
  <si>
    <t>The lane keeping assistance function is NOT required while Hard Breaking is performed</t>
  </si>
  <si>
    <t>once a month or more, situation is frequant in chaotic cities and socities</t>
  </si>
  <si>
    <t>on Hard break, and sudden steering may flip the car, or cause a crash on low speed</t>
  </si>
  <si>
    <t>90 % or more of all drivers or other traffic participants are usually able to avoid harm, we don't see cars flipping more often</t>
  </si>
  <si>
    <t>The lane keeping assistance function shall be terminated when driver put his foot on the breaks.</t>
  </si>
  <si>
    <t>OS01 - Any Road</t>
  </si>
  <si>
    <t>OS02 - City Road</t>
  </si>
  <si>
    <t>OS03 - Country Road</t>
  </si>
  <si>
    <t>EN07 - Snow (slippery road)</t>
  </si>
  <si>
    <t>EN09 - N/A</t>
  </si>
  <si>
    <t>SD06 - High braking</t>
  </si>
  <si>
    <t>DV11 - Actor effect is wrong</t>
  </si>
  <si>
    <t>DV02 - Function unexpectedly activated</t>
  </si>
  <si>
    <t>EV03 - Car spins out of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</si>
</sst>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3" fillId="0" borderId="10" xfId="0" applyFont="1" applyBorder="1" applyAlignment="1">
      <alignment horizontal="left"/>
    </xf>
    <xf numFmtId="0" fontId="3" fillId="0" borderId="13" xfId="0" applyFont="1" applyBorder="1" applyAlignment="1">
      <alignment horizontal="left" vertical="top" wrapText="1"/>
    </xf>
    <xf numFmtId="0" fontId="2" fillId="4" borderId="4" xfId="0" applyFont="1" applyFill="1" applyBorder="1" applyAlignment="1">
      <alignment horizontal="center" vertical="center" textRotation="90" wrapText="1"/>
    </xf>
    <xf numFmtId="0" fontId="6" fillId="0" borderId="5" xfId="0" applyFont="1" applyBorder="1" applyAlignment="1">
      <alignment vertical="center" textRotation="90"/>
    </xf>
    <xf numFmtId="0" fontId="2" fillId="4" borderId="4" xfId="0" applyFont="1" applyFill="1" applyBorder="1" applyAlignment="1">
      <alignment horizontal="center" vertical="center" textRotation="90"/>
    </xf>
    <xf numFmtId="0" fontId="2" fillId="3" borderId="4" xfId="0" applyFont="1" applyFill="1" applyBorder="1" applyAlignment="1">
      <alignment horizontal="center" vertical="center" textRotation="90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tabSelected="1" topLeftCell="A33" zoomScaleNormal="100" workbookViewId="0">
      <selection activeCell="D34" sqref="D34"/>
    </sheetView>
  </sheetViews>
  <sheetFormatPr defaultColWidth="14.42578125" defaultRowHeight="15.75" customHeight="1" x14ac:dyDescent="0.2"/>
  <cols>
    <col min="1" max="1" width="8.140625" style="62" customWidth="1"/>
    <col min="2" max="2" width="18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25.5" x14ac:dyDescent="0.2">
      <c r="A10" s="16" t="s">
        <v>11</v>
      </c>
      <c r="B10" s="75" t="s">
        <v>14</v>
      </c>
      <c r="C10" s="74"/>
      <c r="D10" s="74"/>
      <c r="E10" s="74"/>
      <c r="F10" s="74"/>
      <c r="G10" s="74"/>
      <c r="H10" s="74"/>
      <c r="I10" s="76" t="s">
        <v>27</v>
      </c>
      <c r="J10" s="74"/>
      <c r="K10" s="74"/>
      <c r="L10" s="74"/>
      <c r="M10" s="74"/>
      <c r="N10" s="74"/>
      <c r="O10" s="76" t="s">
        <v>33</v>
      </c>
      <c r="P10" s="74"/>
      <c r="Q10" s="74"/>
      <c r="R10" s="74"/>
      <c r="S10" s="74"/>
      <c r="T10" s="74"/>
      <c r="U10" s="73" t="s">
        <v>34</v>
      </c>
      <c r="V10" s="74"/>
      <c r="W10" s="13"/>
      <c r="X10" s="13"/>
      <c r="Y10" s="13"/>
      <c r="Z10" s="13"/>
      <c r="AA10" s="13"/>
      <c r="AB10" s="13"/>
    </row>
    <row r="11" spans="1:28" ht="26.25" thickTop="1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s="65" customFormat="1" ht="57.75" customHeight="1" x14ac:dyDescent="0.2">
      <c r="A12" s="24" t="s">
        <v>59</v>
      </c>
      <c r="B12" s="25" t="str">
        <f>'Situational Analysis Guidewords'!D7</f>
        <v>OM03 - Normal driving</v>
      </c>
      <c r="C12" s="26" t="str">
        <f>'Situational Analysis Guidewords'!D21</f>
        <v>OS04 - Highway</v>
      </c>
      <c r="D12" s="25" t="s">
        <v>106</v>
      </c>
      <c r="E12" s="25" t="s">
        <v>163</v>
      </c>
      <c r="F12" s="26"/>
      <c r="G12" s="26" t="s">
        <v>108</v>
      </c>
      <c r="H12" s="26" t="s">
        <v>252</v>
      </c>
      <c r="I12" s="26" t="s">
        <v>86</v>
      </c>
      <c r="J12" s="26" t="s">
        <v>254</v>
      </c>
      <c r="K12" s="65" t="s">
        <v>255</v>
      </c>
      <c r="L12" s="26" t="s">
        <v>256</v>
      </c>
      <c r="M12" s="66" t="s">
        <v>257</v>
      </c>
      <c r="N12" s="66" t="s">
        <v>258</v>
      </c>
      <c r="O12" s="26" t="str">
        <f>'Severity, Exposure, Controllabi'!E6</f>
        <v>E3 - Medium probability</v>
      </c>
      <c r="P12" s="26" t="s">
        <v>268</v>
      </c>
      <c r="Q12" s="26" t="str">
        <f>'Severity, Exposure, Controllabi'!E15</f>
        <v>S3 - Life-threatening or fatal injuries</v>
      </c>
      <c r="R12" s="26" t="s">
        <v>270</v>
      </c>
      <c r="S12" s="26" t="str">
        <f>'Severity, Exposure, Controllabi'!E23</f>
        <v>C3 - Difficult to control or uncontrollable</v>
      </c>
      <c r="T12" s="26" t="s">
        <v>271</v>
      </c>
      <c r="U12" s="25" t="s">
        <v>264</v>
      </c>
      <c r="V12" s="65" t="s">
        <v>273</v>
      </c>
      <c r="W12" s="30"/>
      <c r="X12" s="30"/>
      <c r="Y12" s="30"/>
      <c r="Z12" s="31"/>
      <c r="AA12" s="31"/>
      <c r="AB12" s="31"/>
    </row>
    <row r="13" spans="1:28" s="65" customFormat="1" ht="57.75" customHeight="1" x14ac:dyDescent="0.2">
      <c r="A13" s="24" t="s">
        <v>91</v>
      </c>
      <c r="B13" s="25" t="str">
        <f>'Situational Analysis Guidewords'!D7</f>
        <v>OM03 - Normal driving</v>
      </c>
      <c r="C13" s="25" t="str">
        <f>'Situational Analysis Guidewords'!D20</f>
        <v>OS03 - Country Road</v>
      </c>
      <c r="D13" s="25" t="s">
        <v>106</v>
      </c>
      <c r="E13" s="25" t="s">
        <v>163</v>
      </c>
      <c r="F13" s="26"/>
      <c r="G13" s="26" t="s">
        <v>251</v>
      </c>
      <c r="H13" s="65" t="s">
        <v>253</v>
      </c>
      <c r="I13" s="26" t="s">
        <v>92</v>
      </c>
      <c r="J13" s="26" t="s">
        <v>260</v>
      </c>
      <c r="K13" s="65" t="s">
        <v>259</v>
      </c>
      <c r="L13" s="26" t="s">
        <v>256</v>
      </c>
      <c r="M13" s="26" t="s">
        <v>262</v>
      </c>
      <c r="N13" s="26" t="s">
        <v>261</v>
      </c>
      <c r="O13" s="26" t="str">
        <f>'Severity, Exposure, Controllabi'!E5</f>
        <v>E2 - Low probability</v>
      </c>
      <c r="P13" s="65" t="s">
        <v>263</v>
      </c>
      <c r="Q13" s="26" t="str">
        <f>'Severity, Exposure, Controllabi'!E15</f>
        <v>S3 - Life-threatening or fatal injuries</v>
      </c>
      <c r="R13" s="26" t="s">
        <v>269</v>
      </c>
      <c r="S13" s="26" t="str">
        <f>'Severity, Exposure, Controllabi'!E23</f>
        <v>C3 - Difficult to control or uncontrollable</v>
      </c>
      <c r="T13" s="26" t="s">
        <v>271</v>
      </c>
      <c r="U13" s="25" t="s">
        <v>265</v>
      </c>
      <c r="V13" s="28" t="s">
        <v>272</v>
      </c>
      <c r="W13" s="30"/>
      <c r="X13" s="30"/>
      <c r="Y13" s="30"/>
      <c r="Z13" s="31"/>
      <c r="AA13" s="31"/>
      <c r="AB13" s="31"/>
    </row>
    <row r="14" spans="1:28" s="65" customFormat="1" ht="57.75" customHeight="1" x14ac:dyDescent="0.2">
      <c r="A14" s="24" t="s">
        <v>93</v>
      </c>
      <c r="B14" s="25" t="str">
        <f>'Situational Analysis Guidewords'!D7</f>
        <v>OM03 - Normal driving</v>
      </c>
      <c r="C14" s="25" t="str">
        <f>'Situational Analysis Guidewords'!D19</f>
        <v>OS02 - City Road</v>
      </c>
      <c r="D14" s="25" t="str">
        <f>'Situational Analysis Guidewords'!D57</f>
        <v>EN07 - Snow (slippery road)</v>
      </c>
      <c r="E14" s="25" t="str">
        <f>'Situational Analysis Guidewords'!D34</f>
        <v>SD02 - High speed</v>
      </c>
      <c r="F14" s="25"/>
      <c r="G14" s="25" t="str">
        <f>'Situational Analysis Guidewords'!D44</f>
        <v>IU01 - Correctly used</v>
      </c>
      <c r="H14" s="26" t="s">
        <v>274</v>
      </c>
      <c r="I14" s="26" t="s">
        <v>86</v>
      </c>
      <c r="J14" s="25" t="str">
        <f>'Hazard Analysis Guidewords'!D14</f>
        <v>DV11 - Actor effect is wrong</v>
      </c>
      <c r="K14" s="65" t="s">
        <v>275</v>
      </c>
      <c r="L14" s="25" t="str">
        <f>'Hazard Analysis Guidewords'!D38</f>
        <v>EV03 - Car spins out of control</v>
      </c>
      <c r="M14" s="25" t="s">
        <v>276</v>
      </c>
      <c r="N14" s="25" t="s">
        <v>277</v>
      </c>
      <c r="O14" s="25" t="str">
        <f>'Severity, Exposure, Controllabi'!E4</f>
        <v>E1 - Very low probability</v>
      </c>
      <c r="P14" s="25" t="s">
        <v>278</v>
      </c>
      <c r="Q14" s="25" t="str">
        <f>'Severity, Exposure, Controllabi'!E15</f>
        <v>S3 - Life-threatening or fatal injuries</v>
      </c>
      <c r="R14" s="25" t="s">
        <v>281</v>
      </c>
      <c r="S14" s="25" t="str">
        <f>'Severity, Exposure, Controllabi'!E23</f>
        <v>C3 - Difficult to control or uncontrollable</v>
      </c>
      <c r="T14" s="25" t="s">
        <v>279</v>
      </c>
      <c r="U14" s="25" t="s">
        <v>280</v>
      </c>
      <c r="V14" s="65" t="s">
        <v>282</v>
      </c>
      <c r="W14" s="63"/>
      <c r="X14" s="63"/>
      <c r="Y14" s="63"/>
      <c r="Z14" s="64"/>
      <c r="AA14" s="64"/>
      <c r="AB14" s="64"/>
    </row>
    <row r="15" spans="1:28" s="65" customFormat="1" ht="57.75" customHeight="1" x14ac:dyDescent="0.2">
      <c r="A15" s="24" t="s">
        <v>94</v>
      </c>
      <c r="B15" s="25" t="str">
        <f>'Situational Analysis Guidewords'!D7</f>
        <v>OM03 - Normal driving</v>
      </c>
      <c r="C15" s="25" t="str">
        <f>'Situational Analysis Guidewords'!D18</f>
        <v>OS01 - Any Road</v>
      </c>
      <c r="D15" s="25" t="str">
        <f>'Situational Analysis Guidewords'!D59</f>
        <v>EN09 - N/A</v>
      </c>
      <c r="E15" s="25" t="str">
        <f>'Situational Analysis Guidewords'!D38</f>
        <v>SD06 - High braking</v>
      </c>
      <c r="F15" s="25"/>
      <c r="G15" s="25" t="str">
        <f>'Situational Analysis Guidewords'!D44</f>
        <v>IU01 - Correctly used</v>
      </c>
      <c r="H15" s="65" t="s">
        <v>283</v>
      </c>
      <c r="I15" s="26" t="s">
        <v>92</v>
      </c>
      <c r="J15" s="25" t="str">
        <f>'Hazard Analysis Guidewords'!D5</f>
        <v>DV02 - Function unexpectedly activated</v>
      </c>
      <c r="K15" s="65" t="s">
        <v>284</v>
      </c>
      <c r="L15" s="25" t="str">
        <f>'Hazard Analysis Guidewords'!D38</f>
        <v>EV03 - Car spins out of control</v>
      </c>
      <c r="M15" s="25" t="s">
        <v>285</v>
      </c>
      <c r="N15" s="26" t="s">
        <v>286</v>
      </c>
      <c r="O15" s="25" t="str">
        <f>'Severity, Exposure, Controllabi'!E6</f>
        <v>E3 - Medium probability</v>
      </c>
      <c r="P15" s="25" t="s">
        <v>287</v>
      </c>
      <c r="Q15" s="25" t="str">
        <f>'Severity, Exposure, Controllabi'!E14</f>
        <v>S2 - Severe and life-threatening injuries</v>
      </c>
      <c r="R15" s="25" t="s">
        <v>288</v>
      </c>
      <c r="S15" s="25" t="str">
        <f>'Severity, Exposure, Controllabi'!E22</f>
        <v>C2 - Normally controllable</v>
      </c>
      <c r="T15" s="68" t="s">
        <v>289</v>
      </c>
      <c r="U15" s="25" t="s">
        <v>280</v>
      </c>
      <c r="V15" s="28" t="s">
        <v>290</v>
      </c>
      <c r="W15" s="63"/>
      <c r="X15" s="63"/>
      <c r="Y15" s="63"/>
      <c r="Z15" s="64"/>
      <c r="AA15" s="64"/>
      <c r="AB15" s="64"/>
    </row>
    <row r="20" spans="1:6" ht="15.75" customHeight="1" thickBot="1" x14ac:dyDescent="0.25"/>
    <row r="21" spans="1:6" ht="38.25" customHeight="1" thickTop="1" thickBot="1" x14ac:dyDescent="0.25">
      <c r="A21" s="16" t="s">
        <v>11</v>
      </c>
      <c r="B21" s="20"/>
      <c r="C21" s="25" t="s">
        <v>59</v>
      </c>
      <c r="D21" s="25" t="s">
        <v>91</v>
      </c>
      <c r="E21" s="25" t="s">
        <v>93</v>
      </c>
      <c r="F21" s="25" t="s">
        <v>94</v>
      </c>
    </row>
    <row r="22" spans="1:6" ht="38.25" customHeight="1" thickTop="1" thickBot="1" x14ac:dyDescent="0.25">
      <c r="A22" s="69" t="s">
        <v>14</v>
      </c>
      <c r="B22" s="21" t="s">
        <v>1</v>
      </c>
      <c r="C22" s="25" t="str">
        <f>'Situational Analysis Guidewords'!D7</f>
        <v>OM03 - Normal driving</v>
      </c>
      <c r="D22" s="25" t="str">
        <f>'Situational Analysis Guidewords'!D7</f>
        <v>OM03 - Normal driving</v>
      </c>
      <c r="E22" s="25" t="str">
        <f>'Situational Analysis Guidewords'!D7</f>
        <v>OM03 - Normal driving</v>
      </c>
      <c r="F22" s="25" t="str">
        <f>'Situational Analysis Guidewords'!D7</f>
        <v>OM03 - Normal driving</v>
      </c>
    </row>
    <row r="23" spans="1:6" ht="38.25" customHeight="1" thickTop="1" thickBot="1" x14ac:dyDescent="0.25">
      <c r="A23" s="70"/>
      <c r="B23" s="21" t="s">
        <v>35</v>
      </c>
      <c r="C23" s="26" t="s">
        <v>267</v>
      </c>
      <c r="D23" s="25" t="s">
        <v>293</v>
      </c>
      <c r="E23" s="25" t="s">
        <v>292</v>
      </c>
      <c r="F23" s="25" t="s">
        <v>291</v>
      </c>
    </row>
    <row r="24" spans="1:6" ht="38.25" customHeight="1" thickTop="1" thickBot="1" x14ac:dyDescent="0.25">
      <c r="A24" s="70"/>
      <c r="B24" s="21" t="s">
        <v>37</v>
      </c>
      <c r="C24" s="25" t="s">
        <v>106</v>
      </c>
      <c r="D24" s="25" t="s">
        <v>106</v>
      </c>
      <c r="E24" s="25" t="s">
        <v>294</v>
      </c>
      <c r="F24" s="25" t="s">
        <v>295</v>
      </c>
    </row>
    <row r="25" spans="1:6" ht="38.25" customHeight="1" thickTop="1" thickBot="1" x14ac:dyDescent="0.25">
      <c r="A25" s="70"/>
      <c r="B25" s="21" t="s">
        <v>58</v>
      </c>
      <c r="C25" s="25" t="s">
        <v>163</v>
      </c>
      <c r="D25" s="25" t="s">
        <v>163</v>
      </c>
      <c r="E25" s="25" t="s">
        <v>163</v>
      </c>
      <c r="F25" s="25" t="s">
        <v>296</v>
      </c>
    </row>
    <row r="26" spans="1:6" ht="38.25" customHeight="1" thickTop="1" thickBot="1" x14ac:dyDescent="0.25">
      <c r="A26" s="70"/>
      <c r="B26" s="21" t="s">
        <v>39</v>
      </c>
      <c r="C26" s="26"/>
      <c r="D26" s="26"/>
      <c r="E26" s="25"/>
      <c r="F26" s="25"/>
    </row>
    <row r="27" spans="1:6" ht="38.25" customHeight="1" thickTop="1" thickBot="1" x14ac:dyDescent="0.25">
      <c r="A27" s="70"/>
      <c r="B27" s="21" t="s">
        <v>40</v>
      </c>
      <c r="C27" s="26" t="s">
        <v>108</v>
      </c>
      <c r="D27" s="26" t="s">
        <v>251</v>
      </c>
      <c r="E27" s="25" t="s">
        <v>108</v>
      </c>
      <c r="F27" s="25" t="s">
        <v>108</v>
      </c>
    </row>
    <row r="28" spans="1:6" ht="125.25" customHeight="1" thickTop="1" thickBot="1" x14ac:dyDescent="0.25">
      <c r="A28" s="70"/>
      <c r="B28" s="21" t="s">
        <v>41</v>
      </c>
      <c r="C28" s="26" t="s">
        <v>252</v>
      </c>
      <c r="D28" s="65" t="s">
        <v>253</v>
      </c>
      <c r="E28" s="26" t="s">
        <v>274</v>
      </c>
      <c r="F28" s="65" t="s">
        <v>283</v>
      </c>
    </row>
    <row r="29" spans="1:6" ht="98.25" customHeight="1" thickTop="1" thickBot="1" x14ac:dyDescent="0.25">
      <c r="A29" s="71" t="s">
        <v>27</v>
      </c>
      <c r="B29" s="21" t="s">
        <v>42</v>
      </c>
      <c r="C29" s="26" t="s">
        <v>86</v>
      </c>
      <c r="D29" s="26" t="s">
        <v>92</v>
      </c>
      <c r="E29" s="26" t="s">
        <v>86</v>
      </c>
      <c r="F29" s="26" t="s">
        <v>92</v>
      </c>
    </row>
    <row r="30" spans="1:6" ht="42" customHeight="1" thickTop="1" thickBot="1" x14ac:dyDescent="0.25">
      <c r="A30" s="70"/>
      <c r="B30" s="21" t="s">
        <v>43</v>
      </c>
      <c r="C30" s="26" t="s">
        <v>254</v>
      </c>
      <c r="D30" s="26" t="s">
        <v>260</v>
      </c>
      <c r="E30" s="25" t="s">
        <v>297</v>
      </c>
      <c r="F30" s="25" t="s">
        <v>298</v>
      </c>
    </row>
    <row r="31" spans="1:6" ht="60" customHeight="1" thickTop="1" thickBot="1" x14ac:dyDescent="0.25">
      <c r="A31" s="70"/>
      <c r="B31" s="21" t="s">
        <v>44</v>
      </c>
      <c r="C31" s="65" t="s">
        <v>255</v>
      </c>
      <c r="D31" s="65" t="s">
        <v>259</v>
      </c>
      <c r="E31" s="65" t="s">
        <v>275</v>
      </c>
      <c r="F31" s="65" t="s">
        <v>284</v>
      </c>
    </row>
    <row r="32" spans="1:6" ht="32.25" customHeight="1" thickTop="1" thickBot="1" x14ac:dyDescent="0.25">
      <c r="A32" s="70"/>
      <c r="B32" s="21" t="s">
        <v>45</v>
      </c>
      <c r="C32" s="26" t="s">
        <v>256</v>
      </c>
      <c r="D32" s="26" t="s">
        <v>256</v>
      </c>
      <c r="E32" s="25" t="s">
        <v>299</v>
      </c>
      <c r="F32" s="25" t="s">
        <v>299</v>
      </c>
    </row>
    <row r="33" spans="1:6" ht="126" customHeight="1" thickTop="1" thickBot="1" x14ac:dyDescent="0.25">
      <c r="A33" s="70"/>
      <c r="B33" s="21" t="s">
        <v>46</v>
      </c>
      <c r="C33" s="65" t="s">
        <v>257</v>
      </c>
      <c r="D33" s="26" t="s">
        <v>262</v>
      </c>
      <c r="E33" s="25" t="s">
        <v>276</v>
      </c>
      <c r="F33" s="25" t="s">
        <v>285</v>
      </c>
    </row>
    <row r="34" spans="1:6" ht="93.75" customHeight="1" thickTop="1" thickBot="1" x14ac:dyDescent="0.25">
      <c r="A34" s="70"/>
      <c r="B34" s="21" t="s">
        <v>47</v>
      </c>
      <c r="C34" s="65" t="s">
        <v>258</v>
      </c>
      <c r="D34" s="26" t="s">
        <v>261</v>
      </c>
      <c r="E34" s="25" t="s">
        <v>277</v>
      </c>
      <c r="F34" s="26" t="s">
        <v>286</v>
      </c>
    </row>
    <row r="35" spans="1:6" ht="38.25" customHeight="1" thickTop="1" thickBot="1" x14ac:dyDescent="0.25">
      <c r="A35" s="71" t="s">
        <v>33</v>
      </c>
      <c r="B35" s="21" t="s">
        <v>48</v>
      </c>
      <c r="C35" s="26" t="s">
        <v>266</v>
      </c>
      <c r="D35" s="26" t="s">
        <v>130</v>
      </c>
      <c r="E35" s="25" t="s">
        <v>119</v>
      </c>
      <c r="F35" s="25" t="s">
        <v>266</v>
      </c>
    </row>
    <row r="36" spans="1:6" ht="38.25" customHeight="1" thickTop="1" thickBot="1" x14ac:dyDescent="0.25">
      <c r="A36" s="70"/>
      <c r="B36" s="21" t="s">
        <v>50</v>
      </c>
      <c r="C36" s="26" t="s">
        <v>268</v>
      </c>
      <c r="D36" s="65" t="s">
        <v>263</v>
      </c>
      <c r="E36" s="25" t="s">
        <v>278</v>
      </c>
      <c r="F36" s="25" t="s">
        <v>287</v>
      </c>
    </row>
    <row r="37" spans="1:6" ht="38.25" customHeight="1" thickTop="1" thickBot="1" x14ac:dyDescent="0.25">
      <c r="A37" s="70"/>
      <c r="B37" s="21" t="s">
        <v>52</v>
      </c>
      <c r="C37" s="26" t="s">
        <v>132</v>
      </c>
      <c r="D37" s="26" t="s">
        <v>132</v>
      </c>
      <c r="E37" s="25" t="s">
        <v>132</v>
      </c>
      <c r="F37" s="25" t="str">
        <f>'Severity, Exposure, Controllabi'!E14</f>
        <v>S2 - Severe and life-threatening injuries</v>
      </c>
    </row>
    <row r="38" spans="1:6" ht="69" customHeight="1" thickTop="1" thickBot="1" x14ac:dyDescent="0.25">
      <c r="A38" s="70"/>
      <c r="B38" s="21" t="s">
        <v>53</v>
      </c>
      <c r="C38" s="26" t="s">
        <v>270</v>
      </c>
      <c r="D38" s="26" t="s">
        <v>269</v>
      </c>
      <c r="E38" s="25" t="s">
        <v>281</v>
      </c>
      <c r="F38" s="25" t="s">
        <v>288</v>
      </c>
    </row>
    <row r="39" spans="1:6" ht="38.25" customHeight="1" thickTop="1" thickBot="1" x14ac:dyDescent="0.25">
      <c r="A39" s="70"/>
      <c r="B39" s="21" t="s">
        <v>54</v>
      </c>
      <c r="C39" s="26" t="str">
        <f>'Severity, Exposure, Controllabi'!E23</f>
        <v>C3 - Difficult to control or uncontrollable</v>
      </c>
      <c r="D39" s="26" t="str">
        <f>C39</f>
        <v>C3 - Difficult to control or uncontrollable</v>
      </c>
      <c r="E39" s="25" t="str">
        <f>D39</f>
        <v>C3 - Difficult to control or uncontrollable</v>
      </c>
      <c r="F39" s="25" t="str">
        <f>'Severity, Exposure, Controllabi'!E22</f>
        <v>C2 - Normally controllable</v>
      </c>
    </row>
    <row r="40" spans="1:6" ht="93" customHeight="1" thickTop="1" thickBot="1" x14ac:dyDescent="0.25">
      <c r="A40" s="70"/>
      <c r="B40" s="21" t="s">
        <v>55</v>
      </c>
      <c r="C40" s="26" t="s">
        <v>271</v>
      </c>
      <c r="D40" s="26" t="s">
        <v>271</v>
      </c>
      <c r="E40" s="25" t="s">
        <v>279</v>
      </c>
      <c r="F40" s="68" t="s">
        <v>289</v>
      </c>
    </row>
    <row r="41" spans="1:6" ht="38.25" customHeight="1" thickTop="1" thickBot="1" x14ac:dyDescent="0.25">
      <c r="A41" s="72" t="s">
        <v>34</v>
      </c>
      <c r="B41" s="21" t="s">
        <v>56</v>
      </c>
      <c r="C41" s="25" t="s">
        <v>264</v>
      </c>
      <c r="D41" s="25" t="s">
        <v>265</v>
      </c>
      <c r="E41" s="25" t="s">
        <v>280</v>
      </c>
      <c r="F41" s="25" t="s">
        <v>280</v>
      </c>
    </row>
    <row r="42" spans="1:6" ht="115.5" customHeight="1" thickTop="1" thickBot="1" x14ac:dyDescent="0.25">
      <c r="A42" s="70"/>
      <c r="B42" s="20" t="s">
        <v>57</v>
      </c>
      <c r="C42" s="65" t="s">
        <v>273</v>
      </c>
      <c r="D42" s="28" t="s">
        <v>272</v>
      </c>
      <c r="E42" s="65" t="s">
        <v>282</v>
      </c>
      <c r="F42" s="28" t="s">
        <v>290</v>
      </c>
    </row>
    <row r="43" spans="1:6" ht="15.75" customHeight="1" thickTop="1" x14ac:dyDescent="0.2"/>
  </sheetData>
  <mergeCells count="8">
    <mergeCell ref="A22:A28"/>
    <mergeCell ref="A29:A34"/>
    <mergeCell ref="A35:A40"/>
    <mergeCell ref="A41:A42"/>
    <mergeCell ref="U10:V10"/>
    <mergeCell ref="B10:H10"/>
    <mergeCell ref="I10:N10"/>
    <mergeCell ref="O10:T10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S1" workbookViewId="0">
      <selection activeCell="U14" sqref="U14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75" t="s">
        <v>14</v>
      </c>
      <c r="D4" s="74"/>
      <c r="E4" s="74"/>
      <c r="F4" s="74"/>
      <c r="G4" s="74"/>
      <c r="H4" s="74"/>
      <c r="I4" s="77"/>
      <c r="J4" s="76" t="s">
        <v>27</v>
      </c>
      <c r="K4" s="74"/>
      <c r="L4" s="74"/>
      <c r="M4" s="74"/>
      <c r="N4" s="74"/>
      <c r="O4" s="77"/>
      <c r="P4" s="76" t="s">
        <v>33</v>
      </c>
      <c r="Q4" s="74"/>
      <c r="R4" s="74"/>
      <c r="S4" s="74"/>
      <c r="T4" s="74"/>
      <c r="U4" s="77"/>
      <c r="V4" s="73" t="s">
        <v>34</v>
      </c>
      <c r="W4" s="77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75" t="s">
        <v>98</v>
      </c>
      <c r="D12" s="74"/>
      <c r="E12" s="74"/>
      <c r="F12" s="74"/>
      <c r="G12" s="74"/>
      <c r="H12" s="74"/>
      <c r="I12" s="74"/>
      <c r="J12" s="76" t="s">
        <v>27</v>
      </c>
      <c r="K12" s="74"/>
      <c r="L12" s="74"/>
      <c r="M12" s="74"/>
      <c r="N12" s="74"/>
      <c r="O12" s="74"/>
      <c r="P12" s="76" t="s">
        <v>33</v>
      </c>
      <c r="Q12" s="74"/>
      <c r="R12" s="74"/>
      <c r="S12" s="74"/>
      <c r="T12" s="74"/>
      <c r="U12" s="74"/>
      <c r="V12" s="73" t="s">
        <v>34</v>
      </c>
      <c r="W12" s="74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B21" sqref="B21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topLeftCell="A20" workbookViewId="0">
      <selection activeCell="D14" sqref="D14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2.75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2.75" x14ac:dyDescent="0.2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2.75" x14ac:dyDescent="0.2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2.75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2.75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2.75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2.75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2.75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2.75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2.75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2.75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2.75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2.75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2.75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2.75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2.75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2.75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2.75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2.75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2.75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2.75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2.75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2.75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x14ac:dyDescent="0.2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x14ac:dyDescent="0.2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x14ac:dyDescent="0.2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x14ac:dyDescent="0.2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x14ac:dyDescent="0.2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x14ac:dyDescent="0.2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x14ac:dyDescent="0.2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x14ac:dyDescent="0.2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x14ac:dyDescent="0.2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x14ac:dyDescent="0.2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x14ac:dyDescent="0.2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x14ac:dyDescent="0.2">
      <c r="A35" s="42" t="str">
        <f t="shared" si="2"/>
        <v>EV00</v>
      </c>
      <c r="B35" s="67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x14ac:dyDescent="0.2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x14ac:dyDescent="0.2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x14ac:dyDescent="0.2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x14ac:dyDescent="0.2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x14ac:dyDescent="0.2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x14ac:dyDescent="0.2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x14ac:dyDescent="0.2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x14ac:dyDescent="0.2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hidden="1" customHeight="1" x14ac:dyDescent="0.2"/>
    <row r="45" spans="1:26" ht="15.75" hidden="1" customHeight="1" x14ac:dyDescent="0.2"/>
    <row r="46" spans="1:26" ht="15.75" hidden="1" customHeight="1" x14ac:dyDescent="0.2"/>
    <row r="47" spans="1:26" ht="15.75" hidden="1" customHeight="1" x14ac:dyDescent="0.2"/>
    <row r="48" spans="1:26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hidden="1" customHeight="1" x14ac:dyDescent="0.2"/>
    <row r="216" ht="15.75" hidden="1" customHeight="1" x14ac:dyDescent="0.2"/>
    <row r="217" ht="15.75" hidden="1" customHeight="1" x14ac:dyDescent="0.2"/>
    <row r="218" ht="15.75" hidden="1" customHeight="1" x14ac:dyDescent="0.2"/>
    <row r="219" ht="15.75" hidden="1" customHeight="1" x14ac:dyDescent="0.2"/>
    <row r="220" ht="15.75" hidden="1" customHeight="1" x14ac:dyDescent="0.2"/>
    <row r="221" ht="15.75" hidden="1" customHeight="1" x14ac:dyDescent="0.2"/>
    <row r="222" ht="15.75" hidden="1" customHeight="1" x14ac:dyDescent="0.2"/>
    <row r="223" ht="15.75" hidden="1" customHeight="1" x14ac:dyDescent="0.2"/>
    <row r="224" ht="15.75" hidden="1" customHeight="1" x14ac:dyDescent="0.2"/>
    <row r="225" ht="15.75" hidden="1" customHeight="1" x14ac:dyDescent="0.2"/>
    <row r="226" ht="15.75" hidden="1" customHeight="1" x14ac:dyDescent="0.2"/>
    <row r="227" ht="15.75" hidden="1" customHeight="1" x14ac:dyDescent="0.2"/>
    <row r="228" ht="15.75" hidden="1" customHeight="1" x14ac:dyDescent="0.2"/>
    <row r="229" ht="15.75" hidden="1" customHeight="1" x14ac:dyDescent="0.2"/>
    <row r="230" ht="15.75" hidden="1" customHeight="1" x14ac:dyDescent="0.2"/>
    <row r="231" ht="15.75" hidden="1" customHeight="1" x14ac:dyDescent="0.2"/>
    <row r="232" ht="15.75" hidden="1" customHeight="1" x14ac:dyDescent="0.2"/>
    <row r="233" ht="15.75" hidden="1" customHeight="1" x14ac:dyDescent="0.2"/>
    <row r="234" ht="15.75" hidden="1" customHeight="1" x14ac:dyDescent="0.2"/>
    <row r="235" ht="15.75" hidden="1" customHeight="1" x14ac:dyDescent="0.2"/>
    <row r="236" ht="15.75" hidden="1" customHeight="1" x14ac:dyDescent="0.2"/>
    <row r="237" ht="15.75" hidden="1" customHeight="1" x14ac:dyDescent="0.2"/>
    <row r="238" ht="15.75" hidden="1" customHeight="1" x14ac:dyDescent="0.2"/>
    <row r="239" ht="15.75" hidden="1" customHeight="1" x14ac:dyDescent="0.2"/>
    <row r="240" ht="15.75" hidden="1" customHeight="1" x14ac:dyDescent="0.2"/>
    <row r="241" ht="15.75" hidden="1" customHeight="1" x14ac:dyDescent="0.2"/>
    <row r="242" ht="15.75" hidden="1" customHeight="1" x14ac:dyDescent="0.2"/>
    <row r="243" ht="15.75" hidden="1" customHeight="1" x14ac:dyDescent="0.2"/>
    <row r="244" ht="15.75" hidden="1" customHeight="1" x14ac:dyDescent="0.2"/>
    <row r="245" ht="15.75" hidden="1" customHeight="1" x14ac:dyDescent="0.2"/>
    <row r="246" ht="15.75" hidden="1" customHeight="1" x14ac:dyDescent="0.2"/>
    <row r="247" ht="15.75" hidden="1" customHeight="1" x14ac:dyDescent="0.2"/>
    <row r="248" ht="15.75" hidden="1" customHeight="1" x14ac:dyDescent="0.2"/>
    <row r="249" ht="15.75" hidden="1" customHeight="1" x14ac:dyDescent="0.2"/>
    <row r="250" ht="15.75" hidden="1" customHeight="1" x14ac:dyDescent="0.2"/>
    <row r="251" ht="15.75" hidden="1" customHeight="1" x14ac:dyDescent="0.2"/>
    <row r="252" ht="15.75" hidden="1" customHeight="1" x14ac:dyDescent="0.2"/>
    <row r="253" ht="15.75" hidden="1" customHeight="1" x14ac:dyDescent="0.2"/>
    <row r="254" ht="15.75" hidden="1" customHeight="1" x14ac:dyDescent="0.2"/>
    <row r="255" ht="15.75" hidden="1" customHeight="1" x14ac:dyDescent="0.2"/>
    <row r="256" ht="15.75" hidden="1" customHeight="1" x14ac:dyDescent="0.2"/>
    <row r="257" ht="15.75" hidden="1" customHeight="1" x14ac:dyDescent="0.2"/>
    <row r="258" ht="15.75" hidden="1" customHeight="1" x14ac:dyDescent="0.2"/>
    <row r="259" ht="15.75" hidden="1" customHeight="1" x14ac:dyDescent="0.2"/>
    <row r="260" ht="15.75" hidden="1" customHeight="1" x14ac:dyDescent="0.2"/>
    <row r="261" ht="15.75" hidden="1" customHeight="1" x14ac:dyDescent="0.2"/>
    <row r="262" ht="15.75" hidden="1" customHeight="1" x14ac:dyDescent="0.2"/>
    <row r="263" ht="15.75" hidden="1" customHeight="1" x14ac:dyDescent="0.2"/>
    <row r="264" ht="15.75" hidden="1" customHeight="1" x14ac:dyDescent="0.2"/>
    <row r="265" ht="15.75" hidden="1" customHeight="1" x14ac:dyDescent="0.2"/>
    <row r="266" ht="15.75" hidden="1" customHeight="1" x14ac:dyDescent="0.2"/>
    <row r="267" ht="15.75" hidden="1" customHeight="1" x14ac:dyDescent="0.2"/>
    <row r="268" ht="15.75" hidden="1" customHeight="1" x14ac:dyDescent="0.2"/>
    <row r="269" ht="15.75" hidden="1" customHeight="1" x14ac:dyDescent="0.2"/>
    <row r="270" ht="15.75" hidden="1" customHeight="1" x14ac:dyDescent="0.2"/>
    <row r="271" ht="15.75" hidden="1" customHeight="1" x14ac:dyDescent="0.2"/>
    <row r="272" ht="15.75" hidden="1" customHeight="1" x14ac:dyDescent="0.2"/>
    <row r="273" ht="15.75" hidden="1" customHeight="1" x14ac:dyDescent="0.2"/>
    <row r="274" ht="15.75" hidden="1" customHeight="1" x14ac:dyDescent="0.2"/>
    <row r="275" ht="15.75" hidden="1" customHeight="1" x14ac:dyDescent="0.2"/>
    <row r="276" ht="15.75" hidden="1" customHeight="1" x14ac:dyDescent="0.2"/>
    <row r="277" ht="15.75" hidden="1" customHeight="1" x14ac:dyDescent="0.2"/>
    <row r="278" ht="15.75" hidden="1" customHeight="1" x14ac:dyDescent="0.2"/>
    <row r="279" ht="15.75" hidden="1" customHeight="1" x14ac:dyDescent="0.2"/>
    <row r="280" ht="15.75" hidden="1" customHeight="1" x14ac:dyDescent="0.2"/>
    <row r="281" ht="15.75" hidden="1" customHeight="1" x14ac:dyDescent="0.2"/>
    <row r="282" ht="15.75" hidden="1" customHeight="1" x14ac:dyDescent="0.2"/>
    <row r="283" ht="15.75" hidden="1" customHeight="1" x14ac:dyDescent="0.2"/>
    <row r="284" ht="15.75" hidden="1" customHeight="1" x14ac:dyDescent="0.2"/>
    <row r="285" ht="15.75" hidden="1" customHeight="1" x14ac:dyDescent="0.2"/>
    <row r="286" ht="15.75" hidden="1" customHeight="1" x14ac:dyDescent="0.2"/>
    <row r="287" ht="15.75" hidden="1" customHeight="1" x14ac:dyDescent="0.2"/>
    <row r="288" ht="15.75" hidden="1" customHeight="1" x14ac:dyDescent="0.2"/>
    <row r="289" ht="15.75" hidden="1" customHeight="1" x14ac:dyDescent="0.2"/>
    <row r="290" ht="15.75" hidden="1" customHeight="1" x14ac:dyDescent="0.2"/>
    <row r="291" ht="15.75" hidden="1" customHeight="1" x14ac:dyDescent="0.2"/>
    <row r="292" ht="15.75" hidden="1" customHeight="1" x14ac:dyDescent="0.2"/>
    <row r="293" ht="15.75" hidden="1" customHeight="1" x14ac:dyDescent="0.2"/>
    <row r="294" ht="15.75" hidden="1" customHeight="1" x14ac:dyDescent="0.2"/>
    <row r="295" ht="15.75" hidden="1" customHeight="1" x14ac:dyDescent="0.2"/>
    <row r="296" ht="15.75" hidden="1" customHeight="1" x14ac:dyDescent="0.2"/>
    <row r="297" ht="15.75" hidden="1" customHeight="1" x14ac:dyDescent="0.2"/>
    <row r="298" ht="15.75" hidden="1" customHeight="1" x14ac:dyDescent="0.2"/>
    <row r="299" ht="15.75" hidden="1" customHeight="1" x14ac:dyDescent="0.2"/>
    <row r="300" ht="15.75" hidden="1" customHeight="1" x14ac:dyDescent="0.2"/>
    <row r="301" ht="15.75" hidden="1" customHeight="1" x14ac:dyDescent="0.2"/>
    <row r="302" ht="15.75" hidden="1" customHeight="1" x14ac:dyDescent="0.2"/>
    <row r="303" ht="15.75" hidden="1" customHeight="1" x14ac:dyDescent="0.2"/>
    <row r="304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  <row r="956" ht="15.75" hidden="1" customHeight="1" x14ac:dyDescent="0.2"/>
    <row r="957" ht="15.75" hidden="1" customHeight="1" x14ac:dyDescent="0.2"/>
    <row r="958" ht="15.75" hidden="1" customHeight="1" x14ac:dyDescent="0.2"/>
    <row r="959" ht="15.75" hidden="1" customHeight="1" x14ac:dyDescent="0.2"/>
    <row r="960" ht="15.75" hidden="1" customHeight="1" x14ac:dyDescent="0.2"/>
    <row r="961" ht="15.75" hidden="1" customHeight="1" x14ac:dyDescent="0.2"/>
    <row r="962" ht="15.75" hidden="1" customHeight="1" x14ac:dyDescent="0.2"/>
    <row r="963" ht="15.75" hidden="1" customHeight="1" x14ac:dyDescent="0.2"/>
    <row r="964" ht="15.75" hidden="1" customHeight="1" x14ac:dyDescent="0.2"/>
    <row r="965" ht="15.75" hidden="1" customHeight="1" x14ac:dyDescent="0.2"/>
    <row r="966" ht="15.75" hidden="1" customHeight="1" x14ac:dyDescent="0.2"/>
    <row r="967" ht="15.75" hidden="1" customHeight="1" x14ac:dyDescent="0.2"/>
    <row r="968" ht="15.75" hidden="1" customHeight="1" x14ac:dyDescent="0.2"/>
    <row r="969" ht="15.75" hidden="1" customHeight="1" x14ac:dyDescent="0.2"/>
    <row r="970" ht="15.75" hidden="1" customHeight="1" x14ac:dyDescent="0.2"/>
    <row r="971" ht="15.75" hidden="1" customHeight="1" x14ac:dyDescent="0.2"/>
    <row r="972" ht="15.75" hidden="1" customHeight="1" x14ac:dyDescent="0.2"/>
    <row r="973" ht="15.75" hidden="1" customHeight="1" x14ac:dyDescent="0.2"/>
    <row r="974" ht="15.75" hidden="1" customHeight="1" x14ac:dyDescent="0.2"/>
    <row r="975" ht="15.75" hidden="1" customHeight="1" x14ac:dyDescent="0.2"/>
    <row r="976" ht="15.75" hidden="1" customHeight="1" x14ac:dyDescent="0.2"/>
    <row r="977" ht="15.75" hidden="1" customHeight="1" x14ac:dyDescent="0.2"/>
    <row r="978" ht="15.75" hidden="1" customHeight="1" x14ac:dyDescent="0.2"/>
    <row r="979" ht="15.75" hidden="1" customHeight="1" x14ac:dyDescent="0.2"/>
    <row r="980" ht="15.75" hidden="1" customHeight="1" x14ac:dyDescent="0.2"/>
    <row r="981" ht="15.75" hidden="1" customHeight="1" x14ac:dyDescent="0.2"/>
    <row r="982" ht="15.75" hidden="1" customHeight="1" x14ac:dyDescent="0.2"/>
    <row r="983" ht="15.75" hidden="1" customHeight="1" x14ac:dyDescent="0.2"/>
    <row r="984" ht="15.75" hidden="1" customHeight="1" x14ac:dyDescent="0.2"/>
    <row r="985" ht="15.75" hidden="1" customHeight="1" x14ac:dyDescent="0.2"/>
    <row r="986" ht="15.75" hidden="1" customHeight="1" x14ac:dyDescent="0.2"/>
    <row r="987" ht="15.75" hidden="1" customHeight="1" x14ac:dyDescent="0.2"/>
    <row r="988" ht="15.75" hidden="1" customHeight="1" x14ac:dyDescent="0.2"/>
    <row r="989" ht="15.75" hidden="1" customHeight="1" x14ac:dyDescent="0.2"/>
    <row r="990" ht="15.75" hidden="1" customHeight="1" x14ac:dyDescent="0.2"/>
    <row r="991" ht="15.75" hidden="1" customHeight="1" x14ac:dyDescent="0.2"/>
    <row r="992" ht="15.75" hidden="1" customHeight="1" x14ac:dyDescent="0.2"/>
    <row r="993" ht="15.75" hidden="1" customHeight="1" x14ac:dyDescent="0.2"/>
    <row r="994" ht="15.75" hidden="1" customHeight="1" x14ac:dyDescent="0.2"/>
    <row r="995" ht="15.75" hidden="1" customHeight="1" x14ac:dyDescent="0.2"/>
    <row r="996" ht="15.75" hidden="1" customHeight="1" x14ac:dyDescent="0.2"/>
    <row r="997" ht="15.75" hidden="1" customHeight="1" x14ac:dyDescent="0.2"/>
    <row r="998" ht="15.75" hidden="1" customHeight="1" x14ac:dyDescent="0.2"/>
    <row r="999" ht="15.75" hidden="1" customHeight="1" x14ac:dyDescent="0.2"/>
    <row r="1000" ht="15.75" hidden="1" customHeight="1" x14ac:dyDescent="0.2"/>
    <row r="1001" ht="15.75" hidden="1" customHeight="1" x14ac:dyDescent="0.2"/>
    <row r="1002" ht="15.75" hidden="1" customHeight="1" x14ac:dyDescent="0.2"/>
    <row r="1003" ht="15.75" hidden="1" customHeight="1" x14ac:dyDescent="0.2"/>
    <row r="1004" ht="15.75" hidden="1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C22" sqref="C22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F10" sqref="F10"/>
    </sheetView>
  </sheetViews>
  <sheetFormatPr defaultColWidth="14.42578125" defaultRowHeight="15.75" customHeight="1" x14ac:dyDescent="0.2"/>
  <sheetData>
    <row r="2" spans="2:7" x14ac:dyDescent="0.2">
      <c r="B2" s="81" t="s">
        <v>226</v>
      </c>
      <c r="C2" s="82" t="s">
        <v>199</v>
      </c>
      <c r="D2" s="84" t="s">
        <v>221</v>
      </c>
      <c r="E2" s="85"/>
      <c r="F2" s="85"/>
      <c r="G2" s="86"/>
    </row>
    <row r="3" spans="2:7" x14ac:dyDescent="0.2">
      <c r="B3" s="80"/>
      <c r="C3" s="83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x14ac:dyDescent="0.2">
      <c r="B4" s="78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x14ac:dyDescent="0.2">
      <c r="B5" s="79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x14ac:dyDescent="0.2">
      <c r="B6" s="79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x14ac:dyDescent="0.2">
      <c r="B7" s="80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x14ac:dyDescent="0.2">
      <c r="B8" s="78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x14ac:dyDescent="0.2">
      <c r="B9" s="79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x14ac:dyDescent="0.2">
      <c r="B10" s="79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x14ac:dyDescent="0.2">
      <c r="B11" s="80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x14ac:dyDescent="0.2">
      <c r="B12" s="78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x14ac:dyDescent="0.2">
      <c r="B13" s="79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x14ac:dyDescent="0.2">
      <c r="B14" s="79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x14ac:dyDescent="0.2">
      <c r="B15" s="80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Omnia</dc:creator>
  <cp:lastModifiedBy>Omnia Salah</cp:lastModifiedBy>
  <cp:lastPrinted>2018-02-13T20:00:27Z</cp:lastPrinted>
  <dcterms:modified xsi:type="dcterms:W3CDTF">2018-02-14T19:22:48Z</dcterms:modified>
</cp:coreProperties>
</file>