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625C4F47-6DA7-442D-9A9C-A4E1AC750D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 initiale" sheetId="21" r:id="rId1"/>
    <sheet name="Base résultat" sheetId="2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0" l="1"/>
  <c r="R4" i="20"/>
  <c r="R5" i="20"/>
  <c r="R6" i="20"/>
  <c r="R7" i="20"/>
  <c r="R8" i="20"/>
  <c r="R2" i="20"/>
</calcChain>
</file>

<file path=xl/sharedStrings.xml><?xml version="1.0" encoding="utf-8"?>
<sst xmlns="http://schemas.openxmlformats.org/spreadsheetml/2006/main" count="836" uniqueCount="183">
  <si>
    <t>RANK</t>
  </si>
  <si>
    <t>Nom Unité Opérationnelle</t>
  </si>
  <si>
    <t>Identifiant GED</t>
  </si>
  <si>
    <t>Site CEC</t>
  </si>
  <si>
    <t>Service</t>
  </si>
  <si>
    <t>Fournisseur</t>
  </si>
  <si>
    <t>Statut</t>
  </si>
  <si>
    <t>Statut2</t>
  </si>
  <si>
    <t>Num commande</t>
  </si>
  <si>
    <t>Montant de la commande/Appel de cde</t>
  </si>
  <si>
    <t>Montant des réceptions</t>
  </si>
  <si>
    <t>Montant des factures</t>
  </si>
  <si>
    <t>Montant mise à disposition</t>
  </si>
  <si>
    <t>Date envoi à l'ordonnancement</t>
  </si>
  <si>
    <t>Date transmission tréso</t>
  </si>
  <si>
    <t>Numéro Facture</t>
  </si>
  <si>
    <t>Date Facture</t>
  </si>
  <si>
    <t>Montant Facture TTC (DEVISE)</t>
  </si>
  <si>
    <t>Montant Retenu Facture</t>
  </si>
  <si>
    <t>Devise Facture</t>
  </si>
  <si>
    <t>Type</t>
  </si>
  <si>
    <t>Taux change</t>
  </si>
  <si>
    <t>Montant Facture TTC (MAD)</t>
  </si>
  <si>
    <t>Date Base Échéance</t>
  </si>
  <si>
    <t>Condition de paiement</t>
  </si>
  <si>
    <t>Date Échéance</t>
  </si>
  <si>
    <t>Echéance</t>
  </si>
  <si>
    <t>Date Scan</t>
  </si>
  <si>
    <t>Date création sur Share</t>
  </si>
  <si>
    <t>Motif Rejet FMFI</t>
  </si>
  <si>
    <t>Blocage ERP</t>
  </si>
  <si>
    <t>Documents manquants</t>
  </si>
  <si>
    <t>Acheteur</t>
  </si>
  <si>
    <t>Demandeur de la commande</t>
  </si>
  <si>
    <t>Approbateur</t>
  </si>
  <si>
    <t>CB Frns sur Share</t>
  </si>
  <si>
    <t>CB Frns sur entête facture R12</t>
  </si>
  <si>
    <t>CB Frns sur Echéance R12</t>
  </si>
  <si>
    <t>Dernier commentaire</t>
  </si>
  <si>
    <t>Date dernier commentaire</t>
  </si>
  <si>
    <t>Statut règlement sur R12</t>
  </si>
  <si>
    <t>Date règlement sur R12</t>
  </si>
  <si>
    <t>Numéro de règlement R12</t>
  </si>
  <si>
    <t>Type d'achat PO</t>
  </si>
  <si>
    <t>SA R12</t>
  </si>
  <si>
    <t>Description SA R12</t>
  </si>
  <si>
    <t>Site R12</t>
  </si>
  <si>
    <t>Entité R12</t>
  </si>
  <si>
    <t>Facture SHARE traitée par</t>
  </si>
  <si>
    <t>ID_FACTURE_R12</t>
  </si>
  <si>
    <t>ID_FACTURE_SHARE</t>
  </si>
  <si>
    <t>Classe Projet</t>
  </si>
  <si>
    <t>Chef de projet</t>
  </si>
  <si>
    <t>Approbation 1</t>
  </si>
  <si>
    <t>Approbation 2</t>
  </si>
  <si>
    <t>Approbation 3</t>
  </si>
  <si>
    <t>Approbation 4</t>
  </si>
  <si>
    <t>Comptable</t>
  </si>
  <si>
    <t>Litige</t>
  </si>
  <si>
    <t>SPOC</t>
  </si>
  <si>
    <t>Site</t>
  </si>
  <si>
    <t>Site DI</t>
  </si>
  <si>
    <t>Axe</t>
  </si>
  <si>
    <t>Intervenant</t>
  </si>
  <si>
    <t>Blocage</t>
  </si>
  <si>
    <t>Système</t>
  </si>
  <si>
    <t>Nombre de jours à l'échéance</t>
  </si>
  <si>
    <t>Catégorie ancienneté</t>
  </si>
  <si>
    <t>MAD</t>
  </si>
  <si>
    <t>F locaux</t>
  </si>
  <si>
    <t/>
  </si>
  <si>
    <t>JORF-OI</t>
  </si>
  <si>
    <t>Absence de réception</t>
  </si>
  <si>
    <t>Bloquée</t>
  </si>
  <si>
    <t>Manque réception</t>
  </si>
  <si>
    <t>EUR</t>
  </si>
  <si>
    <t>F étrangers</t>
  </si>
  <si>
    <t>shareadmin</t>
  </si>
  <si>
    <t>JFC</t>
  </si>
  <si>
    <t>Port Jorf</t>
  </si>
  <si>
    <t>USD</t>
  </si>
  <si>
    <t>M - Frais communs - Achats de Travaux, Etudes et Prestations de service</t>
  </si>
  <si>
    <t>M - Phosphorique - Entretien et réparation</t>
  </si>
  <si>
    <t>JORF MEDICAL</t>
  </si>
  <si>
    <t>OIA</t>
  </si>
  <si>
    <t>CA</t>
  </si>
  <si>
    <t>Échéance</t>
  </si>
  <si>
    <t>Catégorie</t>
  </si>
  <si>
    <t>Entité</t>
  </si>
  <si>
    <t>Entité Site</t>
  </si>
  <si>
    <t>Entité G</t>
  </si>
  <si>
    <t xml:space="preserve">Accord sur quantité </t>
  </si>
  <si>
    <t>MEDICAL</t>
  </si>
  <si>
    <t>JPH</t>
  </si>
  <si>
    <t>ASSURANCE</t>
  </si>
  <si>
    <t>JLS</t>
  </si>
  <si>
    <t>Réception</t>
  </si>
  <si>
    <t>Confirmation CP</t>
  </si>
  <si>
    <t>JORF MARITIME</t>
  </si>
  <si>
    <t>JFC -OI</t>
  </si>
  <si>
    <t>Manque confirmation</t>
  </si>
  <si>
    <t>Manque copie assurance</t>
  </si>
  <si>
    <t>Manque confirmation assurance</t>
  </si>
  <si>
    <t>manque réception+ Ei+ Pénalités</t>
  </si>
  <si>
    <t>Assurance</t>
  </si>
  <si>
    <t>ALAMI</t>
  </si>
  <si>
    <t>BAJJAOUI</t>
  </si>
  <si>
    <t>SAADI</t>
  </si>
  <si>
    <t>SAOUDI</t>
  </si>
  <si>
    <t>ARFAOUI</t>
  </si>
  <si>
    <t>SAIDI</t>
  </si>
  <si>
    <t>KAMALI</t>
  </si>
  <si>
    <t>Fournisseur X</t>
  </si>
  <si>
    <t>Fournisseur Y</t>
  </si>
  <si>
    <t>Fournisseur Z</t>
  </si>
  <si>
    <t>Fournisseur A</t>
  </si>
  <si>
    <t>Fournisseur B</t>
  </si>
  <si>
    <t>Fournisseur C</t>
  </si>
  <si>
    <t>Fournisseur D</t>
  </si>
  <si>
    <t>JFC8</t>
  </si>
  <si>
    <t>JFC7</t>
  </si>
  <si>
    <t>OIJ</t>
  </si>
  <si>
    <t>OIC</t>
  </si>
  <si>
    <t>OIB</t>
  </si>
  <si>
    <t>OID</t>
  </si>
  <si>
    <t>Karim.Hfad</t>
  </si>
  <si>
    <t>DARIH</t>
  </si>
  <si>
    <t>MOUSAID</t>
  </si>
  <si>
    <t>RATIB</t>
  </si>
  <si>
    <t>ZPK474_721</t>
  </si>
  <si>
    <t>DFV8D59</t>
  </si>
  <si>
    <t>5625/53</t>
  </si>
  <si>
    <t>DS-22</t>
  </si>
  <si>
    <t>FA25888</t>
  </si>
  <si>
    <t>AC565.</t>
  </si>
  <si>
    <t>KANFAOUI.55</t>
  </si>
  <si>
    <t>RIYAHI.8545</t>
  </si>
  <si>
    <t>SAMAR.8888</t>
  </si>
  <si>
    <t>KARAMI.5898</t>
  </si>
  <si>
    <t>HASSAN.3333</t>
  </si>
  <si>
    <t>RABII.888</t>
  </si>
  <si>
    <t>FAROKI.855</t>
  </si>
  <si>
    <t>S - stocks</t>
  </si>
  <si>
    <t>E - Equipement</t>
  </si>
  <si>
    <t>M - marché</t>
  </si>
  <si>
    <t>Echue dans 30 Jours</t>
  </si>
  <si>
    <t>Echue dans 60 Jours</t>
  </si>
  <si>
    <t>Echue dans 7 Jours</t>
  </si>
  <si>
    <t>Fournisseur R12</t>
  </si>
  <si>
    <t>Code fournisseur</t>
  </si>
  <si>
    <t>Site fournisseur</t>
  </si>
  <si>
    <t>Type Facture</t>
  </si>
  <si>
    <t>Date GL</t>
  </si>
  <si>
    <t>Context CUF</t>
  </si>
  <si>
    <t>Satut</t>
  </si>
  <si>
    <t>STANDARD</t>
  </si>
  <si>
    <t xml:space="preserve">OCP_40: OCP </t>
  </si>
  <si>
    <t xml:space="preserve">OCP_94: OCP </t>
  </si>
  <si>
    <t xml:space="preserve">OCP_84: OCP </t>
  </si>
  <si>
    <t>JF8_01: JF8</t>
  </si>
  <si>
    <t xml:space="preserve">OCP_41: OCP </t>
  </si>
  <si>
    <t>330_0003_565614</t>
  </si>
  <si>
    <t>30_0003_500525</t>
  </si>
  <si>
    <t>322_0117_561358652</t>
  </si>
  <si>
    <t>0921_0090_33254415</t>
  </si>
  <si>
    <t>327_0001_256335</t>
  </si>
  <si>
    <t>PRO30403_0210_5668652</t>
  </si>
  <si>
    <t>CDS30403_0210_58985</t>
  </si>
  <si>
    <t xml:space="preserve">France </t>
  </si>
  <si>
    <t>USA</t>
  </si>
  <si>
    <t>Italie</t>
  </si>
  <si>
    <t>Casablanca</t>
  </si>
  <si>
    <t>Rabat</t>
  </si>
  <si>
    <t>Mohemmadia</t>
  </si>
  <si>
    <t>Benguerir</t>
  </si>
  <si>
    <t>E-FACTURE</t>
  </si>
  <si>
    <t>XX</t>
  </si>
  <si>
    <t>JORF</t>
  </si>
  <si>
    <t>Interco</t>
  </si>
  <si>
    <t>JORF Z</t>
  </si>
  <si>
    <t>JORF B</t>
  </si>
  <si>
    <t xml:space="preserve">ACHAT </t>
  </si>
  <si>
    <t xml:space="preserve">Facture/mise a dispo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</si>
</sst>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3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BFFB3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E54B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"/>
  <sheetViews>
    <sheetView workbookViewId="0">
      <selection activeCell="F1" sqref="F1"/>
    </sheetView>
  </sheetViews>
  <sheetFormatPr baseColWidth="10" defaultRowHeight="14.4" x14ac:dyDescent="0.3"/>
  <cols>
    <col min="6" max="6" width="12.33203125" bestFit="1" customWidth="1"/>
    <col min="7" max="7" width="14.5546875" bestFit="1" customWidth="1"/>
    <col min="14" max="14" width="18.44140625" bestFit="1" customWidth="1"/>
    <col min="73" max="73" width="25.6640625" bestFit="1" customWidth="1"/>
    <col min="74" max="74" width="18.44140625" bestFit="1" customWidth="1"/>
  </cols>
  <sheetData>
    <row r="1" spans="1: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148</v>
      </c>
      <c r="H1" s="7" t="s">
        <v>149</v>
      </c>
      <c r="I1" s="7" t="s">
        <v>150</v>
      </c>
      <c r="J1" s="7" t="s">
        <v>151</v>
      </c>
      <c r="K1" s="7" t="s">
        <v>152</v>
      </c>
      <c r="L1" s="7" t="s">
        <v>6</v>
      </c>
      <c r="M1" s="7" t="s">
        <v>7</v>
      </c>
      <c r="N1" s="7" t="s">
        <v>153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7" t="s">
        <v>44</v>
      </c>
      <c r="AZ1" s="7" t="s">
        <v>45</v>
      </c>
      <c r="BA1" s="7" t="s">
        <v>46</v>
      </c>
      <c r="BB1" s="7" t="s">
        <v>47</v>
      </c>
      <c r="BC1" s="7" t="s">
        <v>48</v>
      </c>
      <c r="BD1" s="7" t="s">
        <v>49</v>
      </c>
      <c r="BE1" s="7" t="s">
        <v>50</v>
      </c>
      <c r="BF1" s="7" t="s">
        <v>51</v>
      </c>
      <c r="BG1" s="7" t="s">
        <v>52</v>
      </c>
      <c r="BH1" s="7" t="s">
        <v>53</v>
      </c>
      <c r="BI1" s="7" t="s">
        <v>54</v>
      </c>
      <c r="BJ1" s="7" t="s">
        <v>55</v>
      </c>
      <c r="BK1" s="7" t="s">
        <v>56</v>
      </c>
      <c r="BL1" s="7" t="s">
        <v>57</v>
      </c>
      <c r="BM1" s="7" t="s">
        <v>58</v>
      </c>
      <c r="BN1" s="7" t="s">
        <v>59</v>
      </c>
      <c r="BO1" s="7" t="s">
        <v>60</v>
      </c>
      <c r="BP1" s="7" t="s">
        <v>61</v>
      </c>
      <c r="BQ1" s="7" t="s">
        <v>62</v>
      </c>
      <c r="BR1" s="7" t="s">
        <v>63</v>
      </c>
      <c r="BS1" s="7" t="s">
        <v>64</v>
      </c>
      <c r="BT1" s="7" t="s">
        <v>65</v>
      </c>
      <c r="BU1" s="1" t="s">
        <v>66</v>
      </c>
      <c r="BV1" s="1" t="s">
        <v>67</v>
      </c>
      <c r="BW1" s="1" t="s">
        <v>154</v>
      </c>
    </row>
    <row r="2" spans="1:75" s="9" customFormat="1" x14ac:dyDescent="0.3">
      <c r="A2" s="4">
        <v>8482</v>
      </c>
      <c r="B2" s="4" t="s">
        <v>160</v>
      </c>
      <c r="C2" t="s">
        <v>166</v>
      </c>
      <c r="D2" t="s">
        <v>79</v>
      </c>
      <c r="E2" t="s">
        <v>179</v>
      </c>
      <c r="F2" t="s">
        <v>112</v>
      </c>
      <c r="G2" t="s">
        <v>112</v>
      </c>
      <c r="H2" s="9">
        <v>5526</v>
      </c>
      <c r="I2" t="s">
        <v>168</v>
      </c>
      <c r="J2" s="9" t="s">
        <v>155</v>
      </c>
      <c r="K2" s="10">
        <v>44896</v>
      </c>
      <c r="L2" s="9" t="s">
        <v>72</v>
      </c>
      <c r="M2" s="9" t="s">
        <v>73</v>
      </c>
      <c r="N2" s="9" t="s">
        <v>175</v>
      </c>
      <c r="O2">
        <v>6525</v>
      </c>
      <c r="P2">
        <v>56595</v>
      </c>
      <c r="Q2">
        <v>15000</v>
      </c>
      <c r="R2">
        <v>15000</v>
      </c>
      <c r="S2">
        <v>15000</v>
      </c>
      <c r="V2" t="s">
        <v>130</v>
      </c>
      <c r="W2" s="10">
        <v>44927</v>
      </c>
      <c r="X2">
        <v>15000</v>
      </c>
      <c r="Z2" t="s">
        <v>75</v>
      </c>
      <c r="AA2" t="s">
        <v>76</v>
      </c>
      <c r="AB2" s="9" t="s">
        <v>176</v>
      </c>
      <c r="AC2" s="9" t="s">
        <v>176</v>
      </c>
      <c r="AD2" s="9" t="s">
        <v>176</v>
      </c>
      <c r="AE2" s="9" t="s">
        <v>176</v>
      </c>
      <c r="AF2" s="9" t="s">
        <v>176</v>
      </c>
      <c r="AG2" s="9" t="s">
        <v>176</v>
      </c>
      <c r="AH2" s="9" t="s">
        <v>176</v>
      </c>
      <c r="AI2" s="9" t="s">
        <v>176</v>
      </c>
      <c r="AJ2" s="9" t="s">
        <v>176</v>
      </c>
      <c r="AK2" s="9" t="s">
        <v>176</v>
      </c>
      <c r="AL2" s="9" t="s">
        <v>176</v>
      </c>
      <c r="AM2" t="s">
        <v>135</v>
      </c>
      <c r="AN2" s="9" t="s">
        <v>77</v>
      </c>
      <c r="AO2" s="9" t="s">
        <v>176</v>
      </c>
      <c r="AP2" s="9" t="s">
        <v>176</v>
      </c>
      <c r="AQ2" s="9" t="s">
        <v>176</v>
      </c>
      <c r="AR2" s="9" t="s">
        <v>176</v>
      </c>
      <c r="AS2" s="9" t="s">
        <v>176</v>
      </c>
      <c r="AT2" s="9" t="s">
        <v>176</v>
      </c>
      <c r="AU2" s="9" t="s">
        <v>176</v>
      </c>
      <c r="AV2" s="9" t="s">
        <v>176</v>
      </c>
      <c r="AW2" s="9" t="s">
        <v>176</v>
      </c>
      <c r="AX2" t="s">
        <v>142</v>
      </c>
      <c r="AY2" s="9" t="s">
        <v>176</v>
      </c>
      <c r="AZ2" s="9" t="s">
        <v>176</v>
      </c>
      <c r="BA2" s="9" t="s">
        <v>176</v>
      </c>
      <c r="BB2" s="9" t="s">
        <v>176</v>
      </c>
      <c r="BC2" s="9" t="s">
        <v>176</v>
      </c>
      <c r="BD2" s="9" t="s">
        <v>176</v>
      </c>
      <c r="BE2" s="9" t="s">
        <v>176</v>
      </c>
      <c r="BF2" s="9" t="s">
        <v>176</v>
      </c>
      <c r="BG2" s="9" t="s">
        <v>176</v>
      </c>
      <c r="BH2" s="9" t="s">
        <v>176</v>
      </c>
      <c r="BI2" s="9" t="s">
        <v>176</v>
      </c>
      <c r="BJ2" s="9" t="s">
        <v>176</v>
      </c>
      <c r="BK2" s="9" t="s">
        <v>176</v>
      </c>
      <c r="BL2" s="9" t="s">
        <v>176</v>
      </c>
      <c r="BM2" s="9" t="s">
        <v>176</v>
      </c>
      <c r="BN2" s="9" t="s">
        <v>176</v>
      </c>
      <c r="BO2" s="9" t="s">
        <v>176</v>
      </c>
      <c r="BP2" s="9" t="s">
        <v>176</v>
      </c>
      <c r="BQ2" s="9" t="s">
        <v>176</v>
      </c>
      <c r="BR2" t="s">
        <v>58</v>
      </c>
      <c r="BS2" s="9" t="s">
        <v>176</v>
      </c>
      <c r="BT2" s="9" t="s">
        <v>176</v>
      </c>
      <c r="BU2">
        <v>30</v>
      </c>
      <c r="BV2" s="9" t="s">
        <v>176</v>
      </c>
      <c r="BW2" s="9" t="s">
        <v>70</v>
      </c>
    </row>
    <row r="3" spans="1:75" s="9" customFormat="1" x14ac:dyDescent="0.3">
      <c r="A3">
        <v>7747</v>
      </c>
      <c r="B3" t="s">
        <v>159</v>
      </c>
      <c r="C3" t="s">
        <v>167</v>
      </c>
      <c r="D3" t="s">
        <v>79</v>
      </c>
      <c r="E3" t="s">
        <v>180</v>
      </c>
      <c r="F3" t="s">
        <v>113</v>
      </c>
      <c r="G3" t="s">
        <v>113</v>
      </c>
      <c r="H3" s="9">
        <v>262</v>
      </c>
      <c r="I3" t="s">
        <v>169</v>
      </c>
      <c r="J3" s="9" t="s">
        <v>155</v>
      </c>
      <c r="K3" s="10">
        <v>44896</v>
      </c>
      <c r="L3" s="9" t="s">
        <v>72</v>
      </c>
      <c r="M3" s="9" t="s">
        <v>73</v>
      </c>
      <c r="N3" s="9" t="s">
        <v>175</v>
      </c>
      <c r="O3">
        <v>65298</v>
      </c>
      <c r="P3">
        <v>65399</v>
      </c>
      <c r="Q3">
        <v>0</v>
      </c>
      <c r="R3">
        <v>0</v>
      </c>
      <c r="S3">
        <v>0</v>
      </c>
      <c r="V3">
        <v>6565</v>
      </c>
      <c r="W3" s="10">
        <v>44897</v>
      </c>
      <c r="X3">
        <v>150</v>
      </c>
      <c r="Z3" t="s">
        <v>80</v>
      </c>
      <c r="AA3" t="s">
        <v>76</v>
      </c>
      <c r="AB3" s="9" t="s">
        <v>176</v>
      </c>
      <c r="AC3" s="9" t="s">
        <v>176</v>
      </c>
      <c r="AD3" s="9" t="s">
        <v>176</v>
      </c>
      <c r="AE3" s="9" t="s">
        <v>176</v>
      </c>
      <c r="AF3" s="9" t="s">
        <v>176</v>
      </c>
      <c r="AG3" s="9" t="s">
        <v>176</v>
      </c>
      <c r="AH3" s="9" t="s">
        <v>176</v>
      </c>
      <c r="AI3" s="9" t="s">
        <v>176</v>
      </c>
      <c r="AJ3" s="9" t="s">
        <v>176</v>
      </c>
      <c r="AK3" s="9" t="s">
        <v>176</v>
      </c>
      <c r="AL3" s="9" t="s">
        <v>176</v>
      </c>
      <c r="AM3" t="s">
        <v>137</v>
      </c>
      <c r="AN3" s="9" t="s">
        <v>77</v>
      </c>
      <c r="AO3" s="9" t="s">
        <v>176</v>
      </c>
      <c r="AP3" s="9" t="s">
        <v>176</v>
      </c>
      <c r="AQ3" s="9" t="s">
        <v>176</v>
      </c>
      <c r="AR3" s="9" t="s">
        <v>176</v>
      </c>
      <c r="AS3" s="9" t="s">
        <v>176</v>
      </c>
      <c r="AT3" s="9" t="s">
        <v>176</v>
      </c>
      <c r="AU3" s="9" t="s">
        <v>176</v>
      </c>
      <c r="AV3" s="9" t="s">
        <v>176</v>
      </c>
      <c r="AW3" s="9" t="s">
        <v>176</v>
      </c>
      <c r="AX3" t="s">
        <v>144</v>
      </c>
      <c r="AY3" s="9" t="s">
        <v>176</v>
      </c>
      <c r="AZ3" s="9" t="s">
        <v>176</v>
      </c>
      <c r="BA3" s="9" t="s">
        <v>176</v>
      </c>
      <c r="BB3" s="9" t="s">
        <v>176</v>
      </c>
      <c r="BC3" s="9" t="s">
        <v>176</v>
      </c>
      <c r="BD3" s="9" t="s">
        <v>176</v>
      </c>
      <c r="BE3" s="9" t="s">
        <v>176</v>
      </c>
      <c r="BF3" s="9" t="s">
        <v>176</v>
      </c>
      <c r="BG3" s="9" t="s">
        <v>176</v>
      </c>
      <c r="BH3" s="9" t="s">
        <v>176</v>
      </c>
      <c r="BI3" s="9" t="s">
        <v>176</v>
      </c>
      <c r="BJ3" s="9" t="s">
        <v>176</v>
      </c>
      <c r="BK3" s="9" t="s">
        <v>176</v>
      </c>
      <c r="BL3" s="9" t="s">
        <v>176</v>
      </c>
      <c r="BM3" s="9" t="s">
        <v>176</v>
      </c>
      <c r="BN3" s="9" t="s">
        <v>176</v>
      </c>
      <c r="BO3" s="9" t="s">
        <v>176</v>
      </c>
      <c r="BP3" s="9" t="s">
        <v>176</v>
      </c>
      <c r="BQ3" s="9" t="s">
        <v>176</v>
      </c>
      <c r="BR3" t="s">
        <v>59</v>
      </c>
      <c r="BS3" s="9" t="s">
        <v>176</v>
      </c>
      <c r="BT3" s="9" t="s">
        <v>176</v>
      </c>
      <c r="BU3">
        <v>55</v>
      </c>
      <c r="BV3" s="9" t="s">
        <v>176</v>
      </c>
      <c r="BW3" s="9" t="s">
        <v>70</v>
      </c>
    </row>
    <row r="4" spans="1:75" s="9" customFormat="1" x14ac:dyDescent="0.3">
      <c r="A4">
        <v>6354</v>
      </c>
      <c r="B4" t="s">
        <v>158</v>
      </c>
      <c r="C4" t="s">
        <v>161</v>
      </c>
      <c r="D4" t="s">
        <v>79</v>
      </c>
      <c r="E4" t="s">
        <v>78</v>
      </c>
      <c r="F4" t="s">
        <v>114</v>
      </c>
      <c r="G4" t="s">
        <v>114</v>
      </c>
      <c r="H4" s="9">
        <v>95895</v>
      </c>
      <c r="I4" t="s">
        <v>170</v>
      </c>
      <c r="J4" s="9" t="s">
        <v>155</v>
      </c>
      <c r="K4" s="10">
        <v>44896</v>
      </c>
      <c r="L4" s="9" t="s">
        <v>72</v>
      </c>
      <c r="M4" s="9" t="s">
        <v>73</v>
      </c>
      <c r="N4" s="9" t="s">
        <v>175</v>
      </c>
      <c r="O4">
        <v>9859</v>
      </c>
      <c r="P4">
        <v>2622</v>
      </c>
      <c r="Q4">
        <v>2622</v>
      </c>
      <c r="R4">
        <v>2622</v>
      </c>
      <c r="S4">
        <v>0</v>
      </c>
      <c r="V4" t="s">
        <v>131</v>
      </c>
      <c r="W4" s="10">
        <v>44927</v>
      </c>
      <c r="X4">
        <v>2523</v>
      </c>
      <c r="Z4" t="s">
        <v>75</v>
      </c>
      <c r="AA4" t="s">
        <v>76</v>
      </c>
      <c r="AB4" s="9" t="s">
        <v>176</v>
      </c>
      <c r="AC4" s="9" t="s">
        <v>176</v>
      </c>
      <c r="AD4" s="9" t="s">
        <v>176</v>
      </c>
      <c r="AE4" s="9" t="s">
        <v>176</v>
      </c>
      <c r="AF4" s="9" t="s">
        <v>176</v>
      </c>
      <c r="AG4" s="9" t="s">
        <v>176</v>
      </c>
      <c r="AH4" s="9" t="s">
        <v>176</v>
      </c>
      <c r="AI4" s="9" t="s">
        <v>176</v>
      </c>
      <c r="AJ4" s="9" t="s">
        <v>176</v>
      </c>
      <c r="AK4" s="9" t="s">
        <v>176</v>
      </c>
      <c r="AL4" s="9" t="s">
        <v>176</v>
      </c>
      <c r="AM4" t="s">
        <v>136</v>
      </c>
      <c r="AN4" s="9" t="s">
        <v>77</v>
      </c>
      <c r="AO4" s="9" t="s">
        <v>176</v>
      </c>
      <c r="AP4" s="9" t="s">
        <v>176</v>
      </c>
      <c r="AQ4" s="9" t="s">
        <v>176</v>
      </c>
      <c r="AR4" s="9" t="s">
        <v>176</v>
      </c>
      <c r="AS4" s="9" t="s">
        <v>176</v>
      </c>
      <c r="AT4" s="9" t="s">
        <v>176</v>
      </c>
      <c r="AU4" s="9" t="s">
        <v>176</v>
      </c>
      <c r="AV4" s="9" t="s">
        <v>176</v>
      </c>
      <c r="AW4" s="9" t="s">
        <v>176</v>
      </c>
      <c r="AX4" t="s">
        <v>81</v>
      </c>
      <c r="AY4" s="9" t="s">
        <v>176</v>
      </c>
      <c r="AZ4" s="9" t="s">
        <v>176</v>
      </c>
      <c r="BA4" s="9" t="s">
        <v>176</v>
      </c>
      <c r="BB4" s="9" t="s">
        <v>176</v>
      </c>
      <c r="BC4" s="9" t="s">
        <v>176</v>
      </c>
      <c r="BD4" s="9" t="s">
        <v>176</v>
      </c>
      <c r="BE4" s="9" t="s">
        <v>176</v>
      </c>
      <c r="BF4" s="9" t="s">
        <v>176</v>
      </c>
      <c r="BG4" s="9" t="s">
        <v>176</v>
      </c>
      <c r="BH4" s="9" t="s">
        <v>176</v>
      </c>
      <c r="BI4" s="9" t="s">
        <v>176</v>
      </c>
      <c r="BJ4" s="9" t="s">
        <v>176</v>
      </c>
      <c r="BK4" s="9" t="s">
        <v>176</v>
      </c>
      <c r="BL4" s="9" t="s">
        <v>176</v>
      </c>
      <c r="BM4" s="9" t="s">
        <v>176</v>
      </c>
      <c r="BN4" s="9" t="s">
        <v>176</v>
      </c>
      <c r="BO4" s="9" t="s">
        <v>176</v>
      </c>
      <c r="BP4" s="9" t="s">
        <v>176</v>
      </c>
      <c r="BQ4" s="9" t="s">
        <v>176</v>
      </c>
      <c r="BR4" t="s">
        <v>59</v>
      </c>
      <c r="BS4" s="9" t="s">
        <v>176</v>
      </c>
      <c r="BT4" s="9" t="s">
        <v>176</v>
      </c>
      <c r="BU4">
        <v>4</v>
      </c>
      <c r="BV4" s="9" t="s">
        <v>176</v>
      </c>
      <c r="BW4" s="9" t="s">
        <v>70</v>
      </c>
    </row>
    <row r="5" spans="1:75" s="9" customFormat="1" x14ac:dyDescent="0.3">
      <c r="A5">
        <v>10774</v>
      </c>
      <c r="B5" t="s">
        <v>156</v>
      </c>
      <c r="C5" t="s">
        <v>162</v>
      </c>
      <c r="D5" t="s">
        <v>79</v>
      </c>
      <c r="E5" t="s">
        <v>177</v>
      </c>
      <c r="F5" t="s">
        <v>115</v>
      </c>
      <c r="G5" t="s">
        <v>115</v>
      </c>
      <c r="H5" s="9">
        <v>59565</v>
      </c>
      <c r="I5" t="s">
        <v>171</v>
      </c>
      <c r="J5" s="9" t="s">
        <v>155</v>
      </c>
      <c r="K5" s="10">
        <v>44896</v>
      </c>
      <c r="L5" s="9" t="s">
        <v>72</v>
      </c>
      <c r="M5" s="9" t="s">
        <v>73</v>
      </c>
      <c r="N5" s="9" t="s">
        <v>175</v>
      </c>
      <c r="O5">
        <v>56662</v>
      </c>
      <c r="P5">
        <v>3295</v>
      </c>
      <c r="Q5">
        <v>1533</v>
      </c>
      <c r="R5">
        <v>850</v>
      </c>
      <c r="S5">
        <v>1533</v>
      </c>
      <c r="V5" t="s">
        <v>132</v>
      </c>
      <c r="W5" s="10">
        <v>44701</v>
      </c>
      <c r="X5">
        <v>54000</v>
      </c>
      <c r="Z5" t="s">
        <v>68</v>
      </c>
      <c r="AA5" t="s">
        <v>69</v>
      </c>
      <c r="AB5" s="9" t="s">
        <v>176</v>
      </c>
      <c r="AC5" s="9" t="s">
        <v>176</v>
      </c>
      <c r="AD5" s="9" t="s">
        <v>176</v>
      </c>
      <c r="AE5" s="9" t="s">
        <v>176</v>
      </c>
      <c r="AF5" s="9" t="s">
        <v>176</v>
      </c>
      <c r="AG5" s="9" t="s">
        <v>176</v>
      </c>
      <c r="AH5" s="9" t="s">
        <v>176</v>
      </c>
      <c r="AI5" s="9" t="s">
        <v>176</v>
      </c>
      <c r="AJ5" s="9" t="s">
        <v>176</v>
      </c>
      <c r="AK5" s="9" t="s">
        <v>176</v>
      </c>
      <c r="AL5" s="9" t="s">
        <v>176</v>
      </c>
      <c r="AM5" t="s">
        <v>138</v>
      </c>
      <c r="AN5" s="9" t="s">
        <v>77</v>
      </c>
      <c r="AO5" s="9" t="s">
        <v>176</v>
      </c>
      <c r="AP5" s="9" t="s">
        <v>176</v>
      </c>
      <c r="AQ5" s="9" t="s">
        <v>176</v>
      </c>
      <c r="AR5" s="9" t="s">
        <v>176</v>
      </c>
      <c r="AS5" s="9" t="s">
        <v>176</v>
      </c>
      <c r="AT5" s="9" t="s">
        <v>176</v>
      </c>
      <c r="AU5" s="9" t="s">
        <v>176</v>
      </c>
      <c r="AV5" s="9" t="s">
        <v>176</v>
      </c>
      <c r="AW5" s="9" t="s">
        <v>176</v>
      </c>
      <c r="AX5" t="s">
        <v>143</v>
      </c>
      <c r="AY5" s="9" t="s">
        <v>176</v>
      </c>
      <c r="AZ5" s="9" t="s">
        <v>176</v>
      </c>
      <c r="BA5" s="9" t="s">
        <v>176</v>
      </c>
      <c r="BB5" s="9" t="s">
        <v>176</v>
      </c>
      <c r="BC5" s="9" t="s">
        <v>176</v>
      </c>
      <c r="BD5" s="9" t="s">
        <v>176</v>
      </c>
      <c r="BE5" s="9" t="s">
        <v>176</v>
      </c>
      <c r="BF5" s="9" t="s">
        <v>176</v>
      </c>
      <c r="BG5" s="9" t="s">
        <v>176</v>
      </c>
      <c r="BH5" s="9" t="s">
        <v>176</v>
      </c>
      <c r="BI5" s="9" t="s">
        <v>176</v>
      </c>
      <c r="BJ5" s="9" t="s">
        <v>176</v>
      </c>
      <c r="BK5" s="9" t="s">
        <v>176</v>
      </c>
      <c r="BL5" s="9" t="s">
        <v>176</v>
      </c>
      <c r="BM5" s="9" t="s">
        <v>176</v>
      </c>
      <c r="BN5" s="9" t="s">
        <v>176</v>
      </c>
      <c r="BO5" s="9" t="s">
        <v>176</v>
      </c>
      <c r="BP5" s="9" t="s">
        <v>176</v>
      </c>
      <c r="BQ5" s="9" t="s">
        <v>176</v>
      </c>
      <c r="BR5" t="s">
        <v>59</v>
      </c>
      <c r="BS5" s="9" t="s">
        <v>176</v>
      </c>
      <c r="BT5" s="9" t="s">
        <v>176</v>
      </c>
      <c r="BU5">
        <v>21</v>
      </c>
      <c r="BV5" s="9" t="s">
        <v>176</v>
      </c>
      <c r="BW5" s="9" t="s">
        <v>70</v>
      </c>
    </row>
    <row r="6" spans="1:75" s="9" customFormat="1" x14ac:dyDescent="0.3">
      <c r="A6">
        <v>3774</v>
      </c>
      <c r="B6" t="s">
        <v>158</v>
      </c>
      <c r="C6" t="s">
        <v>164</v>
      </c>
      <c r="D6" t="s">
        <v>79</v>
      </c>
      <c r="E6" t="s">
        <v>177</v>
      </c>
      <c r="F6" t="s">
        <v>116</v>
      </c>
      <c r="G6" t="s">
        <v>116</v>
      </c>
      <c r="H6" s="9">
        <v>2626</v>
      </c>
      <c r="I6" t="s">
        <v>172</v>
      </c>
      <c r="J6" s="9" t="s">
        <v>155</v>
      </c>
      <c r="K6" s="10">
        <v>44896</v>
      </c>
      <c r="L6" s="9" t="s">
        <v>72</v>
      </c>
      <c r="M6" s="9" t="s">
        <v>73</v>
      </c>
      <c r="N6" s="9" t="s">
        <v>175</v>
      </c>
      <c r="O6">
        <v>2959</v>
      </c>
      <c r="P6">
        <v>959595</v>
      </c>
      <c r="Q6">
        <v>59565</v>
      </c>
      <c r="R6">
        <v>52633</v>
      </c>
      <c r="S6">
        <v>59565</v>
      </c>
      <c r="V6" t="s">
        <v>133</v>
      </c>
      <c r="W6" s="10">
        <v>44897</v>
      </c>
      <c r="X6">
        <v>233</v>
      </c>
      <c r="Z6" t="s">
        <v>68</v>
      </c>
      <c r="AA6" t="s">
        <v>69</v>
      </c>
      <c r="AB6" s="9" t="s">
        <v>176</v>
      </c>
      <c r="AC6" s="9" t="s">
        <v>176</v>
      </c>
      <c r="AD6" s="9" t="s">
        <v>176</v>
      </c>
      <c r="AE6" s="9" t="s">
        <v>176</v>
      </c>
      <c r="AF6" s="9" t="s">
        <v>176</v>
      </c>
      <c r="AG6" s="9" t="s">
        <v>176</v>
      </c>
      <c r="AH6" s="9" t="s">
        <v>176</v>
      </c>
      <c r="AI6" s="9" t="s">
        <v>176</v>
      </c>
      <c r="AJ6" s="9" t="s">
        <v>176</v>
      </c>
      <c r="AK6" s="9" t="s">
        <v>176</v>
      </c>
      <c r="AL6" s="9" t="s">
        <v>176</v>
      </c>
      <c r="AM6" t="s">
        <v>139</v>
      </c>
      <c r="AN6" s="9" t="s">
        <v>77</v>
      </c>
      <c r="AO6" s="9" t="s">
        <v>176</v>
      </c>
      <c r="AP6" s="9" t="s">
        <v>176</v>
      </c>
      <c r="AQ6" s="9" t="s">
        <v>176</v>
      </c>
      <c r="AR6" s="9" t="s">
        <v>176</v>
      </c>
      <c r="AS6" s="9" t="s">
        <v>176</v>
      </c>
      <c r="AT6" s="9" t="s">
        <v>176</v>
      </c>
      <c r="AU6" s="9" t="s">
        <v>176</v>
      </c>
      <c r="AV6" s="9" t="s">
        <v>176</v>
      </c>
      <c r="AW6" s="9" t="s">
        <v>176</v>
      </c>
      <c r="AX6" t="s">
        <v>81</v>
      </c>
      <c r="AY6" s="9" t="s">
        <v>176</v>
      </c>
      <c r="AZ6" s="9" t="s">
        <v>176</v>
      </c>
      <c r="BA6" s="9" t="s">
        <v>176</v>
      </c>
      <c r="BB6" s="9" t="s">
        <v>176</v>
      </c>
      <c r="BC6" s="9" t="s">
        <v>176</v>
      </c>
      <c r="BD6" s="9" t="s">
        <v>176</v>
      </c>
      <c r="BE6" s="9" t="s">
        <v>176</v>
      </c>
      <c r="BF6" s="9" t="s">
        <v>176</v>
      </c>
      <c r="BG6" s="9" t="s">
        <v>176</v>
      </c>
      <c r="BH6" s="9" t="s">
        <v>176</v>
      </c>
      <c r="BI6" s="9" t="s">
        <v>176</v>
      </c>
      <c r="BJ6" s="9" t="s">
        <v>176</v>
      </c>
      <c r="BK6" s="9" t="s">
        <v>176</v>
      </c>
      <c r="BL6" s="9" t="s">
        <v>176</v>
      </c>
      <c r="BM6" s="9" t="s">
        <v>176</v>
      </c>
      <c r="BN6" s="9" t="s">
        <v>176</v>
      </c>
      <c r="BO6" s="9" t="s">
        <v>176</v>
      </c>
      <c r="BP6" s="9" t="s">
        <v>176</v>
      </c>
      <c r="BQ6" s="9" t="s">
        <v>176</v>
      </c>
      <c r="BR6" t="s">
        <v>59</v>
      </c>
      <c r="BS6" s="9" t="s">
        <v>176</v>
      </c>
      <c r="BT6" s="9" t="s">
        <v>176</v>
      </c>
      <c r="BU6">
        <v>40</v>
      </c>
      <c r="BV6" s="9" t="s">
        <v>176</v>
      </c>
      <c r="BW6" s="9" t="s">
        <v>70</v>
      </c>
    </row>
    <row r="7" spans="1:75" x14ac:dyDescent="0.3">
      <c r="A7">
        <v>7963</v>
      </c>
      <c r="B7" t="s">
        <v>157</v>
      </c>
      <c r="C7" t="s">
        <v>163</v>
      </c>
      <c r="D7" t="s">
        <v>79</v>
      </c>
      <c r="E7" t="s">
        <v>177</v>
      </c>
      <c r="F7" t="s">
        <v>117</v>
      </c>
      <c r="G7" t="s">
        <v>117</v>
      </c>
      <c r="H7" s="9">
        <v>2623</v>
      </c>
      <c r="I7" t="s">
        <v>173</v>
      </c>
      <c r="J7" s="9" t="s">
        <v>155</v>
      </c>
      <c r="K7" s="10">
        <v>44896</v>
      </c>
      <c r="L7" s="9" t="s">
        <v>72</v>
      </c>
      <c r="M7" s="9" t="s">
        <v>73</v>
      </c>
      <c r="N7" s="9" t="s">
        <v>175</v>
      </c>
      <c r="O7" t="s">
        <v>129</v>
      </c>
      <c r="P7">
        <v>95959</v>
      </c>
      <c r="Q7">
        <v>0</v>
      </c>
      <c r="R7">
        <v>0</v>
      </c>
      <c r="S7">
        <v>0</v>
      </c>
      <c r="V7">
        <v>125815</v>
      </c>
      <c r="W7" s="10">
        <v>44927</v>
      </c>
      <c r="X7">
        <v>259</v>
      </c>
      <c r="Z7" t="s">
        <v>68</v>
      </c>
      <c r="AA7" t="s">
        <v>69</v>
      </c>
      <c r="AB7" s="9" t="s">
        <v>176</v>
      </c>
      <c r="AC7" s="9" t="s">
        <v>176</v>
      </c>
      <c r="AD7" s="9" t="s">
        <v>176</v>
      </c>
      <c r="AE7" s="9" t="s">
        <v>176</v>
      </c>
      <c r="AF7" s="9" t="s">
        <v>176</v>
      </c>
      <c r="AG7" s="9" t="s">
        <v>176</v>
      </c>
      <c r="AH7" s="9" t="s">
        <v>176</v>
      </c>
      <c r="AI7" s="9" t="s">
        <v>176</v>
      </c>
      <c r="AJ7" s="9" t="s">
        <v>176</v>
      </c>
      <c r="AK7" s="9" t="s">
        <v>176</v>
      </c>
      <c r="AL7" s="9" t="s">
        <v>176</v>
      </c>
      <c r="AM7" t="s">
        <v>140</v>
      </c>
      <c r="AN7" s="9" t="s">
        <v>77</v>
      </c>
      <c r="AO7" s="9" t="s">
        <v>176</v>
      </c>
      <c r="AP7" s="9" t="s">
        <v>176</v>
      </c>
      <c r="AQ7" s="9" t="s">
        <v>176</v>
      </c>
      <c r="AR7" s="9" t="s">
        <v>176</v>
      </c>
      <c r="AS7" s="9" t="s">
        <v>176</v>
      </c>
      <c r="AT7" s="9" t="s">
        <v>176</v>
      </c>
      <c r="AU7" s="9" t="s">
        <v>176</v>
      </c>
      <c r="AV7" s="9" t="s">
        <v>176</v>
      </c>
      <c r="AW7" s="9" t="s">
        <v>176</v>
      </c>
      <c r="AX7" t="s">
        <v>142</v>
      </c>
      <c r="AY7" s="9" t="s">
        <v>176</v>
      </c>
      <c r="AZ7" s="9" t="s">
        <v>176</v>
      </c>
      <c r="BA7" s="9" t="s">
        <v>176</v>
      </c>
      <c r="BB7" s="9" t="s">
        <v>176</v>
      </c>
      <c r="BC7" s="9" t="s">
        <v>176</v>
      </c>
      <c r="BD7" s="9" t="s">
        <v>176</v>
      </c>
      <c r="BE7" s="9" t="s">
        <v>176</v>
      </c>
      <c r="BF7" s="9" t="s">
        <v>176</v>
      </c>
      <c r="BG7" s="9" t="s">
        <v>176</v>
      </c>
      <c r="BH7" s="9" t="s">
        <v>176</v>
      </c>
      <c r="BI7" s="9" t="s">
        <v>176</v>
      </c>
      <c r="BJ7" s="9" t="s">
        <v>176</v>
      </c>
      <c r="BK7" s="9" t="s">
        <v>176</v>
      </c>
      <c r="BL7" s="9" t="s">
        <v>176</v>
      </c>
      <c r="BM7" s="9" t="s">
        <v>176</v>
      </c>
      <c r="BN7" s="9" t="s">
        <v>176</v>
      </c>
      <c r="BO7" s="9" t="s">
        <v>176</v>
      </c>
      <c r="BP7" s="9" t="s">
        <v>176</v>
      </c>
      <c r="BQ7" s="9" t="s">
        <v>176</v>
      </c>
      <c r="BR7" t="s">
        <v>59</v>
      </c>
      <c r="BS7" s="9" t="s">
        <v>176</v>
      </c>
      <c r="BT7" s="9" t="s">
        <v>176</v>
      </c>
      <c r="BU7">
        <v>19</v>
      </c>
      <c r="BV7" s="9" t="s">
        <v>176</v>
      </c>
    </row>
    <row r="8" spans="1:75" x14ac:dyDescent="0.3">
      <c r="A8">
        <v>11456</v>
      </c>
      <c r="B8" t="s">
        <v>156</v>
      </c>
      <c r="C8" t="s">
        <v>165</v>
      </c>
      <c r="D8" t="s">
        <v>79</v>
      </c>
      <c r="E8" t="s">
        <v>177</v>
      </c>
      <c r="F8" t="s">
        <v>118</v>
      </c>
      <c r="G8" t="s">
        <v>118</v>
      </c>
      <c r="H8" s="9">
        <v>9595</v>
      </c>
      <c r="I8" t="s">
        <v>174</v>
      </c>
      <c r="J8" s="9" t="s">
        <v>155</v>
      </c>
      <c r="K8" s="10">
        <v>44896</v>
      </c>
      <c r="L8" s="9" t="s">
        <v>72</v>
      </c>
      <c r="M8" s="9" t="s">
        <v>73</v>
      </c>
      <c r="N8" s="9" t="s">
        <v>175</v>
      </c>
      <c r="O8">
        <v>122222</v>
      </c>
      <c r="P8">
        <v>563</v>
      </c>
      <c r="Q8">
        <v>542</v>
      </c>
      <c r="R8">
        <v>25</v>
      </c>
      <c r="S8">
        <v>65</v>
      </c>
      <c r="V8" t="s">
        <v>134</v>
      </c>
      <c r="W8" s="8">
        <v>44977</v>
      </c>
      <c r="X8">
        <v>150</v>
      </c>
      <c r="Z8" t="s">
        <v>68</v>
      </c>
      <c r="AA8" t="s">
        <v>69</v>
      </c>
      <c r="AB8" s="9" t="s">
        <v>176</v>
      </c>
      <c r="AC8" s="9" t="s">
        <v>176</v>
      </c>
      <c r="AD8" s="9" t="s">
        <v>176</v>
      </c>
      <c r="AE8" s="9" t="s">
        <v>176</v>
      </c>
      <c r="AF8" s="9" t="s">
        <v>176</v>
      </c>
      <c r="AG8" s="9" t="s">
        <v>176</v>
      </c>
      <c r="AH8" s="9" t="s">
        <v>176</v>
      </c>
      <c r="AI8" s="9" t="s">
        <v>176</v>
      </c>
      <c r="AJ8" s="9" t="s">
        <v>176</v>
      </c>
      <c r="AK8" s="9" t="s">
        <v>176</v>
      </c>
      <c r="AL8" s="9" t="s">
        <v>176</v>
      </c>
      <c r="AM8" t="s">
        <v>141</v>
      </c>
      <c r="AN8" s="9" t="s">
        <v>77</v>
      </c>
      <c r="AO8" s="9" t="s">
        <v>176</v>
      </c>
      <c r="AP8" s="9" t="s">
        <v>176</v>
      </c>
      <c r="AQ8" s="9" t="s">
        <v>176</v>
      </c>
      <c r="AR8" s="9" t="s">
        <v>176</v>
      </c>
      <c r="AS8" s="9" t="s">
        <v>176</v>
      </c>
      <c r="AT8" s="9" t="s">
        <v>176</v>
      </c>
      <c r="AU8" s="9" t="s">
        <v>176</v>
      </c>
      <c r="AV8" s="9" t="s">
        <v>176</v>
      </c>
      <c r="AW8" s="9" t="s">
        <v>176</v>
      </c>
      <c r="AX8" t="s">
        <v>144</v>
      </c>
      <c r="AY8" s="9" t="s">
        <v>176</v>
      </c>
      <c r="AZ8" s="9" t="s">
        <v>176</v>
      </c>
      <c r="BA8" s="9" t="s">
        <v>176</v>
      </c>
      <c r="BB8" s="9" t="s">
        <v>176</v>
      </c>
      <c r="BC8" s="9" t="s">
        <v>176</v>
      </c>
      <c r="BD8" s="9" t="s">
        <v>176</v>
      </c>
      <c r="BE8" s="9" t="s">
        <v>176</v>
      </c>
      <c r="BF8" s="9" t="s">
        <v>176</v>
      </c>
      <c r="BG8" s="9" t="s">
        <v>176</v>
      </c>
      <c r="BH8" s="9" t="s">
        <v>176</v>
      </c>
      <c r="BI8" s="9" t="s">
        <v>176</v>
      </c>
      <c r="BJ8" s="9" t="s">
        <v>176</v>
      </c>
      <c r="BK8" s="9" t="s">
        <v>176</v>
      </c>
      <c r="BL8" s="9" t="s">
        <v>176</v>
      </c>
      <c r="BM8" s="9" t="s">
        <v>176</v>
      </c>
      <c r="BN8" s="9" t="s">
        <v>176</v>
      </c>
      <c r="BO8" s="9" t="s">
        <v>176</v>
      </c>
      <c r="BP8" s="9" t="s">
        <v>176</v>
      </c>
      <c r="BQ8" s="9" t="s">
        <v>176</v>
      </c>
      <c r="BR8" t="s">
        <v>59</v>
      </c>
      <c r="BS8" s="9" t="s">
        <v>176</v>
      </c>
      <c r="BT8" s="9" t="s">
        <v>176</v>
      </c>
      <c r="BU8">
        <v>60</v>
      </c>
      <c r="BV8" s="9" t="s">
        <v>176</v>
      </c>
    </row>
    <row r="9" spans="1:75" x14ac:dyDescent="0.3">
      <c r="A9">
        <v>54254</v>
      </c>
      <c r="B9" t="s">
        <v>156</v>
      </c>
      <c r="C9" t="s">
        <v>165</v>
      </c>
      <c r="D9" t="s">
        <v>79</v>
      </c>
      <c r="E9" t="s">
        <v>177</v>
      </c>
      <c r="F9" t="s">
        <v>115</v>
      </c>
      <c r="G9" t="s">
        <v>115</v>
      </c>
      <c r="H9" s="9">
        <v>9595</v>
      </c>
      <c r="I9" t="s">
        <v>174</v>
      </c>
      <c r="J9" s="9" t="s">
        <v>155</v>
      </c>
      <c r="K9" s="10">
        <v>44896</v>
      </c>
      <c r="L9" s="9" t="s">
        <v>72</v>
      </c>
      <c r="M9" s="9" t="s">
        <v>73</v>
      </c>
      <c r="N9" s="9" t="s">
        <v>175</v>
      </c>
      <c r="O9">
        <v>5424</v>
      </c>
      <c r="P9">
        <v>2542</v>
      </c>
      <c r="Q9">
        <v>254</v>
      </c>
      <c r="R9">
        <v>452</v>
      </c>
      <c r="S9">
        <v>2542</v>
      </c>
      <c r="V9">
        <v>36955</v>
      </c>
      <c r="W9" s="8">
        <v>44977</v>
      </c>
      <c r="X9">
        <v>254</v>
      </c>
      <c r="Z9" t="s">
        <v>68</v>
      </c>
      <c r="AA9" t="s">
        <v>178</v>
      </c>
      <c r="AB9" s="9" t="s">
        <v>176</v>
      </c>
      <c r="AC9" s="9" t="s">
        <v>176</v>
      </c>
      <c r="AD9" s="9" t="s">
        <v>176</v>
      </c>
      <c r="AE9" s="9" t="s">
        <v>176</v>
      </c>
      <c r="AF9" s="9" t="s">
        <v>176</v>
      </c>
      <c r="AG9" s="9" t="s">
        <v>176</v>
      </c>
      <c r="AH9" s="9" t="s">
        <v>176</v>
      </c>
      <c r="AI9" s="9" t="s">
        <v>176</v>
      </c>
      <c r="AJ9" s="9" t="s">
        <v>176</v>
      </c>
      <c r="AK9" s="9" t="s">
        <v>176</v>
      </c>
      <c r="AL9" s="9" t="s">
        <v>176</v>
      </c>
      <c r="AM9" t="s">
        <v>141</v>
      </c>
      <c r="AN9" s="9" t="s">
        <v>77</v>
      </c>
      <c r="AO9" s="9" t="s">
        <v>176</v>
      </c>
      <c r="AP9" s="9" t="s">
        <v>176</v>
      </c>
      <c r="AQ9" s="9" t="s">
        <v>176</v>
      </c>
      <c r="AR9" s="9" t="s">
        <v>176</v>
      </c>
      <c r="AS9" s="9" t="s">
        <v>176</v>
      </c>
      <c r="AT9" s="9" t="s">
        <v>176</v>
      </c>
      <c r="AU9" s="9" t="s">
        <v>176</v>
      </c>
      <c r="AV9" s="9" t="s">
        <v>176</v>
      </c>
      <c r="AW9" s="9" t="s">
        <v>176</v>
      </c>
      <c r="AX9" t="s">
        <v>142</v>
      </c>
      <c r="AY9" s="9" t="s">
        <v>176</v>
      </c>
      <c r="AZ9" s="9" t="s">
        <v>176</v>
      </c>
      <c r="BA9" s="9" t="s">
        <v>176</v>
      </c>
      <c r="BB9" s="9" t="s">
        <v>176</v>
      </c>
      <c r="BC9" s="9" t="s">
        <v>176</v>
      </c>
      <c r="BD9" s="9" t="s">
        <v>176</v>
      </c>
      <c r="BE9" s="9" t="s">
        <v>176</v>
      </c>
      <c r="BF9" s="9" t="s">
        <v>176</v>
      </c>
      <c r="BG9" s="9" t="s">
        <v>176</v>
      </c>
      <c r="BH9" s="9" t="s">
        <v>176</v>
      </c>
      <c r="BI9" s="9" t="s">
        <v>176</v>
      </c>
      <c r="BJ9" s="9" t="s">
        <v>176</v>
      </c>
      <c r="BK9" s="9" t="s">
        <v>176</v>
      </c>
      <c r="BL9" s="9" t="s">
        <v>176</v>
      </c>
      <c r="BM9" s="9" t="s">
        <v>176</v>
      </c>
      <c r="BN9" s="9" t="s">
        <v>176</v>
      </c>
      <c r="BO9" s="9" t="s">
        <v>176</v>
      </c>
      <c r="BP9" s="9" t="s">
        <v>176</v>
      </c>
      <c r="BQ9" s="9" t="s">
        <v>176</v>
      </c>
      <c r="BR9" t="s">
        <v>57</v>
      </c>
      <c r="BS9" s="9" t="s">
        <v>176</v>
      </c>
      <c r="BT9" s="9" t="s">
        <v>176</v>
      </c>
      <c r="BU9">
        <v>60</v>
      </c>
      <c r="BV9" s="9" t="s">
        <v>176</v>
      </c>
    </row>
    <row r="10" spans="1:75" x14ac:dyDescent="0.3">
      <c r="A10">
        <v>254254</v>
      </c>
      <c r="B10" t="s">
        <v>156</v>
      </c>
      <c r="C10" t="s">
        <v>165</v>
      </c>
      <c r="D10" t="s">
        <v>79</v>
      </c>
      <c r="E10" t="s">
        <v>177</v>
      </c>
      <c r="F10" t="s">
        <v>118</v>
      </c>
      <c r="G10" t="s">
        <v>118</v>
      </c>
      <c r="H10" s="9">
        <v>9595</v>
      </c>
      <c r="I10" t="s">
        <v>174</v>
      </c>
      <c r="J10" s="9" t="s">
        <v>155</v>
      </c>
      <c r="K10" s="10">
        <v>44896</v>
      </c>
      <c r="L10" s="9" t="s">
        <v>72</v>
      </c>
      <c r="M10" s="9" t="s">
        <v>73</v>
      </c>
      <c r="N10" s="9" t="s">
        <v>175</v>
      </c>
      <c r="O10">
        <v>152</v>
      </c>
      <c r="P10">
        <v>254254</v>
      </c>
      <c r="Q10">
        <v>254</v>
      </c>
      <c r="R10">
        <v>36536</v>
      </c>
      <c r="S10">
        <v>35000</v>
      </c>
      <c r="V10">
        <v>36146</v>
      </c>
      <c r="W10" s="8">
        <v>44977</v>
      </c>
      <c r="X10">
        <v>54245</v>
      </c>
      <c r="Z10" t="s">
        <v>68</v>
      </c>
      <c r="AA10" t="s">
        <v>69</v>
      </c>
      <c r="AB10" s="9" t="s">
        <v>176</v>
      </c>
      <c r="AC10" s="9" t="s">
        <v>176</v>
      </c>
      <c r="AD10" s="9" t="s">
        <v>176</v>
      </c>
      <c r="AE10" s="9" t="s">
        <v>176</v>
      </c>
      <c r="AF10" s="9" t="s">
        <v>176</v>
      </c>
      <c r="AG10" s="9" t="s">
        <v>176</v>
      </c>
      <c r="AH10" s="9" t="s">
        <v>176</v>
      </c>
      <c r="AI10" s="9" t="s">
        <v>176</v>
      </c>
      <c r="AJ10" s="9" t="s">
        <v>176</v>
      </c>
      <c r="AK10" s="9" t="s">
        <v>176</v>
      </c>
      <c r="AL10" s="9" t="s">
        <v>176</v>
      </c>
      <c r="AM10" t="s">
        <v>141</v>
      </c>
      <c r="AN10" s="9" t="s">
        <v>77</v>
      </c>
      <c r="AO10" s="9" t="s">
        <v>176</v>
      </c>
      <c r="AP10" s="9" t="s">
        <v>176</v>
      </c>
      <c r="AQ10" s="9" t="s">
        <v>176</v>
      </c>
      <c r="AR10" s="9" t="s">
        <v>176</v>
      </c>
      <c r="AS10" s="9" t="s">
        <v>176</v>
      </c>
      <c r="AT10" s="9" t="s">
        <v>176</v>
      </c>
      <c r="AU10" s="9" t="s">
        <v>176</v>
      </c>
      <c r="AV10" s="9" t="s">
        <v>176</v>
      </c>
      <c r="AW10" s="9" t="s">
        <v>176</v>
      </c>
      <c r="AX10" t="s">
        <v>142</v>
      </c>
      <c r="AY10" s="9" t="s">
        <v>176</v>
      </c>
      <c r="AZ10" s="9" t="s">
        <v>176</v>
      </c>
      <c r="BA10" s="9" t="s">
        <v>176</v>
      </c>
      <c r="BB10" s="9" t="s">
        <v>176</v>
      </c>
      <c r="BC10" s="9" t="s">
        <v>176</v>
      </c>
      <c r="BD10" s="9" t="s">
        <v>176</v>
      </c>
      <c r="BE10" s="9" t="s">
        <v>176</v>
      </c>
      <c r="BF10" s="9" t="s">
        <v>176</v>
      </c>
      <c r="BG10" s="9" t="s">
        <v>176</v>
      </c>
      <c r="BH10" s="9" t="s">
        <v>176</v>
      </c>
      <c r="BI10" s="9" t="s">
        <v>176</v>
      </c>
      <c r="BJ10" s="9" t="s">
        <v>176</v>
      </c>
      <c r="BK10" s="9" t="s">
        <v>176</v>
      </c>
      <c r="BL10" s="9" t="s">
        <v>176</v>
      </c>
      <c r="BM10" s="9" t="s">
        <v>176</v>
      </c>
      <c r="BN10" s="9" t="s">
        <v>176</v>
      </c>
      <c r="BO10" s="9" t="s">
        <v>176</v>
      </c>
      <c r="BP10" s="9" t="s">
        <v>176</v>
      </c>
      <c r="BQ10" s="9" t="s">
        <v>176</v>
      </c>
      <c r="BR10" t="s">
        <v>59</v>
      </c>
      <c r="BS10" s="9" t="s">
        <v>176</v>
      </c>
      <c r="BT10" s="9" t="s">
        <v>176</v>
      </c>
      <c r="BU10">
        <v>60</v>
      </c>
      <c r="BV10" s="9" t="s">
        <v>176</v>
      </c>
    </row>
    <row r="11" spans="1:75" x14ac:dyDescent="0.3">
      <c r="A11">
        <v>54254</v>
      </c>
      <c r="B11" t="s">
        <v>156</v>
      </c>
      <c r="C11" t="s">
        <v>165</v>
      </c>
      <c r="D11" t="s">
        <v>79</v>
      </c>
      <c r="E11" t="s">
        <v>177</v>
      </c>
      <c r="F11" t="s">
        <v>115</v>
      </c>
      <c r="G11" t="s">
        <v>115</v>
      </c>
      <c r="H11" s="9">
        <v>9595</v>
      </c>
      <c r="I11" t="s">
        <v>174</v>
      </c>
      <c r="J11" s="9" t="s">
        <v>155</v>
      </c>
      <c r="K11" s="10">
        <v>44896</v>
      </c>
      <c r="L11" s="9" t="s">
        <v>72</v>
      </c>
      <c r="M11" s="9" t="s">
        <v>73</v>
      </c>
      <c r="N11" s="9" t="s">
        <v>175</v>
      </c>
      <c r="O11">
        <v>5424</v>
      </c>
      <c r="P11">
        <v>563</v>
      </c>
      <c r="Q11">
        <v>563</v>
      </c>
      <c r="R11">
        <v>563</v>
      </c>
      <c r="S11">
        <v>563</v>
      </c>
      <c r="V11">
        <v>36955</v>
      </c>
      <c r="W11" s="8">
        <v>44977</v>
      </c>
      <c r="X11">
        <v>242</v>
      </c>
      <c r="Z11" t="s">
        <v>68</v>
      </c>
      <c r="AA11" t="s">
        <v>69</v>
      </c>
      <c r="AB11" s="9" t="s">
        <v>176</v>
      </c>
      <c r="AC11" s="9" t="s">
        <v>176</v>
      </c>
      <c r="AD11" s="9" t="s">
        <v>176</v>
      </c>
      <c r="AE11" s="9" t="s">
        <v>176</v>
      </c>
      <c r="AF11" s="9" t="s">
        <v>176</v>
      </c>
      <c r="AG11" s="9" t="s">
        <v>176</v>
      </c>
      <c r="AH11" s="9" t="s">
        <v>176</v>
      </c>
      <c r="AI11" s="9" t="s">
        <v>176</v>
      </c>
      <c r="AJ11" s="9" t="s">
        <v>176</v>
      </c>
      <c r="AK11" s="9" t="s">
        <v>176</v>
      </c>
      <c r="AL11" s="9" t="s">
        <v>176</v>
      </c>
      <c r="AM11" t="s">
        <v>141</v>
      </c>
      <c r="AN11" s="9" t="s">
        <v>77</v>
      </c>
      <c r="AO11" s="9" t="s">
        <v>176</v>
      </c>
      <c r="AP11" s="9" t="s">
        <v>176</v>
      </c>
      <c r="AQ11" s="9" t="s">
        <v>176</v>
      </c>
      <c r="AR11" s="9" t="s">
        <v>176</v>
      </c>
      <c r="AS11" s="9" t="s">
        <v>176</v>
      </c>
      <c r="AT11" s="9" t="s">
        <v>176</v>
      </c>
      <c r="AU11" s="9" t="s">
        <v>176</v>
      </c>
      <c r="AV11" s="9" t="s">
        <v>176</v>
      </c>
      <c r="AW11" s="9" t="s">
        <v>176</v>
      </c>
      <c r="AX11" t="s">
        <v>142</v>
      </c>
      <c r="AY11" s="9" t="s">
        <v>176</v>
      </c>
      <c r="AZ11" s="9" t="s">
        <v>176</v>
      </c>
      <c r="BA11" s="9" t="s">
        <v>176</v>
      </c>
      <c r="BB11" s="9" t="s">
        <v>176</v>
      </c>
      <c r="BC11" s="9" t="s">
        <v>176</v>
      </c>
      <c r="BD11" s="9" t="s">
        <v>176</v>
      </c>
      <c r="BE11" s="9" t="s">
        <v>176</v>
      </c>
      <c r="BF11" s="9" t="s">
        <v>176</v>
      </c>
      <c r="BG11" s="9" t="s">
        <v>176</v>
      </c>
      <c r="BH11" s="9" t="s">
        <v>176</v>
      </c>
      <c r="BI11" s="9" t="s">
        <v>176</v>
      </c>
      <c r="BJ11" s="9" t="s">
        <v>176</v>
      </c>
      <c r="BK11" s="9" t="s">
        <v>176</v>
      </c>
      <c r="BL11" s="9" t="s">
        <v>176</v>
      </c>
      <c r="BM11" s="9" t="s">
        <v>176</v>
      </c>
      <c r="BN11" s="9" t="s">
        <v>176</v>
      </c>
      <c r="BO11" s="9" t="s">
        <v>176</v>
      </c>
      <c r="BP11" s="9" t="s">
        <v>176</v>
      </c>
      <c r="BQ11" s="9" t="s">
        <v>176</v>
      </c>
      <c r="BR11" t="s">
        <v>34</v>
      </c>
      <c r="BS11" s="9" t="s">
        <v>176</v>
      </c>
      <c r="BT11" s="9" t="s">
        <v>176</v>
      </c>
      <c r="BU11">
        <v>60</v>
      </c>
      <c r="BV11" s="9" t="s">
        <v>176</v>
      </c>
    </row>
  </sheetData>
  <conditionalFormatting sqref="AA9">
    <cfRule type="expression" dxfId="3" priority="5">
      <formula>AND($BV9="Urgence",$BW9&lt;&gt;"APPROVED")</formula>
    </cfRule>
    <cfRule type="expression" dxfId="2" priority="6">
      <formula>AND($BV9="Alerte",$BW9&lt;&gt;"APPROVED")</formula>
    </cfRule>
    <cfRule type="expression" dxfId="1" priority="7">
      <formula>AND($BV9="Action",$BW9&lt;&gt;"APPROVED")</formula>
    </cfRule>
    <cfRule type="expression" dxfId="0" priority="8">
      <formula>AND($BV9="Information",$BW9&lt;&gt;"APPROVED")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"/>
  <sheetViews>
    <sheetView tabSelected="1" topLeftCell="H1" workbookViewId="0">
      <selection activeCell="R2" sqref="R2:R8"/>
    </sheetView>
  </sheetViews>
  <sheetFormatPr baseColWidth="10" defaultRowHeight="14.4" x14ac:dyDescent="0.3"/>
  <cols>
    <col min="7" max="7" width="32.77734375" customWidth="1"/>
    <col min="18" max="18" width="18.44140625" bestFit="1" customWidth="1"/>
    <col min="28" max="28" width="23.109375" customWidth="1"/>
  </cols>
  <sheetData>
    <row r="1" spans="1:2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6" t="s">
        <v>64</v>
      </c>
      <c r="H1" s="12" t="s">
        <v>87</v>
      </c>
      <c r="I1" s="12" t="s">
        <v>52</v>
      </c>
      <c r="J1" s="12" t="s">
        <v>88</v>
      </c>
      <c r="K1" s="12" t="s">
        <v>89</v>
      </c>
      <c r="L1" s="13" t="s">
        <v>90</v>
      </c>
      <c r="M1" s="11" t="s">
        <v>85</v>
      </c>
      <c r="N1" s="5" t="s">
        <v>8</v>
      </c>
      <c r="O1" s="3" t="s">
        <v>9</v>
      </c>
      <c r="P1" s="3" t="s">
        <v>10</v>
      </c>
      <c r="Q1" s="3" t="s">
        <v>11</v>
      </c>
      <c r="R1" s="3" t="s">
        <v>182</v>
      </c>
      <c r="S1" s="3" t="s">
        <v>12</v>
      </c>
      <c r="T1" s="3" t="s">
        <v>15</v>
      </c>
      <c r="U1" s="11" t="s">
        <v>17</v>
      </c>
      <c r="V1" s="3" t="s">
        <v>19</v>
      </c>
      <c r="W1" s="3" t="s">
        <v>20</v>
      </c>
      <c r="X1" s="11" t="s">
        <v>32</v>
      </c>
      <c r="Y1" s="11" t="s">
        <v>43</v>
      </c>
      <c r="Z1" s="11" t="s">
        <v>63</v>
      </c>
      <c r="AA1" s="1" t="s">
        <v>66</v>
      </c>
      <c r="AB1" s="14" t="s">
        <v>86</v>
      </c>
    </row>
    <row r="2" spans="1:28" x14ac:dyDescent="0.3">
      <c r="A2" s="4">
        <v>8482</v>
      </c>
      <c r="B2" s="4" t="s">
        <v>160</v>
      </c>
      <c r="C2" t="s">
        <v>166</v>
      </c>
      <c r="D2" t="s">
        <v>79</v>
      </c>
      <c r="E2" t="s">
        <v>98</v>
      </c>
      <c r="F2" t="s">
        <v>112</v>
      </c>
      <c r="G2" t="s">
        <v>74</v>
      </c>
      <c r="H2" t="s">
        <v>96</v>
      </c>
      <c r="I2" t="s">
        <v>105</v>
      </c>
      <c r="J2" t="s">
        <v>94</v>
      </c>
      <c r="K2" t="s">
        <v>92</v>
      </c>
      <c r="L2" t="s">
        <v>121</v>
      </c>
      <c r="M2" t="s">
        <v>126</v>
      </c>
      <c r="N2">
        <v>6525</v>
      </c>
      <c r="O2">
        <v>56595</v>
      </c>
      <c r="P2">
        <v>15000</v>
      </c>
      <c r="Q2">
        <v>15000</v>
      </c>
      <c r="R2">
        <f>Q2/P2</f>
        <v>1</v>
      </c>
      <c r="S2">
        <v>15000</v>
      </c>
      <c r="T2" t="s">
        <v>130</v>
      </c>
      <c r="U2">
        <v>15000</v>
      </c>
      <c r="V2" t="s">
        <v>75</v>
      </c>
      <c r="W2" t="s">
        <v>76</v>
      </c>
      <c r="X2" t="s">
        <v>135</v>
      </c>
      <c r="Y2" t="s">
        <v>142</v>
      </c>
      <c r="Z2" t="s">
        <v>58</v>
      </c>
      <c r="AA2">
        <v>30</v>
      </c>
      <c r="AB2" t="s">
        <v>145</v>
      </c>
    </row>
    <row r="3" spans="1:28" x14ac:dyDescent="0.3">
      <c r="A3">
        <v>7747</v>
      </c>
      <c r="B3" t="s">
        <v>159</v>
      </c>
      <c r="C3" t="s">
        <v>167</v>
      </c>
      <c r="D3" t="s">
        <v>79</v>
      </c>
      <c r="E3" t="s">
        <v>83</v>
      </c>
      <c r="F3" t="s">
        <v>113</v>
      </c>
      <c r="G3" t="s">
        <v>100</v>
      </c>
      <c r="H3" t="s">
        <v>97</v>
      </c>
      <c r="I3" t="s">
        <v>106</v>
      </c>
      <c r="J3" t="s">
        <v>119</v>
      </c>
      <c r="K3" t="s">
        <v>95</v>
      </c>
      <c r="L3" t="s">
        <v>124</v>
      </c>
      <c r="M3" t="s">
        <v>125</v>
      </c>
      <c r="N3">
        <v>65298</v>
      </c>
      <c r="O3">
        <v>65399</v>
      </c>
      <c r="P3">
        <v>0</v>
      </c>
      <c r="Q3">
        <v>0</v>
      </c>
      <c r="R3" t="e">
        <f t="shared" ref="R3:R8" si="0">Q3/P3</f>
        <v>#DIV/0!</v>
      </c>
      <c r="S3">
        <v>0</v>
      </c>
      <c r="T3">
        <v>6565</v>
      </c>
      <c r="U3">
        <v>150</v>
      </c>
      <c r="V3" t="s">
        <v>80</v>
      </c>
      <c r="W3" t="s">
        <v>76</v>
      </c>
      <c r="X3" t="s">
        <v>137</v>
      </c>
      <c r="Y3" t="s">
        <v>144</v>
      </c>
      <c r="Z3" t="s">
        <v>59</v>
      </c>
      <c r="AA3">
        <v>55</v>
      </c>
      <c r="AB3" t="s">
        <v>146</v>
      </c>
    </row>
    <row r="4" spans="1:28" x14ac:dyDescent="0.3">
      <c r="A4">
        <v>6354</v>
      </c>
      <c r="B4" t="s">
        <v>158</v>
      </c>
      <c r="C4" t="s">
        <v>161</v>
      </c>
      <c r="D4" t="s">
        <v>79</v>
      </c>
      <c r="E4" t="s">
        <v>99</v>
      </c>
      <c r="F4" t="s">
        <v>114</v>
      </c>
      <c r="G4" t="s">
        <v>101</v>
      </c>
      <c r="H4" t="s">
        <v>104</v>
      </c>
      <c r="I4" t="s">
        <v>107</v>
      </c>
      <c r="J4" t="s">
        <v>93</v>
      </c>
      <c r="K4" t="s">
        <v>93</v>
      </c>
      <c r="L4" t="s">
        <v>121</v>
      </c>
      <c r="M4" t="s">
        <v>125</v>
      </c>
      <c r="N4">
        <v>9859</v>
      </c>
      <c r="O4">
        <v>2622</v>
      </c>
      <c r="P4">
        <v>2622</v>
      </c>
      <c r="Q4">
        <v>2622</v>
      </c>
      <c r="R4">
        <f t="shared" si="0"/>
        <v>1</v>
      </c>
      <c r="S4">
        <v>0</v>
      </c>
      <c r="T4" t="s">
        <v>131</v>
      </c>
      <c r="U4">
        <v>2523</v>
      </c>
      <c r="V4" t="s">
        <v>75</v>
      </c>
      <c r="W4" t="s">
        <v>76</v>
      </c>
      <c r="X4" t="s">
        <v>136</v>
      </c>
      <c r="Y4" t="s">
        <v>81</v>
      </c>
      <c r="Z4" t="s">
        <v>59</v>
      </c>
      <c r="AA4">
        <v>4</v>
      </c>
      <c r="AB4" t="s">
        <v>147</v>
      </c>
    </row>
    <row r="5" spans="1:28" x14ac:dyDescent="0.3">
      <c r="A5">
        <v>10774</v>
      </c>
      <c r="B5" t="s">
        <v>156</v>
      </c>
      <c r="C5" t="s">
        <v>162</v>
      </c>
      <c r="D5" t="s">
        <v>79</v>
      </c>
      <c r="E5" t="s">
        <v>71</v>
      </c>
      <c r="F5" t="s">
        <v>115</v>
      </c>
      <c r="G5" t="s">
        <v>91</v>
      </c>
      <c r="H5" t="s">
        <v>91</v>
      </c>
      <c r="I5" t="s">
        <v>108</v>
      </c>
      <c r="J5" t="s">
        <v>92</v>
      </c>
      <c r="K5" t="s">
        <v>92</v>
      </c>
      <c r="L5" t="s">
        <v>122</v>
      </c>
      <c r="M5" t="s">
        <v>128</v>
      </c>
      <c r="N5">
        <v>56662</v>
      </c>
      <c r="O5">
        <v>3295</v>
      </c>
      <c r="P5">
        <v>1533</v>
      </c>
      <c r="Q5">
        <v>850</v>
      </c>
      <c r="R5">
        <f t="shared" si="0"/>
        <v>0.55446836268754074</v>
      </c>
      <c r="S5">
        <v>1533</v>
      </c>
      <c r="T5" t="s">
        <v>132</v>
      </c>
      <c r="U5">
        <v>54000</v>
      </c>
      <c r="V5" t="s">
        <v>68</v>
      </c>
      <c r="W5" t="s">
        <v>69</v>
      </c>
      <c r="X5" t="s">
        <v>138</v>
      </c>
      <c r="Y5" t="s">
        <v>143</v>
      </c>
      <c r="Z5" t="s">
        <v>59</v>
      </c>
      <c r="AA5">
        <v>21</v>
      </c>
      <c r="AB5" t="s">
        <v>145</v>
      </c>
    </row>
    <row r="6" spans="1:28" x14ac:dyDescent="0.3">
      <c r="A6">
        <v>3774</v>
      </c>
      <c r="B6" t="s">
        <v>158</v>
      </c>
      <c r="C6" t="s">
        <v>164</v>
      </c>
      <c r="D6" t="s">
        <v>79</v>
      </c>
      <c r="E6" t="s">
        <v>71</v>
      </c>
      <c r="F6" t="s">
        <v>116</v>
      </c>
      <c r="G6" t="s">
        <v>102</v>
      </c>
      <c r="H6" t="s">
        <v>104</v>
      </c>
      <c r="I6" t="s">
        <v>109</v>
      </c>
      <c r="J6" t="s">
        <v>120</v>
      </c>
      <c r="K6" t="s">
        <v>95</v>
      </c>
      <c r="L6" t="s">
        <v>84</v>
      </c>
      <c r="M6" t="s">
        <v>128</v>
      </c>
      <c r="N6">
        <v>2959</v>
      </c>
      <c r="O6">
        <v>959595</v>
      </c>
      <c r="P6">
        <v>59565</v>
      </c>
      <c r="Q6">
        <v>52633</v>
      </c>
      <c r="R6">
        <f t="shared" si="0"/>
        <v>0.88362293293041216</v>
      </c>
      <c r="S6">
        <v>59565</v>
      </c>
      <c r="T6" t="s">
        <v>133</v>
      </c>
      <c r="U6">
        <v>233</v>
      </c>
      <c r="V6" t="s">
        <v>68</v>
      </c>
      <c r="W6" t="s">
        <v>69</v>
      </c>
      <c r="X6" t="s">
        <v>139</v>
      </c>
      <c r="Y6" t="s">
        <v>81</v>
      </c>
      <c r="Z6" t="s">
        <v>59</v>
      </c>
      <c r="AA6">
        <v>40</v>
      </c>
      <c r="AB6" t="s">
        <v>146</v>
      </c>
    </row>
    <row r="7" spans="1:28" x14ac:dyDescent="0.3">
      <c r="A7">
        <v>7963</v>
      </c>
      <c r="B7" t="s">
        <v>157</v>
      </c>
      <c r="C7" t="s">
        <v>163</v>
      </c>
      <c r="D7" t="s">
        <v>79</v>
      </c>
      <c r="E7" t="s">
        <v>71</v>
      </c>
      <c r="F7" t="s">
        <v>117</v>
      </c>
      <c r="G7" t="s">
        <v>103</v>
      </c>
      <c r="H7" t="s">
        <v>96</v>
      </c>
      <c r="I7" t="s">
        <v>110</v>
      </c>
      <c r="J7" t="s">
        <v>120</v>
      </c>
      <c r="K7" t="s">
        <v>95</v>
      </c>
      <c r="L7" t="s">
        <v>84</v>
      </c>
      <c r="M7" t="s">
        <v>126</v>
      </c>
      <c r="N7" t="s">
        <v>129</v>
      </c>
      <c r="O7">
        <v>95959</v>
      </c>
      <c r="P7">
        <v>0</v>
      </c>
      <c r="Q7">
        <v>0</v>
      </c>
      <c r="R7" t="e">
        <f t="shared" si="0"/>
        <v>#DIV/0!</v>
      </c>
      <c r="S7">
        <v>0</v>
      </c>
      <c r="T7">
        <v>125815</v>
      </c>
      <c r="U7">
        <v>259</v>
      </c>
      <c r="V7" t="s">
        <v>68</v>
      </c>
      <c r="W7" t="s">
        <v>69</v>
      </c>
      <c r="X7" t="s">
        <v>140</v>
      </c>
      <c r="Y7" t="s">
        <v>142</v>
      </c>
      <c r="Z7" t="s">
        <v>59</v>
      </c>
      <c r="AA7">
        <v>19</v>
      </c>
      <c r="AB7" t="s">
        <v>145</v>
      </c>
    </row>
    <row r="8" spans="1:28" x14ac:dyDescent="0.3">
      <c r="A8">
        <v>11456</v>
      </c>
      <c r="B8" t="s">
        <v>156</v>
      </c>
      <c r="C8" t="s">
        <v>165</v>
      </c>
      <c r="D8" t="s">
        <v>79</v>
      </c>
      <c r="E8" t="s">
        <v>83</v>
      </c>
      <c r="F8" t="s">
        <v>118</v>
      </c>
      <c r="G8" t="s">
        <v>74</v>
      </c>
      <c r="H8" t="s">
        <v>96</v>
      </c>
      <c r="I8" t="s">
        <v>111</v>
      </c>
      <c r="J8" t="s">
        <v>181</v>
      </c>
      <c r="K8" t="s">
        <v>92</v>
      </c>
      <c r="L8" t="s">
        <v>123</v>
      </c>
      <c r="M8" t="s">
        <v>127</v>
      </c>
      <c r="N8">
        <v>122222</v>
      </c>
      <c r="O8">
        <v>563</v>
      </c>
      <c r="P8">
        <v>563</v>
      </c>
      <c r="Q8">
        <v>563</v>
      </c>
      <c r="R8">
        <f t="shared" si="0"/>
        <v>1</v>
      </c>
      <c r="S8">
        <v>563</v>
      </c>
      <c r="T8" t="s">
        <v>134</v>
      </c>
      <c r="U8">
        <v>150</v>
      </c>
      <c r="V8" t="s">
        <v>68</v>
      </c>
      <c r="W8" t="s">
        <v>69</v>
      </c>
      <c r="X8" t="s">
        <v>141</v>
      </c>
      <c r="Y8" t="s">
        <v>82</v>
      </c>
      <c r="Z8" t="s">
        <v>59</v>
      </c>
      <c r="AA8">
        <v>60</v>
      </c>
      <c r="AB8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initiale</vt:lpstr>
      <vt:lpstr>Base résultat</vt:lpstr>
    </vt:vector>
  </TitlesOfParts>
  <Company>OCP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2022-08-03T08:27:33Z</dcterms:created>
  <dcterms:modified xsi:type="dcterms:W3CDTF">2023-05-13T10:21:12Z</dcterms:modified>
</cp:coreProperties>
</file>